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P_2021Q4 SR\BP2021Q4 SR Draft Erwin\"/>
    </mc:Choice>
  </mc:AlternateContent>
  <xr:revisionPtr revIDLastSave="0" documentId="13_ncr:1_{D58C0F12-09A7-4337-9A5E-4A43700BEF2D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Table2.0" sheetId="1" r:id="rId1"/>
    <sheet name="Table2.1" sheetId="2" r:id="rId2"/>
  </sheets>
  <definedNames>
    <definedName name="_xlnm.Print_Titles" localSheetId="0">Table2.0!$1:$8</definedName>
    <definedName name="_xlnm.Print_Titles" localSheetId="1">Table2.1!$1:$8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2" l="1"/>
  <c r="I60" i="2"/>
  <c r="H60" i="2"/>
  <c r="G60" i="2"/>
  <c r="F60" i="2"/>
  <c r="E60" i="2"/>
  <c r="D60" i="2"/>
  <c r="C60" i="2"/>
  <c r="B60" i="2"/>
  <c r="J57" i="2"/>
  <c r="I57" i="2"/>
  <c r="H57" i="2"/>
  <c r="G57" i="2"/>
  <c r="F57" i="2"/>
  <c r="E57" i="2"/>
  <c r="D57" i="2"/>
  <c r="C57" i="2"/>
  <c r="B57" i="2"/>
  <c r="J54" i="2"/>
  <c r="I54" i="2"/>
  <c r="H54" i="2"/>
  <c r="G54" i="2"/>
  <c r="F54" i="2"/>
  <c r="E54" i="2"/>
  <c r="D54" i="2"/>
  <c r="C54" i="2"/>
  <c r="B54" i="2"/>
  <c r="J51" i="2"/>
  <c r="I51" i="2"/>
  <c r="H51" i="2"/>
  <c r="G51" i="2"/>
  <c r="F51" i="2"/>
  <c r="E51" i="2"/>
  <c r="D51" i="2"/>
  <c r="C51" i="2"/>
  <c r="B51" i="2"/>
  <c r="J48" i="2"/>
  <c r="I48" i="2"/>
  <c r="H48" i="2"/>
  <c r="G48" i="2"/>
  <c r="F48" i="2"/>
  <c r="E48" i="2"/>
  <c r="D48" i="2"/>
  <c r="C48" i="2"/>
  <c r="B48" i="2"/>
  <c r="J45" i="2"/>
  <c r="I45" i="2"/>
  <c r="H45" i="2"/>
  <c r="G45" i="2"/>
  <c r="F45" i="2"/>
  <c r="E45" i="2"/>
  <c r="D45" i="2"/>
  <c r="C45" i="2"/>
  <c r="B45" i="2"/>
  <c r="J42" i="2"/>
  <c r="I42" i="2"/>
  <c r="H42" i="2"/>
  <c r="G42" i="2"/>
  <c r="F42" i="2"/>
  <c r="E42" i="2"/>
  <c r="D42" i="2"/>
  <c r="C42" i="2"/>
  <c r="B42" i="2"/>
  <c r="J39" i="2"/>
  <c r="I39" i="2"/>
  <c r="H39" i="2"/>
  <c r="G39" i="2"/>
  <c r="F39" i="2"/>
  <c r="E39" i="2"/>
  <c r="D39" i="2"/>
  <c r="C39" i="2"/>
  <c r="B39" i="2"/>
  <c r="J36" i="2"/>
  <c r="I36" i="2"/>
  <c r="H36" i="2"/>
  <c r="G36" i="2"/>
  <c r="F36" i="2"/>
  <c r="E36" i="2"/>
  <c r="D36" i="2"/>
  <c r="C36" i="2"/>
  <c r="B36" i="2"/>
  <c r="J33" i="2"/>
  <c r="I33" i="2"/>
  <c r="H33" i="2"/>
  <c r="G33" i="2"/>
  <c r="F33" i="2"/>
  <c r="E33" i="2"/>
  <c r="D33" i="2"/>
  <c r="C33" i="2"/>
  <c r="B33" i="2"/>
  <c r="J30" i="2"/>
  <c r="I30" i="2"/>
  <c r="H30" i="2"/>
  <c r="G30" i="2"/>
  <c r="F30" i="2"/>
  <c r="E30" i="2"/>
  <c r="D30" i="2"/>
  <c r="C30" i="2"/>
  <c r="B30" i="2"/>
  <c r="J27" i="2"/>
  <c r="I27" i="2"/>
  <c r="H27" i="2"/>
  <c r="G27" i="2"/>
  <c r="F27" i="2"/>
  <c r="E27" i="2"/>
  <c r="D27" i="2"/>
  <c r="C27" i="2"/>
  <c r="B27" i="2"/>
  <c r="J24" i="2"/>
  <c r="I24" i="2"/>
  <c r="H24" i="2"/>
  <c r="G24" i="2"/>
  <c r="F24" i="2"/>
  <c r="E24" i="2"/>
  <c r="D24" i="2"/>
  <c r="C24" i="2"/>
  <c r="B24" i="2"/>
  <c r="J21" i="2"/>
  <c r="I21" i="2"/>
  <c r="H21" i="2"/>
  <c r="G21" i="2"/>
  <c r="F21" i="2"/>
  <c r="E21" i="2"/>
  <c r="D21" i="2"/>
  <c r="C21" i="2"/>
  <c r="B21" i="2"/>
  <c r="J18" i="2"/>
  <c r="I18" i="2"/>
  <c r="H18" i="2"/>
  <c r="G18" i="2"/>
  <c r="F18" i="2"/>
  <c r="E18" i="2"/>
  <c r="D18" i="2"/>
  <c r="C18" i="2"/>
  <c r="B18" i="2"/>
  <c r="J15" i="2"/>
  <c r="I15" i="2"/>
  <c r="H15" i="2"/>
  <c r="G15" i="2"/>
  <c r="F15" i="2"/>
  <c r="E15" i="2"/>
  <c r="D15" i="2"/>
  <c r="C15" i="2"/>
  <c r="B15" i="2"/>
  <c r="J12" i="2"/>
  <c r="I12" i="2"/>
  <c r="H12" i="2"/>
  <c r="G12" i="2"/>
  <c r="F12" i="2"/>
  <c r="E12" i="2"/>
  <c r="D12" i="2"/>
  <c r="C12" i="2"/>
  <c r="B12" i="2"/>
  <c r="J60" i="1"/>
  <c r="I60" i="1"/>
  <c r="H60" i="1"/>
  <c r="G60" i="1"/>
  <c r="F60" i="1"/>
  <c r="E60" i="1"/>
  <c r="D60" i="1"/>
  <c r="C60" i="1"/>
  <c r="B60" i="1"/>
  <c r="J57" i="1"/>
  <c r="I57" i="1"/>
  <c r="H57" i="1"/>
  <c r="G57" i="1"/>
  <c r="F57" i="1"/>
  <c r="E57" i="1"/>
  <c r="D57" i="1"/>
  <c r="C57" i="1"/>
  <c r="B57" i="1"/>
  <c r="J54" i="1"/>
  <c r="I54" i="1"/>
  <c r="H54" i="1"/>
  <c r="G54" i="1"/>
  <c r="F54" i="1"/>
  <c r="E54" i="1"/>
  <c r="D54" i="1"/>
  <c r="C54" i="1"/>
  <c r="B54" i="1"/>
  <c r="J51" i="1"/>
  <c r="I51" i="1"/>
  <c r="H51" i="1"/>
  <c r="G51" i="1"/>
  <c r="F51" i="1"/>
  <c r="E51" i="1"/>
  <c r="D51" i="1"/>
  <c r="C51" i="1"/>
  <c r="B51" i="1"/>
  <c r="J48" i="1"/>
  <c r="I48" i="1"/>
  <c r="H48" i="1"/>
  <c r="G48" i="1"/>
  <c r="F48" i="1"/>
  <c r="E48" i="1"/>
  <c r="D48" i="1"/>
  <c r="C48" i="1"/>
  <c r="B48" i="1"/>
  <c r="J42" i="1"/>
  <c r="I42" i="1"/>
  <c r="H42" i="1"/>
  <c r="G42" i="1"/>
  <c r="F42" i="1"/>
  <c r="E42" i="1"/>
  <c r="D42" i="1"/>
  <c r="C42" i="1"/>
  <c r="B42" i="1"/>
  <c r="J45" i="1"/>
  <c r="I45" i="1"/>
  <c r="H45" i="1"/>
  <c r="G45" i="1"/>
  <c r="F45" i="1"/>
  <c r="E45" i="1"/>
  <c r="D45" i="1"/>
  <c r="C45" i="1"/>
  <c r="B45" i="1"/>
  <c r="J39" i="1"/>
  <c r="I39" i="1"/>
  <c r="H39" i="1"/>
  <c r="G39" i="1"/>
  <c r="F39" i="1"/>
  <c r="E39" i="1"/>
  <c r="D39" i="1"/>
  <c r="C39" i="1"/>
  <c r="B39" i="1"/>
  <c r="J36" i="1"/>
  <c r="I36" i="1"/>
  <c r="H36" i="1"/>
  <c r="G36" i="1"/>
  <c r="F36" i="1"/>
  <c r="E36" i="1"/>
  <c r="D36" i="1"/>
  <c r="C36" i="1"/>
  <c r="B36" i="1"/>
  <c r="J33" i="1"/>
  <c r="I33" i="1"/>
  <c r="H33" i="1"/>
  <c r="G33" i="1"/>
  <c r="F33" i="1"/>
  <c r="E33" i="1"/>
  <c r="D33" i="1"/>
  <c r="C33" i="1"/>
  <c r="B33" i="1"/>
  <c r="J30" i="1"/>
  <c r="I30" i="1"/>
  <c r="H30" i="1"/>
  <c r="G30" i="1"/>
  <c r="F30" i="1"/>
  <c r="E30" i="1"/>
  <c r="D30" i="1"/>
  <c r="C30" i="1"/>
  <c r="B30" i="1"/>
  <c r="J27" i="1"/>
  <c r="I27" i="1"/>
  <c r="H27" i="1"/>
  <c r="G27" i="1"/>
  <c r="F27" i="1"/>
  <c r="E27" i="1"/>
  <c r="D27" i="1"/>
  <c r="C27" i="1"/>
  <c r="B27" i="1"/>
  <c r="J24" i="1"/>
  <c r="I24" i="1"/>
  <c r="H24" i="1"/>
  <c r="G24" i="1"/>
  <c r="F24" i="1"/>
  <c r="E24" i="1"/>
  <c r="D24" i="1"/>
  <c r="C24" i="1"/>
  <c r="B24" i="1"/>
  <c r="J21" i="1"/>
  <c r="I21" i="1"/>
  <c r="H21" i="1"/>
  <c r="G21" i="1"/>
  <c r="F21" i="1"/>
  <c r="E21" i="1"/>
  <c r="D21" i="1"/>
  <c r="C21" i="1"/>
  <c r="B21" i="1"/>
  <c r="J18" i="1"/>
  <c r="I18" i="1"/>
  <c r="H18" i="1"/>
  <c r="G18" i="1"/>
  <c r="F18" i="1"/>
  <c r="E18" i="1"/>
  <c r="D18" i="1"/>
  <c r="C18" i="1"/>
  <c r="B18" i="1"/>
  <c r="J15" i="1"/>
  <c r="I15" i="1"/>
  <c r="H15" i="1"/>
  <c r="G15" i="1"/>
  <c r="F15" i="1"/>
  <c r="E15" i="1"/>
  <c r="D15" i="1"/>
  <c r="C15" i="1"/>
  <c r="B15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<sst xmlns="http://schemas.openxmlformats.org/spreadsheetml/2006/main" count="113" uniqueCount="36">
  <si>
    <t>Number</t>
  </si>
  <si>
    <t>Floor Area</t>
  </si>
  <si>
    <t>Value</t>
  </si>
  <si>
    <t>Total</t>
  </si>
  <si>
    <t>Residential</t>
  </si>
  <si>
    <t>Non-Residential</t>
  </si>
  <si>
    <t>(sq.m.)</t>
  </si>
  <si>
    <t>Region/</t>
  </si>
  <si>
    <t>Addition</t>
  </si>
  <si>
    <t>Street Furniture/ Landscaping/Signboard</t>
  </si>
  <si>
    <t>Alteration and Repair</t>
  </si>
  <si>
    <t>Demolition/Moving</t>
  </si>
  <si>
    <t>(Details of floor area and value may not add up to their respective totals due to rounding)</t>
  </si>
  <si>
    <t>(PhP1,000)</t>
  </si>
  <si>
    <t>PHILIPPINES</t>
  </si>
  <si>
    <t xml:space="preserve">National Capital Region                           </t>
  </si>
  <si>
    <t xml:space="preserve">Cordillera Administrative Region                  </t>
  </si>
  <si>
    <t xml:space="preserve">I - Ilocos Region                                 </t>
  </si>
  <si>
    <t xml:space="preserve">II - Cagayan Valley                               </t>
  </si>
  <si>
    <t xml:space="preserve">III - Central Luzon                               </t>
  </si>
  <si>
    <t xml:space="preserve">IVA - CALABARZON                                  </t>
  </si>
  <si>
    <t xml:space="preserve">MIMAROPA Region                                   </t>
  </si>
  <si>
    <t xml:space="preserve">V - Bicol Region                                  </t>
  </si>
  <si>
    <t xml:space="preserve">VI - Western Visayas                              </t>
  </si>
  <si>
    <t xml:space="preserve">VII - Central Visayas                             </t>
  </si>
  <si>
    <t xml:space="preserve">VIII - Eastern Visayas                            </t>
  </si>
  <si>
    <t xml:space="preserve">IX - Zamboanga Peninsula                          </t>
  </si>
  <si>
    <t xml:space="preserve">X - Northern Mindanao                             </t>
  </si>
  <si>
    <t xml:space="preserve">XI - Davao Region                                 </t>
  </si>
  <si>
    <t xml:space="preserve">XII - SOCCSKSARGEN                                </t>
  </si>
  <si>
    <t xml:space="preserve">XIII - Caraga                                     </t>
  </si>
  <si>
    <t xml:space="preserve">Autonomous Region in Muslim Mindanao              </t>
  </si>
  <si>
    <t>Province</t>
  </si>
  <si>
    <t>Percent Share</t>
  </si>
  <si>
    <t>Table 2(cont.)</t>
  </si>
  <si>
    <t>TABLE 2  Number, Floor Area and Value of Constructions by Type and by Region : Fourth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</si>
</sst>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_);\(0\)"/>
    <numFmt numFmtId="166" formatCode="_(* #,##0_);_(* \(#,##0\);_(* \-??_);_(@_)"/>
    <numFmt numFmtId="167" formatCode="#,##0_ ;\-#,##0\ "/>
    <numFmt numFmtId="168" formatCode="_(* #,##0.0_);_(* \(#,##0.0\);_(* \-??_);_(@_)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/>
    <xf numFmtId="166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166" fontId="4" fillId="0" borderId="0" xfId="0" applyNumberFormat="1" applyFont="1"/>
    <xf numFmtId="166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6" fontId="3" fillId="0" borderId="0" xfId="0" quotePrefix="1" applyNumberFormat="1" applyFont="1"/>
    <xf numFmtId="166" fontId="5" fillId="0" borderId="0" xfId="0" applyNumberFormat="1" applyFont="1"/>
    <xf numFmtId="168" fontId="5" fillId="0" borderId="0" xfId="0" applyNumberFormat="1" applyFont="1" applyAlignment="1">
      <alignment horizontal="left" inden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6" fontId="1" fillId="0" borderId="8" xfId="1" applyNumberFormat="1" applyFont="1" applyFill="1" applyBorder="1" applyAlignment="1" applyProtection="1">
      <alignment horizontal="center" vertical="center" wrapText="1"/>
    </xf>
    <xf numFmtId="166" fontId="1" fillId="0" borderId="8" xfId="1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51"/>
  <sheetViews>
    <sheetView tabSelected="1" view="pageBreakPreview" topLeftCell="A14" zoomScale="85" zoomScaleNormal="100" zoomScaleSheetLayoutView="85" workbookViewId="0">
      <selection activeCell="S41" sqref="S41"/>
    </sheetView>
  </sheetViews>
  <sheetFormatPr defaultRowHeight="12.75" x14ac:dyDescent="0.2"/>
  <cols>
    <col min="1" max="1" width="29.7109375" style="1" customWidth="1"/>
    <col min="2" max="2" width="7.42578125" style="1" bestFit="1" customWidth="1"/>
    <col min="3" max="3" width="9.42578125" style="1" bestFit="1" customWidth="1"/>
    <col min="4" max="4" width="9.85546875" style="1" bestFit="1" customWidth="1"/>
    <col min="5" max="5" width="7.42578125" style="1" bestFit="1" customWidth="1"/>
    <col min="6" max="6" width="9.42578125" style="1" bestFit="1" customWidth="1"/>
    <col min="7" max="7" width="9.85546875" style="1" bestFit="1" customWidth="1"/>
    <col min="8" max="8" width="7.42578125" style="1" bestFit="1" customWidth="1"/>
    <col min="9" max="9" width="9.42578125" style="1" bestFit="1" customWidth="1"/>
    <col min="10" max="10" width="9.85546875" style="1" bestFit="1" customWidth="1"/>
    <col min="11" max="12" width="12.42578125" style="1" customWidth="1"/>
    <col min="13" max="16384" width="9.140625" style="1"/>
  </cols>
  <sheetData>
    <row r="1" spans="1:12" ht="14.1" customHeight="1" x14ac:dyDescent="0.2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8.1" customHeight="1" x14ac:dyDescent="0.2"/>
    <row r="3" spans="1:12" ht="14.1" customHeight="1" x14ac:dyDescent="0.2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14.1" customHeight="1" x14ac:dyDescent="0.2">
      <c r="A4" s="9"/>
      <c r="B4" s="21" t="s">
        <v>3</v>
      </c>
      <c r="C4" s="21"/>
      <c r="D4" s="21"/>
      <c r="E4" s="21" t="s">
        <v>4</v>
      </c>
      <c r="F4" s="21"/>
      <c r="G4" s="21"/>
      <c r="H4" s="21" t="s">
        <v>5</v>
      </c>
      <c r="I4" s="21"/>
      <c r="J4" s="22"/>
      <c r="K4" s="5"/>
    </row>
    <row r="5" spans="1:12" ht="14.1" customHeight="1" x14ac:dyDescent="0.2">
      <c r="A5" s="10" t="s">
        <v>7</v>
      </c>
      <c r="B5" s="23" t="s">
        <v>0</v>
      </c>
      <c r="C5" s="9" t="s">
        <v>1</v>
      </c>
      <c r="D5" s="9" t="s">
        <v>2</v>
      </c>
      <c r="E5" s="23" t="s">
        <v>0</v>
      </c>
      <c r="F5" s="9" t="s">
        <v>1</v>
      </c>
      <c r="G5" s="9" t="s">
        <v>2</v>
      </c>
      <c r="H5" s="23" t="s">
        <v>0</v>
      </c>
      <c r="I5" s="9" t="s">
        <v>1</v>
      </c>
      <c r="J5" s="11" t="s">
        <v>2</v>
      </c>
      <c r="K5" s="5"/>
    </row>
    <row r="6" spans="1:12" ht="14.1" customHeight="1" x14ac:dyDescent="0.2">
      <c r="A6" s="10" t="s">
        <v>32</v>
      </c>
      <c r="B6" s="23"/>
      <c r="C6" s="12" t="s">
        <v>6</v>
      </c>
      <c r="D6" s="12" t="s">
        <v>13</v>
      </c>
      <c r="E6" s="23"/>
      <c r="F6" s="12" t="s">
        <v>6</v>
      </c>
      <c r="G6" s="12" t="s">
        <v>13</v>
      </c>
      <c r="H6" s="23"/>
      <c r="I6" s="12" t="s">
        <v>6</v>
      </c>
      <c r="J6" s="13" t="s">
        <v>13</v>
      </c>
      <c r="K6" s="5"/>
    </row>
    <row r="7" spans="1:12" ht="14.1" customHeight="1" x14ac:dyDescent="0.2">
      <c r="A7" s="12"/>
      <c r="B7" s="14">
        <v>-1</v>
      </c>
      <c r="C7" s="14">
        <v>-2</v>
      </c>
      <c r="D7" s="14">
        <v>-3</v>
      </c>
      <c r="E7" s="14">
        <v>-4</v>
      </c>
      <c r="F7" s="14">
        <v>-5</v>
      </c>
      <c r="G7" s="14">
        <v>-6</v>
      </c>
      <c r="H7" s="14">
        <v>-7</v>
      </c>
      <c r="I7" s="14">
        <v>-8</v>
      </c>
      <c r="J7" s="15">
        <v>-9</v>
      </c>
      <c r="K7" s="6"/>
      <c r="L7" s="2"/>
    </row>
    <row r="8" spans="1:12" s="4" customFormat="1" x14ac:dyDescent="0.2"/>
    <row r="9" spans="1:12" s="4" customFormat="1" x14ac:dyDescent="0.2">
      <c r="A9" s="7" t="s">
        <v>14</v>
      </c>
      <c r="B9" s="7">
        <v>38263</v>
      </c>
      <c r="C9" s="7">
        <v>7915394</v>
      </c>
      <c r="D9" s="7">
        <v>90896680.09300001</v>
      </c>
      <c r="E9" s="7">
        <v>27998</v>
      </c>
      <c r="F9" s="7">
        <v>4440218</v>
      </c>
      <c r="G9" s="7">
        <v>48400221.310999997</v>
      </c>
      <c r="H9" s="7">
        <v>5816</v>
      </c>
      <c r="I9" s="7">
        <v>3385054</v>
      </c>
      <c r="J9" s="7">
        <v>36337645.765000001</v>
      </c>
      <c r="K9" s="7"/>
    </row>
    <row r="10" spans="1:12" s="4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s="4" customFormat="1" x14ac:dyDescent="0.2">
      <c r="A11" s="4" t="s">
        <v>15</v>
      </c>
      <c r="B11" s="4">
        <v>2593</v>
      </c>
      <c r="C11" s="4">
        <v>1171985</v>
      </c>
      <c r="D11" s="4">
        <v>20018030.715</v>
      </c>
      <c r="E11" s="4">
        <v>1509</v>
      </c>
      <c r="F11" s="4">
        <v>735438</v>
      </c>
      <c r="G11" s="4">
        <v>11217199.268999999</v>
      </c>
      <c r="H11" s="4">
        <v>335</v>
      </c>
      <c r="I11" s="4">
        <v>428598</v>
      </c>
      <c r="J11" s="4">
        <v>6440216.9720000001</v>
      </c>
    </row>
    <row r="12" spans="1:12" s="4" customFormat="1" x14ac:dyDescent="0.2">
      <c r="A12" s="17" t="s">
        <v>33</v>
      </c>
      <c r="B12" s="18">
        <f>B11/B$9*100</f>
        <v>6.7767817473799754</v>
      </c>
      <c r="C12" s="18">
        <f t="shared" ref="C12:I12" si="0">C11/C$9*100</f>
        <v>14.806401298532959</v>
      </c>
      <c r="D12" s="18">
        <f>D11/D$9*100</f>
        <v>22.022840322131408</v>
      </c>
      <c r="E12" s="18">
        <f t="shared" si="0"/>
        <v>5.3896706907636265</v>
      </c>
      <c r="F12" s="18">
        <f>F11/F$9*100</f>
        <v>16.563105685351484</v>
      </c>
      <c r="G12" s="18">
        <f t="shared" si="0"/>
        <v>23.175925574643287</v>
      </c>
      <c r="H12" s="18">
        <f t="shared" si="0"/>
        <v>5.7599724896836308</v>
      </c>
      <c r="I12" s="18">
        <f t="shared" si="0"/>
        <v>12.661481914321012</v>
      </c>
      <c r="J12" s="18">
        <f>J11/J$9*100</f>
        <v>17.723264224792302</v>
      </c>
    </row>
    <row r="13" spans="1:12" s="4" customFormat="1" x14ac:dyDescent="0.2"/>
    <row r="14" spans="1:12" s="4" customFormat="1" x14ac:dyDescent="0.2">
      <c r="A14" s="4" t="s">
        <v>16</v>
      </c>
      <c r="B14" s="4">
        <v>332</v>
      </c>
      <c r="C14" s="4">
        <v>70375</v>
      </c>
      <c r="D14" s="4">
        <v>910255.74599999993</v>
      </c>
      <c r="E14" s="4">
        <v>261</v>
      </c>
      <c r="F14" s="4">
        <v>35324</v>
      </c>
      <c r="G14" s="4">
        <v>398410.495</v>
      </c>
      <c r="H14" s="4">
        <v>61</v>
      </c>
      <c r="I14" s="4">
        <v>32617</v>
      </c>
      <c r="J14" s="4">
        <v>446686.13199999998</v>
      </c>
    </row>
    <row r="15" spans="1:12" s="4" customFormat="1" x14ac:dyDescent="0.2">
      <c r="A15" s="17" t="s">
        <v>33</v>
      </c>
      <c r="B15" s="18">
        <f>B14/B$9*100</f>
        <v>0.86767895878524948</v>
      </c>
      <c r="C15" s="18">
        <f t="shared" ref="C15:I15" si="1">C14/C$9*100</f>
        <v>0.88909029670538198</v>
      </c>
      <c r="D15" s="18">
        <f>D14/D$9*100</f>
        <v>1.001418033165437</v>
      </c>
      <c r="E15" s="18">
        <f t="shared" si="1"/>
        <v>0.93220944353168078</v>
      </c>
      <c r="F15" s="18">
        <f>F14/F$9*100</f>
        <v>0.79554652496791822</v>
      </c>
      <c r="G15" s="18">
        <f t="shared" si="1"/>
        <v>0.82315841582619509</v>
      </c>
      <c r="H15" s="18">
        <f t="shared" si="1"/>
        <v>1.0488308115543328</v>
      </c>
      <c r="I15" s="18">
        <f t="shared" si="1"/>
        <v>0.963559222393498</v>
      </c>
      <c r="J15" s="18">
        <f>J14/J$9*100</f>
        <v>1.2292654699998284</v>
      </c>
    </row>
    <row r="16" spans="1:12" s="4" customFormat="1" x14ac:dyDescent="0.2"/>
    <row r="17" spans="1:10" s="4" customFormat="1" x14ac:dyDescent="0.2">
      <c r="A17" s="4" t="s">
        <v>17</v>
      </c>
      <c r="B17" s="4">
        <v>3495</v>
      </c>
      <c r="C17" s="4">
        <v>444349</v>
      </c>
      <c r="D17" s="4">
        <v>4948307.2180000003</v>
      </c>
      <c r="E17" s="4">
        <v>2765</v>
      </c>
      <c r="F17" s="4">
        <v>298653</v>
      </c>
      <c r="G17" s="4">
        <v>3198858.358</v>
      </c>
      <c r="H17" s="4">
        <v>515</v>
      </c>
      <c r="I17" s="4">
        <v>135307</v>
      </c>
      <c r="J17" s="4">
        <v>1451968.1710000001</v>
      </c>
    </row>
    <row r="18" spans="1:10" s="4" customFormat="1" x14ac:dyDescent="0.2">
      <c r="A18" s="17" t="s">
        <v>33</v>
      </c>
      <c r="B18" s="18">
        <f>B17/B$9*100</f>
        <v>9.1341504848025501</v>
      </c>
      <c r="C18" s="18">
        <f t="shared" ref="C18:I18" si="2">C17/C$9*100</f>
        <v>5.6137319254101561</v>
      </c>
      <c r="D18" s="18">
        <f>D17/D$9*100</f>
        <v>5.4438811328831704</v>
      </c>
      <c r="E18" s="18">
        <f t="shared" si="2"/>
        <v>9.8757054075291091</v>
      </c>
      <c r="F18" s="18">
        <f>F17/F$9*100</f>
        <v>6.7260886740245631</v>
      </c>
      <c r="G18" s="18">
        <f t="shared" si="2"/>
        <v>6.6091812627166444</v>
      </c>
      <c r="H18" s="18">
        <f t="shared" si="2"/>
        <v>8.8548830811554335</v>
      </c>
      <c r="I18" s="18">
        <f t="shared" si="2"/>
        <v>3.9971888188489757</v>
      </c>
      <c r="J18" s="18">
        <f>J17/J$9*100</f>
        <v>3.9957684116083247</v>
      </c>
    </row>
    <row r="19" spans="1:10" s="4" customFormat="1" x14ac:dyDescent="0.2"/>
    <row r="20" spans="1:10" s="4" customFormat="1" x14ac:dyDescent="0.2">
      <c r="A20" s="4" t="s">
        <v>18</v>
      </c>
      <c r="B20" s="4">
        <v>1028</v>
      </c>
      <c r="C20" s="4">
        <v>156102</v>
      </c>
      <c r="D20" s="4">
        <v>1543493.2509999999</v>
      </c>
      <c r="E20" s="4">
        <v>785</v>
      </c>
      <c r="F20" s="4">
        <v>85949</v>
      </c>
      <c r="G20" s="4">
        <v>848721.25699999998</v>
      </c>
      <c r="H20" s="4">
        <v>220</v>
      </c>
      <c r="I20" s="4">
        <v>67226</v>
      </c>
      <c r="J20" s="4">
        <v>647491.39500000002</v>
      </c>
    </row>
    <row r="21" spans="1:10" s="4" customFormat="1" x14ac:dyDescent="0.2">
      <c r="A21" s="17" t="s">
        <v>33</v>
      </c>
      <c r="B21" s="18">
        <f>B20/B$9*100</f>
        <v>2.6866685832266155</v>
      </c>
      <c r="C21" s="18">
        <f t="shared" ref="C21:I21" si="3">C20/C$9*100</f>
        <v>1.9721317725940113</v>
      </c>
      <c r="D21" s="18">
        <f>D20/D$9*100</f>
        <v>1.6980743954793405</v>
      </c>
      <c r="E21" s="18">
        <f t="shared" si="3"/>
        <v>2.8037716979784273</v>
      </c>
      <c r="F21" s="18">
        <f>F20/F$9*100</f>
        <v>1.9356932474937041</v>
      </c>
      <c r="G21" s="18">
        <f t="shared" si="3"/>
        <v>1.7535482979436496</v>
      </c>
      <c r="H21" s="18">
        <f t="shared" si="3"/>
        <v>3.7826685006877581</v>
      </c>
      <c r="I21" s="18">
        <f t="shared" si="3"/>
        <v>1.9859653642157555</v>
      </c>
      <c r="J21" s="18">
        <f>J20/J$9*100</f>
        <v>1.7818749161335496</v>
      </c>
    </row>
    <row r="22" spans="1:10" s="4" customFormat="1" x14ac:dyDescent="0.2"/>
    <row r="23" spans="1:10" s="4" customFormat="1" x14ac:dyDescent="0.2">
      <c r="A23" s="4" t="s">
        <v>19</v>
      </c>
      <c r="B23" s="4">
        <v>5371</v>
      </c>
      <c r="C23" s="4">
        <v>1290796</v>
      </c>
      <c r="D23" s="4">
        <v>13938006.259000001</v>
      </c>
      <c r="E23" s="4">
        <v>4143</v>
      </c>
      <c r="F23" s="4">
        <v>802900</v>
      </c>
      <c r="G23" s="4">
        <v>7817771.5599999996</v>
      </c>
      <c r="H23" s="4">
        <v>723</v>
      </c>
      <c r="I23" s="4">
        <v>486685</v>
      </c>
      <c r="J23" s="4">
        <v>5491608.625</v>
      </c>
    </row>
    <row r="24" spans="1:10" s="4" customFormat="1" x14ac:dyDescent="0.2">
      <c r="A24" s="17" t="s">
        <v>33</v>
      </c>
      <c r="B24" s="18">
        <f>B23/B$9*100</f>
        <v>14.037059300107153</v>
      </c>
      <c r="C24" s="18">
        <f t="shared" ref="C24:I24" si="4">C23/C$9*100</f>
        <v>16.307413124349843</v>
      </c>
      <c r="D24" s="18">
        <f>D23/D$9*100</f>
        <v>15.333900253275997</v>
      </c>
      <c r="E24" s="18">
        <f t="shared" si="4"/>
        <v>14.797485534681048</v>
      </c>
      <c r="F24" s="18">
        <f>F23/F$9*100</f>
        <v>18.082445501549699</v>
      </c>
      <c r="G24" s="18">
        <f t="shared" si="4"/>
        <v>16.15234672123956</v>
      </c>
      <c r="H24" s="18">
        <f t="shared" si="4"/>
        <v>12.431224209078405</v>
      </c>
      <c r="I24" s="18">
        <f t="shared" si="4"/>
        <v>14.377466356518982</v>
      </c>
      <c r="J24" s="18">
        <f>J23/J$9*100</f>
        <v>15.112725410212056</v>
      </c>
    </row>
    <row r="25" spans="1:10" s="4" customFormat="1" x14ac:dyDescent="0.2"/>
    <row r="26" spans="1:10" s="4" customFormat="1" x14ac:dyDescent="0.2">
      <c r="A26" s="4" t="s">
        <v>20</v>
      </c>
      <c r="B26" s="4">
        <v>9811</v>
      </c>
      <c r="C26" s="4">
        <v>1664358</v>
      </c>
      <c r="D26" s="4">
        <v>18788213.342</v>
      </c>
      <c r="E26" s="4">
        <v>7332</v>
      </c>
      <c r="F26" s="4">
        <v>1126395</v>
      </c>
      <c r="G26" s="4">
        <v>12302185.534</v>
      </c>
      <c r="H26" s="4">
        <v>779</v>
      </c>
      <c r="I26" s="4">
        <v>489958</v>
      </c>
      <c r="J26" s="4">
        <v>4544382.8030000003</v>
      </c>
    </row>
    <row r="27" spans="1:10" s="4" customFormat="1" x14ac:dyDescent="0.2">
      <c r="A27" s="17" t="s">
        <v>33</v>
      </c>
      <c r="B27" s="18">
        <f>B26/B$9*100</f>
        <v>25.640958628440007</v>
      </c>
      <c r="C27" s="18">
        <f t="shared" ref="C27:I27" si="5">C26/C$9*100</f>
        <v>21.026849705775859</v>
      </c>
      <c r="D27" s="18">
        <f>D26/D$9*100</f>
        <v>20.669856503864644</v>
      </c>
      <c r="E27" s="18">
        <f t="shared" si="5"/>
        <v>26.187584827487676</v>
      </c>
      <c r="F27" s="18">
        <f>F26/F$9*100</f>
        <v>25.368011210260399</v>
      </c>
      <c r="G27" s="18">
        <f t="shared" si="5"/>
        <v>25.41762248348245</v>
      </c>
      <c r="H27" s="18">
        <f t="shared" si="5"/>
        <v>13.394085281980741</v>
      </c>
      <c r="I27" s="18">
        <f t="shared" si="5"/>
        <v>14.474156099134609</v>
      </c>
      <c r="J27" s="18">
        <f>J26/J$9*100</f>
        <v>12.50599125873228</v>
      </c>
    </row>
    <row r="28" spans="1:10" s="4" customFormat="1" x14ac:dyDescent="0.2"/>
    <row r="29" spans="1:10" s="4" customFormat="1" x14ac:dyDescent="0.2">
      <c r="A29" s="4" t="s">
        <v>21</v>
      </c>
      <c r="B29" s="4">
        <v>556</v>
      </c>
      <c r="C29" s="4">
        <v>94365</v>
      </c>
      <c r="D29" s="4">
        <v>1047940.1599999999</v>
      </c>
      <c r="E29" s="4">
        <v>320</v>
      </c>
      <c r="F29" s="4">
        <v>39748</v>
      </c>
      <c r="G29" s="4">
        <v>445525.67300000001</v>
      </c>
      <c r="H29" s="4">
        <v>194</v>
      </c>
      <c r="I29" s="4">
        <v>51681</v>
      </c>
      <c r="J29" s="4">
        <v>554710.39199999999</v>
      </c>
    </row>
    <row r="30" spans="1:10" s="4" customFormat="1" x14ac:dyDescent="0.2">
      <c r="A30" s="17" t="s">
        <v>33</v>
      </c>
      <c r="B30" s="18">
        <f>B29/B$9*100</f>
        <v>1.4531009068813212</v>
      </c>
      <c r="C30" s="18">
        <f t="shared" ref="C30:I30" si="6">C29/C$9*100</f>
        <v>1.1921705982039554</v>
      </c>
      <c r="D30" s="18">
        <f>D29/D$9*100</f>
        <v>1.1528915675773974</v>
      </c>
      <c r="E30" s="18">
        <f t="shared" si="6"/>
        <v>1.1429387813415244</v>
      </c>
      <c r="F30" s="18">
        <f>F29/F$9*100</f>
        <v>0.89518127263120872</v>
      </c>
      <c r="G30" s="18">
        <f t="shared" si="6"/>
        <v>0.92050337980323382</v>
      </c>
      <c r="H30" s="18">
        <f t="shared" si="6"/>
        <v>3.3356258596973865</v>
      </c>
      <c r="I30" s="18">
        <f t="shared" si="6"/>
        <v>1.526740784637409</v>
      </c>
      <c r="J30" s="18">
        <f>J29/J$9*100</f>
        <v>1.526544662764836</v>
      </c>
    </row>
    <row r="31" spans="1:10" s="4" customFormat="1" x14ac:dyDescent="0.2"/>
    <row r="32" spans="1:10" s="4" customFormat="1" x14ac:dyDescent="0.2">
      <c r="A32" s="4" t="s">
        <v>22</v>
      </c>
      <c r="B32" s="4">
        <v>913</v>
      </c>
      <c r="C32" s="4">
        <v>176147</v>
      </c>
      <c r="D32" s="4">
        <v>2211352.73</v>
      </c>
      <c r="E32" s="4">
        <v>652</v>
      </c>
      <c r="F32" s="4">
        <v>76836</v>
      </c>
      <c r="G32" s="4">
        <v>881382.91</v>
      </c>
      <c r="H32" s="4">
        <v>203</v>
      </c>
      <c r="I32" s="4">
        <v>98085</v>
      </c>
      <c r="J32" s="4">
        <v>1242699.172</v>
      </c>
    </row>
    <row r="33" spans="1:10" s="4" customFormat="1" x14ac:dyDescent="0.2">
      <c r="A33" s="17" t="s">
        <v>33</v>
      </c>
      <c r="B33" s="18">
        <f>B32/B$9*100</f>
        <v>2.3861171366594358</v>
      </c>
      <c r="C33" s="18">
        <f t="shared" ref="C33:I33" si="7">C32/C$9*100</f>
        <v>2.2253724830374839</v>
      </c>
      <c r="D33" s="18">
        <f>D32/D$9*100</f>
        <v>2.4328201291152518</v>
      </c>
      <c r="E33" s="18">
        <f t="shared" si="7"/>
        <v>2.3287377669833558</v>
      </c>
      <c r="F33" s="18">
        <f>F32/F$9*100</f>
        <v>1.7304555767306922</v>
      </c>
      <c r="G33" s="18">
        <f t="shared" si="7"/>
        <v>1.82103074350961</v>
      </c>
      <c r="H33" s="18">
        <f t="shared" si="7"/>
        <v>3.4903713892709765</v>
      </c>
      <c r="I33" s="18">
        <f t="shared" si="7"/>
        <v>2.8975904077158003</v>
      </c>
      <c r="J33" s="18">
        <f>J32/J$9*100</f>
        <v>3.4198670437724212</v>
      </c>
    </row>
    <row r="34" spans="1:10" s="4" customFormat="1" x14ac:dyDescent="0.2"/>
    <row r="35" spans="1:10" s="4" customFormat="1" x14ac:dyDescent="0.2">
      <c r="A35" s="4" t="s">
        <v>23</v>
      </c>
      <c r="B35" s="4">
        <v>2331</v>
      </c>
      <c r="C35" s="4">
        <v>536258</v>
      </c>
      <c r="D35" s="4">
        <v>7600789.4339999994</v>
      </c>
      <c r="E35" s="4">
        <v>1709</v>
      </c>
      <c r="F35" s="4">
        <v>212618</v>
      </c>
      <c r="G35" s="4">
        <v>2770920.3650000002</v>
      </c>
      <c r="H35" s="4">
        <v>461</v>
      </c>
      <c r="I35" s="4">
        <v>321490</v>
      </c>
      <c r="J35" s="4">
        <v>4684135.0020000003</v>
      </c>
    </row>
    <row r="36" spans="1:10" s="4" customFormat="1" x14ac:dyDescent="0.2">
      <c r="A36" s="17" t="s">
        <v>33</v>
      </c>
      <c r="B36" s="18">
        <f>B35/B$9*100</f>
        <v>6.092047147374748</v>
      </c>
      <c r="C36" s="18">
        <f t="shared" ref="C36:I36" si="8">C35/C$9*100</f>
        <v>6.7748743776999607</v>
      </c>
      <c r="D36" s="18">
        <f>D35/D$9*100</f>
        <v>8.3620099504440972</v>
      </c>
      <c r="E36" s="18">
        <f t="shared" si="8"/>
        <v>6.1040074291020794</v>
      </c>
      <c r="F36" s="18">
        <f>F35/F$9*100</f>
        <v>4.7884585846911119</v>
      </c>
      <c r="G36" s="18">
        <f t="shared" si="8"/>
        <v>5.7250158985745152</v>
      </c>
      <c r="H36" s="18">
        <f t="shared" si="8"/>
        <v>7.9264099037138918</v>
      </c>
      <c r="I36" s="18">
        <f t="shared" si="8"/>
        <v>9.497337413228859</v>
      </c>
      <c r="J36" s="18">
        <f>J35/J$9*100</f>
        <v>12.890584690854423</v>
      </c>
    </row>
    <row r="37" spans="1:10" s="4" customFormat="1" x14ac:dyDescent="0.2"/>
    <row r="38" spans="1:10" s="4" customFormat="1" x14ac:dyDescent="0.2">
      <c r="A38" s="4" t="s">
        <v>24</v>
      </c>
      <c r="B38" s="4">
        <v>4432</v>
      </c>
      <c r="C38" s="4">
        <v>599563</v>
      </c>
      <c r="D38" s="4">
        <v>6140555.8799999999</v>
      </c>
      <c r="E38" s="4">
        <v>3272</v>
      </c>
      <c r="F38" s="4">
        <v>332643</v>
      </c>
      <c r="G38" s="4">
        <v>3417236.071</v>
      </c>
      <c r="H38" s="4">
        <v>606</v>
      </c>
      <c r="I38" s="4">
        <v>265822</v>
      </c>
      <c r="J38" s="4">
        <v>2569076.5260000001</v>
      </c>
    </row>
    <row r="39" spans="1:10" s="4" customFormat="1" x14ac:dyDescent="0.2">
      <c r="A39" s="17" t="s">
        <v>33</v>
      </c>
      <c r="B39" s="18">
        <f>B38/B$9*100</f>
        <v>11.582991401615137</v>
      </c>
      <c r="C39" s="18">
        <f t="shared" ref="C39:I39" si="9">C38/C$9*100</f>
        <v>7.5746450524130582</v>
      </c>
      <c r="D39" s="18">
        <f>D38/D$9*100</f>
        <v>6.7555337265534376</v>
      </c>
      <c r="E39" s="18">
        <f t="shared" si="9"/>
        <v>11.686549039217088</v>
      </c>
      <c r="F39" s="18">
        <f>F38/F$9*100</f>
        <v>7.4915916290596547</v>
      </c>
      <c r="G39" s="18">
        <f t="shared" si="9"/>
        <v>7.0603728215254238</v>
      </c>
      <c r="H39" s="18">
        <f t="shared" si="9"/>
        <v>10.419532324621732</v>
      </c>
      <c r="I39" s="18">
        <f t="shared" si="9"/>
        <v>7.8528141648552721</v>
      </c>
      <c r="J39" s="18">
        <f>J38/J$9*100</f>
        <v>7.070013678416406</v>
      </c>
    </row>
    <row r="40" spans="1:10" s="4" customFormat="1" x14ac:dyDescent="0.2"/>
    <row r="41" spans="1:10" s="4" customFormat="1" x14ac:dyDescent="0.2">
      <c r="A41" s="4" t="s">
        <v>25</v>
      </c>
      <c r="B41" s="4">
        <v>1142</v>
      </c>
      <c r="C41" s="4">
        <v>202167</v>
      </c>
      <c r="D41" s="4">
        <v>2069004.9239999999</v>
      </c>
      <c r="E41" s="4">
        <v>747</v>
      </c>
      <c r="F41" s="4">
        <v>102875</v>
      </c>
      <c r="G41" s="4">
        <v>996796.50800000003</v>
      </c>
      <c r="H41" s="4">
        <v>281</v>
      </c>
      <c r="I41" s="4">
        <v>98778</v>
      </c>
      <c r="J41" s="4">
        <v>978800.05</v>
      </c>
    </row>
    <row r="42" spans="1:10" s="4" customFormat="1" x14ac:dyDescent="0.2">
      <c r="A42" s="17" t="s">
        <v>33</v>
      </c>
      <c r="B42" s="18">
        <f>B41/B$9*100</f>
        <v>2.9846065389540812</v>
      </c>
      <c r="C42" s="18">
        <f t="shared" ref="C42:I42" si="10">C41/C$9*100</f>
        <v>2.554099012632852</v>
      </c>
      <c r="D42" s="18">
        <f>D41/D$9*100</f>
        <v>2.2762161631020175</v>
      </c>
      <c r="E42" s="18">
        <f t="shared" si="10"/>
        <v>2.6680477176941211</v>
      </c>
      <c r="F42" s="18">
        <f>F41/F$9*100</f>
        <v>2.3168907472561031</v>
      </c>
      <c r="G42" s="18">
        <f t="shared" si="10"/>
        <v>2.0594875002636743</v>
      </c>
      <c r="H42" s="18">
        <f t="shared" si="10"/>
        <v>4.8314993122420908</v>
      </c>
      <c r="I42" s="18">
        <f t="shared" si="10"/>
        <v>2.9180627546857449</v>
      </c>
      <c r="J42" s="18">
        <f>J41/J$9*100</f>
        <v>2.6936253832458483</v>
      </c>
    </row>
    <row r="43" spans="1:10" s="4" customFormat="1" x14ac:dyDescent="0.2"/>
    <row r="44" spans="1:10" s="4" customFormat="1" x14ac:dyDescent="0.2">
      <c r="A44" s="4" t="s">
        <v>26</v>
      </c>
      <c r="B44" s="4">
        <v>524</v>
      </c>
      <c r="C44" s="4">
        <v>83873</v>
      </c>
      <c r="D44" s="4">
        <v>866275.19400000002</v>
      </c>
      <c r="E44" s="4">
        <v>413</v>
      </c>
      <c r="F44" s="4">
        <v>36764</v>
      </c>
      <c r="G44" s="4">
        <v>358817.18800000002</v>
      </c>
      <c r="H44" s="4">
        <v>104</v>
      </c>
      <c r="I44" s="4">
        <v>46637</v>
      </c>
      <c r="J44" s="4">
        <v>480509.9</v>
      </c>
    </row>
    <row r="45" spans="1:10" s="4" customFormat="1" x14ac:dyDescent="0.2">
      <c r="A45" s="17" t="s">
        <v>33</v>
      </c>
      <c r="B45" s="18">
        <f>B44/B$9*100</f>
        <v>1.369469200010454</v>
      </c>
      <c r="C45" s="18">
        <f t="shared" ref="C45:I45" si="11">C44/C$9*100</f>
        <v>1.0596187631342169</v>
      </c>
      <c r="D45" s="18">
        <f>D44/D$9*100</f>
        <v>0.95303282046569726</v>
      </c>
      <c r="E45" s="18">
        <f t="shared" si="11"/>
        <v>1.475105364668905</v>
      </c>
      <c r="F45" s="18">
        <f>F44/F$9*100</f>
        <v>0.82797736507531827</v>
      </c>
      <c r="G45" s="18">
        <f t="shared" si="11"/>
        <v>0.74135443657248534</v>
      </c>
      <c r="H45" s="18">
        <f t="shared" si="11"/>
        <v>1.7881705639614855</v>
      </c>
      <c r="I45" s="18">
        <f t="shared" si="11"/>
        <v>1.3777328219874778</v>
      </c>
      <c r="J45" s="18">
        <f>J44/J$9*100</f>
        <v>1.3223473614870824</v>
      </c>
    </row>
    <row r="46" spans="1:10" s="4" customFormat="1" x14ac:dyDescent="0.2"/>
    <row r="47" spans="1:10" s="4" customFormat="1" x14ac:dyDescent="0.2">
      <c r="A47" s="4" t="s">
        <v>27</v>
      </c>
      <c r="B47" s="4">
        <v>1584</v>
      </c>
      <c r="C47" s="4">
        <v>510305</v>
      </c>
      <c r="D47" s="4">
        <v>3173612.1129999999</v>
      </c>
      <c r="E47" s="4">
        <v>1393</v>
      </c>
      <c r="F47" s="4">
        <v>320167</v>
      </c>
      <c r="G47" s="4">
        <v>1737780.7890000001</v>
      </c>
      <c r="H47" s="4">
        <v>184</v>
      </c>
      <c r="I47" s="4">
        <v>190046</v>
      </c>
      <c r="J47" s="4">
        <v>1435441.503</v>
      </c>
    </row>
    <row r="48" spans="1:10" s="4" customFormat="1" x14ac:dyDescent="0.2">
      <c r="A48" s="17" t="s">
        <v>33</v>
      </c>
      <c r="B48" s="18">
        <f>B47/B$9*100</f>
        <v>4.1397694901079367</v>
      </c>
      <c r="C48" s="18">
        <f t="shared" ref="C48:I48" si="12">C47/C$9*100</f>
        <v>6.4469942999678853</v>
      </c>
      <c r="D48" s="18">
        <f>D47/D$9*100</f>
        <v>3.4914499734786255</v>
      </c>
      <c r="E48" s="18">
        <f t="shared" si="12"/>
        <v>4.9753553825273231</v>
      </c>
      <c r="F48" s="18">
        <f>F47/F$9*100</f>
        <v>7.2106144337958185</v>
      </c>
      <c r="G48" s="18">
        <f t="shared" si="12"/>
        <v>3.5904397581856755</v>
      </c>
      <c r="H48" s="18">
        <f t="shared" si="12"/>
        <v>3.1636863823933976</v>
      </c>
      <c r="I48" s="18">
        <f t="shared" si="12"/>
        <v>5.614267896464872</v>
      </c>
      <c r="J48" s="18">
        <f>J47/J$9*100</f>
        <v>3.9502875675633353</v>
      </c>
    </row>
    <row r="49" spans="1:10" s="4" customFormat="1" x14ac:dyDescent="0.2"/>
    <row r="50" spans="1:10" s="4" customFormat="1" x14ac:dyDescent="0.2">
      <c r="A50" s="4" t="s">
        <v>28</v>
      </c>
      <c r="B50" s="4">
        <v>2043</v>
      </c>
      <c r="C50" s="4">
        <v>229656</v>
      </c>
      <c r="D50" s="4">
        <v>2186933.429</v>
      </c>
      <c r="E50" s="4">
        <v>1540</v>
      </c>
      <c r="F50" s="4">
        <v>99501</v>
      </c>
      <c r="G50" s="4">
        <v>947677.76699999999</v>
      </c>
      <c r="H50" s="4">
        <v>459</v>
      </c>
      <c r="I50" s="4">
        <v>129660</v>
      </c>
      <c r="J50" s="4">
        <v>1209223.267</v>
      </c>
    </row>
    <row r="51" spans="1:10" s="4" customFormat="1" x14ac:dyDescent="0.2">
      <c r="A51" s="17" t="s">
        <v>33</v>
      </c>
      <c r="B51" s="18">
        <f>B50/B$9*100</f>
        <v>5.3393617855369415</v>
      </c>
      <c r="C51" s="18">
        <f t="shared" ref="C51:I51" si="13">C50/C$9*100</f>
        <v>2.9013843151711716</v>
      </c>
      <c r="D51" s="18">
        <f>D50/D$9*100</f>
        <v>2.405955230446768</v>
      </c>
      <c r="E51" s="18">
        <f t="shared" si="13"/>
        <v>5.5003928852060859</v>
      </c>
      <c r="F51" s="18">
        <f>F50/F$9*100</f>
        <v>2.2409034871711251</v>
      </c>
      <c r="G51" s="18">
        <f t="shared" si="13"/>
        <v>1.9580029622398021</v>
      </c>
      <c r="H51" s="18">
        <f t="shared" si="13"/>
        <v>7.892022008253095</v>
      </c>
      <c r="I51" s="18">
        <f t="shared" si="13"/>
        <v>3.8303672555888326</v>
      </c>
      <c r="J51" s="18">
        <f>J50/J$9*100</f>
        <v>3.3277424597625136</v>
      </c>
    </row>
    <row r="52" spans="1:10" s="4" customFormat="1" x14ac:dyDescent="0.2"/>
    <row r="53" spans="1:10" s="4" customFormat="1" x14ac:dyDescent="0.2">
      <c r="A53" s="4" t="s">
        <v>29</v>
      </c>
      <c r="B53" s="4">
        <v>1273</v>
      </c>
      <c r="C53" s="4">
        <v>534194</v>
      </c>
      <c r="D53" s="4">
        <v>4291829.8959999997</v>
      </c>
      <c r="E53" s="4">
        <v>594</v>
      </c>
      <c r="F53" s="4">
        <v>75594</v>
      </c>
      <c r="G53" s="4">
        <v>592264.76699999999</v>
      </c>
      <c r="H53" s="4">
        <v>474</v>
      </c>
      <c r="I53" s="4">
        <v>456001</v>
      </c>
      <c r="J53" s="4">
        <v>3531578.4759999998</v>
      </c>
    </row>
    <row r="54" spans="1:10" s="4" customFormat="1" x14ac:dyDescent="0.2">
      <c r="A54" s="17" t="s">
        <v>33</v>
      </c>
      <c r="B54" s="18">
        <f>B53/B$9*100</f>
        <v>3.3269738389566941</v>
      </c>
      <c r="C54" s="18">
        <f t="shared" ref="C54:I54" si="14">C53/C$9*100</f>
        <v>6.7487986068665702</v>
      </c>
      <c r="D54" s="18">
        <f>D53/D$9*100</f>
        <v>4.7216574814491112</v>
      </c>
      <c r="E54" s="18">
        <f t="shared" si="14"/>
        <v>2.1215801128652045</v>
      </c>
      <c r="F54" s="18">
        <f>F53/F$9*100</f>
        <v>1.7024839771380595</v>
      </c>
      <c r="G54" s="18">
        <f t="shared" si="14"/>
        <v>1.2236819397877319</v>
      </c>
      <c r="H54" s="18">
        <f t="shared" si="14"/>
        <v>8.1499312242090785</v>
      </c>
      <c r="I54" s="18">
        <f t="shared" si="14"/>
        <v>13.471011097607304</v>
      </c>
      <c r="J54" s="18">
        <f>J53/J$9*100</f>
        <v>9.7187872291979218</v>
      </c>
    </row>
    <row r="55" spans="1:10" s="4" customFormat="1" x14ac:dyDescent="0.2">
      <c r="A55" s="16"/>
    </row>
    <row r="56" spans="1:10" s="4" customFormat="1" x14ac:dyDescent="0.2">
      <c r="A56" s="4" t="s">
        <v>30</v>
      </c>
      <c r="B56" s="4">
        <v>821</v>
      </c>
      <c r="C56" s="4">
        <v>149658</v>
      </c>
      <c r="D56" s="4">
        <v>1154488.281</v>
      </c>
      <c r="E56" s="4">
        <v>550</v>
      </c>
      <c r="F56" s="4">
        <v>58029</v>
      </c>
      <c r="G56" s="4">
        <v>462063.8</v>
      </c>
      <c r="H56" s="4">
        <v>216</v>
      </c>
      <c r="I56" s="4">
        <v>86004</v>
      </c>
      <c r="J56" s="4">
        <v>628134.85800000001</v>
      </c>
    </row>
    <row r="57" spans="1:10" s="4" customFormat="1" x14ac:dyDescent="0.2">
      <c r="A57" s="17" t="s">
        <v>33</v>
      </c>
      <c r="B57" s="18">
        <f>B56/B$9*100</f>
        <v>2.1456759794056923</v>
      </c>
      <c r="C57" s="18">
        <f t="shared" ref="C57:I57" si="15">C56/C$9*100</f>
        <v>1.8907207903990628</v>
      </c>
      <c r="D57" s="18">
        <f>D56/D$9*100</f>
        <v>1.2701105032865856</v>
      </c>
      <c r="E57" s="18">
        <f t="shared" si="15"/>
        <v>1.964426030430745</v>
      </c>
      <c r="F57" s="18">
        <f>F56/F$9*100</f>
        <v>1.3068952920780017</v>
      </c>
      <c r="G57" s="18">
        <f t="shared" si="15"/>
        <v>0.95467290744595412</v>
      </c>
      <c r="H57" s="18">
        <f t="shared" si="15"/>
        <v>3.7138927097661623</v>
      </c>
      <c r="I57" s="18">
        <f t="shared" si="15"/>
        <v>2.5406980213609591</v>
      </c>
      <c r="J57" s="18">
        <f>J56/J$9*100</f>
        <v>1.7286063661422233</v>
      </c>
    </row>
    <row r="58" spans="1:10" s="4" customFormat="1" x14ac:dyDescent="0.2"/>
    <row r="59" spans="1:10" s="4" customFormat="1" x14ac:dyDescent="0.2">
      <c r="A59" s="4" t="s">
        <v>31</v>
      </c>
      <c r="B59" s="4">
        <v>14</v>
      </c>
      <c r="C59" s="4">
        <v>1243</v>
      </c>
      <c r="D59" s="4">
        <v>7591.5209999999997</v>
      </c>
      <c r="E59" s="4">
        <v>13</v>
      </c>
      <c r="F59" s="4">
        <v>784</v>
      </c>
      <c r="G59" s="4">
        <v>6609</v>
      </c>
      <c r="H59" s="4">
        <v>1</v>
      </c>
      <c r="I59" s="4">
        <v>459</v>
      </c>
      <c r="J59" s="4">
        <v>982.52099999999996</v>
      </c>
    </row>
    <row r="60" spans="1:10" s="4" customFormat="1" x14ac:dyDescent="0.2">
      <c r="A60" s="17" t="s">
        <v>33</v>
      </c>
      <c r="B60" s="18">
        <f>B59/B$9*100</f>
        <v>3.6588871756004497E-2</v>
      </c>
      <c r="C60" s="18">
        <f t="shared" ref="C60:I60" si="16">C59/C$9*100</f>
        <v>1.5703577105574278E-2</v>
      </c>
      <c r="D60" s="18">
        <f>D59/D$9*100</f>
        <v>8.351813281005217E-3</v>
      </c>
      <c r="E60" s="18">
        <f t="shared" si="16"/>
        <v>4.6431887991999432E-2</v>
      </c>
      <c r="F60" s="18">
        <f>F59/F$9*100</f>
        <v>1.7656790725140072E-2</v>
      </c>
      <c r="G60" s="18">
        <f t="shared" si="16"/>
        <v>1.3654896240108641E-2</v>
      </c>
      <c r="H60" s="18">
        <f t="shared" si="16"/>
        <v>1.7193947730398899E-2</v>
      </c>
      <c r="I60" s="18">
        <f t="shared" si="16"/>
        <v>1.3559606434638858E-2</v>
      </c>
      <c r="J60" s="18">
        <f>J59/J$9*100</f>
        <v>2.7038653146493953E-3</v>
      </c>
    </row>
    <row r="61" spans="1:10" s="4" customFormat="1" x14ac:dyDescent="0.2"/>
    <row r="62" spans="1:10" s="4" customFormat="1" x14ac:dyDescent="0.2"/>
    <row r="63" spans="1:10" s="4" customFormat="1" x14ac:dyDescent="0.2"/>
    <row r="64" spans="1:10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51"/>
  <sheetViews>
    <sheetView tabSelected="1" view="pageBreakPreview" topLeftCell="A26" zoomScaleNormal="100" zoomScaleSheetLayoutView="100" workbookViewId="0">
      <selection activeCell="S41" sqref="S41"/>
    </sheetView>
  </sheetViews>
  <sheetFormatPr defaultRowHeight="12.75" x14ac:dyDescent="0.2"/>
  <cols>
    <col min="1" max="1" width="27.28515625" style="1" customWidth="1"/>
    <col min="2" max="2" width="6.85546875" style="1" bestFit="1" customWidth="1"/>
    <col min="3" max="3" width="8.7109375" style="1" bestFit="1" customWidth="1"/>
    <col min="4" max="4" width="9" style="1" bestFit="1" customWidth="1"/>
    <col min="5" max="5" width="6.85546875" style="1" bestFit="1" customWidth="1"/>
    <col min="6" max="6" width="9" style="1" bestFit="1" customWidth="1"/>
    <col min="7" max="7" width="6.85546875" style="1" bestFit="1" customWidth="1"/>
    <col min="8" max="8" width="9" style="1" bestFit="1" customWidth="1"/>
    <col min="9" max="9" width="6.85546875" style="1" bestFit="1" customWidth="1"/>
    <col min="10" max="10" width="9" style="1" bestFit="1" customWidth="1"/>
    <col min="11" max="16384" width="9.140625" style="1"/>
  </cols>
  <sheetData>
    <row r="1" spans="1:12" ht="14.1" customHeight="1" x14ac:dyDescent="0.2">
      <c r="A1" s="27" t="s">
        <v>34</v>
      </c>
      <c r="B1" s="27"/>
      <c r="C1" s="27"/>
      <c r="D1" s="27"/>
      <c r="E1" s="27"/>
      <c r="F1" s="27"/>
      <c r="G1" s="19"/>
      <c r="H1" s="19"/>
      <c r="I1" s="19"/>
      <c r="J1" s="19"/>
    </row>
    <row r="2" spans="1:12" ht="8.1" customHeight="1" x14ac:dyDescent="0.2"/>
    <row r="3" spans="1:12" ht="14.1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2" ht="24.75" customHeight="1" x14ac:dyDescent="0.2">
      <c r="A4" s="9"/>
      <c r="B4" s="30" t="s">
        <v>8</v>
      </c>
      <c r="C4" s="30"/>
      <c r="D4" s="30"/>
      <c r="E4" s="25" t="s">
        <v>10</v>
      </c>
      <c r="F4" s="26"/>
      <c r="G4" s="28" t="s">
        <v>11</v>
      </c>
      <c r="H4" s="29"/>
      <c r="I4" s="30" t="s">
        <v>9</v>
      </c>
      <c r="J4" s="25"/>
      <c r="K4" s="5"/>
    </row>
    <row r="5" spans="1:12" ht="14.1" customHeight="1" x14ac:dyDescent="0.2">
      <c r="A5" s="10" t="s">
        <v>7</v>
      </c>
      <c r="B5" s="23" t="s">
        <v>0</v>
      </c>
      <c r="C5" s="9" t="s">
        <v>1</v>
      </c>
      <c r="D5" s="9" t="s">
        <v>2</v>
      </c>
      <c r="E5" s="23" t="s">
        <v>0</v>
      </c>
      <c r="F5" s="9" t="s">
        <v>2</v>
      </c>
      <c r="G5" s="31" t="s">
        <v>0</v>
      </c>
      <c r="H5" s="9" t="s">
        <v>2</v>
      </c>
      <c r="I5" s="31" t="s">
        <v>0</v>
      </c>
      <c r="J5" s="11" t="s">
        <v>2</v>
      </c>
      <c r="K5" s="5"/>
    </row>
    <row r="6" spans="1:12" ht="14.1" customHeight="1" x14ac:dyDescent="0.2">
      <c r="A6" s="10" t="s">
        <v>32</v>
      </c>
      <c r="B6" s="23"/>
      <c r="C6" s="12" t="s">
        <v>6</v>
      </c>
      <c r="D6" s="12" t="s">
        <v>13</v>
      </c>
      <c r="E6" s="23"/>
      <c r="F6" s="12" t="s">
        <v>13</v>
      </c>
      <c r="G6" s="32"/>
      <c r="H6" s="12" t="s">
        <v>13</v>
      </c>
      <c r="I6" s="32"/>
      <c r="J6" s="13" t="s">
        <v>13</v>
      </c>
      <c r="K6" s="5"/>
    </row>
    <row r="7" spans="1:12" ht="14.1" customHeight="1" x14ac:dyDescent="0.2">
      <c r="A7" s="12"/>
      <c r="B7" s="14">
        <v>-10</v>
      </c>
      <c r="C7" s="14">
        <v>-11</v>
      </c>
      <c r="D7" s="14">
        <v>-12</v>
      </c>
      <c r="E7" s="14">
        <v>-13</v>
      </c>
      <c r="F7" s="14">
        <v>-14</v>
      </c>
      <c r="G7" s="14">
        <v>-15</v>
      </c>
      <c r="H7" s="14">
        <v>-16</v>
      </c>
      <c r="I7" s="14">
        <v>-17</v>
      </c>
      <c r="J7" s="15">
        <v>-18</v>
      </c>
      <c r="K7" s="6"/>
      <c r="L7" s="2"/>
    </row>
    <row r="8" spans="1:12" s="4" customFormat="1" x14ac:dyDescent="0.2"/>
    <row r="9" spans="1:12" s="4" customFormat="1" x14ac:dyDescent="0.2">
      <c r="A9" s="8" t="s">
        <v>14</v>
      </c>
      <c r="B9" s="8">
        <v>1051</v>
      </c>
      <c r="C9" s="8">
        <v>90122</v>
      </c>
      <c r="D9" s="8">
        <v>855246.65099999995</v>
      </c>
      <c r="E9" s="8">
        <v>3398</v>
      </c>
      <c r="F9" s="8">
        <v>5303566.3660000004</v>
      </c>
      <c r="G9" s="8">
        <v>3</v>
      </c>
      <c r="H9" s="8">
        <v>463.02199999999999</v>
      </c>
      <c r="I9" s="8">
        <v>1378</v>
      </c>
      <c r="J9" s="8">
        <v>1628259.8859999999</v>
      </c>
      <c r="K9" s="8"/>
    </row>
    <row r="10" spans="1:12" s="4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2" s="4" customFormat="1" x14ac:dyDescent="0.2">
      <c r="A11" s="4" t="s">
        <v>15</v>
      </c>
      <c r="B11" s="4">
        <v>19</v>
      </c>
      <c r="C11" s="4">
        <v>7949</v>
      </c>
      <c r="D11" s="4">
        <v>62375.152000000002</v>
      </c>
      <c r="E11" s="4">
        <v>730</v>
      </c>
      <c r="F11" s="4">
        <v>2298239.3220000002</v>
      </c>
      <c r="G11" s="4">
        <v>0</v>
      </c>
      <c r="H11" s="4">
        <v>0</v>
      </c>
      <c r="I11" s="4">
        <v>188</v>
      </c>
      <c r="J11" s="4">
        <v>178442.24400000001</v>
      </c>
    </row>
    <row r="12" spans="1:12" s="4" customFormat="1" x14ac:dyDescent="0.2">
      <c r="A12" s="17" t="s">
        <v>33</v>
      </c>
      <c r="B12" s="18">
        <f>B11/B$9*100</f>
        <v>1.8078020932445291</v>
      </c>
      <c r="C12" s="18">
        <f t="shared" ref="C12:I12" si="0">C11/C$9*100</f>
        <v>8.8202658618317393</v>
      </c>
      <c r="D12" s="18">
        <f>D11/D$9*100</f>
        <v>7.2932354575218339</v>
      </c>
      <c r="E12" s="18">
        <f t="shared" si="0"/>
        <v>21.483225426721599</v>
      </c>
      <c r="F12" s="18">
        <f>F11/F$9*100</f>
        <v>43.333846762689873</v>
      </c>
      <c r="G12" s="18">
        <f t="shared" si="0"/>
        <v>0</v>
      </c>
      <c r="H12" s="18">
        <f t="shared" si="0"/>
        <v>0</v>
      </c>
      <c r="I12" s="18">
        <f t="shared" si="0"/>
        <v>13.642960812772134</v>
      </c>
      <c r="J12" s="18">
        <f>J11/J$9*100</f>
        <v>10.959076344892527</v>
      </c>
    </row>
    <row r="13" spans="1:12" s="4" customFormat="1" x14ac:dyDescent="0.2"/>
    <row r="14" spans="1:12" s="4" customFormat="1" x14ac:dyDescent="0.2">
      <c r="A14" s="4" t="s">
        <v>16</v>
      </c>
      <c r="B14" s="4">
        <v>4</v>
      </c>
      <c r="C14" s="4">
        <v>2434</v>
      </c>
      <c r="D14" s="4">
        <v>37516.012000000002</v>
      </c>
      <c r="E14" s="4">
        <v>6</v>
      </c>
      <c r="F14" s="4">
        <v>27643.107</v>
      </c>
      <c r="G14" s="4">
        <v>0</v>
      </c>
      <c r="H14" s="4">
        <v>0</v>
      </c>
      <c r="I14" s="4">
        <v>8</v>
      </c>
      <c r="J14" s="4">
        <v>11077.267</v>
      </c>
    </row>
    <row r="15" spans="1:12" s="4" customFormat="1" x14ac:dyDescent="0.2">
      <c r="A15" s="17" t="s">
        <v>33</v>
      </c>
      <c r="B15" s="18">
        <f>B14/B$9*100</f>
        <v>0.3805899143672693</v>
      </c>
      <c r="C15" s="18">
        <f t="shared" ref="C15:I15" si="1">C14/C$9*100</f>
        <v>2.7007833825259091</v>
      </c>
      <c r="D15" s="18">
        <f>D14/D$9*100</f>
        <v>4.3865722193865686</v>
      </c>
      <c r="E15" s="18">
        <f t="shared" si="1"/>
        <v>0.17657445556209533</v>
      </c>
      <c r="F15" s="18">
        <f>F14/F$9*100</f>
        <v>0.52121732985588509</v>
      </c>
      <c r="G15" s="18">
        <f t="shared" si="1"/>
        <v>0</v>
      </c>
      <c r="H15" s="18">
        <f t="shared" si="1"/>
        <v>0</v>
      </c>
      <c r="I15" s="18">
        <f t="shared" si="1"/>
        <v>0.58055152394775034</v>
      </c>
      <c r="J15" s="18">
        <f>J14/J$9*100</f>
        <v>0.68031320400655015</v>
      </c>
    </row>
    <row r="16" spans="1:12" s="4" customFormat="1" x14ac:dyDescent="0.2"/>
    <row r="17" spans="1:10" s="4" customFormat="1" x14ac:dyDescent="0.2">
      <c r="A17" s="4" t="s">
        <v>17</v>
      </c>
      <c r="B17" s="4">
        <v>25</v>
      </c>
      <c r="C17" s="4">
        <v>10389</v>
      </c>
      <c r="D17" s="4">
        <v>103387.07</v>
      </c>
      <c r="E17" s="4">
        <v>190</v>
      </c>
      <c r="F17" s="4">
        <v>194093.61900000001</v>
      </c>
      <c r="G17" s="4">
        <v>0</v>
      </c>
      <c r="H17" s="4">
        <v>0</v>
      </c>
      <c r="I17" s="4">
        <v>175</v>
      </c>
      <c r="J17" s="4">
        <v>150637.14499999999</v>
      </c>
    </row>
    <row r="18" spans="1:10" s="4" customFormat="1" x14ac:dyDescent="0.2">
      <c r="A18" s="17" t="s">
        <v>33</v>
      </c>
      <c r="B18" s="18">
        <f>B17/B$9*100</f>
        <v>2.378686964795433</v>
      </c>
      <c r="C18" s="18">
        <f t="shared" ref="C18:I18" si="2">C17/C$9*100</f>
        <v>11.527706886220901</v>
      </c>
      <c r="D18" s="18">
        <f>D17/D$9*100</f>
        <v>12.0885676522807</v>
      </c>
      <c r="E18" s="18">
        <f t="shared" si="2"/>
        <v>5.5915244261330193</v>
      </c>
      <c r="F18" s="18">
        <f>F17/F$9*100</f>
        <v>3.6596811580277673</v>
      </c>
      <c r="G18" s="18">
        <f t="shared" si="2"/>
        <v>0</v>
      </c>
      <c r="H18" s="18">
        <f t="shared" si="2"/>
        <v>0</v>
      </c>
      <c r="I18" s="18">
        <f t="shared" si="2"/>
        <v>12.69956458635704</v>
      </c>
      <c r="J18" s="18">
        <f>J17/J$9*100</f>
        <v>9.2514190329933612</v>
      </c>
    </row>
    <row r="19" spans="1:10" s="4" customFormat="1" x14ac:dyDescent="0.2"/>
    <row r="20" spans="1:10" s="4" customFormat="1" x14ac:dyDescent="0.2">
      <c r="A20" s="4" t="s">
        <v>18</v>
      </c>
      <c r="B20" s="4">
        <v>13</v>
      </c>
      <c r="C20" s="4">
        <v>2927</v>
      </c>
      <c r="D20" s="4">
        <v>25510.098000000002</v>
      </c>
      <c r="E20" s="4">
        <v>10</v>
      </c>
      <c r="F20" s="4">
        <v>21770.501</v>
      </c>
      <c r="G20" s="4">
        <v>0</v>
      </c>
      <c r="H20" s="4">
        <v>0</v>
      </c>
      <c r="I20" s="4">
        <v>41</v>
      </c>
      <c r="J20" s="4">
        <v>60967.921999999999</v>
      </c>
    </row>
    <row r="21" spans="1:10" s="4" customFormat="1" x14ac:dyDescent="0.2">
      <c r="A21" s="17" t="s">
        <v>33</v>
      </c>
      <c r="B21" s="18">
        <f>B20/B$9*100</f>
        <v>1.2369172216936251</v>
      </c>
      <c r="C21" s="18">
        <f t="shared" ref="C21:I21" si="3">C20/C$9*100</f>
        <v>3.2478196222897848</v>
      </c>
      <c r="D21" s="18">
        <f>D20/D$9*100</f>
        <v>2.98277671946125</v>
      </c>
      <c r="E21" s="18">
        <f t="shared" si="3"/>
        <v>0.29429075927015891</v>
      </c>
      <c r="F21" s="18">
        <f>F20/F$9*100</f>
        <v>0.41048795277769884</v>
      </c>
      <c r="G21" s="18">
        <f t="shared" si="3"/>
        <v>0</v>
      </c>
      <c r="H21" s="18">
        <f t="shared" si="3"/>
        <v>0</v>
      </c>
      <c r="I21" s="18">
        <f t="shared" si="3"/>
        <v>2.9753265602322205</v>
      </c>
      <c r="J21" s="18">
        <f>J20/J$9*100</f>
        <v>3.7443606222944195</v>
      </c>
    </row>
    <row r="22" spans="1:10" s="4" customFormat="1" x14ac:dyDescent="0.2"/>
    <row r="23" spans="1:10" s="4" customFormat="1" x14ac:dyDescent="0.2">
      <c r="A23" s="4" t="s">
        <v>19</v>
      </c>
      <c r="B23" s="4">
        <v>10</v>
      </c>
      <c r="C23" s="4">
        <v>1211</v>
      </c>
      <c r="D23" s="4">
        <v>10797.485000000001</v>
      </c>
      <c r="E23" s="4">
        <v>495</v>
      </c>
      <c r="F23" s="4">
        <v>617828.58900000004</v>
      </c>
      <c r="G23" s="4">
        <v>1</v>
      </c>
      <c r="H23" s="4">
        <v>17</v>
      </c>
      <c r="I23" s="4">
        <v>168</v>
      </c>
      <c r="J23" s="4">
        <v>320450.90899999999</v>
      </c>
    </row>
    <row r="24" spans="1:10" s="4" customFormat="1" x14ac:dyDescent="0.2">
      <c r="A24" s="17" t="s">
        <v>33</v>
      </c>
      <c r="B24" s="18">
        <f>B23/B$9*100</f>
        <v>0.95147478591817314</v>
      </c>
      <c r="C24" s="18">
        <f t="shared" ref="C24:I24" si="4">C23/C$9*100</f>
        <v>1.3437340493997025</v>
      </c>
      <c r="D24" s="18">
        <f>D23/D$9*100</f>
        <v>1.2624995359379667</v>
      </c>
      <c r="E24" s="18">
        <f t="shared" si="4"/>
        <v>14.567392583872865</v>
      </c>
      <c r="F24" s="18">
        <f>F23/F$9*100</f>
        <v>11.649304380553499</v>
      </c>
      <c r="G24" s="18">
        <f t="shared" si="4"/>
        <v>33.333333333333329</v>
      </c>
      <c r="H24" s="18">
        <f t="shared" si="4"/>
        <v>3.6715318062640652</v>
      </c>
      <c r="I24" s="18">
        <f t="shared" si="4"/>
        <v>12.191582002902758</v>
      </c>
      <c r="J24" s="18">
        <f>J23/J$9*100</f>
        <v>19.680575057782882</v>
      </c>
    </row>
    <row r="25" spans="1:10" s="4" customFormat="1" x14ac:dyDescent="0.2"/>
    <row r="26" spans="1:10" s="4" customFormat="1" x14ac:dyDescent="0.2">
      <c r="A26" s="4" t="s">
        <v>20</v>
      </c>
      <c r="B26" s="4">
        <v>849</v>
      </c>
      <c r="C26" s="4">
        <v>48005</v>
      </c>
      <c r="D26" s="4">
        <v>478403.95199999999</v>
      </c>
      <c r="E26" s="4">
        <v>851</v>
      </c>
      <c r="F26" s="4">
        <v>1463241.0530000001</v>
      </c>
      <c r="G26" s="4">
        <v>1</v>
      </c>
      <c r="H26" s="4">
        <v>266.16800000000001</v>
      </c>
      <c r="I26" s="4">
        <v>220</v>
      </c>
      <c r="J26" s="4">
        <v>245290.25700000001</v>
      </c>
    </row>
    <row r="27" spans="1:10" s="4" customFormat="1" x14ac:dyDescent="0.2">
      <c r="A27" s="17" t="s">
        <v>33</v>
      </c>
      <c r="B27" s="18">
        <f>B26/B$9*100</f>
        <v>80.780209324452898</v>
      </c>
      <c r="C27" s="18">
        <f t="shared" ref="C27:I27" si="5">C26/C$9*100</f>
        <v>53.266682940902335</v>
      </c>
      <c r="D27" s="18">
        <f>D26/D$9*100</f>
        <v>55.93754169520858</v>
      </c>
      <c r="E27" s="18">
        <f t="shared" si="5"/>
        <v>25.044143613890522</v>
      </c>
      <c r="F27" s="18">
        <f>F26/F$9*100</f>
        <v>27.589756628304251</v>
      </c>
      <c r="G27" s="18">
        <f t="shared" si="5"/>
        <v>33.333333333333329</v>
      </c>
      <c r="H27" s="18">
        <f t="shared" si="5"/>
        <v>57.484957518217286</v>
      </c>
      <c r="I27" s="18">
        <f t="shared" si="5"/>
        <v>15.965166908563136</v>
      </c>
      <c r="J27" s="18">
        <f>J26/J$9*100</f>
        <v>15.064564269441199</v>
      </c>
    </row>
    <row r="28" spans="1:10" s="4" customFormat="1" x14ac:dyDescent="0.2"/>
    <row r="29" spans="1:10" s="4" customFormat="1" x14ac:dyDescent="0.2">
      <c r="A29" s="4" t="s">
        <v>21</v>
      </c>
      <c r="B29" s="4">
        <v>20</v>
      </c>
      <c r="C29" s="4">
        <v>2936</v>
      </c>
      <c r="D29" s="4">
        <v>17954.151000000002</v>
      </c>
      <c r="E29" s="4">
        <v>22</v>
      </c>
      <c r="F29" s="4">
        <v>29749.944</v>
      </c>
      <c r="G29" s="4">
        <v>0</v>
      </c>
      <c r="H29" s="4">
        <v>0</v>
      </c>
      <c r="I29" s="4">
        <v>19</v>
      </c>
      <c r="J29" s="4">
        <v>19900.292000000001</v>
      </c>
    </row>
    <row r="30" spans="1:10" s="4" customFormat="1" x14ac:dyDescent="0.2">
      <c r="A30" s="17" t="s">
        <v>33</v>
      </c>
      <c r="B30" s="18">
        <f>B29/B$9*100</f>
        <v>1.9029495718363463</v>
      </c>
      <c r="C30" s="18">
        <f t="shared" ref="C30:I30" si="6">C29/C$9*100</f>
        <v>3.2578060850846629</v>
      </c>
      <c r="D30" s="18">
        <f>D29/D$9*100</f>
        <v>2.0992950956320087</v>
      </c>
      <c r="E30" s="18">
        <f t="shared" si="6"/>
        <v>0.64743967039434958</v>
      </c>
      <c r="F30" s="18">
        <f>F29/F$9*100</f>
        <v>0.56094224050292574</v>
      </c>
      <c r="G30" s="18">
        <f t="shared" si="6"/>
        <v>0</v>
      </c>
      <c r="H30" s="18">
        <f t="shared" si="6"/>
        <v>0</v>
      </c>
      <c r="I30" s="18">
        <f t="shared" si="6"/>
        <v>1.3788098693759072</v>
      </c>
      <c r="J30" s="18">
        <f>J29/J$9*100</f>
        <v>1.2221815553589093</v>
      </c>
    </row>
    <row r="31" spans="1:10" s="4" customFormat="1" x14ac:dyDescent="0.2"/>
    <row r="32" spans="1:10" s="4" customFormat="1" x14ac:dyDescent="0.2">
      <c r="A32" s="4" t="s">
        <v>22</v>
      </c>
      <c r="B32" s="4">
        <v>11</v>
      </c>
      <c r="C32" s="4">
        <v>1226</v>
      </c>
      <c r="D32" s="4">
        <v>11582.697</v>
      </c>
      <c r="E32" s="4">
        <v>47</v>
      </c>
      <c r="F32" s="4">
        <v>75687.951000000001</v>
      </c>
      <c r="G32" s="4">
        <v>0</v>
      </c>
      <c r="H32" s="4">
        <v>0</v>
      </c>
      <c r="I32" s="4">
        <v>30</v>
      </c>
      <c r="J32" s="4">
        <v>42902.517999999996</v>
      </c>
    </row>
    <row r="33" spans="1:10" s="4" customFormat="1" x14ac:dyDescent="0.2">
      <c r="A33" s="17" t="s">
        <v>33</v>
      </c>
      <c r="B33" s="18">
        <f>B32/B$9*100</f>
        <v>1.0466222645099905</v>
      </c>
      <c r="C33" s="18">
        <f t="shared" ref="C33:I33" si="7">C32/C$9*100</f>
        <v>1.3603781540578328</v>
      </c>
      <c r="D33" s="18">
        <f>D32/D$9*100</f>
        <v>1.3543107110044681</v>
      </c>
      <c r="E33" s="18">
        <f t="shared" si="7"/>
        <v>1.383166568569747</v>
      </c>
      <c r="F33" s="18">
        <f>F32/F$9*100</f>
        <v>1.4271142430727148</v>
      </c>
      <c r="G33" s="18">
        <f t="shared" si="7"/>
        <v>0</v>
      </c>
      <c r="H33" s="18">
        <f t="shared" si="7"/>
        <v>0</v>
      </c>
      <c r="I33" s="18">
        <f t="shared" si="7"/>
        <v>2.1770682148040637</v>
      </c>
      <c r="J33" s="18">
        <f>J32/J$9*100</f>
        <v>2.634869185741274</v>
      </c>
    </row>
    <row r="34" spans="1:10" s="4" customFormat="1" x14ac:dyDescent="0.2"/>
    <row r="35" spans="1:10" s="4" customFormat="1" x14ac:dyDescent="0.2">
      <c r="A35" s="4" t="s">
        <v>23</v>
      </c>
      <c r="B35" s="4">
        <v>42</v>
      </c>
      <c r="C35" s="4">
        <v>2150</v>
      </c>
      <c r="D35" s="4">
        <v>25648.853999999999</v>
      </c>
      <c r="E35" s="4">
        <v>119</v>
      </c>
      <c r="F35" s="4">
        <v>120085.213</v>
      </c>
      <c r="G35" s="4">
        <v>0</v>
      </c>
      <c r="H35" s="4">
        <v>0</v>
      </c>
      <c r="I35" s="4">
        <v>139</v>
      </c>
      <c r="J35" s="4">
        <v>142184.611</v>
      </c>
    </row>
    <row r="36" spans="1:10" s="4" customFormat="1" x14ac:dyDescent="0.2">
      <c r="A36" s="17" t="s">
        <v>33</v>
      </c>
      <c r="B36" s="18">
        <f>B35/B$9*100</f>
        <v>3.9961941008563278</v>
      </c>
      <c r="C36" s="18">
        <f t="shared" ref="C36:I36" si="8">C35/C$9*100</f>
        <v>2.3856550009986464</v>
      </c>
      <c r="D36" s="18">
        <f>D35/D$9*100</f>
        <v>2.9990008110537461</v>
      </c>
      <c r="E36" s="18">
        <f t="shared" si="8"/>
        <v>3.5020600353148912</v>
      </c>
      <c r="F36" s="18">
        <f>F35/F$9*100</f>
        <v>2.2642351337364217</v>
      </c>
      <c r="G36" s="18">
        <f t="shared" si="8"/>
        <v>0</v>
      </c>
      <c r="H36" s="18">
        <f t="shared" si="8"/>
        <v>0</v>
      </c>
      <c r="I36" s="18">
        <f t="shared" si="8"/>
        <v>10.087082728592163</v>
      </c>
      <c r="J36" s="18">
        <f>J35/J$9*100</f>
        <v>8.7323044817674766</v>
      </c>
    </row>
    <row r="37" spans="1:10" s="4" customFormat="1" x14ac:dyDescent="0.2"/>
    <row r="38" spans="1:10" s="4" customFormat="1" x14ac:dyDescent="0.2">
      <c r="A38" s="4" t="s">
        <v>24</v>
      </c>
      <c r="B38" s="4">
        <v>10</v>
      </c>
      <c r="C38" s="4">
        <v>1098</v>
      </c>
      <c r="D38" s="4">
        <v>9600.777</v>
      </c>
      <c r="E38" s="4">
        <v>544</v>
      </c>
      <c r="F38" s="4">
        <v>144642.50599999999</v>
      </c>
      <c r="G38" s="4">
        <v>0</v>
      </c>
      <c r="H38" s="4">
        <v>0</v>
      </c>
      <c r="I38" s="4">
        <v>164</v>
      </c>
      <c r="J38" s="4">
        <v>159274.98800000001</v>
      </c>
    </row>
    <row r="39" spans="1:10" s="4" customFormat="1" x14ac:dyDescent="0.2">
      <c r="A39" s="17" t="s">
        <v>33</v>
      </c>
      <c r="B39" s="18">
        <f>B38/B$9*100</f>
        <v>0.95147478591817314</v>
      </c>
      <c r="C39" s="18">
        <f t="shared" ref="C39:I39" si="9">C38/C$9*100</f>
        <v>1.2183484609751227</v>
      </c>
      <c r="D39" s="18">
        <f>D38/D$9*100</f>
        <v>1.1225740537860347</v>
      </c>
      <c r="E39" s="18">
        <f t="shared" si="9"/>
        <v>16.009417304296644</v>
      </c>
      <c r="F39" s="18">
        <f>F38/F$9*100</f>
        <v>2.7272687097359869</v>
      </c>
      <c r="G39" s="18">
        <f t="shared" si="9"/>
        <v>0</v>
      </c>
      <c r="H39" s="18">
        <f t="shared" si="9"/>
        <v>0</v>
      </c>
      <c r="I39" s="18">
        <f t="shared" si="9"/>
        <v>11.901306240928882</v>
      </c>
      <c r="J39" s="18">
        <f>J38/J$9*100</f>
        <v>9.7819143841513281</v>
      </c>
    </row>
    <row r="40" spans="1:10" s="4" customFormat="1" x14ac:dyDescent="0.2"/>
    <row r="41" spans="1:10" s="4" customFormat="1" x14ac:dyDescent="0.2">
      <c r="A41" s="4" t="s">
        <v>25</v>
      </c>
      <c r="B41" s="4">
        <v>7</v>
      </c>
      <c r="C41" s="4">
        <v>514</v>
      </c>
      <c r="D41" s="4">
        <v>3840.6819999999998</v>
      </c>
      <c r="E41" s="4">
        <v>107</v>
      </c>
      <c r="F41" s="4">
        <v>89567.683999999994</v>
      </c>
      <c r="G41" s="4">
        <v>0</v>
      </c>
      <c r="H41" s="4">
        <v>0</v>
      </c>
      <c r="I41" s="4">
        <v>34</v>
      </c>
      <c r="J41" s="4">
        <v>44697.148999999998</v>
      </c>
    </row>
    <row r="42" spans="1:10" s="4" customFormat="1" x14ac:dyDescent="0.2">
      <c r="A42" s="17" t="s">
        <v>33</v>
      </c>
      <c r="B42" s="18">
        <f>B41/B$9*100</f>
        <v>0.66603235014272122</v>
      </c>
      <c r="C42" s="18">
        <f t="shared" ref="C42:I42" si="10">C41/C$9*100</f>
        <v>0.57033798628525778</v>
      </c>
      <c r="D42" s="18">
        <f>D41/D$9*100</f>
        <v>0.44907302419825557</v>
      </c>
      <c r="E42" s="18">
        <f t="shared" si="10"/>
        <v>3.1489111241907</v>
      </c>
      <c r="F42" s="18">
        <f>F41/F$9*100</f>
        <v>1.6888198962531846</v>
      </c>
      <c r="G42" s="18">
        <f t="shared" si="10"/>
        <v>0</v>
      </c>
      <c r="H42" s="18">
        <f t="shared" si="10"/>
        <v>0</v>
      </c>
      <c r="I42" s="18">
        <f t="shared" si="10"/>
        <v>2.467343976777939</v>
      </c>
      <c r="J42" s="18">
        <f>J41/J$9*100</f>
        <v>2.7450869105302025</v>
      </c>
    </row>
    <row r="43" spans="1:10" s="4" customFormat="1" x14ac:dyDescent="0.2"/>
    <row r="44" spans="1:10" s="4" customFormat="1" x14ac:dyDescent="0.2">
      <c r="A44" s="4" t="s">
        <v>26</v>
      </c>
      <c r="B44" s="4">
        <v>3</v>
      </c>
      <c r="C44" s="4">
        <v>472</v>
      </c>
      <c r="D44" s="4">
        <v>3473.1060000000002</v>
      </c>
      <c r="E44" s="4">
        <v>4</v>
      </c>
      <c r="F44" s="4">
        <v>23475</v>
      </c>
      <c r="G44" s="4">
        <v>0</v>
      </c>
      <c r="H44" s="4">
        <v>0</v>
      </c>
      <c r="I44" s="4">
        <v>7</v>
      </c>
      <c r="J44" s="4">
        <v>8392.3870000000006</v>
      </c>
    </row>
    <row r="45" spans="1:10" s="4" customFormat="1" x14ac:dyDescent="0.2">
      <c r="A45" s="17" t="s">
        <v>33</v>
      </c>
      <c r="B45" s="18">
        <f>B44/B$9*100</f>
        <v>0.28544243577545197</v>
      </c>
      <c r="C45" s="18">
        <f t="shared" ref="C45:I45" si="11">C44/C$9*100</f>
        <v>0.52373449324249344</v>
      </c>
      <c r="D45" s="18">
        <f>D44/D$9*100</f>
        <v>0.40609407776564338</v>
      </c>
      <c r="E45" s="18">
        <f t="shared" si="11"/>
        <v>0.11771630370806356</v>
      </c>
      <c r="F45" s="18">
        <f>F44/F$9*100</f>
        <v>0.44262668513951425</v>
      </c>
      <c r="G45" s="18">
        <f t="shared" si="11"/>
        <v>0</v>
      </c>
      <c r="H45" s="18">
        <f t="shared" si="11"/>
        <v>0</v>
      </c>
      <c r="I45" s="18">
        <f t="shared" si="11"/>
        <v>0.5079825834542816</v>
      </c>
      <c r="J45" s="18">
        <f>J44/J$9*100</f>
        <v>0.51542060773951903</v>
      </c>
    </row>
    <row r="46" spans="1:10" s="4" customFormat="1" x14ac:dyDescent="0.2"/>
    <row r="47" spans="1:10" s="4" customFormat="1" x14ac:dyDescent="0.2">
      <c r="A47" s="4" t="s">
        <v>27</v>
      </c>
      <c r="B47" s="4">
        <v>3</v>
      </c>
      <c r="C47" s="4">
        <v>92</v>
      </c>
      <c r="D47" s="4">
        <v>220.52099999999999</v>
      </c>
      <c r="E47" s="4">
        <v>4</v>
      </c>
      <c r="F47" s="4">
        <v>169.3</v>
      </c>
      <c r="G47" s="4">
        <v>0</v>
      </c>
      <c r="H47" s="4">
        <v>0</v>
      </c>
      <c r="I47" s="4">
        <v>22</v>
      </c>
      <c r="J47" s="4">
        <v>26931.773000000001</v>
      </c>
    </row>
    <row r="48" spans="1:10" s="4" customFormat="1" x14ac:dyDescent="0.2">
      <c r="A48" s="17" t="s">
        <v>33</v>
      </c>
      <c r="B48" s="18">
        <f>B47/B$9*100</f>
        <v>0.28544243577545197</v>
      </c>
      <c r="C48" s="18">
        <f t="shared" ref="C48:I48" si="12">C47/C$9*100</f>
        <v>0.10208384190319789</v>
      </c>
      <c r="D48" s="18">
        <f>D47/D$9*100</f>
        <v>2.5784491496360154E-2</v>
      </c>
      <c r="E48" s="18">
        <f t="shared" si="12"/>
        <v>0.11771630370806356</v>
      </c>
      <c r="F48" s="18">
        <f>F47/F$9*100</f>
        <v>3.1921915993235257E-3</v>
      </c>
      <c r="G48" s="18">
        <f t="shared" si="12"/>
        <v>0</v>
      </c>
      <c r="H48" s="18">
        <f t="shared" si="12"/>
        <v>0</v>
      </c>
      <c r="I48" s="18">
        <f t="shared" si="12"/>
        <v>1.5965166908563133</v>
      </c>
      <c r="J48" s="18">
        <f>J47/J$9*100</f>
        <v>1.6540217708219094</v>
      </c>
    </row>
    <row r="49" spans="1:10" s="4" customFormat="1" x14ac:dyDescent="0.2"/>
    <row r="50" spans="1:10" s="4" customFormat="1" x14ac:dyDescent="0.2">
      <c r="A50" s="4" t="s">
        <v>28</v>
      </c>
      <c r="B50" s="4">
        <v>6</v>
      </c>
      <c r="C50" s="4">
        <v>495</v>
      </c>
      <c r="D50" s="4">
        <v>2256.5369999999998</v>
      </c>
      <c r="E50" s="4">
        <v>38</v>
      </c>
      <c r="F50" s="4">
        <v>27775.858</v>
      </c>
      <c r="G50" s="4">
        <v>0</v>
      </c>
      <c r="H50" s="4">
        <v>0</v>
      </c>
      <c r="I50" s="4">
        <v>50</v>
      </c>
      <c r="J50" s="4">
        <v>72123.714999999997</v>
      </c>
    </row>
    <row r="51" spans="1:10" s="4" customFormat="1" x14ac:dyDescent="0.2">
      <c r="A51" s="17" t="s">
        <v>33</v>
      </c>
      <c r="B51" s="18">
        <f>B50/B$9*100</f>
        <v>0.57088487155090395</v>
      </c>
      <c r="C51" s="18">
        <f t="shared" ref="C51:I51" si="13">C50/C$9*100</f>
        <v>0.54925545371829299</v>
      </c>
      <c r="D51" s="18">
        <f>D50/D$9*100</f>
        <v>0.26384634156258158</v>
      </c>
      <c r="E51" s="18">
        <f t="shared" si="13"/>
        <v>1.1183048852266038</v>
      </c>
      <c r="F51" s="18">
        <f>F50/F$9*100</f>
        <v>0.52372038140344446</v>
      </c>
      <c r="G51" s="18">
        <f t="shared" si="13"/>
        <v>0</v>
      </c>
      <c r="H51" s="18">
        <f t="shared" si="13"/>
        <v>0</v>
      </c>
      <c r="I51" s="18">
        <f t="shared" si="13"/>
        <v>3.6284470246734397</v>
      </c>
      <c r="J51" s="18">
        <f>J50/J$9*100</f>
        <v>4.4294965208029451</v>
      </c>
    </row>
    <row r="52" spans="1:10" s="4" customFormat="1" x14ac:dyDescent="0.2"/>
    <row r="53" spans="1:10" s="4" customFormat="1" x14ac:dyDescent="0.2">
      <c r="A53" s="4" t="s">
        <v>29</v>
      </c>
      <c r="B53" s="4">
        <v>9</v>
      </c>
      <c r="C53" s="4">
        <v>2599</v>
      </c>
      <c r="D53" s="4">
        <v>18783.664000000001</v>
      </c>
      <c r="E53" s="4">
        <v>196</v>
      </c>
      <c r="F53" s="4">
        <v>149202.989</v>
      </c>
      <c r="G53" s="4">
        <v>1</v>
      </c>
      <c r="H53" s="4">
        <v>179.85400000000001</v>
      </c>
      <c r="I53" s="4">
        <v>61</v>
      </c>
      <c r="J53" s="4">
        <v>79046.902000000002</v>
      </c>
    </row>
    <row r="54" spans="1:10" s="4" customFormat="1" x14ac:dyDescent="0.2">
      <c r="A54" s="17" t="s">
        <v>33</v>
      </c>
      <c r="B54" s="18">
        <f>B53/B$9*100</f>
        <v>0.85632730732635576</v>
      </c>
      <c r="C54" s="18">
        <f t="shared" ref="C54:I54" si="14">C53/C$9*100</f>
        <v>2.8838685337653405</v>
      </c>
      <c r="D54" s="18">
        <f>D53/D$9*100</f>
        <v>2.1962861799034394</v>
      </c>
      <c r="E54" s="18">
        <f t="shared" si="14"/>
        <v>5.7680988816951144</v>
      </c>
      <c r="F54" s="18">
        <f>F53/F$9*100</f>
        <v>2.8132576968680474</v>
      </c>
      <c r="G54" s="18">
        <f t="shared" si="14"/>
        <v>33.333333333333329</v>
      </c>
      <c r="H54" s="18">
        <f t="shared" si="14"/>
        <v>38.843510675518658</v>
      </c>
      <c r="I54" s="18">
        <f t="shared" si="14"/>
        <v>4.4267053701015966</v>
      </c>
      <c r="J54" s="18">
        <f>J53/J$9*100</f>
        <v>4.8546858323819198</v>
      </c>
    </row>
    <row r="55" spans="1:10" s="4" customFormat="1" x14ac:dyDescent="0.2">
      <c r="A55" s="16"/>
    </row>
    <row r="56" spans="1:10" s="4" customFormat="1" x14ac:dyDescent="0.2">
      <c r="A56" s="4" t="s">
        <v>30</v>
      </c>
      <c r="B56" s="4">
        <v>20</v>
      </c>
      <c r="C56" s="4">
        <v>5625</v>
      </c>
      <c r="D56" s="4">
        <v>43895.892999999996</v>
      </c>
      <c r="E56" s="4">
        <v>35</v>
      </c>
      <c r="F56" s="4">
        <v>20393.73</v>
      </c>
      <c r="G56" s="4">
        <v>0</v>
      </c>
      <c r="H56" s="4">
        <v>0</v>
      </c>
      <c r="I56" s="4">
        <v>51</v>
      </c>
      <c r="J56" s="4">
        <v>64657.754000000001</v>
      </c>
    </row>
    <row r="57" spans="1:10" s="4" customFormat="1" x14ac:dyDescent="0.2">
      <c r="A57" s="17" t="s">
        <v>33</v>
      </c>
      <c r="B57" s="18">
        <f>B56/B$9*100</f>
        <v>1.9029495718363463</v>
      </c>
      <c r="C57" s="18">
        <f t="shared" ref="C57:I57" si="15">C56/C$9*100</f>
        <v>6.2415392467987836</v>
      </c>
      <c r="D57" s="18">
        <f>D56/D$9*100</f>
        <v>5.1325419338005682</v>
      </c>
      <c r="E57" s="18">
        <f t="shared" si="15"/>
        <v>1.0300176574455562</v>
      </c>
      <c r="F57" s="18">
        <f>F56/F$9*100</f>
        <v>0.38452860947945755</v>
      </c>
      <c r="G57" s="18">
        <f t="shared" si="15"/>
        <v>0</v>
      </c>
      <c r="H57" s="18">
        <f t="shared" si="15"/>
        <v>0</v>
      </c>
      <c r="I57" s="18">
        <f t="shared" si="15"/>
        <v>3.7010159651669086</v>
      </c>
      <c r="J57" s="18">
        <f>J56/J$9*100</f>
        <v>3.9709726043082045</v>
      </c>
    </row>
    <row r="58" spans="1:10" s="4" customFormat="1" x14ac:dyDescent="0.2"/>
    <row r="59" spans="1:10" s="4" customFormat="1" x14ac:dyDescent="0.2">
      <c r="A59" s="4" t="s">
        <v>31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1282.0530000000001</v>
      </c>
    </row>
    <row r="60" spans="1:10" s="4" customFormat="1" x14ac:dyDescent="0.2">
      <c r="A60" s="17" t="s">
        <v>33</v>
      </c>
      <c r="B60" s="18">
        <f>B59/B$9*100</f>
        <v>0</v>
      </c>
      <c r="C60" s="18">
        <f t="shared" ref="C60:I60" si="16">C59/C$9*100</f>
        <v>0</v>
      </c>
      <c r="D60" s="18">
        <f>D59/D$9*100</f>
        <v>0</v>
      </c>
      <c r="E60" s="18">
        <f t="shared" si="16"/>
        <v>0</v>
      </c>
      <c r="F60" s="18">
        <f>F59/F$9*100</f>
        <v>0</v>
      </c>
      <c r="G60" s="18">
        <f t="shared" si="16"/>
        <v>0</v>
      </c>
      <c r="H60" s="18">
        <f t="shared" si="16"/>
        <v>0</v>
      </c>
      <c r="I60" s="18">
        <f t="shared" si="16"/>
        <v>7.2568940493468792E-2</v>
      </c>
      <c r="J60" s="18">
        <f>J59/J$9*100</f>
        <v>7.8737614985375876E-2</v>
      </c>
    </row>
    <row r="61" spans="1:10" s="4" customFormat="1" x14ac:dyDescent="0.2"/>
    <row r="62" spans="1:10" s="4" customFormat="1" x14ac:dyDescent="0.2"/>
    <row r="63" spans="1:10" s="4" customFormat="1" x14ac:dyDescent="0.2"/>
    <row r="64" spans="1:10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</sheetData>
  <mergeCells count="10">
    <mergeCell ref="B5:B6"/>
    <mergeCell ref="E5:E6"/>
    <mergeCell ref="G5:G6"/>
    <mergeCell ref="I5:I6"/>
    <mergeCell ref="A3:J3"/>
    <mergeCell ref="E4:F4"/>
    <mergeCell ref="A1:F1"/>
    <mergeCell ref="G4:H4"/>
    <mergeCell ref="B4:D4"/>
    <mergeCell ref="I4:J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Table2.0</vt:lpstr>
      <vt:lpstr>Table2.1</vt:lpstr>
      <vt:lpstr>Table2.0!Print_Titles</vt:lpstr>
      <vt:lpstr>Table2.1!Print_Titles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PSA ISD</cp:lastModifiedBy>
  <cp:lastPrinted>2022-03-21T05:17:04Z</cp:lastPrinted>
  <dcterms:created xsi:type="dcterms:W3CDTF">2012-10-18T00:42:30Z</dcterms:created>
  <dcterms:modified xsi:type="dcterms:W3CDTF">2022-03-21T08:37:28Z</dcterms:modified>
</cp:coreProperties>
</file>