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IAD\Desktop\For WEB Q4\Series\Quarterly\"/>
    </mc:Choice>
  </mc:AlternateContent>
  <xr:revisionPtr revIDLastSave="0" documentId="13_ncr:1_{83C4E41A-5BF5-4C2B-96B2-162192B4895A}" xr6:coauthVersionLast="45" xr6:coauthVersionMax="45" xr10:uidLastSave="{00000000-0000-0000-0000-000000000000}"/>
  <bookViews>
    <workbookView xWindow="-120" yWindow="-120" windowWidth="29040" windowHeight="15840" xr2:uid="{00000000-000D-0000-FFFF-FFFF00000000}"/>
  </bookViews>
  <sheets>
    <sheet name="EOS_Qrtly" sheetId="1" r:id="rId1"/>
    <sheet name="A (3)" sheetId="4" state="hidden" r:id="rId2"/>
    <sheet name="A (2)" sheetId="2" state="hidden" r:id="rId3"/>
  </sheets>
  <externalReferences>
    <externalReference r:id="rId4"/>
  </externalReferences>
  <definedNames>
    <definedName name="NMX_Con_Lev_Qrt" localSheetId="2">'A (2)'!$A$24:$AJ$52</definedName>
    <definedName name="NMX_Con_Lev_Qrt" localSheetId="1">'A (3)'!$A$24:$AJ$54</definedName>
    <definedName name="NMX_Con_Lev_Qrt">EOS_Qrtly!$A$24:$A$48</definedName>
    <definedName name="NMX_Cur_Lev_Qrt" localSheetId="2">'A (2)'!$A$1:$AJ$21</definedName>
    <definedName name="NMX_Cur_Lev_Qrt" localSheetId="1">'A (3)'!$A$1:$AJ$21</definedName>
    <definedName name="NMX_Cur_Lev_Qrt">EOS_Qrtly!$A$1:$A$21</definedName>
    <definedName name="NMX_Grw_Anl" localSheetId="2">'A (2)'!$AV$58:$BM$78</definedName>
    <definedName name="NMX_Grw_Anl" localSheetId="1">'A (3)'!$BA$60:$BS$80</definedName>
    <definedName name="NMX_Grw_Anl">#REF!</definedName>
    <definedName name="NMX_Grw_Con_Qrt" localSheetId="2">'A (2)'!$A$128:$AJ$151</definedName>
    <definedName name="NMX_Grw_Con_Qrt" localSheetId="1">'A (3)'!$A$132:$AJ$157</definedName>
    <definedName name="NMX_Grw_Con_Qrt">EOS_Qrtly!$A$120:$A$144</definedName>
    <definedName name="NMX_Grw_Cur_Qrt" localSheetId="2">'A (2)'!$A$105:$AJ$125</definedName>
    <definedName name="NMX_Grw_Cur_Qrt" localSheetId="1">'A (3)'!$A$109:$AJ$129</definedName>
    <definedName name="NMX_Grw_Cur_Qrt">EOS_Qrtly!$A$97:$A$117</definedName>
    <definedName name="NMX_Inf_Qrt" localSheetId="2">'A (2)'!$A$176:$AU$199</definedName>
    <definedName name="NMX_Inf_Qrt" localSheetId="1">'A (3)'!$A$184:$AZ$209</definedName>
    <definedName name="NMX_Inf_Qrt">EOS_Qrtly!#REF!</definedName>
    <definedName name="NMX_IPIN_Anl" localSheetId="2">'A (2)'!$AV$81:$BM$104</definedName>
    <definedName name="NMX_IPIN_Anl" localSheetId="1">'A (3)'!$BA$83:$BS$108</definedName>
    <definedName name="NMX_IPIN_Anl">#REF!</definedName>
    <definedName name="NMX_IPIN_Qrt" localSheetId="2">'A (2)'!$A$152:$AJ$175</definedName>
    <definedName name="NMX_IPIN_Qrt" localSheetId="1">'A (3)'!$A$158:$AJ$183</definedName>
    <definedName name="NMX_IPIN_Qrt">EOS_Qrtly!$A$145:$A$169</definedName>
    <definedName name="NMX_Lev_Anl" localSheetId="2">'A (2)'!$AV$1:$BM$21</definedName>
    <definedName name="NMX_Lev_Anl" localSheetId="1">'A (3)'!$BA$1:$BS$21</definedName>
    <definedName name="NMX_Lev_Anl">#REF!</definedName>
    <definedName name="NMX_Per_Anl" localSheetId="2">'A (2)'!$AV$24:$BM$46</definedName>
    <definedName name="NMX_Per_Anl" localSheetId="1">'A (3)'!$BA$24:$BS$46</definedName>
    <definedName name="NMX_Per_Anl">#REF!</definedName>
    <definedName name="NMX_Per_Con_Qrt" localSheetId="2">'A (2)'!$A$81:$AJ$104</definedName>
    <definedName name="NMX_Per_Con_Qrt" localSheetId="1">'A (3)'!$A$83:$AJ$108</definedName>
    <definedName name="NMX_Per_Con_Qrt">EOS_Qrtly!$A$72:$A$96</definedName>
    <definedName name="NMX_Per_Cur_Qrt" localSheetId="2">'A (2)'!$A$58:$AJ$78</definedName>
    <definedName name="NMX_Per_Cur_Qrt" localSheetId="1">'A (3)'!$A$60:$AJ$80</definedName>
    <definedName name="NMX_Per_Cur_Qrt">EOS_Qrtly!$A$49:$A$69</definedName>
    <definedName name="_xlnm.Print_Area" localSheetId="2">'A (2)'!$AV$1:$BO$104</definedName>
    <definedName name="_xlnm.Print_Area" localSheetId="1">'A (3)'!$BA$1:$BV$108</definedName>
    <definedName name="_xlnm.Print_Area" localSheetId="0">EOS_Qrtly!$A$1:$DG$169</definedName>
  </definedNames>
  <calcPr calcId="181029" iterate="1" iterateCount="1000"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R2" i="2" l="1"/>
  <c r="BN2" i="2" s="1"/>
  <c r="BN59" i="2" s="1"/>
  <c r="A5" i="2"/>
  <c r="AV5" i="2"/>
  <c r="AV28" i="2" s="1"/>
  <c r="D9" i="2"/>
  <c r="I9" i="2"/>
  <c r="I66" i="2" s="1"/>
  <c r="N9" i="2"/>
  <c r="S9" i="2"/>
  <c r="X9" i="2"/>
  <c r="AB9" i="2"/>
  <c r="AB66" i="2" s="1"/>
  <c r="AG9" i="2"/>
  <c r="AL9" i="2"/>
  <c r="AQ9" i="2"/>
  <c r="BJ10" i="2"/>
  <c r="BK10" i="2"/>
  <c r="BK33" i="2" s="1"/>
  <c r="BL10" i="2"/>
  <c r="BM10" i="2"/>
  <c r="BN10" i="2"/>
  <c r="BO10" i="2"/>
  <c r="C13" i="2"/>
  <c r="D13" i="2"/>
  <c r="E13" i="2"/>
  <c r="E70" i="2" s="1"/>
  <c r="F13" i="2"/>
  <c r="G13" i="2"/>
  <c r="H13" i="2"/>
  <c r="AX13" i="2" s="1"/>
  <c r="AX36" i="2" s="1"/>
  <c r="I13" i="2"/>
  <c r="J13" i="2"/>
  <c r="K13" i="2"/>
  <c r="L13" i="2"/>
  <c r="M13" i="2"/>
  <c r="N13" i="2"/>
  <c r="O13" i="2"/>
  <c r="O70" i="2" s="1"/>
  <c r="P13" i="2"/>
  <c r="Q13" i="2"/>
  <c r="R13" i="2"/>
  <c r="S13" i="2"/>
  <c r="T13" i="2"/>
  <c r="U13" i="2"/>
  <c r="W13" i="2"/>
  <c r="X13" i="2"/>
  <c r="Y13" i="2"/>
  <c r="Z13" i="2"/>
  <c r="AB13" i="2"/>
  <c r="BB13" i="2" s="1"/>
  <c r="BB36" i="2" s="1"/>
  <c r="AC13" i="2"/>
  <c r="AD13" i="2"/>
  <c r="AE13" i="2"/>
  <c r="AG13" i="2"/>
  <c r="AH13" i="2"/>
  <c r="AI13" i="2"/>
  <c r="AJ13" i="2"/>
  <c r="AK13" i="2"/>
  <c r="AL13" i="2"/>
  <c r="AM13" i="2"/>
  <c r="AN13" i="2"/>
  <c r="AO13" i="2"/>
  <c r="AQ13" i="2"/>
  <c r="AR13" i="2"/>
  <c r="AS13" i="2"/>
  <c r="AT13" i="2"/>
  <c r="C15" i="2"/>
  <c r="D15" i="2"/>
  <c r="E15" i="2"/>
  <c r="E72" i="2" s="1"/>
  <c r="F15" i="2"/>
  <c r="G15" i="2"/>
  <c r="H15" i="2"/>
  <c r="AX15" i="2" s="1"/>
  <c r="AX38" i="2" s="1"/>
  <c r="I15" i="2"/>
  <c r="J15" i="2"/>
  <c r="K15" i="2"/>
  <c r="L15" i="2"/>
  <c r="M15" i="2"/>
  <c r="N15" i="2"/>
  <c r="I119" i="2" s="1"/>
  <c r="O15" i="2"/>
  <c r="P15" i="2"/>
  <c r="Q15" i="2"/>
  <c r="R15" i="2"/>
  <c r="S15" i="2"/>
  <c r="T15" i="2"/>
  <c r="U15" i="2"/>
  <c r="W15" i="2"/>
  <c r="X15" i="2"/>
  <c r="Y15" i="2"/>
  <c r="Z15" i="2"/>
  <c r="AB15" i="2"/>
  <c r="AC15" i="2"/>
  <c r="AD15" i="2"/>
  <c r="AE15" i="2"/>
  <c r="AG15" i="2"/>
  <c r="AH15" i="2"/>
  <c r="AI15" i="2"/>
  <c r="AJ15" i="2"/>
  <c r="AK15" i="2"/>
  <c r="AL15" i="2"/>
  <c r="AM15" i="2"/>
  <c r="AN15" i="2"/>
  <c r="AO15" i="2"/>
  <c r="AQ15" i="2"/>
  <c r="BE15" i="2" s="1"/>
  <c r="AR15" i="2"/>
  <c r="AS15" i="2"/>
  <c r="AT15" i="2"/>
  <c r="C16" i="2"/>
  <c r="D16" i="2"/>
  <c r="E16" i="2"/>
  <c r="F16" i="2"/>
  <c r="G16" i="2"/>
  <c r="H16" i="2"/>
  <c r="I16" i="2"/>
  <c r="J16" i="2"/>
  <c r="K16" i="2"/>
  <c r="L16" i="2"/>
  <c r="M16" i="2"/>
  <c r="N16" i="2"/>
  <c r="O16" i="2"/>
  <c r="P16" i="2"/>
  <c r="Q16" i="2"/>
  <c r="R16" i="2"/>
  <c r="S16" i="2"/>
  <c r="T16" i="2"/>
  <c r="U16" i="2"/>
  <c r="W16" i="2"/>
  <c r="BA16" i="2"/>
  <c r="X16" i="2"/>
  <c r="Y16" i="2"/>
  <c r="Z16" i="2"/>
  <c r="AB16" i="2"/>
  <c r="AC16" i="2"/>
  <c r="AD16" i="2"/>
  <c r="AE16" i="2"/>
  <c r="AG16" i="2"/>
  <c r="AH16" i="2"/>
  <c r="AI16" i="2"/>
  <c r="AJ16" i="2"/>
  <c r="AK16" i="2"/>
  <c r="AL16" i="2"/>
  <c r="AM16" i="2"/>
  <c r="AN16" i="2"/>
  <c r="AO16" i="2"/>
  <c r="AQ16" i="2"/>
  <c r="AR16" i="2"/>
  <c r="AS16" i="2"/>
  <c r="AT16" i="2"/>
  <c r="C17" i="2"/>
  <c r="D17" i="2"/>
  <c r="E17" i="2"/>
  <c r="F17" i="2"/>
  <c r="G17" i="2"/>
  <c r="H17" i="2"/>
  <c r="I17" i="2"/>
  <c r="J17" i="2"/>
  <c r="K17" i="2"/>
  <c r="L17" i="2"/>
  <c r="M17" i="2"/>
  <c r="N17" i="2"/>
  <c r="I121" i="2" s="1"/>
  <c r="O17" i="2"/>
  <c r="P17" i="2"/>
  <c r="Q17" i="2"/>
  <c r="R17" i="2"/>
  <c r="S17" i="2"/>
  <c r="T17" i="2"/>
  <c r="U17" i="2"/>
  <c r="W17" i="2"/>
  <c r="X17" i="2"/>
  <c r="Y17" i="2"/>
  <c r="Z17" i="2"/>
  <c r="AB17" i="2"/>
  <c r="AC17" i="2"/>
  <c r="AD17" i="2"/>
  <c r="AE17" i="2"/>
  <c r="AG17" i="2"/>
  <c r="AH17" i="2"/>
  <c r="AI17" i="2"/>
  <c r="AJ17" i="2"/>
  <c r="AK17" i="2"/>
  <c r="AL17" i="2"/>
  <c r="AM17" i="2"/>
  <c r="AN17" i="2"/>
  <c r="AO17" i="2"/>
  <c r="AQ17" i="2"/>
  <c r="AR17" i="2"/>
  <c r="AS17" i="2"/>
  <c r="AT17" i="2"/>
  <c r="C18" i="2"/>
  <c r="D18" i="2"/>
  <c r="E18" i="2"/>
  <c r="F18" i="2"/>
  <c r="G18" i="2"/>
  <c r="H18" i="2"/>
  <c r="I18" i="2"/>
  <c r="J18" i="2"/>
  <c r="K18" i="2"/>
  <c r="L18" i="2"/>
  <c r="M18" i="2"/>
  <c r="N18" i="2"/>
  <c r="O18" i="2"/>
  <c r="P18" i="2"/>
  <c r="P75" i="2" s="1"/>
  <c r="Q18" i="2"/>
  <c r="R18" i="2"/>
  <c r="S18" i="2"/>
  <c r="T18" i="2"/>
  <c r="U18" i="2"/>
  <c r="W18" i="2"/>
  <c r="X18" i="2"/>
  <c r="Y18" i="2"/>
  <c r="Y75" i="2" s="1"/>
  <c r="Z18" i="2"/>
  <c r="AB18" i="2"/>
  <c r="AC18" i="2"/>
  <c r="AD18" i="2"/>
  <c r="AD75" i="2"/>
  <c r="AE18" i="2"/>
  <c r="AG18" i="2"/>
  <c r="AH18" i="2"/>
  <c r="AI18" i="2"/>
  <c r="AJ18" i="2"/>
  <c r="AK18" i="2"/>
  <c r="AL18" i="2"/>
  <c r="AM18" i="2"/>
  <c r="AM75" i="2" s="1"/>
  <c r="AN18" i="2"/>
  <c r="AO18" i="2"/>
  <c r="AQ18" i="2"/>
  <c r="AR18" i="2"/>
  <c r="AR75" i="2"/>
  <c r="AS18" i="2"/>
  <c r="AT18" i="2"/>
  <c r="C19" i="2"/>
  <c r="D19" i="2"/>
  <c r="E19" i="2"/>
  <c r="F19" i="2"/>
  <c r="G19" i="2"/>
  <c r="H19" i="2"/>
  <c r="I19" i="2"/>
  <c r="J19" i="2"/>
  <c r="K19" i="2"/>
  <c r="L19" i="2"/>
  <c r="M19" i="2"/>
  <c r="N19" i="2"/>
  <c r="O19" i="2"/>
  <c r="P19" i="2"/>
  <c r="Q19" i="2"/>
  <c r="R19" i="2"/>
  <c r="S19" i="2"/>
  <c r="T19" i="2"/>
  <c r="U19" i="2"/>
  <c r="W19" i="2"/>
  <c r="X19" i="2"/>
  <c r="Y19" i="2"/>
  <c r="Z19" i="2"/>
  <c r="AB19" i="2"/>
  <c r="AC19" i="2"/>
  <c r="AD19" i="2"/>
  <c r="AE19" i="2"/>
  <c r="AG19" i="2"/>
  <c r="AH19" i="2"/>
  <c r="AI19" i="2"/>
  <c r="AJ19" i="2"/>
  <c r="AK19" i="2"/>
  <c r="AL19" i="2"/>
  <c r="AM19" i="2"/>
  <c r="AN19" i="2"/>
  <c r="AO19" i="2"/>
  <c r="AQ19" i="2"/>
  <c r="AR19" i="2"/>
  <c r="AS19" i="2"/>
  <c r="AT19" i="2"/>
  <c r="A28" i="2"/>
  <c r="D32" i="2"/>
  <c r="I32" i="2"/>
  <c r="N32" i="2"/>
  <c r="X32" i="2"/>
  <c r="AB32" i="2"/>
  <c r="AG32" i="2"/>
  <c r="AL32" i="2"/>
  <c r="AQ32" i="2"/>
  <c r="AW33" i="2"/>
  <c r="AX33" i="2"/>
  <c r="AY33" i="2"/>
  <c r="AZ33" i="2"/>
  <c r="BA33" i="2"/>
  <c r="BB33" i="2"/>
  <c r="BC33" i="2"/>
  <c r="BD33" i="2"/>
  <c r="BE33" i="2"/>
  <c r="BG33" i="2"/>
  <c r="BH33" i="2"/>
  <c r="BI33" i="2"/>
  <c r="BJ33" i="2"/>
  <c r="BL33" i="2"/>
  <c r="BM33" i="2"/>
  <c r="BN33" i="2"/>
  <c r="BO33" i="2"/>
  <c r="C36" i="2"/>
  <c r="D36" i="2"/>
  <c r="E36" i="2"/>
  <c r="F36" i="2"/>
  <c r="G36" i="2"/>
  <c r="H36" i="2"/>
  <c r="I36" i="2"/>
  <c r="J36" i="2"/>
  <c r="K36" i="2"/>
  <c r="K93" i="2"/>
  <c r="L36" i="2"/>
  <c r="M36" i="2"/>
  <c r="N36" i="2"/>
  <c r="O36" i="2"/>
  <c r="J140" i="2"/>
  <c r="P36" i="2"/>
  <c r="Q36" i="2"/>
  <c r="R36" i="2"/>
  <c r="BJ13" i="2"/>
  <c r="S36" i="2"/>
  <c r="T36" i="2"/>
  <c r="U36" i="2"/>
  <c r="W36" i="2"/>
  <c r="W96" i="2" s="1"/>
  <c r="X36" i="2"/>
  <c r="Y36" i="2"/>
  <c r="Z36" i="2"/>
  <c r="AB36" i="2"/>
  <c r="AC36" i="2"/>
  <c r="AD36" i="2"/>
  <c r="AE36" i="2"/>
  <c r="AG36" i="2"/>
  <c r="BM13" i="2" s="1"/>
  <c r="AH36" i="2"/>
  <c r="AI36" i="2"/>
  <c r="AJ36" i="2"/>
  <c r="AK36" i="2"/>
  <c r="AL36" i="2"/>
  <c r="AM36" i="2"/>
  <c r="AN36" i="2"/>
  <c r="AO36" i="2"/>
  <c r="AQ36" i="2"/>
  <c r="AR36" i="2"/>
  <c r="AS36" i="2"/>
  <c r="AT36" i="2"/>
  <c r="C38" i="2"/>
  <c r="C142" i="2"/>
  <c r="D38" i="2"/>
  <c r="E38" i="2"/>
  <c r="F38" i="2"/>
  <c r="G38" i="2"/>
  <c r="H38" i="2"/>
  <c r="I38" i="2"/>
  <c r="I142" i="2" s="1"/>
  <c r="J38" i="2"/>
  <c r="K38" i="2"/>
  <c r="L38" i="2"/>
  <c r="M38" i="2"/>
  <c r="N38" i="2"/>
  <c r="O38" i="2"/>
  <c r="P38" i="2"/>
  <c r="Q38" i="2"/>
  <c r="R38" i="2"/>
  <c r="S38" i="2"/>
  <c r="BJ15" i="2" s="1"/>
  <c r="T38" i="2"/>
  <c r="U38" i="2"/>
  <c r="W38" i="2"/>
  <c r="X38" i="2"/>
  <c r="Y38" i="2"/>
  <c r="Z38" i="2"/>
  <c r="AB38" i="2"/>
  <c r="AC38" i="2"/>
  <c r="AD38" i="2"/>
  <c r="AE38" i="2"/>
  <c r="AG38" i="2"/>
  <c r="AH38" i="2"/>
  <c r="AI38" i="2"/>
  <c r="AJ38" i="2"/>
  <c r="AK38" i="2"/>
  <c r="AL38" i="2"/>
  <c r="AM38" i="2"/>
  <c r="AN38" i="2"/>
  <c r="AO38" i="2"/>
  <c r="AQ38" i="2"/>
  <c r="AR38" i="2"/>
  <c r="AS38" i="2"/>
  <c r="AT38" i="2"/>
  <c r="C39" i="2"/>
  <c r="D39" i="2"/>
  <c r="E39" i="2"/>
  <c r="F39" i="2"/>
  <c r="G39" i="2"/>
  <c r="H39" i="2"/>
  <c r="I39" i="2"/>
  <c r="J39" i="2"/>
  <c r="K39" i="2"/>
  <c r="L39" i="2"/>
  <c r="M39" i="2"/>
  <c r="N39" i="2"/>
  <c r="O39" i="2"/>
  <c r="P39" i="2"/>
  <c r="Q39" i="2"/>
  <c r="R39" i="2"/>
  <c r="S39" i="2"/>
  <c r="T39" i="2"/>
  <c r="U39" i="2"/>
  <c r="W39" i="2"/>
  <c r="X39" i="2"/>
  <c r="Y39" i="2"/>
  <c r="Z39" i="2"/>
  <c r="AB39" i="2"/>
  <c r="AC39" i="2"/>
  <c r="AD39" i="2"/>
  <c r="AE39" i="2"/>
  <c r="AG39" i="2"/>
  <c r="AH39" i="2"/>
  <c r="AI39" i="2"/>
  <c r="AJ39" i="2"/>
  <c r="AK39" i="2"/>
  <c r="AL39" i="2"/>
  <c r="AM39" i="2"/>
  <c r="AN39" i="2"/>
  <c r="AO39" i="2"/>
  <c r="AQ39" i="2"/>
  <c r="AR39" i="2"/>
  <c r="AS39" i="2"/>
  <c r="AT39" i="2"/>
  <c r="C40" i="2"/>
  <c r="D40" i="2"/>
  <c r="E40" i="2"/>
  <c r="F40" i="2"/>
  <c r="G40" i="2"/>
  <c r="H40" i="2"/>
  <c r="I40" i="2"/>
  <c r="J40" i="2"/>
  <c r="K40" i="2"/>
  <c r="L40" i="2"/>
  <c r="M40" i="2"/>
  <c r="N40" i="2"/>
  <c r="O40" i="2"/>
  <c r="P40" i="2"/>
  <c r="Q40" i="2"/>
  <c r="R40" i="2"/>
  <c r="S40" i="2"/>
  <c r="T40" i="2"/>
  <c r="U40" i="2"/>
  <c r="W40" i="2"/>
  <c r="X40" i="2"/>
  <c r="Y40" i="2"/>
  <c r="Z40" i="2"/>
  <c r="AB40" i="2"/>
  <c r="BL17" i="2" s="1"/>
  <c r="AC40" i="2"/>
  <c r="AD40" i="2"/>
  <c r="AE40" i="2"/>
  <c r="AG40" i="2"/>
  <c r="BM17" i="2"/>
  <c r="BL74" i="2" s="1"/>
  <c r="AH40" i="2"/>
  <c r="AI40" i="2"/>
  <c r="AJ40" i="2"/>
  <c r="AK40" i="2"/>
  <c r="AL40" i="2"/>
  <c r="AM40" i="2"/>
  <c r="AN40" i="2"/>
  <c r="AO40" i="2"/>
  <c r="AQ40" i="2"/>
  <c r="AR40" i="2"/>
  <c r="AS40" i="2"/>
  <c r="AT40" i="2"/>
  <c r="C41" i="2"/>
  <c r="D41" i="2"/>
  <c r="E41" i="2"/>
  <c r="F41" i="2"/>
  <c r="G41" i="2"/>
  <c r="H41" i="2"/>
  <c r="I41" i="2"/>
  <c r="J41" i="2"/>
  <c r="K41" i="2"/>
  <c r="L41" i="2"/>
  <c r="M41" i="2"/>
  <c r="N41" i="2"/>
  <c r="O41" i="2"/>
  <c r="P41" i="2"/>
  <c r="Q41" i="2"/>
  <c r="R41" i="2"/>
  <c r="S41" i="2"/>
  <c r="T41" i="2"/>
  <c r="U41" i="2"/>
  <c r="W41" i="2"/>
  <c r="X41" i="2"/>
  <c r="Y41" i="2"/>
  <c r="Z41" i="2"/>
  <c r="AB41" i="2"/>
  <c r="BL18" i="2" s="1"/>
  <c r="AC41" i="2"/>
  <c r="AD41" i="2"/>
  <c r="AE41" i="2"/>
  <c r="AG41" i="2"/>
  <c r="AH41" i="2"/>
  <c r="AH98" i="2"/>
  <c r="AI41" i="2"/>
  <c r="AJ41" i="2"/>
  <c r="AK41" i="2"/>
  <c r="AL41" i="2"/>
  <c r="AM41" i="2"/>
  <c r="AN41" i="2"/>
  <c r="AO41" i="2"/>
  <c r="AQ41" i="2"/>
  <c r="AR41" i="2"/>
  <c r="AS41" i="2"/>
  <c r="AT41" i="2"/>
  <c r="C42" i="2"/>
  <c r="D42" i="2"/>
  <c r="E42" i="2"/>
  <c r="F42" i="2"/>
  <c r="G42" i="2"/>
  <c r="H42" i="2"/>
  <c r="I42" i="2"/>
  <c r="J42" i="2"/>
  <c r="K42" i="2"/>
  <c r="K99" i="2"/>
  <c r="L42" i="2"/>
  <c r="M42" i="2"/>
  <c r="N42" i="2"/>
  <c r="O42" i="2"/>
  <c r="P42" i="2"/>
  <c r="Q42" i="2"/>
  <c r="R42" i="2"/>
  <c r="S42" i="2"/>
  <c r="T42" i="2"/>
  <c r="U42" i="2"/>
  <c r="W42" i="2"/>
  <c r="X42" i="2"/>
  <c r="Y42" i="2"/>
  <c r="Z42" i="2"/>
  <c r="AB42" i="2"/>
  <c r="AC42" i="2"/>
  <c r="AD42" i="2"/>
  <c r="AE42" i="2"/>
  <c r="AG42" i="2"/>
  <c r="BM19" i="2" s="1"/>
  <c r="AH42" i="2"/>
  <c r="AI42" i="2"/>
  <c r="AJ42" i="2"/>
  <c r="AK42" i="2"/>
  <c r="AL42" i="2"/>
  <c r="AM42" i="2"/>
  <c r="AN42" i="2"/>
  <c r="AO42" i="2"/>
  <c r="AQ42" i="2"/>
  <c r="AR42" i="2"/>
  <c r="BO19" i="2" s="1"/>
  <c r="AS42" i="2"/>
  <c r="AT42" i="2"/>
  <c r="AV45" i="2"/>
  <c r="A47" i="2"/>
  <c r="AR59" i="2"/>
  <c r="A62" i="2"/>
  <c r="AV62" i="2"/>
  <c r="D66" i="2"/>
  <c r="N66" i="2"/>
  <c r="X66" i="2"/>
  <c r="AG66" i="2"/>
  <c r="AL66" i="2"/>
  <c r="AQ66" i="2"/>
  <c r="BI67" i="2"/>
  <c r="BJ67" i="2"/>
  <c r="BK67" i="2"/>
  <c r="BL67" i="2"/>
  <c r="BM67" i="2"/>
  <c r="BN67" i="2"/>
  <c r="C70" i="2"/>
  <c r="D70" i="2"/>
  <c r="H70" i="2"/>
  <c r="I70" i="2"/>
  <c r="J70" i="2"/>
  <c r="K70" i="2"/>
  <c r="M70" i="2"/>
  <c r="P70" i="2"/>
  <c r="R70" i="2"/>
  <c r="S70" i="2"/>
  <c r="T70" i="2"/>
  <c r="U70" i="2"/>
  <c r="X70" i="2"/>
  <c r="Y70" i="2"/>
  <c r="Z70" i="2"/>
  <c r="AA70" i="2"/>
  <c r="AB70" i="2"/>
  <c r="AC70" i="2"/>
  <c r="AD70" i="2"/>
  <c r="AE70" i="2"/>
  <c r="AG70" i="2"/>
  <c r="AH70" i="2"/>
  <c r="AI70" i="2"/>
  <c r="AJ70" i="2"/>
  <c r="AK70" i="2"/>
  <c r="AM70" i="2"/>
  <c r="AN70" i="2"/>
  <c r="AR70" i="2"/>
  <c r="AS70" i="2"/>
  <c r="AT70" i="2"/>
  <c r="C72" i="2"/>
  <c r="D72" i="2"/>
  <c r="H72" i="2"/>
  <c r="I72" i="2"/>
  <c r="J72" i="2"/>
  <c r="K72" i="2"/>
  <c r="M72" i="2"/>
  <c r="O72" i="2"/>
  <c r="P72" i="2"/>
  <c r="R72" i="2"/>
  <c r="S72" i="2"/>
  <c r="T72" i="2"/>
  <c r="U72" i="2"/>
  <c r="X72" i="2"/>
  <c r="Y72" i="2"/>
  <c r="Z72" i="2"/>
  <c r="AA72" i="2"/>
  <c r="AB72" i="2"/>
  <c r="AC72" i="2"/>
  <c r="AD72" i="2"/>
  <c r="AH72" i="2"/>
  <c r="AI72" i="2"/>
  <c r="AJ72" i="2"/>
  <c r="AK72" i="2"/>
  <c r="AM72" i="2"/>
  <c r="AN72" i="2"/>
  <c r="AR72" i="2"/>
  <c r="AS72" i="2"/>
  <c r="AT72" i="2"/>
  <c r="D73" i="2"/>
  <c r="H73" i="2"/>
  <c r="I73" i="2"/>
  <c r="J73" i="2"/>
  <c r="P73" i="2"/>
  <c r="R73" i="2"/>
  <c r="T73" i="2"/>
  <c r="W73" i="2"/>
  <c r="X73" i="2"/>
  <c r="Y73" i="2"/>
  <c r="AA73" i="2"/>
  <c r="AC73" i="2"/>
  <c r="AE73" i="2"/>
  <c r="AH73" i="2"/>
  <c r="AJ73" i="2"/>
  <c r="AN73" i="2"/>
  <c r="AR73" i="2"/>
  <c r="AT73" i="2"/>
  <c r="C74" i="2"/>
  <c r="E74" i="2"/>
  <c r="F74" i="2"/>
  <c r="H74" i="2"/>
  <c r="I74" i="2"/>
  <c r="K74" i="2"/>
  <c r="M74" i="2"/>
  <c r="O74" i="2"/>
  <c r="P74" i="2"/>
  <c r="R74" i="2"/>
  <c r="S74" i="2"/>
  <c r="U74" i="2"/>
  <c r="X74" i="2"/>
  <c r="Y74" i="2"/>
  <c r="Z74" i="2"/>
  <c r="AA74" i="2"/>
  <c r="AB74" i="2"/>
  <c r="AC74" i="2"/>
  <c r="AH74" i="2"/>
  <c r="AI74" i="2"/>
  <c r="AK74" i="2"/>
  <c r="AO74" i="2"/>
  <c r="AR74" i="2"/>
  <c r="AT74" i="2"/>
  <c r="C75" i="2"/>
  <c r="E75" i="2"/>
  <c r="I75" i="2"/>
  <c r="J75" i="2"/>
  <c r="K75" i="2"/>
  <c r="M75" i="2"/>
  <c r="O75" i="2"/>
  <c r="R75" i="2"/>
  <c r="S75" i="2"/>
  <c r="X75" i="2"/>
  <c r="AA75" i="2"/>
  <c r="AB75" i="2"/>
  <c r="AE75" i="2"/>
  <c r="AH75" i="2"/>
  <c r="AJ75" i="2"/>
  <c r="AK75" i="2"/>
  <c r="AN75" i="2"/>
  <c r="AT75" i="2"/>
  <c r="C76" i="2"/>
  <c r="D76" i="2"/>
  <c r="E76" i="2"/>
  <c r="F76" i="2"/>
  <c r="H76" i="2"/>
  <c r="J76" i="2"/>
  <c r="K76" i="2"/>
  <c r="M76" i="2"/>
  <c r="O76" i="2"/>
  <c r="P76" i="2"/>
  <c r="R76" i="2"/>
  <c r="S76" i="2"/>
  <c r="T76" i="2"/>
  <c r="X76" i="2"/>
  <c r="Y76" i="2"/>
  <c r="AA76" i="2"/>
  <c r="AB76" i="2"/>
  <c r="AC76" i="2"/>
  <c r="AD76" i="2"/>
  <c r="AE76" i="2"/>
  <c r="AH76" i="2"/>
  <c r="AK76" i="2"/>
  <c r="AM76" i="2"/>
  <c r="AN76" i="2"/>
  <c r="AR76" i="2"/>
  <c r="AT76" i="2"/>
  <c r="A85" i="2"/>
  <c r="AV85" i="2"/>
  <c r="A86" i="2"/>
  <c r="D89" i="2"/>
  <c r="I89" i="2"/>
  <c r="N89" i="2"/>
  <c r="X89" i="2"/>
  <c r="AB89" i="2"/>
  <c r="AG89" i="2"/>
  <c r="AL89" i="2"/>
  <c r="AQ89" i="2"/>
  <c r="AW90" i="2"/>
  <c r="AX90" i="2"/>
  <c r="AY90" i="2"/>
  <c r="AZ90" i="2"/>
  <c r="BA90" i="2"/>
  <c r="BB90" i="2"/>
  <c r="BC90" i="2"/>
  <c r="BD90" i="2"/>
  <c r="BE90" i="2"/>
  <c r="C93" i="2"/>
  <c r="D93" i="2"/>
  <c r="F93" i="2"/>
  <c r="I93" i="2"/>
  <c r="J93" i="2"/>
  <c r="M93" i="2"/>
  <c r="N93" i="2"/>
  <c r="P93" i="2"/>
  <c r="R93" i="2"/>
  <c r="S93" i="2"/>
  <c r="T93" i="2"/>
  <c r="U93" i="2"/>
  <c r="X93" i="2"/>
  <c r="Y93" i="2"/>
  <c r="Z93" i="2"/>
  <c r="AA93" i="2"/>
  <c r="AC93" i="2"/>
  <c r="AD93" i="2"/>
  <c r="AE93" i="2"/>
  <c r="AG93" i="2"/>
  <c r="AH93" i="2"/>
  <c r="AI93" i="2"/>
  <c r="AJ93" i="2"/>
  <c r="AL93" i="2"/>
  <c r="AM93" i="2"/>
  <c r="AO93" i="2"/>
  <c r="AQ93" i="2"/>
  <c r="AR93" i="2"/>
  <c r="F95" i="2"/>
  <c r="J95" i="2"/>
  <c r="K95" i="2"/>
  <c r="N95" i="2"/>
  <c r="O95" i="2"/>
  <c r="P95" i="2"/>
  <c r="R95" i="2"/>
  <c r="S95" i="2"/>
  <c r="T95" i="2"/>
  <c r="U95" i="2"/>
  <c r="X95" i="2"/>
  <c r="Y95" i="2"/>
  <c r="Z95" i="2"/>
  <c r="AA95" i="2"/>
  <c r="AC95" i="2"/>
  <c r="AD95" i="2"/>
  <c r="AE95" i="2"/>
  <c r="AG95" i="2"/>
  <c r="AH95" i="2"/>
  <c r="AI95" i="2"/>
  <c r="AJ95" i="2"/>
  <c r="AL95" i="2"/>
  <c r="AM95" i="2"/>
  <c r="AO95" i="2"/>
  <c r="AQ95" i="2"/>
  <c r="AT95" i="2"/>
  <c r="C96" i="2"/>
  <c r="D96" i="2"/>
  <c r="F96" i="2"/>
  <c r="I96" i="2"/>
  <c r="J96" i="2"/>
  <c r="K96" i="2"/>
  <c r="M96" i="2"/>
  <c r="N96" i="2"/>
  <c r="R96" i="2"/>
  <c r="S96" i="2"/>
  <c r="U96" i="2"/>
  <c r="X96" i="2"/>
  <c r="Z96" i="2"/>
  <c r="AA96" i="2"/>
  <c r="AD96" i="2"/>
  <c r="AE96" i="2"/>
  <c r="AG96" i="2"/>
  <c r="AH96" i="2"/>
  <c r="AJ96" i="2"/>
  <c r="AL96" i="2"/>
  <c r="AM96" i="2"/>
  <c r="AO96" i="2"/>
  <c r="AQ96" i="2"/>
  <c r="C97" i="2"/>
  <c r="D97" i="2"/>
  <c r="F97" i="2"/>
  <c r="I97" i="2"/>
  <c r="J97" i="2"/>
  <c r="K97" i="2"/>
  <c r="M97" i="2"/>
  <c r="N97" i="2"/>
  <c r="O97" i="2"/>
  <c r="R97" i="2"/>
  <c r="S97" i="2"/>
  <c r="T97" i="2"/>
  <c r="U97" i="2"/>
  <c r="X97" i="2"/>
  <c r="Y97" i="2"/>
  <c r="Z97" i="2"/>
  <c r="AA97" i="2"/>
  <c r="AC97" i="2"/>
  <c r="AD97" i="2"/>
  <c r="AE97" i="2"/>
  <c r="AG97" i="2"/>
  <c r="AH97" i="2"/>
  <c r="AI97" i="2"/>
  <c r="AJ97" i="2"/>
  <c r="AL97" i="2"/>
  <c r="AM97" i="2"/>
  <c r="AQ97" i="2"/>
  <c r="AR97" i="2"/>
  <c r="C98" i="2"/>
  <c r="D98" i="2"/>
  <c r="H98" i="2"/>
  <c r="I98" i="2"/>
  <c r="M98" i="2"/>
  <c r="P98" i="2"/>
  <c r="R98" i="2"/>
  <c r="S98" i="2"/>
  <c r="T98" i="2"/>
  <c r="U98" i="2"/>
  <c r="X98" i="2"/>
  <c r="Y98" i="2"/>
  <c r="Z98" i="2"/>
  <c r="AA98" i="2"/>
  <c r="AC98" i="2"/>
  <c r="AD98" i="2"/>
  <c r="AE98" i="2"/>
  <c r="AI98" i="2"/>
  <c r="AJ98" i="2"/>
  <c r="AL98" i="2"/>
  <c r="AM98" i="2"/>
  <c r="AO98" i="2"/>
  <c r="AQ98" i="2"/>
  <c r="AR98" i="2"/>
  <c r="AT98" i="2"/>
  <c r="C99" i="2"/>
  <c r="D99" i="2"/>
  <c r="F99" i="2"/>
  <c r="H99" i="2"/>
  <c r="I99" i="2"/>
  <c r="J99" i="2"/>
  <c r="M99" i="2"/>
  <c r="N99" i="2"/>
  <c r="O99" i="2"/>
  <c r="P99" i="2"/>
  <c r="R99" i="2"/>
  <c r="S99" i="2"/>
  <c r="W99" i="2"/>
  <c r="X99" i="2"/>
  <c r="Y99" i="2"/>
  <c r="AA99" i="2"/>
  <c r="AC99" i="2"/>
  <c r="AE99" i="2"/>
  <c r="AG99" i="2"/>
  <c r="AH99" i="2"/>
  <c r="AI99" i="2"/>
  <c r="AJ99" i="2"/>
  <c r="AL99" i="2"/>
  <c r="AO99" i="2"/>
  <c r="AQ99" i="2"/>
  <c r="AR99" i="2"/>
  <c r="AV102" i="2"/>
  <c r="AV103" i="2"/>
  <c r="AR106" i="2"/>
  <c r="A109" i="2"/>
  <c r="C117" i="2"/>
  <c r="D117" i="2"/>
  <c r="E117" i="2"/>
  <c r="H117" i="2"/>
  <c r="J117" i="2"/>
  <c r="K117" i="2"/>
  <c r="M117" i="2"/>
  <c r="O117" i="2"/>
  <c r="P117" i="2"/>
  <c r="S117" i="2"/>
  <c r="T117" i="2"/>
  <c r="U117" i="2"/>
  <c r="V117" i="2"/>
  <c r="X117" i="2"/>
  <c r="Y117" i="2"/>
  <c r="Z117" i="2"/>
  <c r="AC117" i="2"/>
  <c r="AD117" i="2"/>
  <c r="AE117" i="2"/>
  <c r="AF117" i="2"/>
  <c r="AH117" i="2"/>
  <c r="AI117" i="2"/>
  <c r="AL117" i="2"/>
  <c r="AM117" i="2"/>
  <c r="AN117" i="2"/>
  <c r="C119" i="2"/>
  <c r="D119" i="2"/>
  <c r="E119" i="2"/>
  <c r="H119" i="2"/>
  <c r="J119" i="2"/>
  <c r="K119" i="2"/>
  <c r="M119" i="2"/>
  <c r="O119" i="2"/>
  <c r="R119" i="2"/>
  <c r="S119" i="2"/>
  <c r="T119" i="2"/>
  <c r="V119" i="2"/>
  <c r="W119" i="2"/>
  <c r="X119" i="2"/>
  <c r="Y119" i="2"/>
  <c r="AB119" i="2"/>
  <c r="AC119" i="2"/>
  <c r="AD119" i="2"/>
  <c r="AE119" i="2"/>
  <c r="AF119" i="2"/>
  <c r="AG119" i="2"/>
  <c r="AH119" i="2"/>
  <c r="AJ119" i="2"/>
  <c r="AL119" i="2"/>
  <c r="AM119" i="2"/>
  <c r="AN119" i="2"/>
  <c r="AO119" i="2"/>
  <c r="C120" i="2"/>
  <c r="D120" i="2"/>
  <c r="I120" i="2"/>
  <c r="P120" i="2"/>
  <c r="R120" i="2"/>
  <c r="T120" i="2"/>
  <c r="V120" i="2"/>
  <c r="X120" i="2"/>
  <c r="Z120" i="2"/>
  <c r="AC120" i="2"/>
  <c r="AE120" i="2"/>
  <c r="AI120" i="2"/>
  <c r="AL120" i="2"/>
  <c r="AN120" i="2"/>
  <c r="C121" i="2"/>
  <c r="E121" i="2"/>
  <c r="F121" i="2"/>
  <c r="H121" i="2"/>
  <c r="J121" i="2"/>
  <c r="K121" i="2"/>
  <c r="M121" i="2"/>
  <c r="O121" i="2"/>
  <c r="R121" i="2"/>
  <c r="S121" i="2"/>
  <c r="V121" i="2"/>
  <c r="W121" i="2"/>
  <c r="X121" i="2"/>
  <c r="AB121" i="2"/>
  <c r="AC121" i="2"/>
  <c r="AF121" i="2"/>
  <c r="AG121" i="2"/>
  <c r="AL121" i="2"/>
  <c r="AO121" i="2"/>
  <c r="C122" i="2"/>
  <c r="E122" i="2"/>
  <c r="F122" i="2"/>
  <c r="H122" i="2"/>
  <c r="J122" i="2"/>
  <c r="K122" i="2"/>
  <c r="M122" i="2"/>
  <c r="N122" i="2"/>
  <c r="P122" i="2"/>
  <c r="R122" i="2"/>
  <c r="S122" i="2"/>
  <c r="U122" i="2"/>
  <c r="V122" i="2"/>
  <c r="W122" i="2"/>
  <c r="Y122" i="2"/>
  <c r="Z122" i="2"/>
  <c r="AB122" i="2"/>
  <c r="AD122" i="2"/>
  <c r="AE122" i="2"/>
  <c r="AG122" i="2"/>
  <c r="AH122" i="2"/>
  <c r="AJ122" i="2"/>
  <c r="AL122" i="2"/>
  <c r="AM122" i="2"/>
  <c r="AO122" i="2"/>
  <c r="C123" i="2"/>
  <c r="E123" i="2"/>
  <c r="F123" i="2"/>
  <c r="H123" i="2"/>
  <c r="J123" i="2"/>
  <c r="K123" i="2"/>
  <c r="M123" i="2"/>
  <c r="N123" i="2"/>
  <c r="O123" i="2"/>
  <c r="P123" i="2"/>
  <c r="R123" i="2"/>
  <c r="S123" i="2"/>
  <c r="T123" i="2"/>
  <c r="U123" i="2"/>
  <c r="V123" i="2"/>
  <c r="W123" i="2"/>
  <c r="X123" i="2"/>
  <c r="Y123" i="2"/>
  <c r="AB123" i="2"/>
  <c r="AC123" i="2"/>
  <c r="AD123" i="2"/>
  <c r="AF123" i="2"/>
  <c r="AG123" i="2"/>
  <c r="AH123" i="2"/>
  <c r="AI123" i="2"/>
  <c r="AL123" i="2"/>
  <c r="AM123" i="2"/>
  <c r="AO123" i="2"/>
  <c r="A132" i="2"/>
  <c r="A133" i="2"/>
  <c r="D136" i="2"/>
  <c r="I136" i="2"/>
  <c r="N136" i="2"/>
  <c r="S136" i="2"/>
  <c r="X136" i="2"/>
  <c r="AB136" i="2"/>
  <c r="AG136" i="2"/>
  <c r="AL136" i="2"/>
  <c r="C140" i="2"/>
  <c r="D140" i="2"/>
  <c r="F140" i="2"/>
  <c r="H140" i="2"/>
  <c r="I140" i="2"/>
  <c r="K140" i="2"/>
  <c r="M140" i="2"/>
  <c r="N140" i="2"/>
  <c r="P140" i="2"/>
  <c r="R140" i="2"/>
  <c r="S140" i="2"/>
  <c r="T140" i="2"/>
  <c r="U140" i="2"/>
  <c r="V140" i="2"/>
  <c r="X140" i="2"/>
  <c r="Y140" i="2"/>
  <c r="Z140" i="2"/>
  <c r="AB140" i="2"/>
  <c r="AC140" i="2"/>
  <c r="AD140" i="2"/>
  <c r="AE140" i="2"/>
  <c r="AG140" i="2"/>
  <c r="AH140" i="2"/>
  <c r="AJ140" i="2"/>
  <c r="AL140" i="2"/>
  <c r="AM140" i="2"/>
  <c r="E142" i="2"/>
  <c r="F142" i="2"/>
  <c r="J142" i="2"/>
  <c r="K142" i="2"/>
  <c r="N142" i="2"/>
  <c r="O142" i="2"/>
  <c r="P142" i="2"/>
  <c r="R142" i="2"/>
  <c r="S142" i="2"/>
  <c r="T142" i="2"/>
  <c r="V142" i="2"/>
  <c r="W142" i="2"/>
  <c r="X142" i="2"/>
  <c r="Y142" i="2"/>
  <c r="AB142" i="2"/>
  <c r="AC142" i="2"/>
  <c r="AE142" i="2"/>
  <c r="AF142" i="2"/>
  <c r="AG142" i="2"/>
  <c r="AH142" i="2"/>
  <c r="AJ142" i="2"/>
  <c r="AL142" i="2"/>
  <c r="AN142" i="2"/>
  <c r="AO142" i="2"/>
  <c r="D143" i="2"/>
  <c r="E143" i="2"/>
  <c r="F143" i="2"/>
  <c r="I143" i="2"/>
  <c r="J143" i="2"/>
  <c r="K143" i="2"/>
  <c r="M143" i="2"/>
  <c r="N143" i="2"/>
  <c r="R143" i="2"/>
  <c r="S143" i="2"/>
  <c r="U143" i="2"/>
  <c r="V143" i="2"/>
  <c r="W143" i="2"/>
  <c r="X143" i="2"/>
  <c r="Z143" i="2"/>
  <c r="AB143" i="2"/>
  <c r="AC143" i="2"/>
  <c r="AE143" i="2"/>
  <c r="AF143" i="2"/>
  <c r="AG143" i="2"/>
  <c r="AH143" i="2"/>
  <c r="AJ143" i="2"/>
  <c r="AL143" i="2"/>
  <c r="AN143" i="2"/>
  <c r="AO143" i="2"/>
  <c r="C144" i="2"/>
  <c r="D144" i="2"/>
  <c r="E144" i="2"/>
  <c r="F144" i="2"/>
  <c r="I144" i="2"/>
  <c r="J144" i="2"/>
  <c r="M144" i="2"/>
  <c r="N144" i="2"/>
  <c r="O144" i="2"/>
  <c r="R144" i="2"/>
  <c r="S144" i="2"/>
  <c r="U144" i="2"/>
  <c r="V144" i="2"/>
  <c r="W144" i="2"/>
  <c r="X144" i="2"/>
  <c r="Z144" i="2"/>
  <c r="AB144" i="2"/>
  <c r="AC144" i="2"/>
  <c r="AD144" i="2"/>
  <c r="AE144" i="2"/>
  <c r="AF144" i="2"/>
  <c r="AG144" i="2"/>
  <c r="AH144" i="2"/>
  <c r="AI144" i="2"/>
  <c r="AL144" i="2"/>
  <c r="AM144" i="2"/>
  <c r="AN144" i="2"/>
  <c r="C145" i="2"/>
  <c r="D145" i="2"/>
  <c r="E145" i="2"/>
  <c r="H145" i="2"/>
  <c r="J145" i="2"/>
  <c r="K145" i="2"/>
  <c r="M145" i="2"/>
  <c r="O145" i="2"/>
  <c r="P145" i="2"/>
  <c r="S145" i="2"/>
  <c r="T145" i="2"/>
  <c r="U145" i="2"/>
  <c r="V145" i="2"/>
  <c r="X145" i="2"/>
  <c r="Y145" i="2"/>
  <c r="Z145" i="2"/>
  <c r="AC145" i="2"/>
  <c r="AD145" i="2"/>
  <c r="AE145" i="2"/>
  <c r="AF145" i="2"/>
  <c r="AH145" i="2"/>
  <c r="AJ145" i="2"/>
  <c r="AL145" i="2"/>
  <c r="AM145" i="2"/>
  <c r="AO145" i="2"/>
  <c r="C146" i="2"/>
  <c r="D146" i="2"/>
  <c r="F146" i="2"/>
  <c r="H146" i="2"/>
  <c r="I146" i="2"/>
  <c r="J146" i="2"/>
  <c r="K146" i="2"/>
  <c r="M146" i="2"/>
  <c r="N146" i="2"/>
  <c r="R146" i="2"/>
  <c r="S146" i="2"/>
  <c r="V146" i="2"/>
  <c r="W146" i="2"/>
  <c r="X146" i="2"/>
  <c r="AB146" i="2"/>
  <c r="AC146" i="2"/>
  <c r="AE146" i="2"/>
  <c r="AF146" i="2"/>
  <c r="AG146" i="2"/>
  <c r="AI146" i="2"/>
  <c r="AJ146" i="2"/>
  <c r="AL146" i="2"/>
  <c r="AN146" i="2"/>
  <c r="AO146" i="2"/>
  <c r="AR154" i="2"/>
  <c r="A156" i="2"/>
  <c r="D160" i="2"/>
  <c r="I160" i="2"/>
  <c r="N160" i="2"/>
  <c r="S160" i="2"/>
  <c r="X160" i="2"/>
  <c r="AB160" i="2"/>
  <c r="AG160" i="2"/>
  <c r="AL160" i="2"/>
  <c r="AQ160" i="2"/>
  <c r="C164" i="2"/>
  <c r="D164" i="2"/>
  <c r="D188" i="2" s="1"/>
  <c r="E164" i="2"/>
  <c r="E188" i="2" s="1"/>
  <c r="H164" i="2"/>
  <c r="C188" i="2" s="1"/>
  <c r="I164" i="2"/>
  <c r="J164" i="2"/>
  <c r="K164" i="2"/>
  <c r="M164" i="2"/>
  <c r="O164" i="2"/>
  <c r="P164" i="2"/>
  <c r="R164" i="2"/>
  <c r="M188" i="2"/>
  <c r="S164" i="2"/>
  <c r="T164" i="2"/>
  <c r="U164" i="2"/>
  <c r="W164" i="2"/>
  <c r="R188" i="2" s="1"/>
  <c r="X164" i="2"/>
  <c r="Y164" i="2"/>
  <c r="Z164" i="2"/>
  <c r="AA164" i="2"/>
  <c r="V188" i="2" s="1"/>
  <c r="AC164" i="2"/>
  <c r="AD164" i="2"/>
  <c r="Y188" i="2" s="1"/>
  <c r="AE164" i="2"/>
  <c r="Z188" i="2"/>
  <c r="AH164" i="2"/>
  <c r="AI164" i="2"/>
  <c r="AJ164" i="2"/>
  <c r="AE188" i="2" s="1"/>
  <c r="AL164" i="2"/>
  <c r="AM164" i="2"/>
  <c r="AN164" i="2"/>
  <c r="AN188" i="2" s="1"/>
  <c r="AQ164" i="2"/>
  <c r="AR164" i="2"/>
  <c r="AS164" i="2"/>
  <c r="C166" i="2"/>
  <c r="C190" i="2" s="1"/>
  <c r="D166" i="2"/>
  <c r="E166" i="2"/>
  <c r="H166" i="2"/>
  <c r="J166" i="2"/>
  <c r="K166" i="2"/>
  <c r="M166" i="2"/>
  <c r="N166" i="2"/>
  <c r="N190" i="2" s="1"/>
  <c r="O166" i="2"/>
  <c r="J190" i="2"/>
  <c r="P166" i="2"/>
  <c r="R166" i="2"/>
  <c r="S166" i="2"/>
  <c r="T166" i="2"/>
  <c r="O190" i="2"/>
  <c r="U166" i="2"/>
  <c r="P190" i="2" s="1"/>
  <c r="W166" i="2"/>
  <c r="X166" i="2"/>
  <c r="Y166" i="2"/>
  <c r="AA166" i="2"/>
  <c r="AB166" i="2"/>
  <c r="W190" i="2" s="1"/>
  <c r="AC166" i="2"/>
  <c r="AD166" i="2"/>
  <c r="Y190" i="2" s="1"/>
  <c r="AG166" i="2"/>
  <c r="AH166" i="2"/>
  <c r="AJ166" i="2"/>
  <c r="AK166" i="2"/>
  <c r="AL166" i="2"/>
  <c r="AM166" i="2"/>
  <c r="AO166" i="2"/>
  <c r="AJ190" i="2" s="1"/>
  <c r="AQ166" i="2"/>
  <c r="AS166" i="2"/>
  <c r="AT166" i="2"/>
  <c r="C167" i="2"/>
  <c r="D167" i="2"/>
  <c r="F167" i="2"/>
  <c r="I167" i="2"/>
  <c r="J167" i="2"/>
  <c r="N167" i="2"/>
  <c r="I191" i="2" s="1"/>
  <c r="O167" i="2"/>
  <c r="J191" i="2"/>
  <c r="R167" i="2"/>
  <c r="W167" i="2"/>
  <c r="X167" i="2"/>
  <c r="Z167" i="2"/>
  <c r="AA167" i="2"/>
  <c r="AC167" i="2"/>
  <c r="X191" i="2" s="1"/>
  <c r="AE167" i="2"/>
  <c r="AH167" i="2"/>
  <c r="AJ167" i="2"/>
  <c r="AE191" i="2" s="1"/>
  <c r="AL167" i="2"/>
  <c r="AN167" i="2"/>
  <c r="AQ167" i="2"/>
  <c r="AS167" i="2"/>
  <c r="AT167" i="2"/>
  <c r="C168" i="2"/>
  <c r="E168" i="2"/>
  <c r="F168" i="2"/>
  <c r="I168" i="2"/>
  <c r="J168" i="2"/>
  <c r="K168" i="2"/>
  <c r="F192" i="2" s="1"/>
  <c r="M168" i="2"/>
  <c r="N168" i="2"/>
  <c r="N192" i="2" s="1"/>
  <c r="O168" i="2"/>
  <c r="R168" i="2"/>
  <c r="S168" i="2"/>
  <c r="W168" i="2"/>
  <c r="X168" i="2"/>
  <c r="AA168" i="2"/>
  <c r="AB168" i="2"/>
  <c r="AC168" i="2"/>
  <c r="AE168" i="2"/>
  <c r="AG168" i="2"/>
  <c r="AH168" i="2"/>
  <c r="AI168" i="2"/>
  <c r="AI192" i="2" s="1"/>
  <c r="AJ168" i="2"/>
  <c r="AK168" i="2"/>
  <c r="AL168" i="2"/>
  <c r="AN168" i="2"/>
  <c r="AQ168" i="2"/>
  <c r="AR168" i="2"/>
  <c r="AS168" i="2"/>
  <c r="AT168" i="2"/>
  <c r="C169" i="2"/>
  <c r="E169" i="2"/>
  <c r="E193" i="2" s="1"/>
  <c r="H169" i="2"/>
  <c r="H193" i="2" s="1"/>
  <c r="J169" i="2"/>
  <c r="K169" i="2"/>
  <c r="M169" i="2"/>
  <c r="O169" i="2"/>
  <c r="J193" i="2" s="1"/>
  <c r="P169" i="2"/>
  <c r="R169" i="2"/>
  <c r="S169" i="2"/>
  <c r="S193" i="2" s="1"/>
  <c r="U169" i="2"/>
  <c r="X169" i="2"/>
  <c r="Y169" i="2"/>
  <c r="Z169" i="2"/>
  <c r="AA169" i="2"/>
  <c r="AB169" i="2"/>
  <c r="AD169" i="2"/>
  <c r="AE169" i="2"/>
  <c r="AH169" i="2"/>
  <c r="AI169" i="2"/>
  <c r="AD193" i="2" s="1"/>
  <c r="AJ169" i="2"/>
  <c r="AL169" i="2"/>
  <c r="AM169" i="2"/>
  <c r="AO169" i="2"/>
  <c r="AJ193" i="2" s="1"/>
  <c r="AQ169" i="2"/>
  <c r="AL193" i="2" s="1"/>
  <c r="AR169" i="2"/>
  <c r="AM193" i="2" s="1"/>
  <c r="AT169" i="2"/>
  <c r="AO193" i="2" s="1"/>
  <c r="C170" i="2"/>
  <c r="D170" i="2"/>
  <c r="F170" i="2"/>
  <c r="H170" i="2"/>
  <c r="C194" i="2" s="1"/>
  <c r="J170" i="2"/>
  <c r="K170" i="2"/>
  <c r="M170" i="2"/>
  <c r="N170" i="2"/>
  <c r="O170" i="2"/>
  <c r="J194" i="2" s="1"/>
  <c r="P170" i="2"/>
  <c r="K194" i="2" s="1"/>
  <c r="R170" i="2"/>
  <c r="M194" i="2" s="1"/>
  <c r="S170" i="2"/>
  <c r="U170" i="2"/>
  <c r="W170" i="2"/>
  <c r="X170" i="2"/>
  <c r="X194" i="2" s="1"/>
  <c r="Y170" i="2"/>
  <c r="AA170" i="2"/>
  <c r="V194" i="2" s="1"/>
  <c r="AB170" i="2"/>
  <c r="AC170" i="2"/>
  <c r="AE170" i="2"/>
  <c r="AG170" i="2"/>
  <c r="AG194" i="2"/>
  <c r="AH170" i="2"/>
  <c r="AI170" i="2"/>
  <c r="AK170" i="2"/>
  <c r="AL170" i="2"/>
  <c r="AN170" i="2"/>
  <c r="AI194" i="2" s="1"/>
  <c r="AO170" i="2"/>
  <c r="AQ170" i="2"/>
  <c r="AL194" i="2" s="1"/>
  <c r="AR170" i="2"/>
  <c r="AT170" i="2"/>
  <c r="AR176" i="2"/>
  <c r="A180" i="2"/>
  <c r="D184" i="2"/>
  <c r="I184" i="2"/>
  <c r="N184" i="2"/>
  <c r="S184" i="2"/>
  <c r="X184" i="2"/>
  <c r="AB184" i="2"/>
  <c r="AG184" i="2"/>
  <c r="AL184" i="2"/>
  <c r="H188" i="2"/>
  <c r="J188" i="2"/>
  <c r="K188" i="2"/>
  <c r="O188" i="2"/>
  <c r="P188" i="2"/>
  <c r="Q188" i="2"/>
  <c r="S188" i="2"/>
  <c r="T188" i="2"/>
  <c r="U188" i="2"/>
  <c r="X188" i="2"/>
  <c r="AC188" i="2"/>
  <c r="AD188" i="2"/>
  <c r="AH188" i="2"/>
  <c r="AM188" i="2"/>
  <c r="H190" i="2"/>
  <c r="K190" i="2"/>
  <c r="M190" i="2"/>
  <c r="Q190" i="2"/>
  <c r="R190" i="2"/>
  <c r="S190" i="2"/>
  <c r="T190" i="2"/>
  <c r="V190" i="2"/>
  <c r="X190" i="2"/>
  <c r="AB190" i="2"/>
  <c r="AC190" i="2"/>
  <c r="AF190" i="2"/>
  <c r="AH190" i="2"/>
  <c r="AO190" i="2"/>
  <c r="D191" i="2"/>
  <c r="Q191" i="2"/>
  <c r="R191" i="2"/>
  <c r="V191" i="2"/>
  <c r="AN191" i="2"/>
  <c r="E192" i="2"/>
  <c r="J192" i="2"/>
  <c r="Q192" i="2"/>
  <c r="S192" i="2"/>
  <c r="V192" i="2"/>
  <c r="X192" i="2"/>
  <c r="AC192" i="2"/>
  <c r="AE192" i="2"/>
  <c r="AF192" i="2"/>
  <c r="AL192" i="2"/>
  <c r="AN192" i="2"/>
  <c r="C193" i="2"/>
  <c r="M193" i="2"/>
  <c r="Q193" i="2"/>
  <c r="V193" i="2"/>
  <c r="AE193" i="2"/>
  <c r="AH193" i="2"/>
  <c r="N194" i="2"/>
  <c r="Q194" i="2"/>
  <c r="S194" i="2"/>
  <c r="W194" i="2"/>
  <c r="AB194" i="2"/>
  <c r="AC194" i="2"/>
  <c r="AF194" i="2"/>
  <c r="AO194" i="2"/>
  <c r="AW2" i="4"/>
  <c r="BU2" i="4"/>
  <c r="BU61" i="4" s="1"/>
  <c r="A5" i="4"/>
  <c r="BA5" i="4"/>
  <c r="BA64" i="4" s="1"/>
  <c r="D9" i="4"/>
  <c r="I9" i="4"/>
  <c r="N9" i="4"/>
  <c r="S9" i="4"/>
  <c r="X9" i="4"/>
  <c r="AB9" i="4"/>
  <c r="AG9" i="4"/>
  <c r="AL9" i="4"/>
  <c r="AQ9" i="4"/>
  <c r="AV9" i="4"/>
  <c r="BP10" i="4"/>
  <c r="BQ10" i="4"/>
  <c r="BR10" i="4"/>
  <c r="BR33" i="4" s="1"/>
  <c r="BS10" i="4"/>
  <c r="BT10" i="4"/>
  <c r="BU10" i="4"/>
  <c r="BU33" i="4" s="1"/>
  <c r="BV10" i="4"/>
  <c r="BV33" i="4" s="1"/>
  <c r="C13" i="4"/>
  <c r="D13" i="4"/>
  <c r="E13" i="4"/>
  <c r="F13" i="4"/>
  <c r="G13" i="4"/>
  <c r="H13" i="4"/>
  <c r="I13" i="4"/>
  <c r="J13" i="4"/>
  <c r="K13" i="4"/>
  <c r="L13" i="4"/>
  <c r="M13" i="4"/>
  <c r="N13" i="4"/>
  <c r="O13" i="4"/>
  <c r="P13" i="4"/>
  <c r="Q13" i="4"/>
  <c r="R13" i="4"/>
  <c r="S13" i="4"/>
  <c r="T13" i="4"/>
  <c r="U13" i="4"/>
  <c r="W13" i="4"/>
  <c r="X13" i="4"/>
  <c r="Y13" i="4"/>
  <c r="Z13" i="4"/>
  <c r="AB13" i="4"/>
  <c r="AC13" i="4"/>
  <c r="AD13" i="4"/>
  <c r="AE13" i="4"/>
  <c r="AG13" i="4"/>
  <c r="AH13" i="4"/>
  <c r="AI13" i="4"/>
  <c r="AI74" i="4" s="1"/>
  <c r="AJ13" i="4"/>
  <c r="AK13" i="4"/>
  <c r="AL13" i="4"/>
  <c r="BI13" i="4" s="1"/>
  <c r="AM13" i="4"/>
  <c r="AN13" i="4"/>
  <c r="AO13" i="4"/>
  <c r="AQ13" i="4"/>
  <c r="AR13" i="4"/>
  <c r="AS13" i="4"/>
  <c r="AT13" i="4"/>
  <c r="AU13" i="4"/>
  <c r="AV13" i="4"/>
  <c r="AW13" i="4"/>
  <c r="AX13" i="4"/>
  <c r="AY13" i="4"/>
  <c r="C15" i="4"/>
  <c r="D15" i="4"/>
  <c r="E15" i="4"/>
  <c r="F15" i="4"/>
  <c r="G15" i="4"/>
  <c r="H15" i="4"/>
  <c r="I15" i="4"/>
  <c r="J15" i="4"/>
  <c r="K15" i="4"/>
  <c r="L15" i="4"/>
  <c r="M15" i="4"/>
  <c r="N15" i="4"/>
  <c r="O15" i="4"/>
  <c r="P15" i="4"/>
  <c r="Q15" i="4"/>
  <c r="R15" i="4"/>
  <c r="S15" i="4"/>
  <c r="T15" i="4"/>
  <c r="U15" i="4"/>
  <c r="W15" i="4"/>
  <c r="X15" i="4"/>
  <c r="Y15" i="4"/>
  <c r="Z15" i="4"/>
  <c r="AB15" i="4"/>
  <c r="AC15" i="4"/>
  <c r="AD15" i="4"/>
  <c r="AE15" i="4"/>
  <c r="AG15" i="4"/>
  <c r="AH15" i="4"/>
  <c r="AI15" i="4"/>
  <c r="AJ15" i="4"/>
  <c r="AK15" i="4"/>
  <c r="AL15" i="4"/>
  <c r="AM15" i="4"/>
  <c r="AN15" i="4"/>
  <c r="AO15" i="4"/>
  <c r="AQ15" i="4"/>
  <c r="AR15" i="4"/>
  <c r="AS15" i="4"/>
  <c r="AT15" i="4"/>
  <c r="AU15" i="4"/>
  <c r="AV15" i="4"/>
  <c r="AW15" i="4"/>
  <c r="AX15" i="4"/>
  <c r="AY15" i="4"/>
  <c r="C16" i="4"/>
  <c r="D16" i="4"/>
  <c r="E16" i="4"/>
  <c r="F16" i="4"/>
  <c r="G16" i="4"/>
  <c r="H16" i="4"/>
  <c r="BC16" i="4" s="1"/>
  <c r="I16" i="4"/>
  <c r="J16" i="4"/>
  <c r="K16" i="4"/>
  <c r="L16" i="4"/>
  <c r="M16" i="4"/>
  <c r="N16" i="4"/>
  <c r="O16" i="4"/>
  <c r="P16" i="4"/>
  <c r="Q16" i="4"/>
  <c r="R16" i="4"/>
  <c r="S16" i="4"/>
  <c r="T16" i="4"/>
  <c r="U16" i="4"/>
  <c r="W16" i="4"/>
  <c r="W124" i="4" s="1"/>
  <c r="X16" i="4"/>
  <c r="Y16" i="4"/>
  <c r="Z16" i="4"/>
  <c r="AB16" i="4"/>
  <c r="AC16" i="4"/>
  <c r="AD16" i="4"/>
  <c r="AE16" i="4"/>
  <c r="AG16" i="4"/>
  <c r="BH16" i="4" s="1"/>
  <c r="AH16" i="4"/>
  <c r="AI16" i="4"/>
  <c r="AJ16" i="4"/>
  <c r="AK16" i="4"/>
  <c r="AL16" i="4"/>
  <c r="AM16" i="4"/>
  <c r="AN16" i="4"/>
  <c r="AO16" i="4"/>
  <c r="AQ16" i="4"/>
  <c r="BJ16" i="4" s="1"/>
  <c r="AR16" i="4"/>
  <c r="AS16" i="4"/>
  <c r="AT16" i="4"/>
  <c r="AU16" i="4"/>
  <c r="AV16" i="4"/>
  <c r="AW16" i="4"/>
  <c r="AX16" i="4"/>
  <c r="AY16" i="4"/>
  <c r="C17" i="4"/>
  <c r="D17" i="4"/>
  <c r="E17" i="4"/>
  <c r="F17" i="4"/>
  <c r="G17" i="4"/>
  <c r="H17" i="4"/>
  <c r="I17" i="4"/>
  <c r="BC17" i="4" s="1"/>
  <c r="J17" i="4"/>
  <c r="K17" i="4"/>
  <c r="L17" i="4"/>
  <c r="M17" i="4"/>
  <c r="N17" i="4"/>
  <c r="O17" i="4"/>
  <c r="P17" i="4"/>
  <c r="Q17" i="4"/>
  <c r="R17" i="4"/>
  <c r="BE17" i="4" s="1"/>
  <c r="S17" i="4"/>
  <c r="T17" i="4"/>
  <c r="U17" i="4"/>
  <c r="W17" i="4"/>
  <c r="X17" i="4"/>
  <c r="Y17" i="4"/>
  <c r="Z17" i="4"/>
  <c r="AB17" i="4"/>
  <c r="AC17" i="4"/>
  <c r="AD17" i="4"/>
  <c r="AE17" i="4"/>
  <c r="AG17" i="4"/>
  <c r="AH17" i="4"/>
  <c r="AI17" i="4"/>
  <c r="AJ17" i="4"/>
  <c r="AK17" i="4"/>
  <c r="AL17" i="4"/>
  <c r="AM17" i="4"/>
  <c r="AN17" i="4"/>
  <c r="AO17" i="4"/>
  <c r="AQ17" i="4"/>
  <c r="AR17" i="4"/>
  <c r="AS17" i="4"/>
  <c r="AT17" i="4"/>
  <c r="AU17" i="4"/>
  <c r="AV17" i="4"/>
  <c r="AW17" i="4"/>
  <c r="AX17" i="4"/>
  <c r="AY17" i="4"/>
  <c r="C18" i="4"/>
  <c r="BB18" i="4" s="1"/>
  <c r="D18" i="4"/>
  <c r="E18" i="4"/>
  <c r="F18" i="4"/>
  <c r="G18" i="4"/>
  <c r="H18" i="4"/>
  <c r="I18" i="4"/>
  <c r="BC18" i="4" s="1"/>
  <c r="J18" i="4"/>
  <c r="K18" i="4"/>
  <c r="L18" i="4"/>
  <c r="M18" i="4"/>
  <c r="N18" i="4"/>
  <c r="O18" i="4"/>
  <c r="P18" i="4"/>
  <c r="Q18" i="4"/>
  <c r="R18" i="4"/>
  <c r="S18" i="4"/>
  <c r="BE18" i="4" s="1"/>
  <c r="T18" i="4"/>
  <c r="U18" i="4"/>
  <c r="W18" i="4"/>
  <c r="X18" i="4"/>
  <c r="Y18" i="4"/>
  <c r="Z18" i="4"/>
  <c r="AB18" i="4"/>
  <c r="AC18" i="4"/>
  <c r="BG18" i="4" s="1"/>
  <c r="AD18" i="4"/>
  <c r="AE18" i="4"/>
  <c r="AG18" i="4"/>
  <c r="AH18" i="4"/>
  <c r="AI18" i="4"/>
  <c r="AJ18" i="4"/>
  <c r="AK18" i="4"/>
  <c r="AL18" i="4"/>
  <c r="AM18" i="4"/>
  <c r="AN18" i="4"/>
  <c r="AO18" i="4"/>
  <c r="AQ18" i="4"/>
  <c r="AR18" i="4"/>
  <c r="AS18" i="4"/>
  <c r="AS77" i="4" s="1"/>
  <c r="AT18" i="4"/>
  <c r="AU18" i="4"/>
  <c r="AV18" i="4"/>
  <c r="AW18" i="4"/>
  <c r="AX18" i="4"/>
  <c r="AY18" i="4"/>
  <c r="C19" i="4"/>
  <c r="D19" i="4"/>
  <c r="E19" i="4"/>
  <c r="F19" i="4"/>
  <c r="G19" i="4"/>
  <c r="H19" i="4"/>
  <c r="I19" i="4"/>
  <c r="J19" i="4"/>
  <c r="K19" i="4"/>
  <c r="L19" i="4"/>
  <c r="M19" i="4"/>
  <c r="N19" i="4"/>
  <c r="O19" i="4"/>
  <c r="P19" i="4"/>
  <c r="Q19" i="4"/>
  <c r="R19" i="4"/>
  <c r="S19" i="4"/>
  <c r="T19" i="4"/>
  <c r="U19" i="4"/>
  <c r="W19" i="4"/>
  <c r="X19" i="4"/>
  <c r="Y19" i="4"/>
  <c r="Z19" i="4"/>
  <c r="BF19" i="4" s="1"/>
  <c r="AB19" i="4"/>
  <c r="AC19" i="4"/>
  <c r="AD19" i="4"/>
  <c r="AE19" i="4"/>
  <c r="AG19" i="4"/>
  <c r="AH19" i="4"/>
  <c r="AI19" i="4"/>
  <c r="AJ19" i="4"/>
  <c r="AJ78" i="4" s="1"/>
  <c r="AK19" i="4"/>
  <c r="AL19" i="4"/>
  <c r="BI19" i="4" s="1"/>
  <c r="AM19" i="4"/>
  <c r="AN19" i="4"/>
  <c r="AO19" i="4"/>
  <c r="AQ19" i="4"/>
  <c r="AR19" i="4"/>
  <c r="AS19" i="4"/>
  <c r="AS78" i="4" s="1"/>
  <c r="AT19" i="4"/>
  <c r="AU19" i="4"/>
  <c r="AV19" i="4"/>
  <c r="BK19" i="4" s="1"/>
  <c r="AW19" i="4"/>
  <c r="AX19" i="4"/>
  <c r="AY19" i="4"/>
  <c r="A28" i="4"/>
  <c r="BA28" i="4"/>
  <c r="D32" i="4"/>
  <c r="I32" i="4"/>
  <c r="N32" i="4"/>
  <c r="S32" i="4"/>
  <c r="X32" i="4"/>
  <c r="AB32" i="4"/>
  <c r="AG32" i="4"/>
  <c r="AL32" i="4"/>
  <c r="AQ32" i="4"/>
  <c r="AV32" i="4"/>
  <c r="BB33" i="4"/>
  <c r="BC33" i="4"/>
  <c r="BD33" i="4"/>
  <c r="BE33" i="4"/>
  <c r="BF33" i="4"/>
  <c r="BG33" i="4"/>
  <c r="BH33" i="4"/>
  <c r="BI33" i="4"/>
  <c r="BJ33" i="4"/>
  <c r="BK33" i="4"/>
  <c r="BM33" i="4"/>
  <c r="BN33" i="4"/>
  <c r="BO33" i="4"/>
  <c r="BP33" i="4"/>
  <c r="BQ33" i="4"/>
  <c r="BS33" i="4"/>
  <c r="BT33" i="4"/>
  <c r="C36" i="4"/>
  <c r="D36" i="4"/>
  <c r="E36" i="4"/>
  <c r="F36" i="4"/>
  <c r="G36" i="4"/>
  <c r="H36" i="4"/>
  <c r="I36" i="4"/>
  <c r="J36" i="4"/>
  <c r="K36" i="4"/>
  <c r="K95" i="4"/>
  <c r="L36" i="4"/>
  <c r="M36" i="4"/>
  <c r="N36" i="4"/>
  <c r="O36" i="4"/>
  <c r="P36" i="4"/>
  <c r="Q36" i="4"/>
  <c r="R36" i="4"/>
  <c r="S36" i="4"/>
  <c r="T36" i="4"/>
  <c r="U36" i="4"/>
  <c r="W36" i="4"/>
  <c r="X36" i="4"/>
  <c r="Y36" i="4"/>
  <c r="Z36" i="4"/>
  <c r="AB36" i="4"/>
  <c r="AC36" i="4"/>
  <c r="AC100" i="4" s="1"/>
  <c r="AD36" i="4"/>
  <c r="AE36" i="4"/>
  <c r="AG36" i="4"/>
  <c r="AH36" i="4"/>
  <c r="AI36" i="4"/>
  <c r="AJ36" i="4"/>
  <c r="AK36" i="4"/>
  <c r="AL36" i="4"/>
  <c r="AM36" i="4"/>
  <c r="AN36" i="4"/>
  <c r="AO36" i="4"/>
  <c r="AQ36" i="4"/>
  <c r="AR36" i="4"/>
  <c r="AS36" i="4"/>
  <c r="AT36" i="4"/>
  <c r="AU36" i="4"/>
  <c r="AV36" i="4"/>
  <c r="AW36" i="4"/>
  <c r="AX36" i="4"/>
  <c r="AY36" i="4"/>
  <c r="C38" i="4"/>
  <c r="D38" i="4"/>
  <c r="E38" i="4"/>
  <c r="F38" i="4"/>
  <c r="G38" i="4"/>
  <c r="H38" i="4"/>
  <c r="I38" i="4"/>
  <c r="J38" i="4"/>
  <c r="J97" i="4" s="1"/>
  <c r="K38" i="4"/>
  <c r="F146" i="4" s="1"/>
  <c r="L38" i="4"/>
  <c r="M38" i="4"/>
  <c r="M97" i="4" s="1"/>
  <c r="N38" i="4"/>
  <c r="N172" i="4" s="1"/>
  <c r="O38" i="4"/>
  <c r="O97" i="4" s="1"/>
  <c r="P38" i="4"/>
  <c r="Q38" i="4"/>
  <c r="R38" i="4"/>
  <c r="S38" i="4"/>
  <c r="T38" i="4"/>
  <c r="U38" i="4"/>
  <c r="W38" i="4"/>
  <c r="BQ15" i="4" s="1"/>
  <c r="X38" i="4"/>
  <c r="Y38" i="4"/>
  <c r="Z38" i="4"/>
  <c r="AB38" i="4"/>
  <c r="AC38" i="4"/>
  <c r="AC97" i="4" s="1"/>
  <c r="AD38" i="4"/>
  <c r="AE38" i="4"/>
  <c r="AG38" i="4"/>
  <c r="AH38" i="4"/>
  <c r="AH97" i="4" s="1"/>
  <c r="AI38" i="4"/>
  <c r="AJ38" i="4"/>
  <c r="AK38" i="4"/>
  <c r="AK172" i="4" s="1"/>
  <c r="AF198" i="4" s="1"/>
  <c r="AL38" i="4"/>
  <c r="AL146" i="4" s="1"/>
  <c r="AM38" i="4"/>
  <c r="AN38" i="4"/>
  <c r="AO38" i="4"/>
  <c r="AO172" i="4" s="1"/>
  <c r="AQ38" i="4"/>
  <c r="AR38" i="4"/>
  <c r="AS38" i="4"/>
  <c r="AT38" i="4"/>
  <c r="AU38" i="4"/>
  <c r="AV38" i="4"/>
  <c r="AW38" i="4"/>
  <c r="AX38" i="4"/>
  <c r="AX172" i="4" s="1"/>
  <c r="AY38" i="4"/>
  <c r="C39" i="4"/>
  <c r="D39" i="4"/>
  <c r="E39" i="4"/>
  <c r="E173" i="4" s="1"/>
  <c r="F39" i="4"/>
  <c r="G39" i="4"/>
  <c r="H39" i="4"/>
  <c r="I39" i="4"/>
  <c r="I98" i="4" s="1"/>
  <c r="J39" i="4"/>
  <c r="K39" i="4"/>
  <c r="L39" i="4"/>
  <c r="M39" i="4"/>
  <c r="N39" i="4"/>
  <c r="O39" i="4"/>
  <c r="P39" i="4"/>
  <c r="Q39" i="4"/>
  <c r="R39" i="4"/>
  <c r="S39" i="4"/>
  <c r="S98" i="4" s="1"/>
  <c r="T39" i="4"/>
  <c r="U39" i="4"/>
  <c r="U173" i="4"/>
  <c r="W39" i="4"/>
  <c r="X39" i="4"/>
  <c r="X98" i="4" s="1"/>
  <c r="Y39" i="4"/>
  <c r="Z39" i="4"/>
  <c r="Z173" i="4" s="1"/>
  <c r="AB39" i="4"/>
  <c r="AC39" i="4"/>
  <c r="AD39" i="4"/>
  <c r="AE39" i="4"/>
  <c r="AE173" i="4" s="1"/>
  <c r="AG39" i="4"/>
  <c r="AH39" i="4"/>
  <c r="AI39" i="4"/>
  <c r="AJ39" i="4"/>
  <c r="AK39" i="4"/>
  <c r="AK98" i="4" s="1"/>
  <c r="AL39" i="4"/>
  <c r="AM39" i="4"/>
  <c r="AN39" i="4"/>
  <c r="AN173" i="4" s="1"/>
  <c r="AO39" i="4"/>
  <c r="AQ39" i="4"/>
  <c r="AR39" i="4"/>
  <c r="AS39" i="4"/>
  <c r="AT39" i="4"/>
  <c r="AU39" i="4"/>
  <c r="AV39" i="4"/>
  <c r="AW39" i="4"/>
  <c r="AW173" i="4" s="1"/>
  <c r="AR199" i="4" s="1"/>
  <c r="AX39" i="4"/>
  <c r="AY39" i="4"/>
  <c r="AY98" i="4"/>
  <c r="C40" i="4"/>
  <c r="D40" i="4"/>
  <c r="D99" i="4" s="1"/>
  <c r="E40" i="4"/>
  <c r="F40" i="4"/>
  <c r="G40" i="4"/>
  <c r="H40" i="4"/>
  <c r="I40" i="4"/>
  <c r="J40" i="4"/>
  <c r="K40" i="4"/>
  <c r="L40" i="4"/>
  <c r="M40" i="4"/>
  <c r="N40" i="4"/>
  <c r="O40" i="4"/>
  <c r="P40" i="4"/>
  <c r="K148" i="4"/>
  <c r="Q40" i="4"/>
  <c r="R40" i="4"/>
  <c r="S40" i="4"/>
  <c r="T40" i="4"/>
  <c r="U40" i="4"/>
  <c r="W40" i="4"/>
  <c r="X40" i="4"/>
  <c r="Y40" i="4"/>
  <c r="Y99" i="4" s="1"/>
  <c r="Z40" i="4"/>
  <c r="AB40" i="4"/>
  <c r="AC40" i="4"/>
  <c r="AD40" i="4"/>
  <c r="AE40" i="4"/>
  <c r="AG40" i="4"/>
  <c r="AH40" i="4"/>
  <c r="AH148" i="4" s="1"/>
  <c r="AI40" i="4"/>
  <c r="AD148" i="4" s="1"/>
  <c r="AJ40" i="4"/>
  <c r="AK40" i="4"/>
  <c r="AL40" i="4"/>
  <c r="AM40" i="4"/>
  <c r="AN40" i="4"/>
  <c r="AO40" i="4"/>
  <c r="AO99" i="4" s="1"/>
  <c r="AQ40" i="4"/>
  <c r="AR40" i="4"/>
  <c r="AM148" i="4" s="1"/>
  <c r="AS40" i="4"/>
  <c r="AT40" i="4"/>
  <c r="AU40" i="4"/>
  <c r="AV40" i="4"/>
  <c r="AW40" i="4"/>
  <c r="AX40" i="4"/>
  <c r="AX174" i="4" s="1"/>
  <c r="AS200" i="4" s="1"/>
  <c r="AY40" i="4"/>
  <c r="C41" i="4"/>
  <c r="D41" i="4"/>
  <c r="E41" i="4"/>
  <c r="F41" i="4"/>
  <c r="G41" i="4"/>
  <c r="H41" i="4"/>
  <c r="H100" i="4" s="1"/>
  <c r="I41" i="4"/>
  <c r="J41" i="4"/>
  <c r="K41" i="4"/>
  <c r="L41" i="4"/>
  <c r="M41" i="4"/>
  <c r="N41" i="4"/>
  <c r="O41" i="4"/>
  <c r="P41" i="4"/>
  <c r="Q41" i="4"/>
  <c r="R41" i="4"/>
  <c r="S41" i="4"/>
  <c r="S100" i="4" s="1"/>
  <c r="T41" i="4"/>
  <c r="U41" i="4"/>
  <c r="W41" i="4"/>
  <c r="X41" i="4"/>
  <c r="X100" i="4" s="1"/>
  <c r="Y41" i="4"/>
  <c r="Z41" i="4"/>
  <c r="AB41" i="4"/>
  <c r="AC41" i="4"/>
  <c r="AD41" i="4"/>
  <c r="AE41" i="4"/>
  <c r="AG41" i="4"/>
  <c r="AG100" i="4" s="1"/>
  <c r="AH41" i="4"/>
  <c r="AC149" i="4"/>
  <c r="AI41" i="4"/>
  <c r="AJ41" i="4"/>
  <c r="AK41" i="4"/>
  <c r="AL41" i="4"/>
  <c r="AM41" i="4"/>
  <c r="AN41" i="4"/>
  <c r="AO41" i="4"/>
  <c r="AQ41" i="4"/>
  <c r="BU18" i="4" s="1"/>
  <c r="AR41" i="4"/>
  <c r="AS41" i="4"/>
  <c r="AT41" i="4"/>
  <c r="AU41" i="4"/>
  <c r="AV41" i="4"/>
  <c r="AW41" i="4"/>
  <c r="AX41" i="4"/>
  <c r="AY41" i="4"/>
  <c r="AY100" i="4" s="1"/>
  <c r="C42" i="4"/>
  <c r="D42" i="4"/>
  <c r="E42" i="4"/>
  <c r="E101" i="4" s="1"/>
  <c r="F42" i="4"/>
  <c r="G42" i="4"/>
  <c r="H42" i="4"/>
  <c r="I42" i="4"/>
  <c r="J42" i="4"/>
  <c r="J101" i="4"/>
  <c r="K42" i="4"/>
  <c r="L42" i="4"/>
  <c r="M42" i="4"/>
  <c r="N42" i="4"/>
  <c r="N176" i="4" s="1"/>
  <c r="O42" i="4"/>
  <c r="P42" i="4"/>
  <c r="Q42" i="4"/>
  <c r="R42" i="4"/>
  <c r="S42" i="4"/>
  <c r="BP19" i="4"/>
  <c r="T42" i="4"/>
  <c r="U42" i="4"/>
  <c r="W42" i="4"/>
  <c r="BQ19" i="4" s="1"/>
  <c r="X42" i="4"/>
  <c r="Y42" i="4"/>
  <c r="Z42" i="4"/>
  <c r="AB42" i="4"/>
  <c r="AC42" i="4"/>
  <c r="AD42" i="4"/>
  <c r="AE42" i="4"/>
  <c r="AG42" i="4"/>
  <c r="AH42" i="4"/>
  <c r="AI42" i="4"/>
  <c r="AJ42" i="4"/>
  <c r="AK42" i="4"/>
  <c r="AK176" i="4"/>
  <c r="AF202" i="4" s="1"/>
  <c r="AL42" i="4"/>
  <c r="AM42" i="4"/>
  <c r="AN42" i="4"/>
  <c r="AO42" i="4"/>
  <c r="AO176" i="4" s="1"/>
  <c r="AQ42" i="4"/>
  <c r="AR42" i="4"/>
  <c r="AS42" i="4"/>
  <c r="AT42" i="4"/>
  <c r="AT176" i="4" s="1"/>
  <c r="AU42" i="4"/>
  <c r="AV42" i="4"/>
  <c r="AW42" i="4"/>
  <c r="AX42" i="4"/>
  <c r="AY42" i="4"/>
  <c r="AW61" i="4"/>
  <c r="A64" i="4"/>
  <c r="D68" i="4"/>
  <c r="I68" i="4"/>
  <c r="N68" i="4"/>
  <c r="S68" i="4"/>
  <c r="X68" i="4"/>
  <c r="AB68" i="4"/>
  <c r="AG68" i="4"/>
  <c r="AQ68" i="4"/>
  <c r="AV68" i="4"/>
  <c r="BO69" i="4"/>
  <c r="BP69" i="4"/>
  <c r="BQ69" i="4"/>
  <c r="BR69" i="4"/>
  <c r="BS69" i="4"/>
  <c r="BT69" i="4"/>
  <c r="BU69" i="4"/>
  <c r="C72" i="4"/>
  <c r="D72" i="4"/>
  <c r="E72" i="4"/>
  <c r="F72" i="4"/>
  <c r="H72" i="4"/>
  <c r="I72" i="4"/>
  <c r="J72" i="4"/>
  <c r="K72" i="4"/>
  <c r="M72" i="4"/>
  <c r="N72" i="4"/>
  <c r="O72" i="4"/>
  <c r="R72" i="4"/>
  <c r="S72" i="4"/>
  <c r="T72" i="4"/>
  <c r="U72" i="4"/>
  <c r="W72" i="4"/>
  <c r="X72" i="4"/>
  <c r="Z72" i="4"/>
  <c r="AA72" i="4"/>
  <c r="AB72" i="4"/>
  <c r="AC72" i="4"/>
  <c r="AD72" i="4"/>
  <c r="AE72" i="4"/>
  <c r="AG72" i="4"/>
  <c r="AH72" i="4"/>
  <c r="AJ72" i="4"/>
  <c r="AK72" i="4"/>
  <c r="AL72" i="4"/>
  <c r="AM72" i="4"/>
  <c r="AN72" i="4"/>
  <c r="AO72" i="4"/>
  <c r="AQ72" i="4"/>
  <c r="AS72" i="4"/>
  <c r="AT72" i="4"/>
  <c r="AV72" i="4"/>
  <c r="AW72" i="4"/>
  <c r="AX72" i="4"/>
  <c r="AY72" i="4"/>
  <c r="D74" i="4"/>
  <c r="E74" i="4"/>
  <c r="F74" i="4"/>
  <c r="H74" i="4"/>
  <c r="J74" i="4"/>
  <c r="M74" i="4"/>
  <c r="N74" i="4"/>
  <c r="O74" i="4"/>
  <c r="P74" i="4"/>
  <c r="R74" i="4"/>
  <c r="T74" i="4"/>
  <c r="U74" i="4"/>
  <c r="W74" i="4"/>
  <c r="X74" i="4"/>
  <c r="Z74" i="4"/>
  <c r="AA74" i="4"/>
  <c r="AB74" i="4"/>
  <c r="AD74" i="4"/>
  <c r="AE74" i="4"/>
  <c r="AG74" i="4"/>
  <c r="AH74" i="4"/>
  <c r="AJ74" i="4"/>
  <c r="AK74" i="4"/>
  <c r="AM74" i="4"/>
  <c r="AN74" i="4"/>
  <c r="AO74" i="4"/>
  <c r="AQ74" i="4"/>
  <c r="AR74" i="4"/>
  <c r="AS74" i="4"/>
  <c r="AT74" i="4"/>
  <c r="AV74" i="4"/>
  <c r="AW74" i="4"/>
  <c r="AX74" i="4"/>
  <c r="AY74" i="4"/>
  <c r="C75" i="4"/>
  <c r="D75" i="4"/>
  <c r="E75" i="4"/>
  <c r="H75" i="4"/>
  <c r="J75" i="4"/>
  <c r="K75" i="4"/>
  <c r="M75" i="4"/>
  <c r="O75" i="4"/>
  <c r="R75" i="4"/>
  <c r="S75" i="4"/>
  <c r="T75" i="4"/>
  <c r="U75" i="4"/>
  <c r="X75" i="4"/>
  <c r="Z75" i="4"/>
  <c r="AA75" i="4"/>
  <c r="AB75" i="4"/>
  <c r="AC75" i="4"/>
  <c r="AE75" i="4"/>
  <c r="AG75" i="4"/>
  <c r="AH75" i="4"/>
  <c r="AJ75" i="4"/>
  <c r="AK75" i="4"/>
  <c r="AL75" i="4"/>
  <c r="AN75" i="4"/>
  <c r="AO75" i="4"/>
  <c r="AQ75" i="4"/>
  <c r="AS75" i="4"/>
  <c r="AT75" i="4"/>
  <c r="AW75" i="4"/>
  <c r="AX75" i="4"/>
  <c r="AY75" i="4"/>
  <c r="C76" i="4"/>
  <c r="D76" i="4"/>
  <c r="E76" i="4"/>
  <c r="F76" i="4"/>
  <c r="H76" i="4"/>
  <c r="J76" i="4"/>
  <c r="K76" i="4"/>
  <c r="M76" i="4"/>
  <c r="N76" i="4"/>
  <c r="R76" i="4"/>
  <c r="S76" i="4"/>
  <c r="T76" i="4"/>
  <c r="U76" i="4"/>
  <c r="X76" i="4"/>
  <c r="Z76" i="4"/>
  <c r="AA76" i="4"/>
  <c r="AB76" i="4"/>
  <c r="AC76" i="4"/>
  <c r="AD76" i="4"/>
  <c r="AE76" i="4"/>
  <c r="AH76" i="4"/>
  <c r="AJ76" i="4"/>
  <c r="AK76" i="4"/>
  <c r="AL76" i="4"/>
  <c r="AM76" i="4"/>
  <c r="AN76" i="4"/>
  <c r="AQ76" i="4"/>
  <c r="AS76" i="4"/>
  <c r="AT76" i="4"/>
  <c r="AV76" i="4"/>
  <c r="AW76" i="4"/>
  <c r="AY76" i="4"/>
  <c r="C77" i="4"/>
  <c r="D77" i="4"/>
  <c r="E77" i="4"/>
  <c r="F77" i="4"/>
  <c r="H77" i="4"/>
  <c r="I77" i="4"/>
  <c r="J77" i="4"/>
  <c r="K77" i="4"/>
  <c r="M77" i="4"/>
  <c r="N77" i="4"/>
  <c r="O77" i="4"/>
  <c r="R77" i="4"/>
  <c r="S77" i="4"/>
  <c r="T77" i="4"/>
  <c r="U77" i="4"/>
  <c r="W77" i="4"/>
  <c r="X77" i="4"/>
  <c r="AA77" i="4"/>
  <c r="AB77" i="4"/>
  <c r="AC77" i="4"/>
  <c r="AD77" i="4"/>
  <c r="AE77" i="4"/>
  <c r="AG77" i="4"/>
  <c r="AH77" i="4"/>
  <c r="AK77" i="4"/>
  <c r="AL77" i="4"/>
  <c r="AM77" i="4"/>
  <c r="AN77" i="4"/>
  <c r="AO77" i="4"/>
  <c r="AQ77" i="4"/>
  <c r="AT77" i="4"/>
  <c r="AV77" i="4"/>
  <c r="AW77" i="4"/>
  <c r="AX77" i="4"/>
  <c r="AY77" i="4"/>
  <c r="D78" i="4"/>
  <c r="E78" i="4"/>
  <c r="F78" i="4"/>
  <c r="H78" i="4"/>
  <c r="K78" i="4"/>
  <c r="M78" i="4"/>
  <c r="N78" i="4"/>
  <c r="O78" i="4"/>
  <c r="P78" i="4"/>
  <c r="R78" i="4"/>
  <c r="S78" i="4"/>
  <c r="T78" i="4"/>
  <c r="U78" i="4"/>
  <c r="W78" i="4"/>
  <c r="X78" i="4"/>
  <c r="Z78" i="4"/>
  <c r="AA78" i="4"/>
  <c r="AB78" i="4"/>
  <c r="AC78" i="4"/>
  <c r="AD78" i="4"/>
  <c r="AE78" i="4"/>
  <c r="AG78" i="4"/>
  <c r="AH78" i="4"/>
  <c r="AK78" i="4"/>
  <c r="AL78" i="4"/>
  <c r="AM78" i="4"/>
  <c r="AN78" i="4"/>
  <c r="AO78" i="4"/>
  <c r="AQ78" i="4"/>
  <c r="AR78" i="4"/>
  <c r="AT78" i="4"/>
  <c r="AV78" i="4"/>
  <c r="AW78" i="4"/>
  <c r="AX78" i="4"/>
  <c r="AY78" i="4"/>
  <c r="A87" i="4"/>
  <c r="BA87" i="4"/>
  <c r="A88" i="4"/>
  <c r="D91" i="4"/>
  <c r="I91" i="4"/>
  <c r="N91" i="4"/>
  <c r="S91" i="4"/>
  <c r="X91" i="4"/>
  <c r="AB91" i="4"/>
  <c r="AG91" i="4"/>
  <c r="AQ91" i="4"/>
  <c r="AV91" i="4"/>
  <c r="BB92" i="4"/>
  <c r="BC92" i="4"/>
  <c r="BD92" i="4"/>
  <c r="BE92" i="4"/>
  <c r="BF92" i="4"/>
  <c r="BG92" i="4"/>
  <c r="BH92" i="4"/>
  <c r="BI92" i="4"/>
  <c r="BJ92" i="4"/>
  <c r="BK92" i="4"/>
  <c r="D95" i="4"/>
  <c r="E95" i="4"/>
  <c r="F95" i="4"/>
  <c r="H95" i="4"/>
  <c r="I95" i="4"/>
  <c r="J95" i="4"/>
  <c r="M95" i="4"/>
  <c r="N95" i="4"/>
  <c r="O95" i="4"/>
  <c r="P95" i="4"/>
  <c r="R95" i="4"/>
  <c r="U95" i="4"/>
  <c r="W95" i="4"/>
  <c r="Y95" i="4"/>
  <c r="Z95" i="4"/>
  <c r="AA95" i="4"/>
  <c r="AB95" i="4"/>
  <c r="AC95" i="4"/>
  <c r="AD95" i="4"/>
  <c r="AE95" i="4"/>
  <c r="AG95" i="4"/>
  <c r="AH95" i="4"/>
  <c r="AI95" i="4"/>
  <c r="AJ95" i="4"/>
  <c r="AK95" i="4"/>
  <c r="AL95" i="4"/>
  <c r="AM95" i="4"/>
  <c r="AN95" i="4"/>
  <c r="AO95" i="4"/>
  <c r="AQ95" i="4"/>
  <c r="AR95" i="4"/>
  <c r="AS95" i="4"/>
  <c r="AT95" i="4"/>
  <c r="AV95" i="4"/>
  <c r="AW95" i="4"/>
  <c r="AX95" i="4"/>
  <c r="D97" i="4"/>
  <c r="E97" i="4"/>
  <c r="H97" i="4"/>
  <c r="I97" i="4"/>
  <c r="N97" i="4"/>
  <c r="P97" i="4"/>
  <c r="U97" i="4"/>
  <c r="X97" i="4"/>
  <c r="Y97" i="4"/>
  <c r="Z97" i="4"/>
  <c r="AA97" i="4"/>
  <c r="AB97" i="4"/>
  <c r="AD97" i="4"/>
  <c r="AE97" i="4"/>
  <c r="AG97" i="4"/>
  <c r="AI97" i="4"/>
  <c r="AJ97" i="4"/>
  <c r="AK97" i="4"/>
  <c r="AM97" i="4"/>
  <c r="AN97" i="4"/>
  <c r="AO97" i="4"/>
  <c r="AR97" i="4"/>
  <c r="AS97" i="4"/>
  <c r="AV97" i="4"/>
  <c r="AW97" i="4"/>
  <c r="AY97" i="4"/>
  <c r="C98" i="4"/>
  <c r="D98" i="4"/>
  <c r="H98" i="4"/>
  <c r="J98" i="4"/>
  <c r="M98" i="4"/>
  <c r="N98" i="4"/>
  <c r="P98" i="4"/>
  <c r="R98" i="4"/>
  <c r="W98" i="4"/>
  <c r="Y98" i="4"/>
  <c r="AA98" i="4"/>
  <c r="AB98" i="4"/>
  <c r="AD98" i="4"/>
  <c r="AE98" i="4"/>
  <c r="AG98" i="4"/>
  <c r="AI98" i="4"/>
  <c r="AJ98" i="4"/>
  <c r="AM98" i="4"/>
  <c r="AN98" i="4"/>
  <c r="AO98" i="4"/>
  <c r="AR98" i="4"/>
  <c r="AT98" i="4"/>
  <c r="AV98" i="4"/>
  <c r="AX98" i="4"/>
  <c r="E99" i="4"/>
  <c r="I99" i="4"/>
  <c r="J99" i="4"/>
  <c r="K99" i="4"/>
  <c r="M99" i="4"/>
  <c r="N99" i="4"/>
  <c r="P99" i="4"/>
  <c r="R99" i="4"/>
  <c r="U99" i="4"/>
  <c r="W99" i="4"/>
  <c r="Z99" i="4"/>
  <c r="AA99" i="4"/>
  <c r="AB99" i="4"/>
  <c r="AD99" i="4"/>
  <c r="AE99" i="4"/>
  <c r="AG99" i="4"/>
  <c r="AI99" i="4"/>
  <c r="AJ99" i="4"/>
  <c r="AK99" i="4"/>
  <c r="AM99" i="4"/>
  <c r="AN99" i="4"/>
  <c r="AR99" i="4"/>
  <c r="AS99" i="4"/>
  <c r="AT99" i="4"/>
  <c r="AW99" i="4"/>
  <c r="D100" i="4"/>
  <c r="E100" i="4"/>
  <c r="I100" i="4"/>
  <c r="J100" i="4"/>
  <c r="M100" i="4"/>
  <c r="N100" i="4"/>
  <c r="O100" i="4"/>
  <c r="P100" i="4"/>
  <c r="R100" i="4"/>
  <c r="U100" i="4"/>
  <c r="W100" i="4"/>
  <c r="Y100" i="4"/>
  <c r="Z100" i="4"/>
  <c r="AA100" i="4"/>
  <c r="AB100" i="4"/>
  <c r="AD100" i="4"/>
  <c r="AE100" i="4"/>
  <c r="AH100" i="4"/>
  <c r="AI100" i="4"/>
  <c r="AJ100" i="4"/>
  <c r="AK100" i="4"/>
  <c r="AM100" i="4"/>
  <c r="AO100" i="4"/>
  <c r="AQ100" i="4"/>
  <c r="AR100" i="4"/>
  <c r="AS100" i="4"/>
  <c r="AT100" i="4"/>
  <c r="AV100" i="4"/>
  <c r="AW100" i="4"/>
  <c r="AX100" i="4"/>
  <c r="D101" i="4"/>
  <c r="H101" i="4"/>
  <c r="I101" i="4"/>
  <c r="M101" i="4"/>
  <c r="N101" i="4"/>
  <c r="P101" i="4"/>
  <c r="S101" i="4"/>
  <c r="U101" i="4"/>
  <c r="X101" i="4"/>
  <c r="Y101" i="4"/>
  <c r="Z101" i="4"/>
  <c r="AA101" i="4"/>
  <c r="AB101" i="4"/>
  <c r="AD101" i="4"/>
  <c r="AE101" i="4"/>
  <c r="AG101" i="4"/>
  <c r="AI101" i="4"/>
  <c r="AJ101" i="4"/>
  <c r="AK101" i="4"/>
  <c r="AM101" i="4"/>
  <c r="AN101" i="4"/>
  <c r="AO101" i="4"/>
  <c r="AR101" i="4"/>
  <c r="AT101" i="4"/>
  <c r="AV101" i="4"/>
  <c r="AW101" i="4"/>
  <c r="AY101" i="4"/>
  <c r="AW110" i="4"/>
  <c r="A113" i="4"/>
  <c r="C121" i="4"/>
  <c r="E121" i="4"/>
  <c r="F121" i="4"/>
  <c r="H121" i="4"/>
  <c r="I121" i="4"/>
  <c r="J121" i="4"/>
  <c r="M121" i="4"/>
  <c r="N121" i="4"/>
  <c r="O121" i="4"/>
  <c r="R121" i="4"/>
  <c r="S121" i="4"/>
  <c r="U121" i="4"/>
  <c r="V121" i="4"/>
  <c r="W121" i="4"/>
  <c r="X121" i="4"/>
  <c r="Z121" i="4"/>
  <c r="AB121" i="4"/>
  <c r="AC121" i="4"/>
  <c r="AE121" i="4"/>
  <c r="AF121" i="4"/>
  <c r="AG121" i="4"/>
  <c r="AH121" i="4"/>
  <c r="AI121" i="4"/>
  <c r="AJ121" i="4"/>
  <c r="AL121" i="4"/>
  <c r="AN121" i="4"/>
  <c r="AO121" i="4"/>
  <c r="AQ121" i="4"/>
  <c r="AS121" i="4"/>
  <c r="AT121" i="4"/>
  <c r="D123" i="4"/>
  <c r="E123" i="4"/>
  <c r="H123" i="4"/>
  <c r="I123" i="4"/>
  <c r="J123" i="4"/>
  <c r="K123" i="4"/>
  <c r="M123" i="4"/>
  <c r="O123" i="4"/>
  <c r="P123" i="4"/>
  <c r="R123" i="4"/>
  <c r="T123" i="4"/>
  <c r="U123" i="4"/>
  <c r="V123" i="4"/>
  <c r="W123" i="4"/>
  <c r="Y123" i="4"/>
  <c r="Z123" i="4"/>
  <c r="AB123" i="4"/>
  <c r="AC123" i="4"/>
  <c r="AD123" i="4"/>
  <c r="AE123" i="4"/>
  <c r="AF123" i="4"/>
  <c r="AH123" i="4"/>
  <c r="AI123" i="4"/>
  <c r="AJ123" i="4"/>
  <c r="AL123" i="4"/>
  <c r="AM123" i="4"/>
  <c r="AN123" i="4"/>
  <c r="AO123" i="4"/>
  <c r="AQ123" i="4"/>
  <c r="AR123" i="4"/>
  <c r="AS123" i="4"/>
  <c r="AT123" i="4"/>
  <c r="C124" i="4"/>
  <c r="D124" i="4"/>
  <c r="E124" i="4"/>
  <c r="H124" i="4"/>
  <c r="J124" i="4"/>
  <c r="K124" i="4"/>
  <c r="M124" i="4"/>
  <c r="N124" i="4"/>
  <c r="O124" i="4"/>
  <c r="P124" i="4"/>
  <c r="S124" i="4"/>
  <c r="T124" i="4"/>
  <c r="U124" i="4"/>
  <c r="V124" i="4"/>
  <c r="X124" i="4"/>
  <c r="Z124" i="4"/>
  <c r="AB124" i="4"/>
  <c r="AC124" i="4"/>
  <c r="AE124" i="4"/>
  <c r="AF124" i="4"/>
  <c r="AG124" i="4"/>
  <c r="AI124" i="4"/>
  <c r="AJ124" i="4"/>
  <c r="AL124" i="4"/>
  <c r="AN124" i="4"/>
  <c r="AO124" i="4"/>
  <c r="AR124" i="4"/>
  <c r="AS124" i="4"/>
  <c r="AT124" i="4"/>
  <c r="C125" i="4"/>
  <c r="D125" i="4"/>
  <c r="E125" i="4"/>
  <c r="F125" i="4"/>
  <c r="H125" i="4"/>
  <c r="I125" i="4"/>
  <c r="K125" i="4"/>
  <c r="M125" i="4"/>
  <c r="N125" i="4"/>
  <c r="O125" i="4"/>
  <c r="P125" i="4"/>
  <c r="S125" i="4"/>
  <c r="T125" i="4"/>
  <c r="U125" i="4"/>
  <c r="V125" i="4"/>
  <c r="X125" i="4"/>
  <c r="Y125" i="4"/>
  <c r="Z125" i="4"/>
  <c r="AC125" i="4"/>
  <c r="AD125" i="4"/>
  <c r="AE125" i="4"/>
  <c r="AF125" i="4"/>
  <c r="AG125" i="4"/>
  <c r="AH125" i="4"/>
  <c r="AI125" i="4"/>
  <c r="AL125" i="4"/>
  <c r="AM125" i="4"/>
  <c r="AN125" i="4"/>
  <c r="AQ125" i="4"/>
  <c r="AR125" i="4"/>
  <c r="AT125" i="4"/>
  <c r="C126" i="4"/>
  <c r="D126" i="4"/>
  <c r="E126" i="4"/>
  <c r="F126" i="4"/>
  <c r="H126" i="4"/>
  <c r="J126" i="4"/>
  <c r="K126" i="4"/>
  <c r="M126" i="4"/>
  <c r="N126" i="4"/>
  <c r="O126" i="4"/>
  <c r="P126" i="4"/>
  <c r="R126" i="4"/>
  <c r="S126" i="4"/>
  <c r="T126" i="4"/>
  <c r="U126" i="4"/>
  <c r="V126" i="4"/>
  <c r="W126" i="4"/>
  <c r="X126" i="4"/>
  <c r="Y126" i="4"/>
  <c r="AB126" i="4"/>
  <c r="AC126" i="4"/>
  <c r="AD126" i="4"/>
  <c r="AE126" i="4"/>
  <c r="AF126" i="4"/>
  <c r="AG126" i="4"/>
  <c r="AH126" i="4"/>
  <c r="AI126" i="4"/>
  <c r="AJ126" i="4"/>
  <c r="AL126" i="4"/>
  <c r="AM126" i="4"/>
  <c r="AN126" i="4"/>
  <c r="AO126" i="4"/>
  <c r="AQ126" i="4"/>
  <c r="AR126" i="4"/>
  <c r="AS126" i="4"/>
  <c r="AT126" i="4"/>
  <c r="D127" i="4"/>
  <c r="E127" i="4"/>
  <c r="F127" i="4"/>
  <c r="H127" i="4"/>
  <c r="I127" i="4"/>
  <c r="J127" i="4"/>
  <c r="K127" i="4"/>
  <c r="M127" i="4"/>
  <c r="N127" i="4"/>
  <c r="O127" i="4"/>
  <c r="P127" i="4"/>
  <c r="R127" i="4"/>
  <c r="S127" i="4"/>
  <c r="T127" i="4"/>
  <c r="U127" i="4"/>
  <c r="V127" i="4"/>
  <c r="W127" i="4"/>
  <c r="X127" i="4"/>
  <c r="Y127" i="4"/>
  <c r="Z127" i="4"/>
  <c r="AB127" i="4"/>
  <c r="AC127" i="4"/>
  <c r="AD127" i="4"/>
  <c r="AE127" i="4"/>
  <c r="AF127" i="4"/>
  <c r="AG127" i="4"/>
  <c r="AH127" i="4"/>
  <c r="AI127" i="4"/>
  <c r="AJ127" i="4"/>
  <c r="AL127" i="4"/>
  <c r="AM127" i="4"/>
  <c r="AN127" i="4"/>
  <c r="AO127" i="4"/>
  <c r="AQ127" i="4"/>
  <c r="AR127" i="4"/>
  <c r="AS127" i="4"/>
  <c r="AT127" i="4"/>
  <c r="A136" i="4"/>
  <c r="A137" i="4"/>
  <c r="D140" i="4"/>
  <c r="I140" i="4"/>
  <c r="N140" i="4"/>
  <c r="S140" i="4"/>
  <c r="X140" i="4"/>
  <c r="AB140" i="4"/>
  <c r="AG140" i="4"/>
  <c r="AL140" i="4"/>
  <c r="AQ140" i="4"/>
  <c r="C144" i="4"/>
  <c r="D144" i="4"/>
  <c r="E144" i="4"/>
  <c r="H144" i="4"/>
  <c r="I144" i="4"/>
  <c r="M144" i="4"/>
  <c r="P144" i="4"/>
  <c r="R144" i="4"/>
  <c r="T144" i="4"/>
  <c r="U144" i="4"/>
  <c r="V144" i="4"/>
  <c r="W144" i="4"/>
  <c r="Y144" i="4"/>
  <c r="Z144" i="4"/>
  <c r="AB144" i="4"/>
  <c r="AD144" i="4"/>
  <c r="AE144" i="4"/>
  <c r="AF144" i="4"/>
  <c r="AI144" i="4"/>
  <c r="AJ144" i="4"/>
  <c r="AM144" i="4"/>
  <c r="AN144" i="4"/>
  <c r="AO144" i="4"/>
  <c r="AR144" i="4"/>
  <c r="AS144" i="4"/>
  <c r="C146" i="4"/>
  <c r="D146" i="4"/>
  <c r="E146" i="4"/>
  <c r="H146" i="4"/>
  <c r="J146" i="4"/>
  <c r="K146" i="4"/>
  <c r="O146" i="4"/>
  <c r="P146" i="4"/>
  <c r="T146" i="4"/>
  <c r="U146" i="4"/>
  <c r="V146" i="4"/>
  <c r="X146" i="4"/>
  <c r="Y146" i="4"/>
  <c r="Z146" i="4"/>
  <c r="AD146" i="4"/>
  <c r="AE146" i="4"/>
  <c r="AH146" i="4"/>
  <c r="AI146" i="4"/>
  <c r="AM146" i="4"/>
  <c r="AN146" i="4"/>
  <c r="AQ146" i="4"/>
  <c r="AR146" i="4"/>
  <c r="C147" i="4"/>
  <c r="F147" i="4"/>
  <c r="H147" i="4"/>
  <c r="J147" i="4"/>
  <c r="K147" i="4"/>
  <c r="M147" i="4"/>
  <c r="N147" i="4"/>
  <c r="O147" i="4"/>
  <c r="R147" i="4"/>
  <c r="S147" i="4"/>
  <c r="T147" i="4"/>
  <c r="V147" i="4"/>
  <c r="W147" i="4"/>
  <c r="X147" i="4"/>
  <c r="Y147" i="4"/>
  <c r="Z147" i="4"/>
  <c r="AB147" i="4"/>
  <c r="AC147" i="4"/>
  <c r="AD147" i="4"/>
  <c r="AE147" i="4"/>
  <c r="AF147" i="4"/>
  <c r="AG147" i="4"/>
  <c r="AH147" i="4"/>
  <c r="AI147" i="4"/>
  <c r="AL147" i="4"/>
  <c r="AM147" i="4"/>
  <c r="AN147" i="4"/>
  <c r="AO147" i="4"/>
  <c r="AQ147" i="4"/>
  <c r="AS147" i="4"/>
  <c r="AT147" i="4"/>
  <c r="E148" i="4"/>
  <c r="F148" i="4"/>
  <c r="I148" i="4"/>
  <c r="J148" i="4"/>
  <c r="M148" i="4"/>
  <c r="N148" i="4"/>
  <c r="O148" i="4"/>
  <c r="R148" i="4"/>
  <c r="S148" i="4"/>
  <c r="T148" i="4"/>
  <c r="U148" i="4"/>
  <c r="V148" i="4"/>
  <c r="W148" i="4"/>
  <c r="X148" i="4"/>
  <c r="Z148" i="4"/>
  <c r="AB148" i="4"/>
  <c r="AC148" i="4"/>
  <c r="AE148" i="4"/>
  <c r="AF148" i="4"/>
  <c r="AG148" i="4"/>
  <c r="AL148" i="4"/>
  <c r="AN148" i="4"/>
  <c r="AQ148" i="4"/>
  <c r="AT148" i="4"/>
  <c r="C149" i="4"/>
  <c r="D149" i="4"/>
  <c r="E149" i="4"/>
  <c r="H149" i="4"/>
  <c r="M149" i="4"/>
  <c r="N149" i="4"/>
  <c r="P149" i="4"/>
  <c r="R149" i="4"/>
  <c r="S149" i="4"/>
  <c r="T149" i="4"/>
  <c r="U149" i="4"/>
  <c r="V149" i="4"/>
  <c r="W149" i="4"/>
  <c r="Y149" i="4"/>
  <c r="Z149" i="4"/>
  <c r="AB149" i="4"/>
  <c r="AD149" i="4"/>
  <c r="AE149" i="4"/>
  <c r="AF149" i="4"/>
  <c r="AI149" i="4"/>
  <c r="AJ149" i="4"/>
  <c r="AM149" i="4"/>
  <c r="AN149" i="4"/>
  <c r="AO149" i="4"/>
  <c r="AR149" i="4"/>
  <c r="AS149" i="4"/>
  <c r="AT149" i="4"/>
  <c r="C150" i="4"/>
  <c r="D150" i="4"/>
  <c r="F150" i="4"/>
  <c r="H150" i="4"/>
  <c r="K150" i="4"/>
  <c r="O150" i="4"/>
  <c r="P150" i="4"/>
  <c r="S150" i="4"/>
  <c r="T150" i="4"/>
  <c r="U150" i="4"/>
  <c r="V150" i="4"/>
  <c r="X150" i="4"/>
  <c r="Y150" i="4"/>
  <c r="Z150" i="4"/>
  <c r="AC150" i="4"/>
  <c r="AD150" i="4"/>
  <c r="AE150" i="4"/>
  <c r="AH150" i="4"/>
  <c r="AI150" i="4"/>
  <c r="AL150" i="4"/>
  <c r="AM150" i="4"/>
  <c r="AN150" i="4"/>
  <c r="AQ150" i="4"/>
  <c r="AR150" i="4"/>
  <c r="AW160" i="4"/>
  <c r="A162" i="4"/>
  <c r="D166" i="4"/>
  <c r="I166" i="4"/>
  <c r="N166" i="4"/>
  <c r="S166" i="4"/>
  <c r="X166" i="4"/>
  <c r="AB166" i="4"/>
  <c r="AG166" i="4"/>
  <c r="AL166" i="4"/>
  <c r="AQ166" i="4"/>
  <c r="AV166" i="4"/>
  <c r="D170" i="4"/>
  <c r="E170" i="4"/>
  <c r="E196" i="4" s="1"/>
  <c r="F170" i="4"/>
  <c r="H170" i="4"/>
  <c r="I170" i="4"/>
  <c r="J170" i="4"/>
  <c r="M170" i="4"/>
  <c r="N170" i="4"/>
  <c r="P170" i="4"/>
  <c r="R170" i="4"/>
  <c r="M196" i="4" s="1"/>
  <c r="S170" i="4"/>
  <c r="N196" i="4" s="1"/>
  <c r="T170" i="4"/>
  <c r="U170" i="4"/>
  <c r="W170" i="4"/>
  <c r="R196" i="4" s="1"/>
  <c r="X170" i="4"/>
  <c r="S196" i="4" s="1"/>
  <c r="Y170" i="4"/>
  <c r="Z170" i="4"/>
  <c r="U196" i="4" s="1"/>
  <c r="AA170" i="4"/>
  <c r="AB170" i="4"/>
  <c r="AD170" i="4"/>
  <c r="AE170" i="4"/>
  <c r="Z196" i="4" s="1"/>
  <c r="AG170" i="4"/>
  <c r="AI170" i="4"/>
  <c r="AJ170" i="4"/>
  <c r="AK170" i="4"/>
  <c r="AF196" i="4" s="1"/>
  <c r="AM170" i="4"/>
  <c r="AN170" i="4"/>
  <c r="AO170" i="4"/>
  <c r="AJ196" i="4" s="1"/>
  <c r="AR170" i="4"/>
  <c r="AS170" i="4"/>
  <c r="AN196" i="4" s="1"/>
  <c r="AT170" i="4"/>
  <c r="AV170" i="4"/>
  <c r="AQ196" i="4" s="1"/>
  <c r="AW170" i="4"/>
  <c r="AX170" i="4"/>
  <c r="AY170" i="4"/>
  <c r="AT196" i="4" s="1"/>
  <c r="C172" i="4"/>
  <c r="D172" i="4"/>
  <c r="E172" i="4"/>
  <c r="F172" i="4"/>
  <c r="H172" i="4"/>
  <c r="C198" i="4" s="1"/>
  <c r="I172" i="4"/>
  <c r="K172" i="4"/>
  <c r="F198" i="4" s="1"/>
  <c r="M172" i="4"/>
  <c r="O172" i="4"/>
  <c r="P172" i="4"/>
  <c r="T172" i="4"/>
  <c r="U172" i="4"/>
  <c r="P198" i="4" s="1"/>
  <c r="X172" i="4"/>
  <c r="Y172" i="4"/>
  <c r="Z172" i="4"/>
  <c r="AA172" i="4"/>
  <c r="AD172" i="4"/>
  <c r="AE172" i="4"/>
  <c r="Z198" i="4"/>
  <c r="AH172" i="4"/>
  <c r="AI172" i="4"/>
  <c r="AJ172" i="4"/>
  <c r="AM172" i="4"/>
  <c r="AN172" i="4"/>
  <c r="AQ172" i="4"/>
  <c r="AR172" i="4"/>
  <c r="AM198" i="4" s="1"/>
  <c r="AS172" i="4"/>
  <c r="AV172" i="4"/>
  <c r="AW172" i="4"/>
  <c r="AY172" i="4"/>
  <c r="C173" i="4"/>
  <c r="D173" i="4"/>
  <c r="F173" i="4"/>
  <c r="H173" i="4"/>
  <c r="H199" i="4" s="1"/>
  <c r="I173" i="4"/>
  <c r="J173" i="4"/>
  <c r="E199" i="4" s="1"/>
  <c r="K173" i="4"/>
  <c r="F199" i="4" s="1"/>
  <c r="N173" i="4"/>
  <c r="O173" i="4"/>
  <c r="P173" i="4"/>
  <c r="R173" i="4"/>
  <c r="M199" i="4" s="1"/>
  <c r="S173" i="4"/>
  <c r="T173" i="4"/>
  <c r="W173" i="4"/>
  <c r="W199" i="4" s="1"/>
  <c r="X173" i="4"/>
  <c r="S199" i="4" s="1"/>
  <c r="Y173" i="4"/>
  <c r="AA173" i="4"/>
  <c r="AB173" i="4"/>
  <c r="AC173" i="4"/>
  <c r="X199" i="4" s="1"/>
  <c r="AD173" i="4"/>
  <c r="AG173" i="4"/>
  <c r="AB199" i="4" s="1"/>
  <c r="AH173" i="4"/>
  <c r="AI173" i="4"/>
  <c r="AD199" i="4" s="1"/>
  <c r="AK173" i="4"/>
  <c r="AF199" i="4" s="1"/>
  <c r="AL173" i="4"/>
  <c r="AM173" i="4"/>
  <c r="AH199" i="4" s="1"/>
  <c r="AO173" i="4"/>
  <c r="AQ173" i="4"/>
  <c r="AL199" i="4" s="1"/>
  <c r="AR173" i="4"/>
  <c r="AT173" i="4"/>
  <c r="AO199" i="4" s="1"/>
  <c r="AV173" i="4"/>
  <c r="AX173" i="4"/>
  <c r="AY173" i="4"/>
  <c r="C174" i="4"/>
  <c r="E174" i="4"/>
  <c r="F174" i="4"/>
  <c r="I174" i="4"/>
  <c r="J174" i="4"/>
  <c r="E200" i="4" s="1"/>
  <c r="K174" i="4"/>
  <c r="M174" i="4"/>
  <c r="N174" i="4"/>
  <c r="O174" i="4"/>
  <c r="J200" i="4" s="1"/>
  <c r="P174" i="4"/>
  <c r="R174" i="4"/>
  <c r="S174" i="4"/>
  <c r="U174" i="4"/>
  <c r="P200" i="4" s="1"/>
  <c r="W174" i="4"/>
  <c r="R200" i="4" s="1"/>
  <c r="X174" i="4"/>
  <c r="Z174" i="4"/>
  <c r="U200" i="4" s="1"/>
  <c r="AA174" i="4"/>
  <c r="AB174" i="4"/>
  <c r="AB200" i="4" s="1"/>
  <c r="AC174" i="4"/>
  <c r="AD174" i="4"/>
  <c r="AE174" i="4"/>
  <c r="AG174" i="4"/>
  <c r="AH174" i="4"/>
  <c r="AI174" i="4"/>
  <c r="AD200" i="4" s="1"/>
  <c r="AJ174" i="4"/>
  <c r="AK174" i="4"/>
  <c r="AL174" i="4"/>
  <c r="AG200" i="4" s="1"/>
  <c r="AM174" i="4"/>
  <c r="AH200" i="4" s="1"/>
  <c r="AN174" i="4"/>
  <c r="AQ174" i="4"/>
  <c r="AL200" i="4" s="1"/>
  <c r="AR174" i="4"/>
  <c r="AS174" i="4"/>
  <c r="AT174" i="4"/>
  <c r="AW174" i="4"/>
  <c r="AR200" i="4" s="1"/>
  <c r="AY174" i="4"/>
  <c r="D175" i="4"/>
  <c r="D201" i="4" s="1"/>
  <c r="E175" i="4"/>
  <c r="E201" i="4" s="1"/>
  <c r="F175" i="4"/>
  <c r="H175" i="4"/>
  <c r="J175" i="4"/>
  <c r="M175" i="4"/>
  <c r="H201" i="4" s="1"/>
  <c r="N175" i="4"/>
  <c r="O175" i="4"/>
  <c r="J201" i="4" s="1"/>
  <c r="P175" i="4"/>
  <c r="P201" i="4" s="1"/>
  <c r="R175" i="4"/>
  <c r="T175" i="4"/>
  <c r="O201" i="4" s="1"/>
  <c r="U175" i="4"/>
  <c r="W175" i="4"/>
  <c r="R201" i="4" s="1"/>
  <c r="Y175" i="4"/>
  <c r="Z175" i="4"/>
  <c r="AA175" i="4"/>
  <c r="AB175" i="4"/>
  <c r="W201" i="4" s="1"/>
  <c r="AC175" i="4"/>
  <c r="AD175" i="4"/>
  <c r="Y201" i="4" s="1"/>
  <c r="AE175" i="4"/>
  <c r="AG175" i="4"/>
  <c r="AB201" i="4" s="1"/>
  <c r="AH175" i="4"/>
  <c r="AC201" i="4" s="1"/>
  <c r="AI175" i="4"/>
  <c r="AJ175" i="4"/>
  <c r="AE201" i="4"/>
  <c r="AK175" i="4"/>
  <c r="AL175" i="4"/>
  <c r="AM175" i="4"/>
  <c r="AN175" i="4"/>
  <c r="AI201" i="4" s="1"/>
  <c r="AO175" i="4"/>
  <c r="AJ201" i="4" s="1"/>
  <c r="AQ175" i="4"/>
  <c r="AR175" i="4"/>
  <c r="AS175" i="4"/>
  <c r="AN201" i="4" s="1"/>
  <c r="AT175" i="4"/>
  <c r="AV175" i="4"/>
  <c r="AQ201" i="4" s="1"/>
  <c r="AW175" i="4"/>
  <c r="AX175" i="4"/>
  <c r="AS201" i="4" s="1"/>
  <c r="D176" i="4"/>
  <c r="E176" i="4"/>
  <c r="H176" i="4"/>
  <c r="I176" i="4"/>
  <c r="K176" i="4"/>
  <c r="M176" i="4"/>
  <c r="O176" i="4"/>
  <c r="P176" i="4"/>
  <c r="R176" i="4"/>
  <c r="M202" i="4" s="1"/>
  <c r="S176" i="4"/>
  <c r="T176" i="4"/>
  <c r="O202" i="4" s="1"/>
  <c r="U176" i="4"/>
  <c r="P202" i="4" s="1"/>
  <c r="W176" i="4"/>
  <c r="X176" i="4"/>
  <c r="S202" i="4" s="1"/>
  <c r="Y176" i="4"/>
  <c r="Z176" i="4"/>
  <c r="AA176" i="4"/>
  <c r="V202" i="4" s="1"/>
  <c r="AC176" i="4"/>
  <c r="AD176" i="4"/>
  <c r="AD202" i="4" s="1"/>
  <c r="AE176" i="4"/>
  <c r="AH176" i="4"/>
  <c r="AC202" i="4" s="1"/>
  <c r="AI176" i="4"/>
  <c r="AJ176" i="4"/>
  <c r="AL176" i="4"/>
  <c r="AM176" i="4"/>
  <c r="AH202" i="4" s="1"/>
  <c r="AN176" i="4"/>
  <c r="AQ176" i="4"/>
  <c r="AR176" i="4"/>
  <c r="AS176" i="4"/>
  <c r="AN202" i="4" s="1"/>
  <c r="AV176" i="4"/>
  <c r="AQ202" i="4" s="1"/>
  <c r="AW176" i="4"/>
  <c r="AR202" i="4" s="1"/>
  <c r="AX176" i="4"/>
  <c r="AY176" i="4"/>
  <c r="AW184" i="4"/>
  <c r="A188" i="4"/>
  <c r="D192" i="4"/>
  <c r="I192" i="4"/>
  <c r="N192" i="4"/>
  <c r="S192" i="4"/>
  <c r="X192" i="4"/>
  <c r="AB192" i="4"/>
  <c r="AG192" i="4"/>
  <c r="AL192" i="4"/>
  <c r="AQ192" i="4"/>
  <c r="H196" i="4"/>
  <c r="P196" i="4"/>
  <c r="Q196" i="4"/>
  <c r="T196" i="4"/>
  <c r="V196" i="4"/>
  <c r="Y196" i="4"/>
  <c r="AD196" i="4"/>
  <c r="AE196" i="4"/>
  <c r="AI196" i="4"/>
  <c r="AM196" i="4"/>
  <c r="AR196" i="4"/>
  <c r="AS196" i="4"/>
  <c r="D198" i="4"/>
  <c r="O198" i="4"/>
  <c r="Q198" i="4"/>
  <c r="T198" i="4"/>
  <c r="V198" i="4"/>
  <c r="Y198" i="4"/>
  <c r="AD198" i="4"/>
  <c r="AE198" i="4"/>
  <c r="AH198" i="4"/>
  <c r="AN198" i="4"/>
  <c r="AQ198" i="4"/>
  <c r="D199" i="4"/>
  <c r="I199" i="4"/>
  <c r="K199" i="4"/>
  <c r="N199" i="4"/>
  <c r="O199" i="4"/>
  <c r="Q199" i="4"/>
  <c r="R199" i="4"/>
  <c r="T199" i="4"/>
  <c r="V199" i="4"/>
  <c r="Y199" i="4"/>
  <c r="AM199" i="4"/>
  <c r="AQ199" i="4"/>
  <c r="I200" i="4"/>
  <c r="M200" i="4"/>
  <c r="N200" i="4"/>
  <c r="Q200" i="4"/>
  <c r="S200" i="4"/>
  <c r="V200" i="4"/>
  <c r="W200" i="4"/>
  <c r="X200" i="4"/>
  <c r="AC200" i="4"/>
  <c r="AE200" i="4"/>
  <c r="AF200" i="4"/>
  <c r="AN200" i="4"/>
  <c r="AT200" i="4"/>
  <c r="Q201" i="4"/>
  <c r="U201" i="4"/>
  <c r="V201" i="4"/>
  <c r="Z201" i="4"/>
  <c r="AF201" i="4"/>
  <c r="AH201" i="4"/>
  <c r="AM201" i="4"/>
  <c r="AO201" i="4"/>
  <c r="D202" i="4"/>
  <c r="K202" i="4"/>
  <c r="Q202" i="4"/>
  <c r="R202" i="4"/>
  <c r="U202" i="4"/>
  <c r="Z202" i="4"/>
  <c r="AE202" i="4"/>
  <c r="AI202" i="4"/>
  <c r="AS202" i="4"/>
  <c r="F176" i="4"/>
  <c r="F202" i="4"/>
  <c r="AY175" i="4"/>
  <c r="AT201" i="4" s="1"/>
  <c r="X175" i="4"/>
  <c r="S175" i="4"/>
  <c r="N201" i="4" s="1"/>
  <c r="C175" i="4"/>
  <c r="C201" i="4" s="1"/>
  <c r="AV174" i="4"/>
  <c r="Y174" i="4"/>
  <c r="T174" i="4"/>
  <c r="AJ173" i="4"/>
  <c r="M173" i="4"/>
  <c r="J172" i="4"/>
  <c r="C170" i="4"/>
  <c r="C196" i="4" s="1"/>
  <c r="AG150" i="4"/>
  <c r="J150" i="4"/>
  <c r="E150" i="4"/>
  <c r="F149" i="4"/>
  <c r="D148" i="4"/>
  <c r="AR147" i="4"/>
  <c r="U147" i="4"/>
  <c r="P147" i="4"/>
  <c r="AT146" i="4"/>
  <c r="AO146" i="4"/>
  <c r="AJ146" i="4"/>
  <c r="AF146" i="4"/>
  <c r="AB146" i="4"/>
  <c r="W146" i="4"/>
  <c r="I146" i="4"/>
  <c r="AH144" i="4"/>
  <c r="K144" i="4"/>
  <c r="F144" i="4"/>
  <c r="AX101" i="4"/>
  <c r="W101" i="4"/>
  <c r="R101" i="4"/>
  <c r="C101" i="4"/>
  <c r="AV99" i="4"/>
  <c r="AQ99" i="4"/>
  <c r="AL99" i="4"/>
  <c r="AH99" i="4"/>
  <c r="AC99" i="4"/>
  <c r="O99" i="4"/>
  <c r="AW98" i="4"/>
  <c r="Z98" i="4"/>
  <c r="U98" i="4"/>
  <c r="K98" i="4"/>
  <c r="AX97" i="4"/>
  <c r="W97" i="4"/>
  <c r="R97" i="4"/>
  <c r="C97" i="4"/>
  <c r="AY95" i="4"/>
  <c r="X95" i="4"/>
  <c r="S95" i="4"/>
  <c r="BO19" i="4"/>
  <c r="BS18" i="4"/>
  <c r="BS41" i="4" s="1"/>
  <c r="BR18" i="4"/>
  <c r="BQ18" i="4"/>
  <c r="BQ77" i="4" s="1"/>
  <c r="BP18" i="4"/>
  <c r="BP41" i="4" s="1"/>
  <c r="BU17" i="4"/>
  <c r="BM17" i="4"/>
  <c r="BV16" i="4"/>
  <c r="BN16" i="4"/>
  <c r="BO15" i="4"/>
  <c r="BS13" i="4"/>
  <c r="BS36" i="4" s="1"/>
  <c r="BR13" i="4"/>
  <c r="BQ13" i="4"/>
  <c r="BP13" i="4"/>
  <c r="BS19" i="4"/>
  <c r="AG199" i="4"/>
  <c r="J176" i="4"/>
  <c r="E202" i="4" s="1"/>
  <c r="D174" i="4"/>
  <c r="D200" i="4" s="1"/>
  <c r="AG172" i="4"/>
  <c r="AB172" i="4"/>
  <c r="AB198" i="4" s="1"/>
  <c r="K170" i="4"/>
  <c r="AT150" i="4"/>
  <c r="AO150" i="4"/>
  <c r="AJ150" i="4"/>
  <c r="AF150" i="4"/>
  <c r="AB150" i="4"/>
  <c r="W150" i="4"/>
  <c r="N150" i="4"/>
  <c r="I150" i="4"/>
  <c r="AH149" i="4"/>
  <c r="K149" i="4"/>
  <c r="AI148" i="4"/>
  <c r="H148" i="4"/>
  <c r="C148" i="4"/>
  <c r="E147" i="4"/>
  <c r="AS146" i="4"/>
  <c r="R146" i="4"/>
  <c r="M146" i="4"/>
  <c r="AQ144" i="4"/>
  <c r="AL144" i="4"/>
  <c r="AG144" i="4"/>
  <c r="AC144" i="4"/>
  <c r="X144" i="4"/>
  <c r="O144" i="4"/>
  <c r="J144" i="4"/>
  <c r="K101" i="4"/>
  <c r="C100" i="4"/>
  <c r="AY99" i="4"/>
  <c r="X99" i="4"/>
  <c r="S99" i="4"/>
  <c r="AQ98" i="4"/>
  <c r="AL98" i="4"/>
  <c r="AH98" i="4"/>
  <c r="AC98" i="4"/>
  <c r="O98" i="4"/>
  <c r="E98" i="4"/>
  <c r="K97" i="4"/>
  <c r="F97" i="4"/>
  <c r="C95" i="4"/>
  <c r="BV19" i="4"/>
  <c r="BU78" i="4" s="1"/>
  <c r="BN19" i="4"/>
  <c r="BO18" i="4"/>
  <c r="BO41" i="4" s="1"/>
  <c r="BS17" i="4"/>
  <c r="BR17" i="4"/>
  <c r="BQ76" i="4" s="1"/>
  <c r="BQ17" i="4"/>
  <c r="BP76" i="4" s="1"/>
  <c r="BP17" i="4"/>
  <c r="BU16" i="4"/>
  <c r="BT16" i="4"/>
  <c r="BS75" i="4" s="1"/>
  <c r="BM16" i="4"/>
  <c r="BV15" i="4"/>
  <c r="BN15" i="4"/>
  <c r="BO13" i="4"/>
  <c r="BO38" i="4" s="1"/>
  <c r="BJ36" i="2"/>
  <c r="AB176" i="4"/>
  <c r="W202" i="4" s="1"/>
  <c r="K175" i="4"/>
  <c r="H174" i="4"/>
  <c r="H200" i="4" s="1"/>
  <c r="W172" i="4"/>
  <c r="R198" i="4"/>
  <c r="R172" i="4"/>
  <c r="M198" i="4"/>
  <c r="AQ170" i="4"/>
  <c r="AL196" i="4" s="1"/>
  <c r="AL170" i="4"/>
  <c r="AG196" i="4" s="1"/>
  <c r="AH170" i="4"/>
  <c r="AC170" i="4"/>
  <c r="X196" i="4" s="1"/>
  <c r="O170" i="4"/>
  <c r="J196" i="4" s="1"/>
  <c r="R150" i="4"/>
  <c r="M150" i="4"/>
  <c r="AQ149" i="4"/>
  <c r="AL149" i="4"/>
  <c r="AG149" i="4"/>
  <c r="O149" i="4"/>
  <c r="AR148" i="4"/>
  <c r="P148" i="4"/>
  <c r="I147" i="4"/>
  <c r="D147" i="4"/>
  <c r="AT144" i="4"/>
  <c r="S144" i="4"/>
  <c r="N144" i="4"/>
  <c r="AQ101" i="4"/>
  <c r="AL101" i="4"/>
  <c r="AH101" i="4"/>
  <c r="AC101" i="4"/>
  <c r="O101" i="4"/>
  <c r="H99" i="4"/>
  <c r="C99" i="4"/>
  <c r="AQ97" i="4"/>
  <c r="AL97" i="4"/>
  <c r="BU19" i="4"/>
  <c r="BT19" i="4"/>
  <c r="BT78" i="4" s="1"/>
  <c r="BM19" i="4"/>
  <c r="BV18" i="4"/>
  <c r="BV41" i="4" s="1"/>
  <c r="BN18" i="4"/>
  <c r="BN41" i="4" s="1"/>
  <c r="BO17" i="4"/>
  <c r="BS16" i="4"/>
  <c r="BR16" i="4"/>
  <c r="BR39" i="4" s="1"/>
  <c r="BQ16" i="4"/>
  <c r="BQ39" i="4" s="1"/>
  <c r="BP16" i="4"/>
  <c r="BU15" i="4"/>
  <c r="BT15" i="4"/>
  <c r="BS74" i="4" s="1"/>
  <c r="BM15" i="4"/>
  <c r="BV13" i="4"/>
  <c r="BV36" i="4" s="1"/>
  <c r="BN13" i="4"/>
  <c r="BN38" i="4" s="1"/>
  <c r="F201" i="4"/>
  <c r="AH196" i="4"/>
  <c r="BP40" i="4"/>
  <c r="BE99" i="4"/>
  <c r="BN77" i="4"/>
  <c r="BP36" i="4"/>
  <c r="BO72" i="4"/>
  <c r="BN74" i="4"/>
  <c r="BR77" i="4"/>
  <c r="AJ199" i="4"/>
  <c r="F196" i="4"/>
  <c r="K196" i="4"/>
  <c r="BV39" i="4"/>
  <c r="BN78" i="4"/>
  <c r="BO78" i="4"/>
  <c r="BN36" i="4"/>
  <c r="C200" i="4"/>
  <c r="BN72" i="4"/>
  <c r="BN42" i="4"/>
  <c r="BM78" i="4"/>
  <c r="BQ36" i="4"/>
  <c r="BP72" i="4"/>
  <c r="BN39" i="4"/>
  <c r="BM75" i="4"/>
  <c r="BO77" i="4"/>
  <c r="BP39" i="4"/>
  <c r="J202" i="4"/>
  <c r="BQ72" i="4"/>
  <c r="BR36" i="4"/>
  <c r="BQ41" i="4"/>
  <c r="BV38" i="4"/>
  <c r="BU74" i="4"/>
  <c r="BS42" i="4"/>
  <c r="BG100" i="4"/>
  <c r="BR41" i="4"/>
  <c r="E198" i="4"/>
  <c r="J198" i="4"/>
  <c r="X201" i="4"/>
  <c r="BU75" i="4"/>
  <c r="BM74" i="4"/>
  <c r="AJ198" i="4"/>
  <c r="I202" i="4"/>
  <c r="Y96" i="2"/>
  <c r="T143" i="2"/>
  <c r="T96" i="2"/>
  <c r="O143" i="2"/>
  <c r="BI15" i="2"/>
  <c r="BI72" i="2" s="1"/>
  <c r="M95" i="2"/>
  <c r="H142" i="2"/>
  <c r="M142" i="2"/>
  <c r="I95" i="2"/>
  <c r="BH15" i="2"/>
  <c r="I166" i="2"/>
  <c r="AS95" i="2"/>
  <c r="AS97" i="2"/>
  <c r="AS93" i="2"/>
  <c r="AS96" i="2"/>
  <c r="AN140" i="2"/>
  <c r="AS98" i="2"/>
  <c r="AN95" i="2"/>
  <c r="AN97" i="2"/>
  <c r="AN93" i="2"/>
  <c r="AN96" i="2"/>
  <c r="AI140" i="2"/>
  <c r="BD19" i="4"/>
  <c r="BG17" i="4"/>
  <c r="AL191" i="2"/>
  <c r="Y167" i="2"/>
  <c r="T167" i="2"/>
  <c r="O191" i="2" s="1"/>
  <c r="E190" i="2"/>
  <c r="Y143" i="2"/>
  <c r="D142" i="2"/>
  <c r="AL201" i="4"/>
  <c r="AM200" i="4"/>
  <c r="AG176" i="4"/>
  <c r="X149" i="4"/>
  <c r="K100" i="4"/>
  <c r="Y148" i="4"/>
  <c r="BS15" i="4"/>
  <c r="BB16" i="4"/>
  <c r="BB15" i="4"/>
  <c r="Y193" i="2"/>
  <c r="Z191" i="2"/>
  <c r="U146" i="2"/>
  <c r="Z146" i="2"/>
  <c r="Z99" i="2"/>
  <c r="P146" i="2"/>
  <c r="U99" i="2"/>
  <c r="BD16" i="2"/>
  <c r="BD96" i="2" s="1"/>
  <c r="AJ120" i="2"/>
  <c r="AO120" i="2"/>
  <c r="AO167" i="2"/>
  <c r="AO73" i="2"/>
  <c r="AF120" i="2"/>
  <c r="AK167" i="2"/>
  <c r="AF191" i="2" s="1"/>
  <c r="BC16" i="2"/>
  <c r="BB73" i="2" s="1"/>
  <c r="AG73" i="2"/>
  <c r="AB120" i="2"/>
  <c r="AG167" i="2"/>
  <c r="AG120" i="2"/>
  <c r="BB16" i="2"/>
  <c r="AB73" i="2"/>
  <c r="W120" i="2"/>
  <c r="AB167" i="2"/>
  <c r="W191" i="2" s="1"/>
  <c r="AZ16" i="2"/>
  <c r="AY73" i="2" s="1"/>
  <c r="N120" i="2"/>
  <c r="S120" i="2"/>
  <c r="S167" i="2"/>
  <c r="S73" i="2"/>
  <c r="O73" i="2"/>
  <c r="J120" i="2"/>
  <c r="O120" i="2"/>
  <c r="K73" i="2"/>
  <c r="F120" i="2"/>
  <c r="K120" i="2"/>
  <c r="K167" i="2"/>
  <c r="AW16" i="2"/>
  <c r="C73" i="2"/>
  <c r="AC191" i="2"/>
  <c r="AS99" i="2"/>
  <c r="AN99" i="2"/>
  <c r="AS74" i="2"/>
  <c r="AN121" i="2"/>
  <c r="AN74" i="2"/>
  <c r="BD17" i="2"/>
  <c r="AI121" i="2"/>
  <c r="AJ74" i="2"/>
  <c r="AE121" i="2"/>
  <c r="AJ121" i="2"/>
  <c r="AE74" i="2"/>
  <c r="Z121" i="2"/>
  <c r="U121" i="2"/>
  <c r="Z168" i="2"/>
  <c r="AZ17" i="2"/>
  <c r="AZ97" i="2" s="1"/>
  <c r="P121" i="2"/>
  <c r="U168" i="2"/>
  <c r="O140" i="2"/>
  <c r="AI122" i="2"/>
  <c r="N121" i="2"/>
  <c r="N119" i="2"/>
  <c r="K98" i="2"/>
  <c r="BH19" i="2"/>
  <c r="AC96" i="2"/>
  <c r="BL16" i="2"/>
  <c r="BB96" i="2" s="1"/>
  <c r="BN15" i="2"/>
  <c r="BE17" i="2"/>
  <c r="BD74" i="2" s="1"/>
  <c r="BE16" i="2"/>
  <c r="AS73" i="2"/>
  <c r="AY16" i="2"/>
  <c r="BC13" i="2"/>
  <c r="BC93" i="2" s="1"/>
  <c r="AI73" i="2"/>
  <c r="AI76" i="2"/>
  <c r="Z73" i="2"/>
  <c r="Z75" i="2"/>
  <c r="Z76" i="2"/>
  <c r="U73" i="2"/>
  <c r="U75" i="2"/>
  <c r="U76" i="2"/>
  <c r="BG15" i="2"/>
  <c r="BG72" i="2" s="1"/>
  <c r="C95" i="2"/>
  <c r="BH13" i="2"/>
  <c r="H95" i="2"/>
  <c r="H97" i="2"/>
  <c r="H93" i="2"/>
  <c r="BG13" i="2"/>
  <c r="D95" i="2"/>
  <c r="AY15" i="2"/>
  <c r="AY95" i="2" s="1"/>
  <c r="N72" i="2"/>
  <c r="AQ70" i="2"/>
  <c r="BE13" i="2"/>
  <c r="BE39" i="2" s="1"/>
  <c r="AQ73" i="2"/>
  <c r="AQ75" i="2"/>
  <c r="AQ76" i="2"/>
  <c r="AQ72" i="2"/>
  <c r="AQ74" i="2"/>
  <c r="BD13" i="2"/>
  <c r="AL70" i="2"/>
  <c r="AL73" i="2"/>
  <c r="AL75" i="2"/>
  <c r="AL76" i="2"/>
  <c r="AL72" i="2"/>
  <c r="AL74" i="2"/>
  <c r="BK13" i="2"/>
  <c r="W95" i="2"/>
  <c r="W97" i="2"/>
  <c r="W93" i="2"/>
  <c r="O93" i="2"/>
  <c r="O96" i="2"/>
  <c r="O98" i="2"/>
  <c r="T75" i="2"/>
  <c r="AZ18" i="2"/>
  <c r="AX18" i="2"/>
  <c r="H75" i="2"/>
  <c r="AY17" i="2"/>
  <c r="N74" i="2"/>
  <c r="AX17" i="2"/>
  <c r="J74" i="2"/>
  <c r="BH18" i="2"/>
  <c r="AX98" i="2" s="1"/>
  <c r="BK16" i="2"/>
  <c r="BO13" i="2"/>
  <c r="BO42" i="2" s="1"/>
  <c r="BI13" i="2"/>
  <c r="BH70" i="2" s="1"/>
  <c r="BE18" i="2"/>
  <c r="BD18" i="2"/>
  <c r="BA18" i="2"/>
  <c r="AZ75" i="2" s="1"/>
  <c r="AX16" i="2"/>
  <c r="AX39" i="2" s="1"/>
  <c r="BO18" i="2"/>
  <c r="BJ18" i="2"/>
  <c r="BK17" i="2"/>
  <c r="BJ74" i="2" s="1"/>
  <c r="BH17" i="2"/>
  <c r="BN16" i="2"/>
  <c r="BJ16" i="2"/>
  <c r="BJ39" i="2" s="1"/>
  <c r="BN13" i="2"/>
  <c r="BN39" i="2" s="1"/>
  <c r="BC18" i="2"/>
  <c r="BB15" i="2"/>
  <c r="AW13" i="2"/>
  <c r="BK19" i="2"/>
  <c r="BJ17" i="2"/>
  <c r="BO15" i="2"/>
  <c r="BL13" i="2"/>
  <c r="BL36" i="2" s="1"/>
  <c r="BD19" i="2"/>
  <c r="BD42" i="2" s="1"/>
  <c r="BB19" i="2"/>
  <c r="AW19" i="2"/>
  <c r="AY18" i="2"/>
  <c r="AY75" i="2" s="1"/>
  <c r="BC17" i="2"/>
  <c r="BB17" i="2"/>
  <c r="BA74" i="2" s="1"/>
  <c r="BA17" i="2"/>
  <c r="AW17" i="2"/>
  <c r="BA15" i="2"/>
  <c r="AZ15" i="2"/>
  <c r="AW15" i="2"/>
  <c r="BA13" i="2"/>
  <c r="BA40" i="2" s="1"/>
  <c r="AZ13" i="2"/>
  <c r="AY13" i="2"/>
  <c r="AY93" i="2" s="1"/>
  <c r="AX41" i="2"/>
  <c r="AZ73" i="2"/>
  <c r="I190" i="2"/>
  <c r="D190" i="2"/>
  <c r="AW72" i="2"/>
  <c r="AZ74" i="2"/>
  <c r="BE95" i="2"/>
  <c r="BN72" i="2"/>
  <c r="BB38" i="2"/>
  <c r="BA72" i="2"/>
  <c r="BO41" i="2"/>
  <c r="BI36" i="2"/>
  <c r="AZ98" i="2"/>
  <c r="AX72" i="2"/>
  <c r="BG38" i="2"/>
  <c r="AY74" i="2"/>
  <c r="F191" i="2"/>
  <c r="S191" i="2"/>
  <c r="N191" i="2"/>
  <c r="AJ191" i="2"/>
  <c r="AO191" i="2"/>
  <c r="BH38" i="2"/>
  <c r="AX95" i="2"/>
  <c r="AW74" i="2"/>
  <c r="AX40" i="2"/>
  <c r="AX97" i="2"/>
  <c r="BD36" i="2"/>
  <c r="BH42" i="2"/>
  <c r="BB39" i="2"/>
  <c r="BA73" i="2"/>
  <c r="BD39" i="2"/>
  <c r="AG202" i="4"/>
  <c r="AB202" i="4"/>
  <c r="AY36" i="2"/>
  <c r="AX70" i="2"/>
  <c r="AZ38" i="2"/>
  <c r="AZ95" i="2"/>
  <c r="AY72" i="2"/>
  <c r="BB40" i="2"/>
  <c r="BB97" i="2"/>
  <c r="BB42" i="2"/>
  <c r="BJ40" i="2"/>
  <c r="BC41" i="2"/>
  <c r="BH40" i="2"/>
  <c r="BO36" i="2"/>
  <c r="AX74" i="2"/>
  <c r="AY40" i="2"/>
  <c r="BJ70" i="2"/>
  <c r="BK36" i="2"/>
  <c r="BB70" i="2"/>
  <c r="BL39" i="2"/>
  <c r="Z192" i="2"/>
  <c r="BC74" i="2"/>
  <c r="BD40" i="2"/>
  <c r="BB97" i="4"/>
  <c r="BG99" i="4"/>
  <c r="BA93" i="2"/>
  <c r="BL70" i="2"/>
  <c r="AW36" i="2"/>
  <c r="AW93" i="2"/>
  <c r="BG93" i="2" s="1"/>
  <c r="AW70" i="2"/>
  <c r="BJ41" i="2"/>
  <c r="BH41" i="2"/>
  <c r="AY70" i="2"/>
  <c r="AZ36" i="2"/>
  <c r="AZ93" i="2"/>
  <c r="BB74" i="2"/>
  <c r="BK40" i="2"/>
  <c r="BD41" i="2"/>
  <c r="BJ73" i="2"/>
  <c r="BK39" i="2"/>
  <c r="BA96" i="2"/>
  <c r="BG36" i="2"/>
  <c r="BG70" i="2"/>
  <c r="BH36" i="2"/>
  <c r="AX93" i="2"/>
  <c r="AY39" i="2"/>
  <c r="BB75" i="4"/>
  <c r="BB98" i="4"/>
  <c r="T191" i="2"/>
  <c r="BD101" i="4"/>
  <c r="AG191" i="2"/>
  <c r="S97" i="4" l="1"/>
  <c r="BP15" i="4"/>
  <c r="BB19" i="4"/>
  <c r="C78" i="4"/>
  <c r="R192" i="2"/>
  <c r="W192" i="2"/>
  <c r="BN19" i="2"/>
  <c r="BN42" i="2" s="1"/>
  <c r="AH146" i="2"/>
  <c r="AM99" i="2"/>
  <c r="AM146" i="2"/>
  <c r="AM170" i="2"/>
  <c r="T170" i="2"/>
  <c r="O194" i="2" s="1"/>
  <c r="O146" i="2"/>
  <c r="T99" i="2"/>
  <c r="E99" i="2"/>
  <c r="E146" i="2"/>
  <c r="AN145" i="2"/>
  <c r="AI145" i="2"/>
  <c r="AN169" i="2"/>
  <c r="AI193" i="2" s="1"/>
  <c r="BK18" i="2"/>
  <c r="W145" i="2"/>
  <c r="R145" i="2"/>
  <c r="W169" i="2"/>
  <c r="R193" i="2" s="1"/>
  <c r="BI18" i="2"/>
  <c r="N98" i="2"/>
  <c r="N145" i="2"/>
  <c r="N169" i="2"/>
  <c r="F169" i="2"/>
  <c r="F193" i="2" s="1"/>
  <c r="F98" i="2"/>
  <c r="F145" i="2"/>
  <c r="BD99" i="2"/>
  <c r="AZ70" i="2"/>
  <c r="BK73" i="2"/>
  <c r="BN70" i="2"/>
  <c r="BC73" i="2"/>
  <c r="AY98" i="2"/>
  <c r="AY38" i="2"/>
  <c r="BI70" i="2"/>
  <c r="BO38" i="2"/>
  <c r="AW95" i="2"/>
  <c r="BG95" i="2" s="1"/>
  <c r="AW39" i="2"/>
  <c r="O196" i="4"/>
  <c r="W198" i="4"/>
  <c r="BP77" i="4"/>
  <c r="BQ40" i="4"/>
  <c r="BR40" i="4"/>
  <c r="K201" i="4"/>
  <c r="BT75" i="4"/>
  <c r="BT17" i="4"/>
  <c r="BT76" i="4" s="1"/>
  <c r="N146" i="4"/>
  <c r="Y202" i="4"/>
  <c r="AD201" i="4"/>
  <c r="C199" i="4"/>
  <c r="H198" i="4"/>
  <c r="AL202" i="4"/>
  <c r="AO174" i="4"/>
  <c r="AT199" i="4"/>
  <c r="AX99" i="4"/>
  <c r="BV17" i="4"/>
  <c r="AT172" i="4"/>
  <c r="AT97" i="4"/>
  <c r="BC19" i="4"/>
  <c r="J78" i="4"/>
  <c r="E170" i="2"/>
  <c r="E194" i="2" s="1"/>
  <c r="U193" i="2"/>
  <c r="Z193" i="2"/>
  <c r="S32" i="2"/>
  <c r="S89" i="2"/>
  <c r="S66" i="2"/>
  <c r="AL188" i="2"/>
  <c r="AV47" i="2"/>
  <c r="A151" i="2"/>
  <c r="A104" i="2"/>
  <c r="AV104" i="2" s="1"/>
  <c r="A199" i="2"/>
  <c r="A175" i="2"/>
  <c r="Y146" i="2"/>
  <c r="AD99" i="2"/>
  <c r="AD170" i="2"/>
  <c r="Y194" i="2" s="1"/>
  <c r="AD146" i="2"/>
  <c r="AG145" i="2"/>
  <c r="AB145" i="2"/>
  <c r="AG169" i="2"/>
  <c r="AB193" i="2" s="1"/>
  <c r="AG98" i="2"/>
  <c r="AO144" i="2"/>
  <c r="AJ144" i="2"/>
  <c r="AO97" i="2"/>
  <c r="BM70" i="2"/>
  <c r="BC40" i="2"/>
  <c r="BL41" i="2"/>
  <c r="BA36" i="2"/>
  <c r="BC36" i="2"/>
  <c r="BD93" i="2"/>
  <c r="AY41" i="2"/>
  <c r="BK42" i="2"/>
  <c r="BS40" i="4"/>
  <c r="BR75" i="4"/>
  <c r="M201" i="4"/>
  <c r="AR198" i="4"/>
  <c r="AI198" i="4"/>
  <c r="S172" i="4"/>
  <c r="AS148" i="4"/>
  <c r="AG146" i="4"/>
  <c r="T98" i="4"/>
  <c r="AB192" i="2"/>
  <c r="AG192" i="2"/>
  <c r="F166" i="2"/>
  <c r="F190" i="2" s="1"/>
  <c r="F72" i="2"/>
  <c r="F119" i="2"/>
  <c r="AO72" i="2"/>
  <c r="AO117" i="2"/>
  <c r="AO75" i="2"/>
  <c r="AO76" i="2"/>
  <c r="AO164" i="2"/>
  <c r="AJ188" i="2" s="1"/>
  <c r="AJ117" i="2"/>
  <c r="AO70" i="2"/>
  <c r="AG72" i="2"/>
  <c r="AG117" i="2"/>
  <c r="AG74" i="2"/>
  <c r="AG164" i="2"/>
  <c r="AG76" i="2"/>
  <c r="AG75" i="2"/>
  <c r="AB117" i="2"/>
  <c r="W72" i="2"/>
  <c r="W117" i="2"/>
  <c r="W74" i="2"/>
  <c r="W76" i="2"/>
  <c r="R117" i="2"/>
  <c r="W70" i="2"/>
  <c r="W75" i="2"/>
  <c r="N70" i="2"/>
  <c r="N117" i="2"/>
  <c r="N75" i="2"/>
  <c r="N73" i="2"/>
  <c r="I117" i="2"/>
  <c r="N76" i="2"/>
  <c r="N164" i="2"/>
  <c r="I188" i="2" s="1"/>
  <c r="F164" i="2"/>
  <c r="F188" i="2" s="1"/>
  <c r="F70" i="2"/>
  <c r="F117" i="2"/>
  <c r="F75" i="2"/>
  <c r="F73" i="2"/>
  <c r="BN36" i="2"/>
  <c r="BC97" i="2"/>
  <c r="BL40" i="2"/>
  <c r="BH72" i="2"/>
  <c r="BE40" i="2"/>
  <c r="BC70" i="2"/>
  <c r="AX75" i="2"/>
  <c r="BC39" i="2"/>
  <c r="BN38" i="2"/>
  <c r="BM18" i="2"/>
  <c r="BJ19" i="2"/>
  <c r="AB191" i="2"/>
  <c r="BO76" i="4"/>
  <c r="BS39" i="4"/>
  <c r="BU77" i="4"/>
  <c r="AE199" i="4"/>
  <c r="AM202" i="4"/>
  <c r="C176" i="4"/>
  <c r="C202" i="4" s="1"/>
  <c r="T201" i="4"/>
  <c r="F200" i="4"/>
  <c r="AC172" i="4"/>
  <c r="K198" i="4"/>
  <c r="AB196" i="4"/>
  <c r="AI78" i="4"/>
  <c r="BT18" i="4"/>
  <c r="AN100" i="4"/>
  <c r="F98" i="4"/>
  <c r="F100" i="4"/>
  <c r="F99" i="4"/>
  <c r="I74" i="4"/>
  <c r="I78" i="4"/>
  <c r="I75" i="4"/>
  <c r="I76" i="4"/>
  <c r="D121" i="4"/>
  <c r="AL68" i="4"/>
  <c r="AL91" i="4"/>
  <c r="AD194" i="2"/>
  <c r="AO168" i="2"/>
  <c r="O122" i="2"/>
  <c r="T169" i="2"/>
  <c r="O193" i="2" s="1"/>
  <c r="T122" i="2"/>
  <c r="AW18" i="2"/>
  <c r="D122" i="2"/>
  <c r="D75" i="2"/>
  <c r="D169" i="2"/>
  <c r="D193" i="2" s="1"/>
  <c r="AH121" i="2"/>
  <c r="AM168" i="2"/>
  <c r="AM192" i="2" s="1"/>
  <c r="AM74" i="2"/>
  <c r="AM121" i="2"/>
  <c r="AD74" i="2"/>
  <c r="AD121" i="2"/>
  <c r="AD168" i="2"/>
  <c r="Y121" i="2"/>
  <c r="T74" i="2"/>
  <c r="T121" i="2"/>
  <c r="T168" i="2"/>
  <c r="D121" i="2"/>
  <c r="D168" i="2"/>
  <c r="D192" i="2" s="1"/>
  <c r="D74" i="2"/>
  <c r="AM73" i="2"/>
  <c r="AM167" i="2"/>
  <c r="AH191" i="2" s="1"/>
  <c r="AH120" i="2"/>
  <c r="AM120" i="2"/>
  <c r="AD120" i="2"/>
  <c r="AD167" i="2"/>
  <c r="Y191" i="2" s="1"/>
  <c r="AD73" i="2"/>
  <c r="Y120" i="2"/>
  <c r="U120" i="2"/>
  <c r="U167" i="2"/>
  <c r="M73" i="2"/>
  <c r="H120" i="2"/>
  <c r="M120" i="2"/>
  <c r="M167" i="2"/>
  <c r="E167" i="2"/>
  <c r="E191" i="2" s="1"/>
  <c r="E120" i="2"/>
  <c r="E73" i="2"/>
  <c r="AN166" i="2"/>
  <c r="AI119" i="2"/>
  <c r="AE72" i="2"/>
  <c r="AE166" i="2"/>
  <c r="Z119" i="2"/>
  <c r="P119" i="2"/>
  <c r="U119" i="2"/>
  <c r="O200" i="4"/>
  <c r="T202" i="4"/>
  <c r="AC199" i="4"/>
  <c r="AI199" i="4"/>
  <c r="AL172" i="4"/>
  <c r="AO148" i="4"/>
  <c r="S146" i="4"/>
  <c r="AS173" i="4"/>
  <c r="AS98" i="4"/>
  <c r="T95" i="4"/>
  <c r="T97" i="4"/>
  <c r="T100" i="4"/>
  <c r="T101" i="4"/>
  <c r="BF16" i="4"/>
  <c r="R124" i="4"/>
  <c r="W75" i="4"/>
  <c r="BD16" i="4"/>
  <c r="I124" i="4"/>
  <c r="F75" i="4"/>
  <c r="F124" i="4"/>
  <c r="BI15" i="4"/>
  <c r="AL74" i="4"/>
  <c r="AG123" i="4"/>
  <c r="AC74" i="4"/>
  <c r="X123" i="4"/>
  <c r="S123" i="4"/>
  <c r="S74" i="4"/>
  <c r="N123" i="4"/>
  <c r="K74" i="4"/>
  <c r="F123" i="4"/>
  <c r="C123" i="4"/>
  <c r="C74" i="4"/>
  <c r="AR121" i="4"/>
  <c r="AR75" i="4"/>
  <c r="AR76" i="4"/>
  <c r="AM121" i="4"/>
  <c r="AR72" i="4"/>
  <c r="AR77" i="4"/>
  <c r="AI75" i="4"/>
  <c r="AI76" i="4"/>
  <c r="AD121" i="4"/>
  <c r="AI72" i="4"/>
  <c r="AI77" i="4"/>
  <c r="BF13" i="4"/>
  <c r="BF36" i="4" s="1"/>
  <c r="Y75" i="4"/>
  <c r="Y121" i="4"/>
  <c r="Y76" i="4"/>
  <c r="T121" i="4"/>
  <c r="Y72" i="4"/>
  <c r="Y77" i="4"/>
  <c r="Y74" i="4"/>
  <c r="Y78" i="4"/>
  <c r="P121" i="4"/>
  <c r="P75" i="4"/>
  <c r="P76" i="4"/>
  <c r="K121" i="4"/>
  <c r="P72" i="4"/>
  <c r="P77" i="4"/>
  <c r="AN123" i="2"/>
  <c r="AS76" i="2"/>
  <c r="AS170" i="2"/>
  <c r="AN194" i="2" s="1"/>
  <c r="AE123" i="2"/>
  <c r="AJ170" i="2"/>
  <c r="AJ76" i="2"/>
  <c r="AJ123" i="2"/>
  <c r="Z170" i="2"/>
  <c r="U194" i="2" s="1"/>
  <c r="BA19" i="2"/>
  <c r="Z123" i="2"/>
  <c r="I76" i="2"/>
  <c r="D123" i="2"/>
  <c r="I170" i="2"/>
  <c r="I123" i="2"/>
  <c r="AS75" i="2"/>
  <c r="AS169" i="2"/>
  <c r="AN193" i="2" s="1"/>
  <c r="AN122" i="2"/>
  <c r="AF122" i="2"/>
  <c r="AK169" i="2"/>
  <c r="AF193" i="2" s="1"/>
  <c r="X122" i="2"/>
  <c r="AC75" i="2"/>
  <c r="AC169" i="2"/>
  <c r="AC122" i="2"/>
  <c r="AC196" i="4"/>
  <c r="AZ72" i="2"/>
  <c r="BS38" i="4"/>
  <c r="BK70" i="2"/>
  <c r="BI38" i="2"/>
  <c r="BE93" i="2"/>
  <c r="BD73" i="2"/>
  <c r="BA97" i="2"/>
  <c r="BQ75" i="4"/>
  <c r="BR76" i="4"/>
  <c r="Y200" i="4"/>
  <c r="J199" i="4"/>
  <c r="U198" i="4"/>
  <c r="H202" i="4"/>
  <c r="AR201" i="4"/>
  <c r="I196" i="4"/>
  <c r="AC146" i="4"/>
  <c r="BT13" i="4"/>
  <c r="AL100" i="4"/>
  <c r="BM13" i="4"/>
  <c r="BM40" i="4" s="1"/>
  <c r="T146" i="2"/>
  <c r="BK74" i="2"/>
  <c r="BA38" i="2"/>
  <c r="BA70" i="2"/>
  <c r="BA41" i="2"/>
  <c r="BE41" i="2"/>
  <c r="AN98" i="2"/>
  <c r="S201" i="4"/>
  <c r="BR72" i="4"/>
  <c r="BP75" i="4"/>
  <c r="BO36" i="4"/>
  <c r="BO40" i="4"/>
  <c r="BS78" i="4"/>
  <c r="AQ200" i="4"/>
  <c r="Z200" i="4"/>
  <c r="AG201" i="4"/>
  <c r="W196" i="4"/>
  <c r="C127" i="4"/>
  <c r="N75" i="4"/>
  <c r="BP42" i="4"/>
  <c r="BD17" i="4"/>
  <c r="O76" i="4"/>
  <c r="J125" i="4"/>
  <c r="AQ124" i="4"/>
  <c r="AV75" i="4"/>
  <c r="BI16" i="4"/>
  <c r="AM124" i="4"/>
  <c r="AH124" i="4"/>
  <c r="AM75" i="4"/>
  <c r="AD124" i="4"/>
  <c r="Y124" i="4"/>
  <c r="AD75" i="4"/>
  <c r="U191" i="2"/>
  <c r="Z142" i="2"/>
  <c r="Z166" i="2"/>
  <c r="U190" i="2" s="1"/>
  <c r="U142" i="2"/>
  <c r="AT97" i="2"/>
  <c r="AT99" i="2"/>
  <c r="AT93" i="2"/>
  <c r="AO140" i="2"/>
  <c r="AT96" i="2"/>
  <c r="AT164" i="2"/>
  <c r="AO188" i="2" s="1"/>
  <c r="AK96" i="2"/>
  <c r="AK95" i="2"/>
  <c r="AK98" i="2"/>
  <c r="AK97" i="2"/>
  <c r="AK99" i="2"/>
  <c r="AK93" i="2"/>
  <c r="AF140" i="2"/>
  <c r="AK164" i="2"/>
  <c r="AF188" i="2" s="1"/>
  <c r="AB95" i="2"/>
  <c r="AB96" i="2"/>
  <c r="AB97" i="2"/>
  <c r="AB98" i="2"/>
  <c r="AB99" i="2"/>
  <c r="AB93" i="2"/>
  <c r="W140" i="2"/>
  <c r="AB164" i="2"/>
  <c r="W188" i="2" s="1"/>
  <c r="E97" i="2"/>
  <c r="E95" i="2"/>
  <c r="E96" i="2"/>
  <c r="E98" i="2"/>
  <c r="E93" i="2"/>
  <c r="E140" i="2"/>
  <c r="BE38" i="2"/>
  <c r="BB93" i="2"/>
  <c r="BD70" i="2"/>
  <c r="AX73" i="2"/>
  <c r="BA39" i="2"/>
  <c r="U192" i="2"/>
  <c r="BE36" i="2"/>
  <c r="AW73" i="2"/>
  <c r="AZ40" i="2"/>
  <c r="BN17" i="2"/>
  <c r="W98" i="2"/>
  <c r="T200" i="4"/>
  <c r="BO42" i="4"/>
  <c r="BM38" i="4"/>
  <c r="AI200" i="4"/>
  <c r="X202" i="4"/>
  <c r="S198" i="4"/>
  <c r="AJ148" i="4"/>
  <c r="AS150" i="4"/>
  <c r="AS101" i="4"/>
  <c r="BN17" i="4"/>
  <c r="BH18" i="4"/>
  <c r="AJ77" i="4"/>
  <c r="Z126" i="4"/>
  <c r="Z77" i="4"/>
  <c r="AX76" i="4"/>
  <c r="AS125" i="4"/>
  <c r="AO125" i="4"/>
  <c r="AO76" i="4"/>
  <c r="AJ125" i="4"/>
  <c r="BH17" i="4"/>
  <c r="BG76" i="4" s="1"/>
  <c r="AG76" i="4"/>
  <c r="AB125" i="4"/>
  <c r="BF17" i="4"/>
  <c r="W76" i="4"/>
  <c r="W125" i="4"/>
  <c r="R125" i="4"/>
  <c r="BG16" i="4"/>
  <c r="BD13" i="4"/>
  <c r="P193" i="2"/>
  <c r="K193" i="2"/>
  <c r="AG190" i="2"/>
  <c r="AL190" i="2"/>
  <c r="Y168" i="2"/>
  <c r="Y144" i="2"/>
  <c r="T144" i="2"/>
  <c r="P97" i="2"/>
  <c r="P144" i="2"/>
  <c r="P168" i="2"/>
  <c r="K192" i="2" s="1"/>
  <c r="K144" i="2"/>
  <c r="H144" i="2"/>
  <c r="H168" i="2"/>
  <c r="C192" i="2" s="1"/>
  <c r="AM143" i="2"/>
  <c r="AR167" i="2"/>
  <c r="AM191" i="2" s="1"/>
  <c r="AR96" i="2"/>
  <c r="AI143" i="2"/>
  <c r="AD143" i="2"/>
  <c r="AI96" i="2"/>
  <c r="AI167" i="2"/>
  <c r="P96" i="2"/>
  <c r="P143" i="2"/>
  <c r="P167" i="2"/>
  <c r="K191" i="2" s="1"/>
  <c r="C143" i="2"/>
  <c r="H167" i="2"/>
  <c r="C191" i="2" s="1"/>
  <c r="H96" i="2"/>
  <c r="H143" i="2"/>
  <c r="AR166" i="2"/>
  <c r="AM190" i="2" s="1"/>
  <c r="AM142" i="2"/>
  <c r="AR95" i="2"/>
  <c r="AI142" i="2"/>
  <c r="AI166" i="2"/>
  <c r="AD190" i="2" s="1"/>
  <c r="AD142" i="2"/>
  <c r="BM15" i="2"/>
  <c r="BM72" i="2" s="1"/>
  <c r="J149" i="4"/>
  <c r="BR15" i="4"/>
  <c r="BR74" i="4" s="1"/>
  <c r="BJ19" i="4"/>
  <c r="BK17" i="4"/>
  <c r="BG15" i="4"/>
  <c r="BE15" i="4"/>
  <c r="BJ13" i="4"/>
  <c r="BC13" i="4"/>
  <c r="T193" i="2"/>
  <c r="BL19" i="2"/>
  <c r="BO16" i="2"/>
  <c r="BM16" i="2"/>
  <c r="BE19" i="2"/>
  <c r="AX19" i="2"/>
  <c r="BB18" i="2"/>
  <c r="BD15" i="2"/>
  <c r="U199" i="4"/>
  <c r="BH19" i="4"/>
  <c r="BJ18" i="4"/>
  <c r="BF18" i="4"/>
  <c r="BI17" i="4"/>
  <c r="BJ15" i="4"/>
  <c r="BK13" i="4"/>
  <c r="BH13" i="4"/>
  <c r="I192" i="2"/>
  <c r="Z194" i="2"/>
  <c r="R194" i="2"/>
  <c r="BG19" i="2"/>
  <c r="BN18" i="2"/>
  <c r="BN41" i="2" s="1"/>
  <c r="BG18" i="2"/>
  <c r="BG75" i="2" s="1"/>
  <c r="AY19" i="2"/>
  <c r="AY42" i="2" s="1"/>
  <c r="AI75" i="2"/>
  <c r="AK73" i="2"/>
  <c r="AJ202" i="4"/>
  <c r="AJ147" i="4"/>
  <c r="BF15" i="4"/>
  <c r="BE74" i="4" s="1"/>
  <c r="BC15" i="4"/>
  <c r="BB74" i="4" s="1"/>
  <c r="BE13" i="4"/>
  <c r="P194" i="2"/>
  <c r="F194" i="2"/>
  <c r="M192" i="2"/>
  <c r="N188" i="2"/>
  <c r="BI17" i="2"/>
  <c r="BI16" i="2"/>
  <c r="BK15" i="2"/>
  <c r="BK38" i="2" s="1"/>
  <c r="J98" i="2"/>
  <c r="BC19" i="2"/>
  <c r="BM18" i="4"/>
  <c r="T99" i="4"/>
  <c r="AS198" i="4"/>
  <c r="BU13" i="4"/>
  <c r="BU41" i="4" s="1"/>
  <c r="BK18" i="4"/>
  <c r="BD18" i="4"/>
  <c r="BB17" i="4"/>
  <c r="BE16" i="4"/>
  <c r="BH15" i="4"/>
  <c r="AG193" i="2"/>
  <c r="BN76" i="2"/>
  <c r="BK75" i="2"/>
  <c r="BK101" i="4"/>
  <c r="BI18" i="4"/>
  <c r="BD15" i="4"/>
  <c r="BG13" i="4"/>
  <c r="BB13" i="4"/>
  <c r="BG17" i="2"/>
  <c r="AW97" i="2" s="1"/>
  <c r="BG97" i="2" s="1"/>
  <c r="BG16" i="2"/>
  <c r="BG39" i="2" s="1"/>
  <c r="N202" i="4"/>
  <c r="P199" i="4"/>
  <c r="BE100" i="4"/>
  <c r="W193" i="2"/>
  <c r="AD192" i="2"/>
  <c r="BJ38" i="2"/>
  <c r="BD72" i="2"/>
  <c r="BR19" i="4"/>
  <c r="BQ78" i="4" s="1"/>
  <c r="F101" i="4"/>
  <c r="BO16" i="4"/>
  <c r="BO75" i="4" s="1"/>
  <c r="BG19" i="4"/>
  <c r="BG101" i="4" s="1"/>
  <c r="BE19" i="4"/>
  <c r="BD78" i="4" s="1"/>
  <c r="BJ17" i="4"/>
  <c r="BK16" i="4"/>
  <c r="BK15" i="4"/>
  <c r="BJ74" i="4" s="1"/>
  <c r="H194" i="2"/>
  <c r="N193" i="2"/>
  <c r="AH192" i="2"/>
  <c r="H192" i="2"/>
  <c r="BI19" i="2"/>
  <c r="BO17" i="2"/>
  <c r="BH16" i="2"/>
  <c r="BL15" i="2"/>
  <c r="AZ19" i="2"/>
  <c r="AY76" i="2" s="1"/>
  <c r="BC15" i="2"/>
  <c r="AZ41" i="2"/>
  <c r="AZ96" i="2"/>
  <c r="AO202" i="4"/>
  <c r="AT202" i="4"/>
  <c r="BR42" i="4"/>
  <c r="BN75" i="4"/>
  <c r="BO39" i="4"/>
  <c r="I198" i="4"/>
  <c r="N198" i="4"/>
  <c r="BG42" i="4"/>
  <c r="BE101" i="4"/>
  <c r="BE42" i="4"/>
  <c r="BJ75" i="4"/>
  <c r="BK39" i="4"/>
  <c r="BK98" i="4"/>
  <c r="BL72" i="2"/>
  <c r="BK72" i="2"/>
  <c r="AW40" i="2"/>
  <c r="AN199" i="4"/>
  <c r="AS199" i="4"/>
  <c r="AT198" i="4"/>
  <c r="AO198" i="4"/>
  <c r="BT38" i="4"/>
  <c r="BT39" i="4"/>
  <c r="BT40" i="4"/>
  <c r="BT36" i="4"/>
  <c r="BT42" i="4"/>
  <c r="BS72" i="4"/>
  <c r="BE78" i="4"/>
  <c r="BF42" i="4"/>
  <c r="BF101" i="4"/>
  <c r="BB77" i="4"/>
  <c r="BC41" i="4"/>
  <c r="BC100" i="4"/>
  <c r="BH40" i="4"/>
  <c r="BH99" i="4"/>
  <c r="BD99" i="4"/>
  <c r="BD76" i="4"/>
  <c r="BC76" i="4"/>
  <c r="BC75" i="4"/>
  <c r="BD98" i="4"/>
  <c r="BI38" i="4"/>
  <c r="BI97" i="4"/>
  <c r="BH74" i="4"/>
  <c r="BF95" i="4"/>
  <c r="BE72" i="4"/>
  <c r="BM76" i="2"/>
  <c r="AW98" i="2"/>
  <c r="BG98" i="2" s="1"/>
  <c r="AW38" i="2"/>
  <c r="AZ39" i="2"/>
  <c r="BQ74" i="4"/>
  <c r="BR38" i="4"/>
  <c r="BC95" i="4"/>
  <c r="BC42" i="4"/>
  <c r="BE99" i="2"/>
  <c r="AX42" i="2"/>
  <c r="BB98" i="2"/>
  <c r="BB41" i="2"/>
  <c r="BC72" i="2"/>
  <c r="BH101" i="4"/>
  <c r="BH42" i="4"/>
  <c r="BF41" i="4"/>
  <c r="BE77" i="4"/>
  <c r="BF77" i="4"/>
  <c r="BF100" i="4"/>
  <c r="BI40" i="4"/>
  <c r="BI99" i="4"/>
  <c r="BH76" i="4"/>
  <c r="BK95" i="4"/>
  <c r="BK36" i="4"/>
  <c r="AX76" i="2"/>
  <c r="AY99" i="2"/>
  <c r="AW42" i="2"/>
  <c r="BF38" i="4"/>
  <c r="BF97" i="4"/>
  <c r="BC38" i="4"/>
  <c r="BC97" i="4"/>
  <c r="BM97" i="4" s="1"/>
  <c r="BE95" i="4"/>
  <c r="BE40" i="4"/>
  <c r="BJ72" i="2"/>
  <c r="BC99" i="2"/>
  <c r="AX96" i="2"/>
  <c r="BU36" i="4"/>
  <c r="BT72" i="4"/>
  <c r="BU39" i="4"/>
  <c r="BU40" i="4"/>
  <c r="BU42" i="4"/>
  <c r="BK41" i="4"/>
  <c r="BJ77" i="4"/>
  <c r="BK100" i="4"/>
  <c r="BB99" i="4"/>
  <c r="BB40" i="4"/>
  <c r="BM40" i="2"/>
  <c r="BM38" i="2"/>
  <c r="BM36" i="2"/>
  <c r="BP78" i="4"/>
  <c r="BQ42" i="4"/>
  <c r="Z199" i="4"/>
  <c r="BP74" i="4"/>
  <c r="BQ38" i="4"/>
  <c r="BJ98" i="4"/>
  <c r="BJ39" i="4"/>
  <c r="BI95" i="4"/>
  <c r="BI36" i="4"/>
  <c r="BG39" i="4"/>
  <c r="BG41" i="4"/>
  <c r="BG95" i="4"/>
  <c r="BB95" i="4"/>
  <c r="BB36" i="4"/>
  <c r="BI42" i="4"/>
  <c r="BI101" i="4"/>
  <c r="BH78" i="4"/>
  <c r="BB76" i="4"/>
  <c r="BC99" i="4"/>
  <c r="BM99" i="4" s="1"/>
  <c r="BH39" i="4"/>
  <c r="BH98" i="4"/>
  <c r="BG75" i="4"/>
  <c r="BC98" i="4"/>
  <c r="BM98" i="4" s="1"/>
  <c r="BC39" i="4"/>
  <c r="BL76" i="2"/>
  <c r="BM42" i="2"/>
  <c r="BV42" i="4"/>
  <c r="K200" i="4"/>
  <c r="AO196" i="4"/>
  <c r="BT74" i="4"/>
  <c r="BS76" i="4"/>
  <c r="D196" i="4"/>
  <c r="AI188" i="2"/>
  <c r="BH77" i="4" l="1"/>
  <c r="BI100" i="4"/>
  <c r="BI41" i="4"/>
  <c r="BD100" i="4"/>
  <c r="BC77" i="4"/>
  <c r="BD41" i="4"/>
  <c r="BD77" i="4"/>
  <c r="BE42" i="2"/>
  <c r="BD76" i="2"/>
  <c r="BG38" i="4"/>
  <c r="BF74" i="4"/>
  <c r="BG97" i="4"/>
  <c r="BF75" i="4"/>
  <c r="BG98" i="4"/>
  <c r="BH100" i="4"/>
  <c r="BH41" i="4"/>
  <c r="BG77" i="4"/>
  <c r="X193" i="2"/>
  <c r="AC193" i="2"/>
  <c r="BJ42" i="2"/>
  <c r="BI76" i="2"/>
  <c r="BH73" i="2"/>
  <c r="AY96" i="2"/>
  <c r="BI39" i="2"/>
  <c r="BI73" i="2"/>
  <c r="BG76" i="2"/>
  <c r="BG42" i="2"/>
  <c r="AW99" i="2"/>
  <c r="BM39" i="2"/>
  <c r="BL73" i="2"/>
  <c r="BK99" i="4"/>
  <c r="BJ76" i="4"/>
  <c r="BK40" i="4"/>
  <c r="BM76" i="4"/>
  <c r="BN40" i="4"/>
  <c r="BM36" i="4"/>
  <c r="BM39" i="4"/>
  <c r="BM42" i="4"/>
  <c r="I194" i="2"/>
  <c r="D194" i="2"/>
  <c r="AE194" i="2"/>
  <c r="AJ194" i="2"/>
  <c r="AW41" i="2"/>
  <c r="AW75" i="2"/>
  <c r="BM41" i="2"/>
  <c r="BL75" i="2"/>
  <c r="AB188" i="2"/>
  <c r="BU76" i="4"/>
  <c r="BV40" i="4"/>
  <c r="BC96" i="2"/>
  <c r="BM73" i="2"/>
  <c r="BC95" i="2"/>
  <c r="BB72" i="2"/>
  <c r="BC38" i="2"/>
  <c r="AY97" i="2"/>
  <c r="BI40" i="2"/>
  <c r="BH74" i="2"/>
  <c r="BJ41" i="4"/>
  <c r="BI77" i="4"/>
  <c r="BJ100" i="4"/>
  <c r="BO39" i="2"/>
  <c r="BE96" i="2"/>
  <c r="BN73" i="2"/>
  <c r="BJ101" i="4"/>
  <c r="BJ42" i="4"/>
  <c r="BI78" i="4"/>
  <c r="BJ78" i="4"/>
  <c r="BD40" i="4"/>
  <c r="BF39" i="4"/>
  <c r="BF98" i="4"/>
  <c r="BE75" i="4"/>
  <c r="H191" i="2"/>
  <c r="M191" i="2"/>
  <c r="BT41" i="4"/>
  <c r="BS77" i="4"/>
  <c r="BT77" i="4"/>
  <c r="BM72" i="4"/>
  <c r="BA98" i="2"/>
  <c r="BJ75" i="2"/>
  <c r="BK41" i="2"/>
  <c r="AZ42" i="2"/>
  <c r="AZ99" i="2"/>
  <c r="BB99" i="2"/>
  <c r="BL42" i="2"/>
  <c r="BK76" i="2"/>
  <c r="AD191" i="2"/>
  <c r="AI191" i="2"/>
  <c r="BU72" i="4"/>
  <c r="AL198" i="4"/>
  <c r="AG198" i="4"/>
  <c r="AE190" i="2"/>
  <c r="Z190" i="2"/>
  <c r="T192" i="2"/>
  <c r="O192" i="2"/>
  <c r="AM194" i="2"/>
  <c r="AH194" i="2"/>
  <c r="BB42" i="4"/>
  <c r="BB101" i="4"/>
  <c r="BA95" i="2"/>
  <c r="BB95" i="2"/>
  <c r="BL38" i="2"/>
  <c r="BG40" i="2"/>
  <c r="BG74" i="2"/>
  <c r="BF99" i="4"/>
  <c r="BF40" i="4"/>
  <c r="BF76" i="4"/>
  <c r="BE76" i="4"/>
  <c r="BM74" i="2"/>
  <c r="BN40" i="2"/>
  <c r="BD97" i="2"/>
  <c r="AG188" i="2"/>
  <c r="AJ200" i="4"/>
  <c r="AO200" i="4"/>
  <c r="BO74" i="4"/>
  <c r="BP38" i="4"/>
  <c r="BN76" i="4"/>
  <c r="BG78" i="4"/>
  <c r="BK38" i="4"/>
  <c r="BF78" i="4"/>
  <c r="BR78" i="4"/>
  <c r="BG73" i="2"/>
  <c r="BH39" i="2"/>
  <c r="BB39" i="4"/>
  <c r="BB41" i="4"/>
  <c r="BB38" i="4"/>
  <c r="BH97" i="4"/>
  <c r="BH38" i="4"/>
  <c r="BG74" i="4"/>
  <c r="BM77" i="4"/>
  <c r="BM41" i="4"/>
  <c r="BB100" i="4"/>
  <c r="BM100" i="4" s="1"/>
  <c r="BH95" i="4"/>
  <c r="BG72" i="4"/>
  <c r="BH72" i="4"/>
  <c r="BH36" i="4"/>
  <c r="BD38" i="2"/>
  <c r="BD95" i="2"/>
  <c r="BB72" i="4"/>
  <c r="BC40" i="4"/>
  <c r="BC36" i="4"/>
  <c r="P192" i="2"/>
  <c r="BI98" i="4"/>
  <c r="BH75" i="4"/>
  <c r="BI39" i="4"/>
  <c r="BI75" i="4"/>
  <c r="BG41" i="2"/>
  <c r="BA99" i="2"/>
  <c r="BA76" i="2"/>
  <c r="BA42" i="2"/>
  <c r="AZ76" i="2"/>
  <c r="AO192" i="2"/>
  <c r="AJ192" i="2"/>
  <c r="BJ76" i="2"/>
  <c r="BK97" i="4"/>
  <c r="BN74" i="2"/>
  <c r="BO40" i="2"/>
  <c r="BJ99" i="4"/>
  <c r="BI76" i="4"/>
  <c r="BJ40" i="4"/>
  <c r="BG40" i="4"/>
  <c r="BG36" i="4"/>
  <c r="BF72" i="4"/>
  <c r="BE98" i="4"/>
  <c r="BD75" i="4"/>
  <c r="BE39" i="4"/>
  <c r="BC42" i="2"/>
  <c r="BC76" i="2"/>
  <c r="BB76" i="2"/>
  <c r="BK42" i="4"/>
  <c r="BJ72" i="4"/>
  <c r="BA75" i="2"/>
  <c r="BB75" i="2"/>
  <c r="BJ95" i="4"/>
  <c r="BI72" i="4"/>
  <c r="BJ36" i="4"/>
  <c r="BE97" i="2"/>
  <c r="AN190" i="2"/>
  <c r="AI190" i="2"/>
  <c r="P191" i="2"/>
  <c r="X198" i="4"/>
  <c r="AC198" i="4"/>
  <c r="BC101" i="4"/>
  <c r="BM101" i="4" s="1"/>
  <c r="BB78" i="4"/>
  <c r="BC78" i="4"/>
  <c r="BU38" i="4"/>
  <c r="BH75" i="2"/>
  <c r="BI41" i="2"/>
  <c r="BI75" i="2"/>
  <c r="T194" i="2"/>
  <c r="BI42" i="2"/>
  <c r="BH76" i="2"/>
  <c r="BD97" i="4"/>
  <c r="BC74" i="4"/>
  <c r="BD38" i="4"/>
  <c r="BE36" i="4"/>
  <c r="BD72" i="4"/>
  <c r="BE41" i="4"/>
  <c r="BJ97" i="4"/>
  <c r="BI74" i="4"/>
  <c r="BJ38" i="4"/>
  <c r="AW76" i="2"/>
  <c r="AX99" i="2"/>
  <c r="BG99" i="2" s="1"/>
  <c r="BE38" i="4"/>
  <c r="BE97" i="4"/>
  <c r="BD74" i="4"/>
  <c r="BD42" i="4"/>
  <c r="BD95" i="4"/>
  <c r="BD36" i="4"/>
  <c r="BC72" i="4"/>
  <c r="BD39" i="4"/>
  <c r="Y192" i="2"/>
  <c r="BI74" i="2"/>
  <c r="AW96" i="2"/>
  <c r="BG96" i="2" s="1"/>
  <c r="BM95" i="4"/>
</calcChain>
</file>

<file path=xl/sharedStrings.xml><?xml version="1.0" encoding="utf-8"?>
<sst xmlns="http://schemas.openxmlformats.org/spreadsheetml/2006/main" count="1812" uniqueCount="112">
  <si>
    <t>NATIONAL ACCOUNTS OF THE PHILIPPINES</t>
  </si>
  <si>
    <t>Unit: In million pesos</t>
  </si>
  <si>
    <t>TABLE 21B. EXPORTS OF NON-FACTOR SERVICES</t>
  </si>
  <si>
    <t>AT CURRENT PRICES</t>
  </si>
  <si>
    <t>-</t>
  </si>
  <si>
    <t xml:space="preserve">        AT CURRENT PRICES</t>
  </si>
  <si>
    <t xml:space="preserve">      AT CONSTANT PRICES</t>
  </si>
  <si>
    <t>Q1</t>
  </si>
  <si>
    <t>Q2</t>
  </si>
  <si>
    <t>Q3</t>
  </si>
  <si>
    <t>Q4</t>
  </si>
  <si>
    <t>NON-FACTOR SERVICES</t>
  </si>
  <si>
    <t xml:space="preserve">   1. Other transportation &amp; comm.</t>
  </si>
  <si>
    <t xml:space="preserve">   2. Insurance</t>
  </si>
  <si>
    <t xml:space="preserve">   3. Travel *</t>
  </si>
  <si>
    <t xml:space="preserve">   4. Government</t>
  </si>
  <si>
    <t xml:space="preserve">   5. Miscellaneous services</t>
  </si>
  <si>
    <t>=</t>
  </si>
  <si>
    <t>TABLE 21C. EXPORTS OF NON-FACTOR SERVICES</t>
  </si>
  <si>
    <t>AT CONSTANT 1985 PRICES</t>
  </si>
  <si>
    <t>Percent Distribution</t>
  </si>
  <si>
    <t>Page 36</t>
  </si>
  <si>
    <t>Unit: In Percent</t>
  </si>
  <si>
    <t>TABLE 21D. EXPORTS OF NON-FACTOR SERVICES</t>
  </si>
  <si>
    <t>Growth Rates</t>
  </si>
  <si>
    <t>AT CONSTANT PRICES</t>
  </si>
  <si>
    <t xml:space="preserve"> Q1</t>
  </si>
  <si>
    <t xml:space="preserve"> Q2</t>
  </si>
  <si>
    <t xml:space="preserve"> Q3</t>
  </si>
  <si>
    <t xml:space="preserve"> Q4</t>
  </si>
  <si>
    <t>96-97</t>
  </si>
  <si>
    <t>97-98</t>
  </si>
  <si>
    <t>TABLE 21E. EXPORTS OF NON-FACTOR SERVICES</t>
  </si>
  <si>
    <t xml:space="preserve">Implicit Price Index </t>
  </si>
  <si>
    <t xml:space="preserve"> </t>
  </si>
  <si>
    <t>92-93</t>
  </si>
  <si>
    <t>TABLE 21F. EXPORTS OF NON-FACTOR SERVICES</t>
  </si>
  <si>
    <t xml:space="preserve">           96-97</t>
  </si>
  <si>
    <t xml:space="preserve">           97-98</t>
  </si>
  <si>
    <t>TABLE 21G. EXPORTS OF NON-FACTOR SERVICES</t>
  </si>
  <si>
    <t>Page 37</t>
  </si>
  <si>
    <t>Base Year: 1985</t>
  </si>
  <si>
    <t>TABLE 21H. EXPORTS OF NON-FACTOR SERVICES</t>
  </si>
  <si>
    <t>Implicit Price Index</t>
  </si>
  <si>
    <t>TABLE 21J. EXPORTS OF NON-FACTOR SERVICES</t>
  </si>
  <si>
    <t>Inflation Rates</t>
  </si>
  <si>
    <t xml:space="preserve">           98-99</t>
  </si>
  <si>
    <t>98-99</t>
  </si>
  <si>
    <t>Technical Notes:</t>
  </si>
  <si>
    <t xml:space="preserve">1. Based on the new system of BOP's reporting under Foreign Exchange (FX) Forms, Foreign Currency Deposit (FCD's) are now being reclassified to their </t>
  </si>
  <si>
    <t xml:space="preserve">   proper transactions account beginning April 1999.  2. Beginning April 1999, pesos conversion of FCD's which was previously sourced from the report on sources</t>
  </si>
  <si>
    <t xml:space="preserve">   and uses of FCD (SUFCD) was already reclassified to related service transactions.  Data for Q1 to Q3 1999 were reclassified to personal income</t>
  </si>
  <si>
    <t xml:space="preserve">   and travel.  3. The NSCB Q1 &amp; Q3 1998 miscellaneous services (which incorporate FCD) to make it comparable with the BOP's data of Q1 &amp; Q3 1999.</t>
  </si>
  <si>
    <t xml:space="preserve">           99-00</t>
  </si>
  <si>
    <t>99-00</t>
  </si>
  <si>
    <t>Page 38</t>
  </si>
  <si>
    <t xml:space="preserve">             Source of basic data - Balance of Payments, Bangko Sentral ng Pilipinas</t>
  </si>
  <si>
    <t xml:space="preserve">              Source of basic data - Balance of Payments, Bangko Sentral ng Pilipinas</t>
  </si>
  <si>
    <t>Page 39</t>
  </si>
  <si>
    <t xml:space="preserve">           00-01</t>
  </si>
  <si>
    <t>00-01</t>
  </si>
  <si>
    <t xml:space="preserve"> 1. Other transportation &amp; comm.</t>
  </si>
  <si>
    <t xml:space="preserve"> 2. Insurance</t>
  </si>
  <si>
    <t xml:space="preserve"> 3. Travel *</t>
  </si>
  <si>
    <t xml:space="preserve"> 4. Government</t>
  </si>
  <si>
    <t xml:space="preserve"> 5. Miscellaneous services</t>
  </si>
  <si>
    <t xml:space="preserve">            * Dept. of Tourism</t>
  </si>
  <si>
    <t xml:space="preserve">            * Dept. of Tourism </t>
  </si>
  <si>
    <t>01-02</t>
  </si>
  <si>
    <t>02-03</t>
  </si>
  <si>
    <t>Note: Source of basic data - Balance of Payments, BSP</t>
  </si>
  <si>
    <t>03-04</t>
  </si>
  <si>
    <t xml:space="preserve">   4. Government**</t>
  </si>
  <si>
    <t>** BOP figures from BSP are in million dollars, if any less than $1 million</t>
  </si>
  <si>
    <t>04-05</t>
  </si>
  <si>
    <t xml:space="preserve"> 1. Other transportation</t>
  </si>
  <si>
    <t xml:space="preserve"> 3. Travel</t>
  </si>
  <si>
    <t xml:space="preserve"> 4. Government*</t>
  </si>
  <si>
    <t xml:space="preserve"> 5. Miscellaneous services**</t>
  </si>
  <si>
    <t>Note  :  Source of basic data - Balance of Payments, Bangko Sentral ng Pilipinas and Department of Tourism (DOT) for data on Travel</t>
  </si>
  <si>
    <t xml:space="preserve">            ** Corrected for underestimation of IT-enabled services e.g. contact centers, medical transcription, software development. etc.</t>
  </si>
  <si>
    <t>Source: National Statistical Coordination Board</t>
  </si>
  <si>
    <t xml:space="preserve">            * Corrected for undercoverage of government services</t>
  </si>
  <si>
    <t>09-10</t>
  </si>
  <si>
    <t xml:space="preserve"> 1. Transportation</t>
  </si>
  <si>
    <t>EXPORTS OF SERVICES</t>
  </si>
  <si>
    <t>TABLE 21B. EXPORTS OF SERVICES</t>
  </si>
  <si>
    <t>TABLE 21C. EXPORTS OF SERVICES</t>
  </si>
  <si>
    <t>TABLE 21D. EXPORTS OF SERVICES</t>
  </si>
  <si>
    <t>TABLE 21E. EXPORTS OF SERVICES</t>
  </si>
  <si>
    <t>TABLE 21F. EXPORTS OF SERVICES</t>
  </si>
  <si>
    <t>TABLE 21G. EXPORTS OF SERVICES</t>
  </si>
  <si>
    <t>TABLE 21H. EXPORTS OF SERVICES</t>
  </si>
  <si>
    <t>10-11</t>
  </si>
  <si>
    <t>AT CONSTANT 2000 PRICES</t>
  </si>
  <si>
    <t>Base Year: 2000</t>
  </si>
  <si>
    <t>11-12</t>
  </si>
  <si>
    <t>12-13</t>
  </si>
  <si>
    <t>13-14</t>
  </si>
  <si>
    <t>14-15</t>
  </si>
  <si>
    <t>05-06</t>
  </si>
  <si>
    <t>06-07</t>
  </si>
  <si>
    <t>07-08</t>
  </si>
  <si>
    <t>08-09</t>
  </si>
  <si>
    <t>15-16</t>
  </si>
  <si>
    <t xml:space="preserve">Note: * Starting 2011, Miscellaneous services now includes exports of processing services, FISIM, Maintenance and Repairs n.i.e, and excludes Merchanting, following the recommendations  of the 2008 System of National Accounts (SNA). PSA will back track the series as soon as the revised Balance of Payments (BOP) data for the years prior to 2011 are released by the Bangko Sentral Ng Pilipinas,  reflecting its adoption of the Balance of Payments Manual 6 (BPM6). Hence, at present there is a break in the National Accounts series for this item from 2010 backwards. </t>
  </si>
  <si>
    <t>16-17</t>
  </si>
  <si>
    <t>17-18</t>
  </si>
  <si>
    <t>Source: Philippine Statistics Authority</t>
  </si>
  <si>
    <t>18-19</t>
  </si>
  <si>
    <t>1ST QUARTER 1998 TO 4TH QUARTER 2019</t>
  </si>
  <si>
    <t>As of January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</si>
</sst>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_)"/>
    <numFmt numFmtId="166" formatCode="0.00_)"/>
    <numFmt numFmtId="167" formatCode="0.0_)"/>
    <numFmt numFmtId="168" formatCode=";;;"/>
    <numFmt numFmtId="169" formatCode="#,##0.0"/>
  </numFmts>
  <fonts count="11" x14ac:knownFonts="1">
    <font>
      <sz val="12"/>
      <name val="Arial"/>
    </font>
    <font>
      <sz val="10"/>
      <name val="Arial"/>
      <family val="2"/>
    </font>
    <font>
      <sz val="14"/>
      <name val="Microsoft Sans Serif"/>
      <family val="2"/>
    </font>
    <font>
      <sz val="12"/>
      <name val="Microsoft Sans Serif"/>
      <family val="2"/>
    </font>
    <font>
      <i/>
      <sz val="14"/>
      <name val="Microsoft Sans Serif"/>
      <family val="2"/>
    </font>
    <font>
      <sz val="14"/>
      <color indexed="12"/>
      <name val="Microsoft Sans Serif"/>
      <family val="2"/>
    </font>
    <font>
      <sz val="14"/>
      <color indexed="8"/>
      <name val="Microsoft Sans Serif"/>
      <family val="2"/>
    </font>
    <font>
      <sz val="11.5"/>
      <name val="Microsoft Sans Serif"/>
      <family val="2"/>
    </font>
    <font>
      <sz val="9"/>
      <name val="Microsoft Sans Serif"/>
      <family val="2"/>
    </font>
    <font>
      <sz val="11"/>
      <color indexed="8"/>
      <name val="Microsoft Sans Serif"/>
      <family val="2"/>
    </font>
    <font>
      <sz val="12"/>
      <name val="Arial"/>
      <family val="2"/>
    </font>
  </fonts>
  <fills count="2">
    <fill>
      <patternFill patternType="none"/>
    </fill>
    <fill>
      <patternFill patternType="gray125"/>
    </fill>
  </fills>
  <borders count="1">
    <border>
      <left/>
      <right/>
      <top/>
      <bottom/>
      <diagonal/>
    </border>
  </borders>
  <cellStyleXfs count="2">
    <xf numFmtId="0" fontId="0" fillId="0" borderId="0"/>
    <xf numFmtId="164" fontId="1" fillId="0" borderId="0" applyFont="0" applyFill="0" applyBorder="0" applyAlignment="0" applyProtection="0"/>
  </cellStyleXfs>
  <cellXfs count="62">
    <xf numFmtId="0" fontId="0" fillId="0" borderId="0" xfId="0"/>
    <xf numFmtId="0" fontId="2" fillId="0" borderId="0" xfId="0" applyFont="1" applyProtection="1"/>
    <xf numFmtId="0" fontId="3" fillId="0" borderId="0" xfId="0" applyFont="1" applyProtection="1"/>
    <xf numFmtId="0" fontId="3" fillId="0" borderId="0" xfId="0" applyFont="1"/>
    <xf numFmtId="0" fontId="4" fillId="0" borderId="0" xfId="0" applyFont="1" applyProtection="1"/>
    <xf numFmtId="0" fontId="5" fillId="0" borderId="0" xfId="0" applyFont="1" applyProtection="1">
      <protection locked="0"/>
    </xf>
    <xf numFmtId="0" fontId="5" fillId="0" borderId="0" xfId="0" applyFont="1" applyAlignment="1" applyProtection="1">
      <alignment horizontal="right"/>
      <protection locked="0"/>
    </xf>
    <xf numFmtId="0" fontId="2" fillId="0" borderId="0" xfId="0" applyFont="1" applyAlignment="1" applyProtection="1">
      <alignment horizontal="center"/>
    </xf>
    <xf numFmtId="165" fontId="6" fillId="0" borderId="0" xfId="0" applyNumberFormat="1" applyFont="1" applyProtection="1"/>
    <xf numFmtId="166" fontId="2" fillId="0" borderId="0" xfId="0" applyNumberFormat="1" applyFont="1" applyProtection="1"/>
    <xf numFmtId="0" fontId="7" fillId="0" borderId="0" xfId="0" applyFont="1" applyProtection="1"/>
    <xf numFmtId="0" fontId="8" fillId="0" borderId="0" xfId="0" applyFont="1" applyProtection="1"/>
    <xf numFmtId="0" fontId="5" fillId="0" borderId="0" xfId="0" applyFont="1" applyAlignment="1" applyProtection="1">
      <alignment horizontal="center"/>
      <protection locked="0"/>
    </xf>
    <xf numFmtId="167" fontId="2" fillId="0" borderId="0" xfId="0" applyNumberFormat="1" applyFont="1" applyProtection="1"/>
    <xf numFmtId="168" fontId="2" fillId="0" borderId="0" xfId="0" applyNumberFormat="1" applyFont="1" applyAlignment="1" applyProtection="1">
      <alignment horizontal="fill"/>
    </xf>
    <xf numFmtId="168" fontId="2" fillId="0" borderId="0" xfId="0" applyNumberFormat="1" applyFont="1" applyProtection="1"/>
    <xf numFmtId="168" fontId="2" fillId="0" borderId="0" xfId="0" applyNumberFormat="1" applyFont="1" applyAlignment="1" applyProtection="1">
      <alignment horizontal="center"/>
    </xf>
    <xf numFmtId="167" fontId="2" fillId="0" borderId="0" xfId="0" applyNumberFormat="1" applyFont="1" applyAlignment="1" applyProtection="1">
      <alignment horizontal="center"/>
    </xf>
    <xf numFmtId="166" fontId="2" fillId="0" borderId="0" xfId="0" applyNumberFormat="1" applyFont="1" applyAlignment="1" applyProtection="1">
      <alignment horizontal="center"/>
    </xf>
    <xf numFmtId="166" fontId="3" fillId="0" borderId="0" xfId="0" applyNumberFormat="1" applyFont="1" applyProtection="1"/>
    <xf numFmtId="0" fontId="3" fillId="0" borderId="0" xfId="0" applyFont="1" applyAlignment="1">
      <alignment horizontal="fill" vertical="center" wrapText="1"/>
    </xf>
    <xf numFmtId="0" fontId="2" fillId="0" borderId="0" xfId="0" applyFont="1" applyAlignment="1" applyProtection="1">
      <alignment horizontal="fill" vertical="center"/>
    </xf>
    <xf numFmtId="0" fontId="3" fillId="0" borderId="0" xfId="0" applyFont="1" applyAlignment="1">
      <alignment horizontal="fill" vertical="center"/>
    </xf>
    <xf numFmtId="0" fontId="3" fillId="0" borderId="0" xfId="0" applyFont="1" applyAlignment="1" applyProtection="1">
      <alignment horizontal="fill" vertical="center"/>
    </xf>
    <xf numFmtId="0" fontId="3" fillId="0" borderId="0" xfId="0" applyFont="1" applyAlignment="1" applyProtection="1">
      <alignment vertical="center"/>
    </xf>
    <xf numFmtId="0" fontId="3" fillId="0" borderId="0" xfId="0" applyFont="1" applyAlignment="1" applyProtection="1"/>
    <xf numFmtId="0" fontId="3" fillId="0" borderId="0" xfId="0" applyFont="1" applyAlignment="1" applyProtection="1">
      <alignment horizontal="center" vertical="center"/>
    </xf>
    <xf numFmtId="0" fontId="3" fillId="0" borderId="0" xfId="0" applyFont="1" applyAlignment="1" applyProtection="1">
      <alignment horizontal="center"/>
    </xf>
    <xf numFmtId="0" fontId="5" fillId="0" borderId="0" xfId="0" quotePrefix="1" applyFont="1" applyAlignment="1" applyProtection="1">
      <alignment horizontal="center"/>
      <protection locked="0"/>
    </xf>
    <xf numFmtId="0" fontId="5" fillId="0" borderId="0" xfId="0" applyFont="1" applyAlignment="1" applyProtection="1">
      <alignment horizontal="centerContinuous"/>
      <protection locked="0"/>
    </xf>
    <xf numFmtId="0" fontId="2" fillId="0" borderId="0" xfId="0" applyFont="1" applyAlignment="1" applyProtection="1">
      <alignment horizontal="centerContinuous"/>
    </xf>
    <xf numFmtId="0" fontId="5" fillId="0" borderId="0" xfId="0" quotePrefix="1" applyFont="1" applyAlignment="1" applyProtection="1">
      <alignment horizontal="centerContinuous"/>
      <protection locked="0"/>
    </xf>
    <xf numFmtId="0" fontId="3" fillId="0" borderId="0" xfId="0" applyFont="1" applyAlignment="1">
      <alignment horizontal="centerContinuous"/>
    </xf>
    <xf numFmtId="3" fontId="2" fillId="0" borderId="0" xfId="0" applyNumberFormat="1" applyFont="1" applyProtection="1"/>
    <xf numFmtId="3" fontId="3" fillId="0" borderId="0" xfId="0" applyNumberFormat="1" applyFont="1"/>
    <xf numFmtId="3" fontId="6" fillId="0" borderId="0" xfId="0" applyNumberFormat="1" applyFont="1" applyProtection="1"/>
    <xf numFmtId="3" fontId="2" fillId="0" borderId="0" xfId="0" applyNumberFormat="1" applyFont="1" applyAlignment="1" applyProtection="1">
      <alignment horizontal="fill" vertical="center"/>
    </xf>
    <xf numFmtId="3" fontId="3" fillId="0" borderId="0" xfId="0" applyNumberFormat="1" applyFont="1" applyAlignment="1">
      <alignment horizontal="fill" vertical="center"/>
    </xf>
    <xf numFmtId="169" fontId="2" fillId="0" borderId="0" xfId="0" applyNumberFormat="1" applyFont="1" applyProtection="1"/>
    <xf numFmtId="4" fontId="2" fillId="0" borderId="0" xfId="0" applyNumberFormat="1" applyFont="1" applyProtection="1"/>
    <xf numFmtId="169" fontId="3" fillId="0" borderId="0" xfId="0" applyNumberFormat="1" applyFont="1" applyProtection="1"/>
    <xf numFmtId="169" fontId="3" fillId="0" borderId="0" xfId="0" applyNumberFormat="1" applyFont="1" applyAlignment="1" applyProtection="1"/>
    <xf numFmtId="169" fontId="3" fillId="0" borderId="0" xfId="0" applyNumberFormat="1" applyFont="1" applyAlignment="1" applyProtection="1">
      <alignment horizontal="center"/>
    </xf>
    <xf numFmtId="4" fontId="3" fillId="0" borderId="0" xfId="0" applyNumberFormat="1" applyFont="1" applyAlignment="1">
      <alignment horizontal="fill" vertical="center"/>
    </xf>
    <xf numFmtId="4" fontId="2" fillId="0" borderId="0" xfId="0" applyNumberFormat="1" applyFont="1" applyAlignment="1" applyProtection="1">
      <alignment horizontal="fill" vertical="center"/>
    </xf>
    <xf numFmtId="0" fontId="2" fillId="0" borderId="0" xfId="0" applyFont="1" applyAlignment="1" applyProtection="1"/>
    <xf numFmtId="0" fontId="6" fillId="0" borderId="0" xfId="0" applyFont="1" applyProtection="1"/>
    <xf numFmtId="0" fontId="9" fillId="0" borderId="0" xfId="0" applyFont="1" applyProtection="1"/>
    <xf numFmtId="3" fontId="2" fillId="0" borderId="0" xfId="1" applyNumberFormat="1" applyFont="1" applyProtection="1"/>
    <xf numFmtId="169" fontId="3" fillId="0" borderId="0" xfId="0" applyNumberFormat="1" applyFont="1"/>
    <xf numFmtId="169" fontId="2" fillId="0" borderId="0" xfId="1" applyNumberFormat="1" applyFont="1" applyProtection="1"/>
    <xf numFmtId="0" fontId="2" fillId="0" borderId="0" xfId="0" applyFont="1" applyAlignment="1" applyProtection="1">
      <alignment horizontal="centerContinuous"/>
      <protection locked="0"/>
    </xf>
    <xf numFmtId="0" fontId="2" fillId="0" borderId="0" xfId="0" applyFont="1" applyProtection="1">
      <protection locked="0"/>
    </xf>
    <xf numFmtId="0" fontId="3" fillId="0" borderId="0" xfId="0" applyFont="1" applyAlignment="1" applyProtection="1">
      <alignment horizontal="centerContinuous"/>
    </xf>
    <xf numFmtId="0" fontId="3" fillId="0" borderId="0" xfId="0" applyFont="1" applyAlignment="1">
      <alignment wrapText="1"/>
    </xf>
    <xf numFmtId="0" fontId="10" fillId="0" borderId="0" xfId="0" applyFont="1"/>
    <xf numFmtId="3" fontId="10" fillId="0" borderId="0" xfId="0" applyNumberFormat="1" applyFont="1"/>
    <xf numFmtId="0" fontId="10" fillId="0" borderId="0" xfId="0" applyFont="1" applyAlignment="1">
      <alignment wrapText="1"/>
    </xf>
    <xf numFmtId="169" fontId="10" fillId="0" borderId="0" xfId="0" applyNumberFormat="1" applyFont="1"/>
    <xf numFmtId="0" fontId="2" fillId="0" borderId="0" xfId="0" quotePrefix="1" applyFont="1" applyAlignment="1" applyProtection="1">
      <alignment horizontal="centerContinuous"/>
      <protection locked="0"/>
    </xf>
    <xf numFmtId="0" fontId="2" fillId="0" borderId="0" xfId="0" applyFont="1" applyAlignment="1" applyProtection="1">
      <protection locked="0"/>
    </xf>
    <xf numFmtId="0" fontId="2" fillId="0" borderId="0" xfId="0" applyFont="1" applyAlignment="1" applyProtection="1">
      <alignment horizontal="center"/>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Q4-Annual_Summary_93S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Annual"/>
      <sheetName val="Indicators_quarterly"/>
      <sheetName val="Indicators_annual"/>
      <sheetName val="FOR PRINTING"/>
      <sheetName val="Q4-Annual_Summary_93SNA"/>
    </sheetNames>
    <sheetDataSet>
      <sheetData sheetId="0">
        <row r="5">
          <cell r="A5" t="str">
            <v>1ST QUARTER 2008 TO 4TH QUARTER 2010</v>
          </cell>
        </row>
        <row r="9">
          <cell r="D9" t="str">
            <v xml:space="preserve">           1998</v>
          </cell>
          <cell r="I9">
            <v>1999</v>
          </cell>
          <cell r="N9">
            <v>2000</v>
          </cell>
          <cell r="AB9">
            <v>2003</v>
          </cell>
          <cell r="AG9">
            <v>2004</v>
          </cell>
          <cell r="AL9">
            <v>2005</v>
          </cell>
          <cell r="AQ9">
            <v>2006</v>
          </cell>
          <cell r="AV9">
            <v>2007</v>
          </cell>
        </row>
        <row r="43">
          <cell r="A43" t="str">
            <v>Source: National Statistical Coordination Board</v>
          </cell>
        </row>
        <row r="1583">
          <cell r="C1583">
            <v>4430.9125987640909</v>
          </cell>
          <cell r="D1583">
            <v>4995.3082399203804</v>
          </cell>
          <cell r="E1583">
            <v>5147.405378344507</v>
          </cell>
          <cell r="F1583">
            <v>4841.5751483588101</v>
          </cell>
          <cell r="G1583">
            <v>0</v>
          </cell>
          <cell r="H1583">
            <v>5683.6728146373125</v>
          </cell>
          <cell r="I1583">
            <v>5711.851850191083</v>
          </cell>
          <cell r="J1583">
            <v>4917.6584133327569</v>
          </cell>
          <cell r="K1583">
            <v>4471.1175609908514</v>
          </cell>
          <cell r="L1583">
            <v>0</v>
          </cell>
          <cell r="M1583">
            <v>4116.0889966178202</v>
          </cell>
          <cell r="N1583">
            <v>4043.8613594197159</v>
          </cell>
          <cell r="O1583">
            <v>4313.5493429437356</v>
          </cell>
          <cell r="P1583">
            <v>5045.2003010187273</v>
          </cell>
          <cell r="Q1583">
            <v>0</v>
          </cell>
          <cell r="R1583">
            <v>8929.600374573849</v>
          </cell>
          <cell r="S1583">
            <v>9863.4721698655339</v>
          </cell>
          <cell r="T1583">
            <v>9943.7691905309275</v>
          </cell>
          <cell r="U1583">
            <v>8461.77470501479</v>
          </cell>
          <cell r="W1583">
            <v>6491.8282705385309</v>
          </cell>
          <cell r="X1583">
            <v>5354.4187155588861</v>
          </cell>
          <cell r="Y1583">
            <v>5352.4610855466135</v>
          </cell>
          <cell r="Z1583">
            <v>4560.4500978211918</v>
          </cell>
          <cell r="AB1583">
            <v>5227.0374448689372</v>
          </cell>
          <cell r="AC1583">
            <v>4897.8472604573371</v>
          </cell>
          <cell r="AD1583">
            <v>4563.750313451761</v>
          </cell>
          <cell r="AE1583">
            <v>3822.5649822219657</v>
          </cell>
          <cell r="AG1583">
            <v>3928.4821854088505</v>
          </cell>
          <cell r="AH1583">
            <v>3225.4152931454587</v>
          </cell>
          <cell r="AI1583">
            <v>2878.0518554441078</v>
          </cell>
          <cell r="AJ1583">
            <v>2368.8508722928109</v>
          </cell>
          <cell r="AK1583">
            <v>0</v>
          </cell>
          <cell r="AL1583">
            <v>2344.2594137324249</v>
          </cell>
          <cell r="AM1583">
            <v>2229.5973766881739</v>
          </cell>
          <cell r="AN1583">
            <v>2042.5721991638773</v>
          </cell>
          <cell r="AO1583">
            <v>2136.5714898760921</v>
          </cell>
          <cell r="AQ1583">
            <v>2541.5268693693224</v>
          </cell>
          <cell r="AR1583">
            <v>2467.499627119792</v>
          </cell>
          <cell r="AS1583">
            <v>2671.5279240246387</v>
          </cell>
          <cell r="AT1583">
            <v>2497.8457825627397</v>
          </cell>
          <cell r="AU1583">
            <v>0</v>
          </cell>
          <cell r="AV1583">
            <v>2866.4690141064534</v>
          </cell>
          <cell r="AW1583">
            <v>2601.2908294034542</v>
          </cell>
          <cell r="AX1583">
            <v>2767.378898526058</v>
          </cell>
          <cell r="AY1583">
            <v>2501.6612579640341</v>
          </cell>
        </row>
        <row r="1585">
          <cell r="C1585">
            <v>437.38961950270317</v>
          </cell>
          <cell r="D1585">
            <v>440.73697875140249</v>
          </cell>
          <cell r="E1585">
            <v>497.14145136861833</v>
          </cell>
          <cell r="F1585">
            <v>457.8320793430608</v>
          </cell>
          <cell r="G1585">
            <v>0</v>
          </cell>
          <cell r="H1585">
            <v>523.97755770367075</v>
          </cell>
          <cell r="I1585">
            <v>525.24298765858191</v>
          </cell>
          <cell r="J1585">
            <v>461.24872764273459</v>
          </cell>
          <cell r="K1585">
            <v>438.43078797962778</v>
          </cell>
          <cell r="L1585">
            <v>0</v>
          </cell>
          <cell r="M1585">
            <v>438.03711565816405</v>
          </cell>
          <cell r="N1585">
            <v>424.91442236476831</v>
          </cell>
          <cell r="O1585">
            <v>401.00765462105699</v>
          </cell>
          <cell r="P1585">
            <v>380.74080735601069</v>
          </cell>
          <cell r="Q1585">
            <v>0</v>
          </cell>
          <cell r="R1585">
            <v>513.71757376307232</v>
          </cell>
          <cell r="S1585">
            <v>512.88521893096026</v>
          </cell>
          <cell r="T1585">
            <v>530.27574958908576</v>
          </cell>
          <cell r="U1585">
            <v>522.22034094780122</v>
          </cell>
          <cell r="W1585">
            <v>540.7332052173989</v>
          </cell>
          <cell r="X1585">
            <v>526.33226255103057</v>
          </cell>
          <cell r="Y1585">
            <v>547.73735770100154</v>
          </cell>
          <cell r="Z1585">
            <v>412.96792316329112</v>
          </cell>
          <cell r="AB1585">
            <v>336.89040416829101</v>
          </cell>
          <cell r="AC1585">
            <v>272.36575165018075</v>
          </cell>
          <cell r="AD1585">
            <v>236.02346644623535</v>
          </cell>
          <cell r="AE1585">
            <v>229.42037773529273</v>
          </cell>
          <cell r="AG1585">
            <v>358.35496126235779</v>
          </cell>
          <cell r="AH1585">
            <v>392.08166666748451</v>
          </cell>
          <cell r="AI1585">
            <v>359.79890536217539</v>
          </cell>
          <cell r="AJ1585">
            <v>297.6644900232011</v>
          </cell>
          <cell r="AK1585">
            <v>0</v>
          </cell>
          <cell r="AL1585">
            <v>286.05951411311474</v>
          </cell>
          <cell r="AM1585">
            <v>295.76853080657548</v>
          </cell>
          <cell r="AN1585">
            <v>403.19353536405481</v>
          </cell>
          <cell r="AO1585">
            <v>542.67850476786816</v>
          </cell>
          <cell r="AQ1585">
            <v>815.79390402328261</v>
          </cell>
          <cell r="AR1585">
            <v>1030.0107860410933</v>
          </cell>
          <cell r="AS1585">
            <v>1190.1567570283746</v>
          </cell>
          <cell r="AT1585">
            <v>1275.0386390776973</v>
          </cell>
          <cell r="AU1585">
            <v>0</v>
          </cell>
          <cell r="AV1585">
            <v>1666.309778684174</v>
          </cell>
          <cell r="AW1585">
            <v>1679.6288245430951</v>
          </cell>
          <cell r="AX1585">
            <v>1486.6942447581127</v>
          </cell>
          <cell r="AY1585">
            <v>1099.4671520146173</v>
          </cell>
        </row>
        <row r="1586">
          <cell r="C1586">
            <v>101.67831144486713</v>
          </cell>
          <cell r="D1586">
            <v>102.38739485778707</v>
          </cell>
          <cell r="E1586">
            <v>103.80454741454868</v>
          </cell>
          <cell r="F1586">
            <v>105.92977544379792</v>
          </cell>
          <cell r="G1586">
            <v>0</v>
          </cell>
          <cell r="H1586">
            <v>120.847854940218</v>
          </cell>
          <cell r="I1586">
            <v>108.34253026248771</v>
          </cell>
          <cell r="J1586">
            <v>104.99353770409068</v>
          </cell>
          <cell r="K1586">
            <v>98.71608944368117</v>
          </cell>
          <cell r="L1586">
            <v>0</v>
          </cell>
          <cell r="M1586">
            <v>96.837294173775021</v>
          </cell>
          <cell r="N1586">
            <v>93.034544394381442</v>
          </cell>
          <cell r="O1586">
            <v>87.148959165297597</v>
          </cell>
          <cell r="P1586">
            <v>82.77920226654598</v>
          </cell>
          <cell r="Q1586">
            <v>0</v>
          </cell>
          <cell r="R1586">
            <v>116.00376486113933</v>
          </cell>
          <cell r="S1586">
            <v>115.25830262051402</v>
          </cell>
          <cell r="T1586">
            <v>114.95102430340752</v>
          </cell>
          <cell r="U1586">
            <v>106.19413001625159</v>
          </cell>
          <cell r="W1586">
            <v>99.896185726099645</v>
          </cell>
          <cell r="X1586">
            <v>105.75264975399291</v>
          </cell>
          <cell r="Y1586">
            <v>113.36820757156828</v>
          </cell>
          <cell r="Z1586">
            <v>115.61898123324009</v>
          </cell>
          <cell r="AB1586">
            <v>124.24283510160585</v>
          </cell>
          <cell r="AC1586">
            <v>133.77793717878296</v>
          </cell>
          <cell r="AD1586">
            <v>131.01965902729594</v>
          </cell>
          <cell r="AE1586">
            <v>116.95956769231525</v>
          </cell>
          <cell r="AG1586">
            <v>127.26224406863516</v>
          </cell>
          <cell r="AH1586">
            <v>120.77482887213156</v>
          </cell>
          <cell r="AI1586">
            <v>108.47574877127927</v>
          </cell>
          <cell r="AJ1586">
            <v>106.98718598963488</v>
          </cell>
          <cell r="AK1586">
            <v>0</v>
          </cell>
          <cell r="AL1586">
            <v>121.43284477953917</v>
          </cell>
          <cell r="AM1586">
            <v>119.83950297880631</v>
          </cell>
          <cell r="AN1586">
            <v>105.42365585164723</v>
          </cell>
          <cell r="AO1586">
            <v>95.504019542387283</v>
          </cell>
          <cell r="AQ1586">
            <v>93.714121920804971</v>
          </cell>
          <cell r="AR1586">
            <v>86.645757054138272</v>
          </cell>
          <cell r="AS1586">
            <v>101.39262682897262</v>
          </cell>
          <cell r="AT1586">
            <v>114.14750214981925</v>
          </cell>
          <cell r="AU1586">
            <v>0</v>
          </cell>
          <cell r="AV1586">
            <v>155.546239013876</v>
          </cell>
          <cell r="AW1586">
            <v>188.20040280822226</v>
          </cell>
          <cell r="AX1586">
            <v>225.13168196975212</v>
          </cell>
          <cell r="AY1586">
            <v>250.42167620814951</v>
          </cell>
        </row>
        <row r="1587">
          <cell r="C1587">
            <v>51071.589541676141</v>
          </cell>
          <cell r="D1587">
            <v>44018.233876350489</v>
          </cell>
          <cell r="E1587">
            <v>55803.969746992894</v>
          </cell>
          <cell r="F1587">
            <v>38170.319995826976</v>
          </cell>
          <cell r="G1587">
            <v>0</v>
          </cell>
          <cell r="H1587">
            <v>39809.182236667148</v>
          </cell>
          <cell r="I1587">
            <v>33203.091528243749</v>
          </cell>
          <cell r="J1587">
            <v>48623.532547811024</v>
          </cell>
          <cell r="K1587">
            <v>36732.798542524892</v>
          </cell>
          <cell r="L1587">
            <v>0</v>
          </cell>
          <cell r="M1587">
            <v>40980.668871606686</v>
          </cell>
          <cell r="N1587">
            <v>42165.41087846773</v>
          </cell>
          <cell r="O1587">
            <v>54331.842800623948</v>
          </cell>
          <cell r="P1587">
            <v>38015.67745030165</v>
          </cell>
          <cell r="Q1587">
            <v>0</v>
          </cell>
          <cell r="R1587">
            <v>48320.066292789103</v>
          </cell>
          <cell r="S1587">
            <v>43193.673106106828</v>
          </cell>
          <cell r="T1587">
            <v>44552.06785703409</v>
          </cell>
          <cell r="U1587">
            <v>37793.781834358146</v>
          </cell>
          <cell r="W1587">
            <v>44773.175554203968</v>
          </cell>
          <cell r="X1587">
            <v>43721.66265889279</v>
          </cell>
          <cell r="Y1587">
            <v>38130.550396070263</v>
          </cell>
          <cell r="Z1587">
            <v>34718.211390833007</v>
          </cell>
          <cell r="AB1587">
            <v>50262.532058097044</v>
          </cell>
          <cell r="AC1587">
            <v>47258.418885052874</v>
          </cell>
          <cell r="AD1587">
            <v>37435.132349478867</v>
          </cell>
          <cell r="AE1587">
            <v>32205.616707371173</v>
          </cell>
          <cell r="AG1587">
            <v>48804.55324001547</v>
          </cell>
          <cell r="AH1587">
            <v>45706.523535580098</v>
          </cell>
          <cell r="AI1587">
            <v>35859.752337917038</v>
          </cell>
          <cell r="AJ1587">
            <v>37981.373687296335</v>
          </cell>
          <cell r="AK1587">
            <v>0</v>
          </cell>
          <cell r="AL1587">
            <v>43590.402064343842</v>
          </cell>
          <cell r="AM1587">
            <v>42523.218462587589</v>
          </cell>
          <cell r="AN1587">
            <v>37430.176327400819</v>
          </cell>
          <cell r="AO1587">
            <v>30308.811537427493</v>
          </cell>
          <cell r="AQ1587">
            <v>43182.271095537835</v>
          </cell>
          <cell r="AR1587">
            <v>41750.951358433915</v>
          </cell>
          <cell r="AS1587">
            <v>35914.712233613616</v>
          </cell>
          <cell r="AT1587">
            <v>35461.568422863689</v>
          </cell>
          <cell r="AU1587">
            <v>0</v>
          </cell>
          <cell r="AV1587">
            <v>37618.926443222757</v>
          </cell>
          <cell r="AW1587">
            <v>40230.910261503348</v>
          </cell>
          <cell r="AX1587">
            <v>42119.524073097804</v>
          </cell>
          <cell r="AY1587">
            <v>43321.339222176095</v>
          </cell>
        </row>
        <row r="1588">
          <cell r="C1588">
            <v>35001.17347765353</v>
          </cell>
          <cell r="D1588">
            <v>30792.802722206332</v>
          </cell>
          <cell r="E1588">
            <v>29871.56530738033</v>
          </cell>
          <cell r="F1588">
            <v>19460.566450114995</v>
          </cell>
          <cell r="G1588">
            <v>0</v>
          </cell>
          <cell r="H1588">
            <v>20429.827429795085</v>
          </cell>
          <cell r="I1588">
            <v>28340.085113383324</v>
          </cell>
          <cell r="J1588">
            <v>28936.933614254605</v>
          </cell>
          <cell r="K1588">
            <v>25305.856982788428</v>
          </cell>
          <cell r="L1588">
            <v>0</v>
          </cell>
          <cell r="M1588">
            <v>24376.102486749769</v>
          </cell>
          <cell r="N1588">
            <v>36864.262389550277</v>
          </cell>
          <cell r="O1588">
            <v>28735.195583636822</v>
          </cell>
          <cell r="P1588">
            <v>22303.539541063143</v>
          </cell>
          <cell r="Q1588">
            <v>0</v>
          </cell>
          <cell r="R1588">
            <v>22968.394567443342</v>
          </cell>
          <cell r="S1588">
            <v>25298.309771610591</v>
          </cell>
          <cell r="T1588">
            <v>21095.562021263064</v>
          </cell>
          <cell r="U1588">
            <v>15235.728379680691</v>
          </cell>
          <cell r="W1588">
            <v>15634.809148827539</v>
          </cell>
          <cell r="X1588">
            <v>17089.905717337944</v>
          </cell>
          <cell r="Y1588">
            <v>21021.150920608266</v>
          </cell>
          <cell r="Z1588">
            <v>21350.734212226253</v>
          </cell>
          <cell r="AB1588">
            <v>15466.925902602765</v>
          </cell>
          <cell r="AC1588">
            <v>17511.260215192004</v>
          </cell>
          <cell r="AD1588">
            <v>21208.56067588368</v>
          </cell>
          <cell r="AE1588">
            <v>25814.85320632155</v>
          </cell>
          <cell r="AG1588">
            <v>18277.438821202282</v>
          </cell>
          <cell r="AH1588">
            <v>19068.123971131059</v>
          </cell>
          <cell r="AI1588">
            <v>21290.20328513132</v>
          </cell>
          <cell r="AJ1588">
            <v>24113.735296102612</v>
          </cell>
          <cell r="AK1588">
            <v>0</v>
          </cell>
          <cell r="AL1588">
            <v>16979.12316208913</v>
          </cell>
          <cell r="AM1588">
            <v>20464.458124121062</v>
          </cell>
          <cell r="AN1588">
            <v>26076.0198449372</v>
          </cell>
          <cell r="AO1588">
            <v>27524.703842170387</v>
          </cell>
          <cell r="AQ1588">
            <v>17674.19359492432</v>
          </cell>
          <cell r="AR1588">
            <v>20513.075385473847</v>
          </cell>
          <cell r="AS1588">
            <v>25849.176897868463</v>
          </cell>
          <cell r="AT1588">
            <v>27036.855945412142</v>
          </cell>
          <cell r="AU1588">
            <v>0</v>
          </cell>
          <cell r="AV1588">
            <v>20547.047519387637</v>
          </cell>
          <cell r="AW1588">
            <v>19264.466169936233</v>
          </cell>
          <cell r="AX1588">
            <v>26449.768778983878</v>
          </cell>
          <cell r="AY1588">
            <v>30440.117531692224</v>
          </cell>
        </row>
        <row r="1589">
          <cell r="C1589">
            <v>11922.016126627032</v>
          </cell>
          <cell r="D1589">
            <v>13260.541205253681</v>
          </cell>
          <cell r="E1589">
            <v>14507.32535737342</v>
          </cell>
          <cell r="F1589">
            <v>6050.5204401410838</v>
          </cell>
          <cell r="G1589">
            <v>0</v>
          </cell>
          <cell r="H1589">
            <v>10989.059604919739</v>
          </cell>
          <cell r="I1589">
            <v>17453.168238211892</v>
          </cell>
          <cell r="J1589">
            <v>15062.653978361539</v>
          </cell>
          <cell r="K1589">
            <v>13296.219906246786</v>
          </cell>
          <cell r="L1589">
            <v>0</v>
          </cell>
          <cell r="M1589">
            <v>14260.631460179968</v>
          </cell>
          <cell r="N1589">
            <v>16299.23005463753</v>
          </cell>
          <cell r="O1589">
            <v>14188.194056977089</v>
          </cell>
          <cell r="P1589">
            <v>12815.944427205421</v>
          </cell>
          <cell r="Q1589">
            <v>0</v>
          </cell>
          <cell r="R1589">
            <v>11137.985584980155</v>
          </cell>
          <cell r="S1589">
            <v>16303.774883351916</v>
          </cell>
          <cell r="T1589">
            <v>13624.341386175018</v>
          </cell>
          <cell r="U1589">
            <v>11518.694863921402</v>
          </cell>
          <cell r="W1589">
            <v>12630.681797838884</v>
          </cell>
          <cell r="X1589">
            <v>17908.716584484893</v>
          </cell>
          <cell r="Y1589">
            <v>15918.499429144529</v>
          </cell>
          <cell r="Z1589">
            <v>13163.402189531689</v>
          </cell>
          <cell r="AB1589">
            <v>16457.159840882712</v>
          </cell>
          <cell r="AC1589">
            <v>19487.712743886335</v>
          </cell>
          <cell r="AD1589">
            <v>12394.560466063505</v>
          </cell>
          <cell r="AE1589">
            <v>15200.866948167446</v>
          </cell>
          <cell r="AG1589">
            <v>18907.456396855636</v>
          </cell>
          <cell r="AH1589">
            <v>16525.782111791486</v>
          </cell>
          <cell r="AI1589">
            <v>11291.593710927718</v>
          </cell>
          <cell r="AJ1589">
            <v>12259.468763779105</v>
          </cell>
          <cell r="AK1589">
            <v>0</v>
          </cell>
          <cell r="AL1589">
            <v>14802.158615713141</v>
          </cell>
          <cell r="AM1589">
            <v>18432.990384906698</v>
          </cell>
          <cell r="AN1589">
            <v>12486.630155829838</v>
          </cell>
          <cell r="AO1589">
            <v>10554.62389716082</v>
          </cell>
          <cell r="AQ1589">
            <v>9477.6479953730195</v>
          </cell>
          <cell r="AR1589">
            <v>17570.09690800522</v>
          </cell>
          <cell r="AS1589">
            <v>11498.81264999112</v>
          </cell>
          <cell r="AT1589">
            <v>7777.2433458222167</v>
          </cell>
          <cell r="AU1589">
            <v>0</v>
          </cell>
          <cell r="AV1589">
            <v>9385.7507352447574</v>
          </cell>
          <cell r="AW1589">
            <v>15859.932198148803</v>
          </cell>
          <cell r="AX1589">
            <v>8964.6694383271679</v>
          </cell>
          <cell r="AY1589">
            <v>7787.0476282792688</v>
          </cell>
        </row>
      </sheetData>
      <sheetData sheetId="1"/>
      <sheetData sheetId="2"/>
      <sheetData sheetId="3"/>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pageSetUpPr autoPageBreaks="0"/>
  </sheetPr>
  <dimension ref="A1:FR183"/>
  <sheetViews>
    <sheetView tabSelected="1" defaultGridColor="0" colorId="22" zoomScale="55" zoomScaleNormal="55" zoomScaleSheetLayoutView="50" workbookViewId="0">
      <pane xSplit="1" ySplit="2" topLeftCell="B3" activePane="bottomRight" state="frozen"/>
      <selection pane="topRight" activeCell="B1" sqref="B1"/>
      <selection pane="bottomLeft" activeCell="A3" sqref="A3"/>
      <selection pane="bottomRight" sqref="A1:XFD1048576"/>
    </sheetView>
  </sheetViews>
  <sheetFormatPr defaultColWidth="7.77734375" defaultRowHeight="15.75" x14ac:dyDescent="0.25"/>
  <cols>
    <col min="1" max="1" width="28.6640625" style="3" customWidth="1"/>
    <col min="2" max="5" width="9.21875" style="3" customWidth="1"/>
    <col min="6" max="6" width="0.5546875" style="3" customWidth="1"/>
    <col min="7" max="10" width="9.21875" style="3" customWidth="1"/>
    <col min="11" max="11" width="0.5546875" style="3" customWidth="1"/>
    <col min="12" max="15" width="9.21875" style="3" customWidth="1"/>
    <col min="16" max="16" width="0.5546875" style="3" customWidth="1"/>
    <col min="17" max="20" width="9.21875" style="3" customWidth="1"/>
    <col min="21" max="21" width="0.5546875" style="3" customWidth="1"/>
    <col min="22" max="25" width="9.21875" style="3" customWidth="1"/>
    <col min="26" max="26" width="0.5546875" style="3" customWidth="1"/>
    <col min="27" max="30" width="9.21875" style="3" customWidth="1"/>
    <col min="31" max="31" width="0.5546875" style="3" customWidth="1"/>
    <col min="32" max="35" width="9.21875" style="3" customWidth="1"/>
    <col min="36" max="36" width="0.5546875" style="3" customWidth="1"/>
    <col min="37" max="40" width="9.21875" style="3" customWidth="1"/>
    <col min="41" max="41" width="0.5546875" style="3" customWidth="1"/>
    <col min="42" max="45" width="9.21875" style="3" customWidth="1"/>
    <col min="46" max="46" width="0.5546875" style="3" customWidth="1"/>
    <col min="47" max="50" width="9.21875" style="3" customWidth="1"/>
    <col min="51" max="51" width="0.5546875" style="3" customWidth="1"/>
    <col min="52" max="55" width="9.21875" style="3" customWidth="1"/>
    <col min="56" max="56" width="0.5546875" style="3" customWidth="1"/>
    <col min="57" max="60" width="9.21875" style="3" customWidth="1"/>
    <col min="61" max="61" width="0.77734375" style="3" customWidth="1"/>
    <col min="62" max="65" width="9.21875" style="3" customWidth="1"/>
    <col min="66" max="66" width="0.5546875" style="3" customWidth="1"/>
    <col min="67" max="70" width="9.21875" style="3" customWidth="1"/>
    <col min="71" max="71" width="0.6640625" style="3" customWidth="1"/>
    <col min="72" max="75" width="9.21875" style="3" customWidth="1"/>
    <col min="76" max="76" width="0.5546875" style="3" customWidth="1"/>
    <col min="77" max="80" width="9.21875" style="3" customWidth="1"/>
    <col min="81" max="81" width="0.88671875" style="3" customWidth="1"/>
    <col min="82" max="85" width="9.21875" style="3" customWidth="1"/>
    <col min="86" max="86" width="0.88671875" style="3" customWidth="1"/>
    <col min="87" max="90" width="9.21875" style="3" customWidth="1"/>
    <col min="91" max="91" width="0.77734375" style="3" customWidth="1"/>
    <col min="92" max="95" width="9.21875" style="3" customWidth="1"/>
    <col min="96" max="96" width="0.77734375" style="3" customWidth="1"/>
    <col min="97" max="100" width="9.21875" style="3" customWidth="1"/>
    <col min="101" max="101" width="0.77734375" style="3" customWidth="1"/>
    <col min="102" max="105" width="9.21875" style="3" customWidth="1"/>
    <col min="106" max="106" width="0.77734375" style="3" customWidth="1"/>
    <col min="107" max="110" width="9.21875" style="3" customWidth="1"/>
    <col min="111" max="111" width="0.77734375" style="3" customWidth="1"/>
    <col min="112" max="128" width="8.88671875" style="55" customWidth="1"/>
    <col min="129" max="131" width="7.77734375" style="3"/>
    <col min="132" max="132" width="8.44140625" style="3" bestFit="1" customWidth="1"/>
    <col min="133" max="133" width="7.77734375" style="3"/>
    <col min="134" max="134" width="8.44140625" style="3" bestFit="1" customWidth="1"/>
    <col min="135" max="16384" width="7.77734375" style="3"/>
  </cols>
  <sheetData>
    <row r="1" spans="1:174" ht="19.899999999999999" customHeight="1" x14ac:dyDescent="0.3">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G1" s="1"/>
      <c r="BH1" s="1"/>
      <c r="BI1" s="1"/>
      <c r="BJ1" s="1"/>
      <c r="BL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4" t="s">
        <v>21</v>
      </c>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row>
    <row r="2" spans="1:174" ht="19.899999999999999" customHeight="1" x14ac:dyDescent="0.3">
      <c r="A2" s="1" t="s">
        <v>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G2" s="1"/>
      <c r="BH2" s="1"/>
      <c r="BI2" s="1"/>
      <c r="BJ2" s="1"/>
      <c r="BL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52" t="s">
        <v>111</v>
      </c>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row>
    <row r="3" spans="1:174" ht="12" customHeight="1"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row>
    <row r="4" spans="1:174" ht="19.899999999999999" customHeight="1" x14ac:dyDescent="0.3">
      <c r="A4" s="1" t="s">
        <v>86</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row>
    <row r="5" spans="1:174" ht="19.899999999999999" customHeight="1" x14ac:dyDescent="0.3">
      <c r="A5" s="52" t="s">
        <v>110</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row>
    <row r="6" spans="1:174" ht="19.899999999999999" customHeight="1" x14ac:dyDescent="0.3">
      <c r="A6" s="1" t="s">
        <v>3</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row>
    <row r="7" spans="1:174" ht="10.5" customHeight="1" x14ac:dyDescent="0.3">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row>
    <row r="8" spans="1:174" ht="19.5" customHeight="1" x14ac:dyDescent="0.3">
      <c r="A8" s="21" t="s">
        <v>4</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row>
    <row r="9" spans="1:174" ht="19.899999999999999" customHeight="1" x14ac:dyDescent="0.3">
      <c r="A9" s="1"/>
      <c r="B9" s="51">
        <v>1998</v>
      </c>
      <c r="C9" s="51"/>
      <c r="D9" s="30"/>
      <c r="E9" s="30"/>
      <c r="F9" s="45"/>
      <c r="G9" s="51">
        <v>1999</v>
      </c>
      <c r="H9" s="51"/>
      <c r="I9" s="30"/>
      <c r="J9" s="30"/>
      <c r="K9" s="45"/>
      <c r="L9" s="51">
        <v>2000</v>
      </c>
      <c r="M9" s="51"/>
      <c r="N9" s="30"/>
      <c r="O9" s="30"/>
      <c r="P9" s="45"/>
      <c r="Q9" s="51">
        <v>2001</v>
      </c>
      <c r="R9" s="51"/>
      <c r="S9" s="30"/>
      <c r="T9" s="30"/>
      <c r="U9" s="45"/>
      <c r="V9" s="51">
        <v>2002</v>
      </c>
      <c r="W9" s="51"/>
      <c r="X9" s="30"/>
      <c r="Y9" s="30"/>
      <c r="Z9" s="45"/>
      <c r="AA9" s="51">
        <v>2003</v>
      </c>
      <c r="AB9" s="51"/>
      <c r="AC9" s="30"/>
      <c r="AD9" s="30"/>
      <c r="AE9" s="45"/>
      <c r="AF9" s="51">
        <v>2004</v>
      </c>
      <c r="AG9" s="51"/>
      <c r="AH9" s="30"/>
      <c r="AI9" s="30"/>
      <c r="AJ9" s="45"/>
      <c r="AK9" s="51">
        <v>2005</v>
      </c>
      <c r="AL9" s="51"/>
      <c r="AM9" s="30"/>
      <c r="AN9" s="30"/>
      <c r="AO9" s="45"/>
      <c r="AP9" s="51">
        <v>2006</v>
      </c>
      <c r="AQ9" s="51"/>
      <c r="AR9" s="30"/>
      <c r="AS9" s="30"/>
      <c r="AT9" s="45"/>
      <c r="AU9" s="51">
        <v>2007</v>
      </c>
      <c r="AV9" s="51"/>
      <c r="AW9" s="30"/>
      <c r="AX9" s="30"/>
      <c r="AY9" s="45"/>
      <c r="AZ9" s="51">
        <v>2008</v>
      </c>
      <c r="BA9" s="51"/>
      <c r="BB9" s="30"/>
      <c r="BC9" s="30"/>
      <c r="BD9" s="45"/>
      <c r="BE9" s="51">
        <v>2009</v>
      </c>
      <c r="BF9" s="51"/>
      <c r="BG9" s="30"/>
      <c r="BH9" s="30"/>
      <c r="BI9" s="45"/>
      <c r="BJ9" s="51">
        <v>2010</v>
      </c>
      <c r="BK9" s="51"/>
      <c r="BL9" s="30"/>
      <c r="BM9" s="30"/>
      <c r="BN9" s="45"/>
      <c r="BO9" s="51">
        <v>2011</v>
      </c>
      <c r="BP9" s="51"/>
      <c r="BQ9" s="51"/>
      <c r="BR9" s="51"/>
      <c r="BS9" s="45"/>
      <c r="BT9" s="51">
        <v>2012</v>
      </c>
      <c r="BU9" s="51"/>
      <c r="BV9" s="51"/>
      <c r="BW9" s="51"/>
      <c r="BX9" s="45"/>
      <c r="BY9" s="51">
        <v>2013</v>
      </c>
      <c r="BZ9" s="51"/>
      <c r="CA9" s="51"/>
      <c r="CB9" s="51"/>
      <c r="CC9" s="51"/>
      <c r="CD9" s="51">
        <v>2014</v>
      </c>
      <c r="CE9" s="51"/>
      <c r="CF9" s="51"/>
      <c r="CG9" s="51"/>
      <c r="CH9" s="51"/>
      <c r="CI9" s="51">
        <v>2015</v>
      </c>
      <c r="CJ9" s="51"/>
      <c r="CK9" s="51"/>
      <c r="CL9" s="51"/>
      <c r="CM9" s="51"/>
      <c r="CN9" s="51">
        <v>2016</v>
      </c>
      <c r="CO9" s="51"/>
      <c r="CP9" s="51"/>
      <c r="CQ9" s="51"/>
      <c r="CR9" s="51"/>
      <c r="CS9" s="51">
        <v>2017</v>
      </c>
      <c r="CT9" s="51"/>
      <c r="CU9" s="51"/>
      <c r="CV9" s="51"/>
      <c r="CW9" s="51"/>
      <c r="CX9" s="51">
        <v>2018</v>
      </c>
      <c r="CY9" s="51"/>
      <c r="CZ9" s="51"/>
      <c r="DA9" s="51"/>
      <c r="DB9" s="51"/>
      <c r="DC9" s="51">
        <v>2019</v>
      </c>
      <c r="DD9" s="51"/>
      <c r="DE9" s="51"/>
      <c r="DF9" s="51"/>
      <c r="DG9" s="5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row>
    <row r="10" spans="1:174" ht="19.899999999999999" customHeight="1" x14ac:dyDescent="0.3">
      <c r="A10" s="1"/>
      <c r="B10" s="7" t="s">
        <v>7</v>
      </c>
      <c r="C10" s="7" t="s">
        <v>8</v>
      </c>
      <c r="D10" s="7" t="s">
        <v>9</v>
      </c>
      <c r="E10" s="7" t="s">
        <v>10</v>
      </c>
      <c r="F10" s="7"/>
      <c r="G10" s="7" t="s">
        <v>7</v>
      </c>
      <c r="H10" s="7" t="s">
        <v>8</v>
      </c>
      <c r="I10" s="7" t="s">
        <v>9</v>
      </c>
      <c r="J10" s="7" t="s">
        <v>10</v>
      </c>
      <c r="K10" s="7"/>
      <c r="L10" s="7" t="s">
        <v>7</v>
      </c>
      <c r="M10" s="7" t="s">
        <v>8</v>
      </c>
      <c r="N10" s="7" t="s">
        <v>9</v>
      </c>
      <c r="O10" s="7" t="s">
        <v>10</v>
      </c>
      <c r="P10" s="7"/>
      <c r="Q10" s="7" t="s">
        <v>7</v>
      </c>
      <c r="R10" s="7" t="s">
        <v>8</v>
      </c>
      <c r="S10" s="7" t="s">
        <v>9</v>
      </c>
      <c r="T10" s="7" t="s">
        <v>10</v>
      </c>
      <c r="U10" s="7"/>
      <c r="V10" s="7" t="s">
        <v>7</v>
      </c>
      <c r="W10" s="7" t="s">
        <v>8</v>
      </c>
      <c r="X10" s="7" t="s">
        <v>9</v>
      </c>
      <c r="Y10" s="7" t="s">
        <v>10</v>
      </c>
      <c r="Z10" s="7"/>
      <c r="AA10" s="7" t="s">
        <v>7</v>
      </c>
      <c r="AB10" s="7" t="s">
        <v>8</v>
      </c>
      <c r="AC10" s="7" t="s">
        <v>9</v>
      </c>
      <c r="AD10" s="7" t="s">
        <v>10</v>
      </c>
      <c r="AE10" s="7"/>
      <c r="AF10" s="7" t="s">
        <v>7</v>
      </c>
      <c r="AG10" s="7" t="s">
        <v>8</v>
      </c>
      <c r="AH10" s="7" t="s">
        <v>9</v>
      </c>
      <c r="AI10" s="7" t="s">
        <v>10</v>
      </c>
      <c r="AJ10" s="7"/>
      <c r="AK10" s="7" t="s">
        <v>7</v>
      </c>
      <c r="AL10" s="7" t="s">
        <v>8</v>
      </c>
      <c r="AM10" s="7" t="s">
        <v>9</v>
      </c>
      <c r="AN10" s="7" t="s">
        <v>10</v>
      </c>
      <c r="AO10" s="7"/>
      <c r="AP10" s="7" t="s">
        <v>7</v>
      </c>
      <c r="AQ10" s="7" t="s">
        <v>8</v>
      </c>
      <c r="AR10" s="7" t="s">
        <v>9</v>
      </c>
      <c r="AS10" s="7" t="s">
        <v>10</v>
      </c>
      <c r="AT10" s="7"/>
      <c r="AU10" s="7" t="s">
        <v>7</v>
      </c>
      <c r="AV10" s="7" t="s">
        <v>8</v>
      </c>
      <c r="AW10" s="7" t="s">
        <v>9</v>
      </c>
      <c r="AX10" s="7" t="s">
        <v>10</v>
      </c>
      <c r="AY10" s="7"/>
      <c r="AZ10" s="7" t="s">
        <v>7</v>
      </c>
      <c r="BA10" s="7" t="s">
        <v>8</v>
      </c>
      <c r="BB10" s="7" t="s">
        <v>9</v>
      </c>
      <c r="BC10" s="7" t="s">
        <v>10</v>
      </c>
      <c r="BD10" s="7"/>
      <c r="BE10" s="7" t="s">
        <v>7</v>
      </c>
      <c r="BF10" s="7" t="s">
        <v>8</v>
      </c>
      <c r="BG10" s="7" t="s">
        <v>9</v>
      </c>
      <c r="BH10" s="7" t="s">
        <v>10</v>
      </c>
      <c r="BI10" s="7"/>
      <c r="BJ10" s="7" t="s">
        <v>7</v>
      </c>
      <c r="BK10" s="7" t="s">
        <v>8</v>
      </c>
      <c r="BL10" s="7" t="s">
        <v>9</v>
      </c>
      <c r="BM10" s="7" t="s">
        <v>10</v>
      </c>
      <c r="BN10" s="7"/>
      <c r="BO10" s="7" t="s">
        <v>7</v>
      </c>
      <c r="BP10" s="7" t="s">
        <v>8</v>
      </c>
      <c r="BQ10" s="7" t="s">
        <v>9</v>
      </c>
      <c r="BR10" s="7" t="s">
        <v>10</v>
      </c>
      <c r="BS10" s="7"/>
      <c r="BT10" s="7" t="s">
        <v>7</v>
      </c>
      <c r="BU10" s="7" t="s">
        <v>8</v>
      </c>
      <c r="BV10" s="7" t="s">
        <v>9</v>
      </c>
      <c r="BW10" s="7" t="s">
        <v>10</v>
      </c>
      <c r="BX10" s="7"/>
      <c r="BY10" s="7" t="s">
        <v>7</v>
      </c>
      <c r="BZ10" s="7" t="s">
        <v>8</v>
      </c>
      <c r="CA10" s="7" t="s">
        <v>9</v>
      </c>
      <c r="CB10" s="7" t="s">
        <v>10</v>
      </c>
      <c r="CC10" s="7"/>
      <c r="CD10" s="7" t="s">
        <v>7</v>
      </c>
      <c r="CE10" s="7" t="s">
        <v>8</v>
      </c>
      <c r="CF10" s="7" t="s">
        <v>9</v>
      </c>
      <c r="CG10" s="7" t="s">
        <v>10</v>
      </c>
      <c r="CH10" s="7"/>
      <c r="CI10" s="7" t="s">
        <v>7</v>
      </c>
      <c r="CJ10" s="7" t="s">
        <v>8</v>
      </c>
      <c r="CK10" s="7" t="s">
        <v>9</v>
      </c>
      <c r="CL10" s="7" t="s">
        <v>10</v>
      </c>
      <c r="CM10" s="7"/>
      <c r="CN10" s="7" t="s">
        <v>7</v>
      </c>
      <c r="CO10" s="7" t="s">
        <v>8</v>
      </c>
      <c r="CP10" s="7" t="s">
        <v>9</v>
      </c>
      <c r="CQ10" s="7" t="s">
        <v>10</v>
      </c>
      <c r="CR10" s="7"/>
      <c r="CS10" s="7" t="s">
        <v>7</v>
      </c>
      <c r="CT10" s="7" t="s">
        <v>8</v>
      </c>
      <c r="CU10" s="7" t="s">
        <v>9</v>
      </c>
      <c r="CV10" s="7" t="s">
        <v>10</v>
      </c>
      <c r="CW10" s="7"/>
      <c r="CX10" s="7" t="s">
        <v>7</v>
      </c>
      <c r="CY10" s="7" t="s">
        <v>8</v>
      </c>
      <c r="CZ10" s="7" t="s">
        <v>9</v>
      </c>
      <c r="DA10" s="7" t="s">
        <v>10</v>
      </c>
      <c r="DB10" s="7"/>
      <c r="DC10" s="7" t="s">
        <v>7</v>
      </c>
      <c r="DD10" s="7" t="s">
        <v>8</v>
      </c>
      <c r="DE10" s="7" t="s">
        <v>9</v>
      </c>
      <c r="DF10" s="7" t="s">
        <v>10</v>
      </c>
      <c r="DG10" s="7"/>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row>
    <row r="11" spans="1:174" ht="19.899999999999999" customHeight="1" x14ac:dyDescent="0.3">
      <c r="A11" s="21" t="s">
        <v>4</v>
      </c>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row>
    <row r="12" spans="1:174" s="34" customFormat="1" ht="6" customHeight="1" x14ac:dyDescent="0.3">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row>
    <row r="13" spans="1:174" s="34" customFormat="1" ht="19.899999999999999" customHeight="1" x14ac:dyDescent="0.3">
      <c r="A13" s="48" t="s">
        <v>85</v>
      </c>
      <c r="B13" s="33">
        <v>64454.364433967552</v>
      </c>
      <c r="C13" s="33">
        <v>38555.96358141151</v>
      </c>
      <c r="D13" s="33">
        <v>36473.849611315411</v>
      </c>
      <c r="E13" s="33">
        <v>42504.166176523933</v>
      </c>
      <c r="F13" s="33" t="e">
        <v>#REF!</v>
      </c>
      <c r="G13" s="33">
        <v>40747.589365559186</v>
      </c>
      <c r="H13" s="33">
        <v>34452.677370248835</v>
      </c>
      <c r="I13" s="33">
        <v>36724.719118437235</v>
      </c>
      <c r="J13" s="33">
        <v>49851.902677660924</v>
      </c>
      <c r="K13" s="33" t="e">
        <v>#REF!</v>
      </c>
      <c r="L13" s="33">
        <v>46371.190193710281</v>
      </c>
      <c r="M13" s="33">
        <v>40925.480225540457</v>
      </c>
      <c r="N13" s="33">
        <v>41350.37759485397</v>
      </c>
      <c r="O13" s="33">
        <v>48386.529674780038</v>
      </c>
      <c r="P13" s="33" t="e">
        <v>#REF!</v>
      </c>
      <c r="Q13" s="33">
        <v>51560.620928944154</v>
      </c>
      <c r="R13" s="33">
        <v>52011.637146382716</v>
      </c>
      <c r="S13" s="33">
        <v>46242.655255375648</v>
      </c>
      <c r="T13" s="33">
        <v>40376.043320192366</v>
      </c>
      <c r="U13" s="33" t="e">
        <v>#REF!</v>
      </c>
      <c r="V13" s="33">
        <v>51195.73771125207</v>
      </c>
      <c r="W13" s="33">
        <v>52701.014112574238</v>
      </c>
      <c r="X13" s="33">
        <v>49070.302910499726</v>
      </c>
      <c r="Y13" s="33">
        <v>58525.289061469113</v>
      </c>
      <c r="Z13" s="33" t="e">
        <v>#REF!</v>
      </c>
      <c r="AA13" s="33">
        <v>52913.929301423508</v>
      </c>
      <c r="AB13" s="33">
        <v>51192.226369117881</v>
      </c>
      <c r="AC13" s="33">
        <v>59436.781090032324</v>
      </c>
      <c r="AD13" s="33">
        <v>62764.811350564472</v>
      </c>
      <c r="AE13" s="33" t="e">
        <v>#REF!</v>
      </c>
      <c r="AF13" s="33">
        <v>78658.206255370897</v>
      </c>
      <c r="AG13" s="33">
        <v>81204.838946290867</v>
      </c>
      <c r="AH13" s="33">
        <v>77586.390870051531</v>
      </c>
      <c r="AI13" s="33">
        <v>81870.582286143792</v>
      </c>
      <c r="AJ13" s="33" t="e">
        <v>#REF!</v>
      </c>
      <c r="AK13" s="33">
        <v>86458.05604761315</v>
      </c>
      <c r="AL13" s="33">
        <v>95104.984537754892</v>
      </c>
      <c r="AM13" s="33">
        <v>100606.66381938473</v>
      </c>
      <c r="AN13" s="33">
        <v>104436.86534893925</v>
      </c>
      <c r="AO13" s="33" t="e">
        <v>#REF!</v>
      </c>
      <c r="AP13" s="33">
        <v>114460.77135102673</v>
      </c>
      <c r="AQ13" s="33">
        <v>135657.04758780371</v>
      </c>
      <c r="AR13" s="33">
        <v>121352.82144591308</v>
      </c>
      <c r="AS13" s="33">
        <v>145384.93296861506</v>
      </c>
      <c r="AT13" s="33" t="e">
        <v>#REF!</v>
      </c>
      <c r="AU13" s="33">
        <v>158316.62141362147</v>
      </c>
      <c r="AV13" s="33">
        <v>164986.19775325657</v>
      </c>
      <c r="AW13" s="33">
        <v>178419.96736364427</v>
      </c>
      <c r="AX13" s="33">
        <v>181790.76462967999</v>
      </c>
      <c r="AY13" s="33">
        <v>0</v>
      </c>
      <c r="AZ13" s="33">
        <v>167404.72045669676</v>
      </c>
      <c r="BA13" s="33">
        <v>180809.76946114094</v>
      </c>
      <c r="BB13" s="33">
        <v>185321.38003969481</v>
      </c>
      <c r="BC13" s="33">
        <v>164308.7586313498</v>
      </c>
      <c r="BD13" s="33">
        <v>0</v>
      </c>
      <c r="BE13" s="33">
        <v>245225.97351691982</v>
      </c>
      <c r="BF13" s="33">
        <v>209605.71235252949</v>
      </c>
      <c r="BG13" s="33">
        <v>187637.53531068892</v>
      </c>
      <c r="BH13" s="33">
        <v>144832.02466307805</v>
      </c>
      <c r="BI13" s="33">
        <v>0</v>
      </c>
      <c r="BJ13" s="33">
        <v>253149.99853940163</v>
      </c>
      <c r="BK13" s="33">
        <v>233135.58252747785</v>
      </c>
      <c r="BL13" s="33">
        <v>201959.1519556155</v>
      </c>
      <c r="BM13" s="33">
        <v>185387.10040653625</v>
      </c>
      <c r="BN13" s="33">
        <v>0</v>
      </c>
      <c r="BO13" s="33">
        <v>300065.04610377952</v>
      </c>
      <c r="BP13" s="33">
        <v>290707.2548935634</v>
      </c>
      <c r="BQ13" s="33">
        <v>236065.67966142605</v>
      </c>
      <c r="BR13" s="33">
        <v>248319.29578734335</v>
      </c>
      <c r="BS13" s="33">
        <v>0</v>
      </c>
      <c r="BT13" s="33">
        <v>316903.31235421152</v>
      </c>
      <c r="BU13" s="33">
        <v>297132.27847379277</v>
      </c>
      <c r="BV13" s="33">
        <v>250117.31168115756</v>
      </c>
      <c r="BW13" s="33">
        <v>270493.11784212163</v>
      </c>
      <c r="BX13" s="33">
        <v>0</v>
      </c>
      <c r="BY13" s="33">
        <v>311116.65479539405</v>
      </c>
      <c r="BZ13" s="33">
        <v>339228.12358186656</v>
      </c>
      <c r="CA13" s="33">
        <v>229877.70028173731</v>
      </c>
      <c r="CB13" s="33">
        <v>248293.84697330935</v>
      </c>
      <c r="CC13" s="33"/>
      <c r="CD13" s="33">
        <v>353267.67689158348</v>
      </c>
      <c r="CE13" s="33">
        <v>349549.27544863126</v>
      </c>
      <c r="CF13" s="33">
        <v>285886.53635158896</v>
      </c>
      <c r="CG13" s="33">
        <v>271426.02129505109</v>
      </c>
      <c r="CH13" s="33"/>
      <c r="CI13" s="33">
        <v>412266.91755387181</v>
      </c>
      <c r="CJ13" s="33">
        <v>420780.1869499727</v>
      </c>
      <c r="CK13" s="33">
        <v>324283.59730084951</v>
      </c>
      <c r="CL13" s="33">
        <v>329923.07630347298</v>
      </c>
      <c r="CM13" s="33"/>
      <c r="CN13" s="33">
        <v>482702.91429794912</v>
      </c>
      <c r="CO13" s="33">
        <v>498782.35510969406</v>
      </c>
      <c r="CP13" s="33">
        <v>373716.51496051787</v>
      </c>
      <c r="CQ13" s="33">
        <v>379855.55460569687</v>
      </c>
      <c r="CR13" s="33"/>
      <c r="CS13" s="33">
        <v>529662.11034744105</v>
      </c>
      <c r="CT13" s="33">
        <v>578983.35142427543</v>
      </c>
      <c r="CU13" s="33">
        <v>504715.81929144508</v>
      </c>
      <c r="CV13" s="33">
        <v>454887.17052453361</v>
      </c>
      <c r="CW13" s="33"/>
      <c r="CX13" s="33">
        <v>638684.70519337791</v>
      </c>
      <c r="CY13" s="33">
        <v>666482.14142509399</v>
      </c>
      <c r="CZ13" s="33">
        <v>544551.56795951736</v>
      </c>
      <c r="DA13" s="33">
        <v>502334.15887566924</v>
      </c>
      <c r="DB13" s="33"/>
      <c r="DC13" s="33">
        <v>686640.29327376664</v>
      </c>
      <c r="DD13" s="33">
        <v>715162.82484455046</v>
      </c>
      <c r="DE13" s="33">
        <v>597967.4431086696</v>
      </c>
      <c r="DF13" s="33">
        <v>532550.22031027591</v>
      </c>
      <c r="DG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row>
    <row r="14" spans="1:174" s="34" customFormat="1" ht="10.5" customHeight="1" x14ac:dyDescent="0.3">
      <c r="A14" s="48"/>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row>
    <row r="15" spans="1:174" s="34" customFormat="1" ht="21.75" customHeight="1" x14ac:dyDescent="0.3">
      <c r="A15" s="48" t="s">
        <v>84</v>
      </c>
      <c r="B15" s="33">
        <v>2549.4335296947597</v>
      </c>
      <c r="C15" s="33">
        <v>2187.7305215157812</v>
      </c>
      <c r="D15" s="33">
        <v>2588.0107508814199</v>
      </c>
      <c r="E15" s="33">
        <v>1979.2652804691822</v>
      </c>
      <c r="F15" s="33" t="e">
        <v>#REF!</v>
      </c>
      <c r="G15" s="33">
        <v>2252.7648857217068</v>
      </c>
      <c r="H15" s="33">
        <v>3015.5532954139589</v>
      </c>
      <c r="I15" s="33">
        <v>3411.0995657686799</v>
      </c>
      <c r="J15" s="33">
        <v>3356.5141530956557</v>
      </c>
      <c r="K15" s="33" t="e">
        <v>#REF!</v>
      </c>
      <c r="L15" s="33">
        <v>4368.2690317467877</v>
      </c>
      <c r="M15" s="33">
        <v>4151.2993296966197</v>
      </c>
      <c r="N15" s="33">
        <v>5209.1443967892346</v>
      </c>
      <c r="O15" s="33">
        <v>7080.8603917673554</v>
      </c>
      <c r="P15" s="33" t="e">
        <v>#REF!</v>
      </c>
      <c r="Q15" s="33">
        <v>6099.7077344048994</v>
      </c>
      <c r="R15" s="33">
        <v>7855.6852241291153</v>
      </c>
      <c r="S15" s="33">
        <v>8253.3147427480344</v>
      </c>
      <c r="T15" s="33">
        <v>7871.4392487179475</v>
      </c>
      <c r="U15" s="33" t="e">
        <v>#REF!</v>
      </c>
      <c r="V15" s="33">
        <v>9142.5123083913822</v>
      </c>
      <c r="W15" s="33">
        <v>10854.11983948015</v>
      </c>
      <c r="X15" s="33">
        <v>11571.69492553362</v>
      </c>
      <c r="Y15" s="33">
        <v>13773.154226594846</v>
      </c>
      <c r="Z15" s="33" t="e">
        <v>#REF!</v>
      </c>
      <c r="AA15" s="33">
        <v>11516.409528</v>
      </c>
      <c r="AB15" s="33">
        <v>11408.023073</v>
      </c>
      <c r="AC15" s="33">
        <v>13772.170493</v>
      </c>
      <c r="AD15" s="33">
        <v>14882.996906</v>
      </c>
      <c r="AE15" s="33" t="e">
        <v>#REF!</v>
      </c>
      <c r="AF15" s="33">
        <v>14016.85855040643</v>
      </c>
      <c r="AG15" s="33">
        <v>14007.009969106086</v>
      </c>
      <c r="AH15" s="33">
        <v>13890.458389214295</v>
      </c>
      <c r="AI15" s="33">
        <v>14192.897591273189</v>
      </c>
      <c r="AJ15" s="33" t="e">
        <v>#REF!</v>
      </c>
      <c r="AK15" s="33">
        <v>12061.617489499815</v>
      </c>
      <c r="AL15" s="33">
        <v>14886.185209246813</v>
      </c>
      <c r="AM15" s="33">
        <v>13689.688952393031</v>
      </c>
      <c r="AN15" s="33">
        <v>12365.452198860346</v>
      </c>
      <c r="AO15" s="33" t="e">
        <v>#REF!</v>
      </c>
      <c r="AP15" s="33">
        <v>14087.833717670941</v>
      </c>
      <c r="AQ15" s="33">
        <v>15528.880911842834</v>
      </c>
      <c r="AR15" s="33">
        <v>15449.409175798923</v>
      </c>
      <c r="AS15" s="33">
        <v>13988.611894687296</v>
      </c>
      <c r="AT15" s="33" t="e">
        <v>#REF!</v>
      </c>
      <c r="AU15" s="33">
        <v>15982.626816550586</v>
      </c>
      <c r="AV15" s="33">
        <v>15369.414917275924</v>
      </c>
      <c r="AW15" s="33">
        <v>14845.26973077977</v>
      </c>
      <c r="AX15" s="33">
        <v>14795.365785393722</v>
      </c>
      <c r="AY15" s="33" t="s">
        <v>84</v>
      </c>
      <c r="AZ15" s="33">
        <v>13363.834473836199</v>
      </c>
      <c r="BA15" s="33">
        <v>14155.294046177258</v>
      </c>
      <c r="BB15" s="33">
        <v>16824.065686005844</v>
      </c>
      <c r="BC15" s="33">
        <v>13455.537143980688</v>
      </c>
      <c r="BD15" s="33">
        <v>0</v>
      </c>
      <c r="BE15" s="33">
        <v>15436.985518099245</v>
      </c>
      <c r="BF15" s="33">
        <v>11619.108727999763</v>
      </c>
      <c r="BG15" s="33">
        <v>16306.100101470731</v>
      </c>
      <c r="BH15" s="33">
        <v>11604.896252430257</v>
      </c>
      <c r="BI15" s="33">
        <v>0</v>
      </c>
      <c r="BJ15" s="33">
        <v>13058.416950472772</v>
      </c>
      <c r="BK15" s="33">
        <v>15300.306327917049</v>
      </c>
      <c r="BL15" s="33">
        <v>16670.007858185902</v>
      </c>
      <c r="BM15" s="33">
        <v>15864.548363424299</v>
      </c>
      <c r="BN15" s="33">
        <v>0</v>
      </c>
      <c r="BO15" s="33">
        <v>14698.289086866263</v>
      </c>
      <c r="BP15" s="33">
        <v>15617.154047383585</v>
      </c>
      <c r="BQ15" s="33">
        <v>15709.923664962918</v>
      </c>
      <c r="BR15" s="33">
        <v>15459.673073129108</v>
      </c>
      <c r="BS15" s="33">
        <v>0</v>
      </c>
      <c r="BT15" s="33">
        <v>15587.974007001614</v>
      </c>
      <c r="BU15" s="33">
        <v>18979.839241340615</v>
      </c>
      <c r="BV15" s="33">
        <v>17014.831432052593</v>
      </c>
      <c r="BW15" s="33">
        <v>15544.217454476662</v>
      </c>
      <c r="BX15" s="33">
        <v>0</v>
      </c>
      <c r="BY15" s="33">
        <v>15533.282748203173</v>
      </c>
      <c r="BZ15" s="33">
        <v>17109.394006883642</v>
      </c>
      <c r="CA15" s="33">
        <v>18801.958629986166</v>
      </c>
      <c r="CB15" s="33">
        <v>17923.659262382989</v>
      </c>
      <c r="CC15" s="33">
        <v>0</v>
      </c>
      <c r="CD15" s="33">
        <v>16790.988578389086</v>
      </c>
      <c r="CE15" s="33">
        <v>19275.907545253394</v>
      </c>
      <c r="CF15" s="33">
        <v>24533.419483009144</v>
      </c>
      <c r="CG15" s="33">
        <v>22709.637699383635</v>
      </c>
      <c r="CH15" s="33">
        <v>0</v>
      </c>
      <c r="CI15" s="33">
        <v>18168.849561520041</v>
      </c>
      <c r="CJ15" s="33">
        <v>19359.724851832561</v>
      </c>
      <c r="CK15" s="33">
        <v>25400.099763534403</v>
      </c>
      <c r="CL15" s="33">
        <v>25429.187020648773</v>
      </c>
      <c r="CM15" s="33"/>
      <c r="CN15" s="33">
        <v>21584.531823587233</v>
      </c>
      <c r="CO15" s="33">
        <v>21414.422363163943</v>
      </c>
      <c r="CP15" s="33">
        <v>23322.357170681473</v>
      </c>
      <c r="CQ15" s="33">
        <v>23542.69998817431</v>
      </c>
      <c r="CR15" s="33"/>
      <c r="CS15" s="33">
        <v>27481.777539181727</v>
      </c>
      <c r="CT15" s="33">
        <v>29908.395766341917</v>
      </c>
      <c r="CU15" s="33">
        <v>33910.61542187968</v>
      </c>
      <c r="CV15" s="33">
        <v>33991.664618283969</v>
      </c>
      <c r="CW15" s="33"/>
      <c r="CX15" s="33">
        <v>33578.098707605372</v>
      </c>
      <c r="CY15" s="33">
        <v>34975.251178891092</v>
      </c>
      <c r="CZ15" s="33">
        <v>35292.808767243427</v>
      </c>
      <c r="DA15" s="33">
        <v>36996.629849436868</v>
      </c>
      <c r="DB15" s="33"/>
      <c r="DC15" s="33">
        <v>35098.631136602868</v>
      </c>
      <c r="DD15" s="33">
        <v>35215.474268847327</v>
      </c>
      <c r="DE15" s="33">
        <v>35716.947380567421</v>
      </c>
      <c r="DF15" s="33">
        <v>39587.344400746209</v>
      </c>
      <c r="DG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row>
    <row r="16" spans="1:174" s="34" customFormat="1" ht="19.899999999999999" customHeight="1" x14ac:dyDescent="0.3">
      <c r="A16" s="48" t="s">
        <v>62</v>
      </c>
      <c r="B16" s="33">
        <v>68.644679797857435</v>
      </c>
      <c r="C16" s="33">
        <v>39.487808980287539</v>
      </c>
      <c r="D16" s="33">
        <v>155.45913550914062</v>
      </c>
      <c r="E16" s="33">
        <v>44.309662126017038</v>
      </c>
      <c r="F16" s="33" t="e">
        <v>#REF!</v>
      </c>
      <c r="G16" s="33">
        <v>46.956016802474302</v>
      </c>
      <c r="H16" s="33">
        <v>174.04492235056773</v>
      </c>
      <c r="I16" s="33">
        <v>121.79178236382086</v>
      </c>
      <c r="J16" s="33">
        <v>126.10587848313713</v>
      </c>
      <c r="K16" s="33" t="e">
        <v>#REF!</v>
      </c>
      <c r="L16" s="33">
        <v>176.11169441900776</v>
      </c>
      <c r="M16" s="33">
        <v>136.28620622651462</v>
      </c>
      <c r="N16" s="33">
        <v>115.68001427860608</v>
      </c>
      <c r="O16" s="33">
        <v>102.26403507587159</v>
      </c>
      <c r="P16" s="33" t="e">
        <v>#REF!</v>
      </c>
      <c r="Q16" s="33">
        <v>140.32813344117383</v>
      </c>
      <c r="R16" s="33">
        <v>111.5967351451807</v>
      </c>
      <c r="S16" s="33">
        <v>153.90410212194308</v>
      </c>
      <c r="T16" s="33">
        <v>205.70042929170236</v>
      </c>
      <c r="U16" s="33" t="e">
        <v>#REF!</v>
      </c>
      <c r="V16" s="33">
        <v>111.34530072695898</v>
      </c>
      <c r="W16" s="33">
        <v>150.77064425320009</v>
      </c>
      <c r="X16" s="33">
        <v>187.21813535616454</v>
      </c>
      <c r="Y16" s="33">
        <v>171.18246966367639</v>
      </c>
      <c r="Z16" s="33" t="e">
        <v>#REF!</v>
      </c>
      <c r="AA16" s="33">
        <v>184.41602854719358</v>
      </c>
      <c r="AB16" s="33">
        <v>159.68266389506377</v>
      </c>
      <c r="AC16" s="33">
        <v>156.47013809675531</v>
      </c>
      <c r="AD16" s="33">
        <v>149.7511694609872</v>
      </c>
      <c r="AE16" s="33" t="e">
        <v>#REF!</v>
      </c>
      <c r="AF16" s="33">
        <v>167.62480871775915</v>
      </c>
      <c r="AG16" s="33">
        <v>207.74492975588001</v>
      </c>
      <c r="AH16" s="33">
        <v>145.11301810028695</v>
      </c>
      <c r="AI16" s="33">
        <v>152.09724342607379</v>
      </c>
      <c r="AJ16" s="33" t="e">
        <v>#REF!</v>
      </c>
      <c r="AK16" s="33">
        <v>158.99831542741993</v>
      </c>
      <c r="AL16" s="33">
        <v>214.0865414683874</v>
      </c>
      <c r="AM16" s="33">
        <v>173.19617149486177</v>
      </c>
      <c r="AN16" s="33">
        <v>384.58357160933105</v>
      </c>
      <c r="AO16" s="33" t="e">
        <v>#REF!</v>
      </c>
      <c r="AP16" s="33">
        <v>117.35427649068912</v>
      </c>
      <c r="AQ16" s="33">
        <v>328.03838713484151</v>
      </c>
      <c r="AR16" s="33">
        <v>295.92529707102267</v>
      </c>
      <c r="AS16" s="33">
        <v>332.38133930344674</v>
      </c>
      <c r="AT16" s="33" t="e">
        <v>#REF!</v>
      </c>
      <c r="AU16" s="33">
        <v>312.33140402120023</v>
      </c>
      <c r="AV16" s="33">
        <v>279.41231243084854</v>
      </c>
      <c r="AW16" s="33">
        <v>173.74514864961711</v>
      </c>
      <c r="AX16" s="33">
        <v>246.24803489833403</v>
      </c>
      <c r="AY16" s="33" t="s">
        <v>62</v>
      </c>
      <c r="AZ16" s="33">
        <v>318.48159407487384</v>
      </c>
      <c r="BA16" s="33">
        <v>400.80625358531131</v>
      </c>
      <c r="BB16" s="33">
        <v>50.070069665823603</v>
      </c>
      <c r="BC16" s="33">
        <v>67.318432674224198</v>
      </c>
      <c r="BD16" s="33">
        <v>0</v>
      </c>
      <c r="BE16" s="33">
        <v>348.91091662300096</v>
      </c>
      <c r="BF16" s="33">
        <v>70.202357269566363</v>
      </c>
      <c r="BG16" s="33">
        <v>266.64558970512689</v>
      </c>
      <c r="BH16" s="33">
        <v>174.71685843620421</v>
      </c>
      <c r="BI16" s="33">
        <v>0</v>
      </c>
      <c r="BJ16" s="33">
        <v>351.1895897818647</v>
      </c>
      <c r="BK16" s="33">
        <v>285.55026613829665</v>
      </c>
      <c r="BL16" s="33">
        <v>577.304192651476</v>
      </c>
      <c r="BM16" s="33">
        <v>497.25495142836331</v>
      </c>
      <c r="BN16" s="33">
        <v>0</v>
      </c>
      <c r="BO16" s="33">
        <v>300.97988645456746</v>
      </c>
      <c r="BP16" s="33">
        <v>205.20171485476584</v>
      </c>
      <c r="BQ16" s="33">
        <v>371.58029342610126</v>
      </c>
      <c r="BR16" s="33">
        <v>356.10832489375633</v>
      </c>
      <c r="BS16" s="33">
        <v>0</v>
      </c>
      <c r="BT16" s="33">
        <v>317.80077830014108</v>
      </c>
      <c r="BU16" s="33">
        <v>255.79909999517022</v>
      </c>
      <c r="BV16" s="33">
        <v>449.85634971266069</v>
      </c>
      <c r="BW16" s="33">
        <v>432.53461169853915</v>
      </c>
      <c r="BX16" s="33">
        <v>0</v>
      </c>
      <c r="BY16" s="33">
        <v>297.13008516659301</v>
      </c>
      <c r="BZ16" s="33">
        <v>225.75762387218586</v>
      </c>
      <c r="CA16" s="33">
        <v>433.73487739606384</v>
      </c>
      <c r="CB16" s="33">
        <v>484.00429391560647</v>
      </c>
      <c r="CC16" s="33">
        <v>0</v>
      </c>
      <c r="CD16" s="33">
        <v>348.06852793413231</v>
      </c>
      <c r="CE16" s="33">
        <v>297.66137415469922</v>
      </c>
      <c r="CF16" s="33">
        <v>570.20638899253618</v>
      </c>
      <c r="CG16" s="33">
        <v>561.67044075248077</v>
      </c>
      <c r="CH16" s="33">
        <v>0</v>
      </c>
      <c r="CI16" s="33">
        <v>325.06738094767223</v>
      </c>
      <c r="CJ16" s="33">
        <v>260.28706466788748</v>
      </c>
      <c r="CK16" s="33">
        <v>493.93655546443841</v>
      </c>
      <c r="CL16" s="33">
        <v>514.15470831660218</v>
      </c>
      <c r="CM16" s="33"/>
      <c r="CN16" s="33">
        <v>322.17664415078605</v>
      </c>
      <c r="CO16" s="33">
        <v>250.61477252279676</v>
      </c>
      <c r="CP16" s="33">
        <v>510.5840379759573</v>
      </c>
      <c r="CQ16" s="33">
        <v>570.46298001358662</v>
      </c>
      <c r="CR16" s="33"/>
      <c r="CS16" s="33">
        <v>435.22381424449122</v>
      </c>
      <c r="CT16" s="33">
        <v>337.97539605810101</v>
      </c>
      <c r="CU16" s="33">
        <v>656.56993779058598</v>
      </c>
      <c r="CV16" s="33">
        <v>675.38422053174099</v>
      </c>
      <c r="CW16" s="33"/>
      <c r="CX16" s="33">
        <v>421.05267753008911</v>
      </c>
      <c r="CY16" s="33">
        <v>342.40420976730599</v>
      </c>
      <c r="CZ16" s="33">
        <v>686.47374794651603</v>
      </c>
      <c r="DA16" s="33">
        <v>677.40155968013823</v>
      </c>
      <c r="DB16" s="33"/>
      <c r="DC16" s="33">
        <v>439.25418969984014</v>
      </c>
      <c r="DD16" s="33">
        <v>370.75203739443975</v>
      </c>
      <c r="DE16" s="33">
        <v>725.38845828176602</v>
      </c>
      <c r="DF16" s="33">
        <v>680.82819986405855</v>
      </c>
      <c r="DG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row>
    <row r="17" spans="1:174" s="34" customFormat="1" ht="19.899999999999999" customHeight="1" x14ac:dyDescent="0.3">
      <c r="A17" s="48" t="s">
        <v>76</v>
      </c>
      <c r="B17" s="33">
        <v>23366.262865215398</v>
      </c>
      <c r="C17" s="33">
        <v>21575.098411785537</v>
      </c>
      <c r="D17" s="33">
        <v>23519.931864287995</v>
      </c>
      <c r="E17" s="33">
        <v>29375.731735211088</v>
      </c>
      <c r="F17" s="33" t="e">
        <v>#REF!</v>
      </c>
      <c r="G17" s="33">
        <v>27135.967373761941</v>
      </c>
      <c r="H17" s="33">
        <v>23211.406792959657</v>
      </c>
      <c r="I17" s="33">
        <v>23378.147851751823</v>
      </c>
      <c r="J17" s="33">
        <v>26050.748535026582</v>
      </c>
      <c r="K17" s="33" t="e">
        <v>#REF!</v>
      </c>
      <c r="L17" s="33">
        <v>24655.8018740599</v>
      </c>
      <c r="M17" s="33">
        <v>25391.09481148214</v>
      </c>
      <c r="N17" s="33">
        <v>22194.444665266812</v>
      </c>
      <c r="O17" s="33">
        <v>20890.69201519114</v>
      </c>
      <c r="P17" s="33" t="e">
        <v>#REF!</v>
      </c>
      <c r="Q17" s="33">
        <v>26999.420439093865</v>
      </c>
      <c r="R17" s="33">
        <v>23678.484938777601</v>
      </c>
      <c r="S17" s="33">
        <v>20390.583787946041</v>
      </c>
      <c r="T17" s="33">
        <v>16425.520063682485</v>
      </c>
      <c r="U17" s="33" t="e">
        <v>#REF!</v>
      </c>
      <c r="V17" s="33">
        <v>24374.231247176969</v>
      </c>
      <c r="W17" s="33">
        <v>25365.696972226568</v>
      </c>
      <c r="X17" s="33">
        <v>20221.124744300541</v>
      </c>
      <c r="Y17" s="33">
        <v>19782.941609795915</v>
      </c>
      <c r="Z17" s="33" t="e">
        <v>#REF!</v>
      </c>
      <c r="AA17" s="33">
        <v>22699.953154259973</v>
      </c>
      <c r="AB17" s="33">
        <v>17032.113468768319</v>
      </c>
      <c r="AC17" s="33">
        <v>21336.531220856803</v>
      </c>
      <c r="AD17" s="33">
        <v>21582.5538661149</v>
      </c>
      <c r="AE17" s="33" t="e">
        <v>#REF!</v>
      </c>
      <c r="AF17" s="33">
        <v>28528.295165049203</v>
      </c>
      <c r="AG17" s="33">
        <v>27951.373219345402</v>
      </c>
      <c r="AH17" s="33">
        <v>25464.50864940646</v>
      </c>
      <c r="AI17" s="33">
        <v>29647.50124619895</v>
      </c>
      <c r="AJ17" s="33" t="e">
        <v>#REF!</v>
      </c>
      <c r="AK17" s="33">
        <v>29611.54756985102</v>
      </c>
      <c r="AL17" s="33">
        <v>26691.285216032826</v>
      </c>
      <c r="AM17" s="33">
        <v>31230.234702490812</v>
      </c>
      <c r="AN17" s="33">
        <v>35540.696596625341</v>
      </c>
      <c r="AO17" s="33" t="e">
        <v>#REF!</v>
      </c>
      <c r="AP17" s="33">
        <v>34889.837643669751</v>
      </c>
      <c r="AQ17" s="33">
        <v>46528.391703894391</v>
      </c>
      <c r="AR17" s="33">
        <v>38125.134987749079</v>
      </c>
      <c r="AS17" s="33">
        <v>58006.749443686778</v>
      </c>
      <c r="AT17" s="33" t="e">
        <v>#REF!</v>
      </c>
      <c r="AU17" s="33">
        <v>60785.470202558186</v>
      </c>
      <c r="AV17" s="33">
        <v>56859.98799059046</v>
      </c>
      <c r="AW17" s="33">
        <v>57915.880142023532</v>
      </c>
      <c r="AX17" s="33">
        <v>49030.784090827838</v>
      </c>
      <c r="AY17" s="33" t="s">
        <v>76</v>
      </c>
      <c r="AZ17" s="33">
        <v>39934.780954623697</v>
      </c>
      <c r="BA17" s="33">
        <v>30219.844777085567</v>
      </c>
      <c r="BB17" s="33">
        <v>20899.726661329001</v>
      </c>
      <c r="BC17" s="33">
        <v>15795.266938461806</v>
      </c>
      <c r="BD17" s="33">
        <v>0</v>
      </c>
      <c r="BE17" s="33">
        <v>35370.470549895195</v>
      </c>
      <c r="BF17" s="33">
        <v>32162.277128158985</v>
      </c>
      <c r="BG17" s="33">
        <v>24797.140203374143</v>
      </c>
      <c r="BH17" s="33">
        <v>18050.466877571642</v>
      </c>
      <c r="BI17" s="33">
        <v>0</v>
      </c>
      <c r="BJ17" s="33">
        <v>35424.189924357284</v>
      </c>
      <c r="BK17" s="33">
        <v>33865.096128014644</v>
      </c>
      <c r="BL17" s="33">
        <v>33656.630066238198</v>
      </c>
      <c r="BM17" s="33">
        <v>20388.297355573701</v>
      </c>
      <c r="BN17" s="33">
        <v>0</v>
      </c>
      <c r="BO17" s="33">
        <v>35937.816278117709</v>
      </c>
      <c r="BP17" s="33">
        <v>38499.759399170107</v>
      </c>
      <c r="BQ17" s="33">
        <v>38295.860470454878</v>
      </c>
      <c r="BR17" s="33">
        <v>27616.492042954389</v>
      </c>
      <c r="BS17" s="33">
        <v>0</v>
      </c>
      <c r="BT17" s="33">
        <v>54778.503080368522</v>
      </c>
      <c r="BU17" s="33">
        <v>48059.374292182183</v>
      </c>
      <c r="BV17" s="33">
        <v>38896.922743441908</v>
      </c>
      <c r="BW17" s="33">
        <v>32922.829991204198</v>
      </c>
      <c r="BX17" s="33">
        <v>0</v>
      </c>
      <c r="BY17" s="33">
        <v>59986.794917202875</v>
      </c>
      <c r="BZ17" s="33">
        <v>53370.35484421868</v>
      </c>
      <c r="CA17" s="33">
        <v>51614.274912787776</v>
      </c>
      <c r="CB17" s="33">
        <v>37115.421087648909</v>
      </c>
      <c r="CC17" s="33">
        <v>0</v>
      </c>
      <c r="CD17" s="33">
        <v>64468.417046832896</v>
      </c>
      <c r="CE17" s="33">
        <v>65438.058492286553</v>
      </c>
      <c r="CF17" s="33">
        <v>57145.776553076263</v>
      </c>
      <c r="CG17" s="33">
        <v>45398.788487310696</v>
      </c>
      <c r="CH17" s="33">
        <v>0</v>
      </c>
      <c r="CI17" s="33">
        <v>65890.925954445949</v>
      </c>
      <c r="CJ17" s="33">
        <v>65448.475392989247</v>
      </c>
      <c r="CK17" s="33">
        <v>68766.441242205416</v>
      </c>
      <c r="CL17" s="33">
        <v>46767.09028672531</v>
      </c>
      <c r="CM17" s="33"/>
      <c r="CN17" s="33">
        <v>76022.344295351664</v>
      </c>
      <c r="CO17" s="33">
        <v>74939.672303312094</v>
      </c>
      <c r="CP17" s="33">
        <v>60888.997372851343</v>
      </c>
      <c r="CQ17" s="33">
        <v>41040.497717919039</v>
      </c>
      <c r="CR17" s="33"/>
      <c r="CS17" s="33">
        <v>73017.295130830098</v>
      </c>
      <c r="CT17" s="33">
        <v>101800.21722746073</v>
      </c>
      <c r="CU17" s="33">
        <v>115452.74849412586</v>
      </c>
      <c r="CV17" s="33">
        <v>73409.144512075916</v>
      </c>
      <c r="CW17" s="33"/>
      <c r="CX17" s="33">
        <v>127823.14433955235</v>
      </c>
      <c r="CY17" s="33">
        <v>114332.76474374726</v>
      </c>
      <c r="CZ17" s="33">
        <v>115100.15205206395</v>
      </c>
      <c r="DA17" s="33">
        <v>79522.324875990467</v>
      </c>
      <c r="DB17" s="33"/>
      <c r="DC17" s="33">
        <v>147972.3817475072</v>
      </c>
      <c r="DD17" s="33">
        <v>141895.4335004926</v>
      </c>
      <c r="DE17" s="33">
        <v>159475.88080471396</v>
      </c>
      <c r="DF17" s="33">
        <v>97063.292839940419</v>
      </c>
      <c r="DG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row>
    <row r="18" spans="1:174" s="34" customFormat="1" ht="19.899999999999999" customHeight="1" x14ac:dyDescent="0.3">
      <c r="A18" s="48" t="s">
        <v>64</v>
      </c>
      <c r="B18" s="33">
        <v>167.846105427472</v>
      </c>
      <c r="C18" s="33">
        <v>185.28050540554159</v>
      </c>
      <c r="D18" s="33">
        <v>251.8813836403651</v>
      </c>
      <c r="E18" s="33">
        <v>309.94091528662148</v>
      </c>
      <c r="F18" s="33" t="e">
        <v>#REF!</v>
      </c>
      <c r="G18" s="33">
        <v>774.17636588836581</v>
      </c>
      <c r="H18" s="33">
        <v>1136.8193986601946</v>
      </c>
      <c r="I18" s="33">
        <v>724.90266327837776</v>
      </c>
      <c r="J18" s="33">
        <v>668.81247817306109</v>
      </c>
      <c r="K18" s="33" t="e">
        <v>#REF!</v>
      </c>
      <c r="L18" s="33">
        <v>1178.8233907660233</v>
      </c>
      <c r="M18" s="33">
        <v>456.23708399641851</v>
      </c>
      <c r="N18" s="33">
        <v>917.52834053213314</v>
      </c>
      <c r="O18" s="33">
        <v>883.54010546441646</v>
      </c>
      <c r="P18" s="33" t="e">
        <v>#REF!</v>
      </c>
      <c r="Q18" s="33">
        <v>605.08414109230125</v>
      </c>
      <c r="R18" s="33">
        <v>1070.7564103153557</v>
      </c>
      <c r="S18" s="33">
        <v>1134.7037410426192</v>
      </c>
      <c r="T18" s="33">
        <v>754.8790539497237</v>
      </c>
      <c r="U18" s="33" t="e">
        <v>#REF!</v>
      </c>
      <c r="V18" s="33">
        <v>1186.8808993304876</v>
      </c>
      <c r="W18" s="33">
        <v>522.66812138534476</v>
      </c>
      <c r="X18" s="33">
        <v>432.23796791040871</v>
      </c>
      <c r="Y18" s="33">
        <v>424.36101057375839</v>
      </c>
      <c r="Z18" s="33" t="e">
        <v>#REF!</v>
      </c>
      <c r="AA18" s="33">
        <v>435.61420241886731</v>
      </c>
      <c r="AB18" s="33">
        <v>477.0801816965286</v>
      </c>
      <c r="AC18" s="33">
        <v>455.4313134753429</v>
      </c>
      <c r="AD18" s="33">
        <v>465.078470409261</v>
      </c>
      <c r="AE18" s="33" t="e">
        <v>#REF!</v>
      </c>
      <c r="AF18" s="33">
        <v>764.02103771549503</v>
      </c>
      <c r="AG18" s="33">
        <v>757.53903617853302</v>
      </c>
      <c r="AH18" s="33">
        <v>881.1632730944533</v>
      </c>
      <c r="AI18" s="33">
        <v>822.00925701151823</v>
      </c>
      <c r="AJ18" s="33" t="e">
        <v>#REF!</v>
      </c>
      <c r="AK18" s="33">
        <v>806.38801753173573</v>
      </c>
      <c r="AL18" s="33">
        <v>1110.1958926230154</v>
      </c>
      <c r="AM18" s="33">
        <v>1137.6030485865165</v>
      </c>
      <c r="AN18" s="33">
        <v>1169.6048676587325</v>
      </c>
      <c r="AO18" s="33" t="e">
        <v>#REF!</v>
      </c>
      <c r="AP18" s="33">
        <v>1451.5072310444978</v>
      </c>
      <c r="AQ18" s="33">
        <v>1453.5752500568833</v>
      </c>
      <c r="AR18" s="33">
        <v>1385.698734116356</v>
      </c>
      <c r="AS18" s="33">
        <v>1265.2107591822626</v>
      </c>
      <c r="AT18" s="33" t="e">
        <v>#REF!</v>
      </c>
      <c r="AU18" s="33">
        <v>1474.2586191232815</v>
      </c>
      <c r="AV18" s="33">
        <v>1407.416161980412</v>
      </c>
      <c r="AW18" s="33">
        <v>1659.9886123890412</v>
      </c>
      <c r="AX18" s="33">
        <v>2023.8859301072664</v>
      </c>
      <c r="AY18" s="33" t="s">
        <v>64</v>
      </c>
      <c r="AZ18" s="33">
        <v>2504.4567698690203</v>
      </c>
      <c r="BA18" s="33">
        <v>2825.6966904914143</v>
      </c>
      <c r="BB18" s="33">
        <v>2770.7307843436997</v>
      </c>
      <c r="BC18" s="33">
        <v>2382.7087264958677</v>
      </c>
      <c r="BD18" s="33">
        <v>0</v>
      </c>
      <c r="BE18" s="33">
        <v>4022.4838446330118</v>
      </c>
      <c r="BF18" s="33">
        <v>3018.149882871955</v>
      </c>
      <c r="BG18" s="33">
        <v>2546.5795201699784</v>
      </c>
      <c r="BH18" s="33">
        <v>2288.4604283250546</v>
      </c>
      <c r="BI18" s="33">
        <v>0</v>
      </c>
      <c r="BJ18" s="33">
        <v>2831.0319896961096</v>
      </c>
      <c r="BK18" s="33">
        <v>2949.91556911507</v>
      </c>
      <c r="BL18" s="33">
        <v>3011.6307240159099</v>
      </c>
      <c r="BM18" s="33">
        <v>2962.4123651729064</v>
      </c>
      <c r="BN18" s="33">
        <v>0</v>
      </c>
      <c r="BO18" s="33">
        <v>3424.796751789519</v>
      </c>
      <c r="BP18" s="33">
        <v>3769.5310874780598</v>
      </c>
      <c r="BQ18" s="33">
        <v>3841.433838144796</v>
      </c>
      <c r="BR18" s="33">
        <v>3676.0152327048086</v>
      </c>
      <c r="BS18" s="33">
        <v>0</v>
      </c>
      <c r="BT18" s="33">
        <v>3322.238276340016</v>
      </c>
      <c r="BU18" s="33">
        <v>3624.5532405311164</v>
      </c>
      <c r="BV18" s="33">
        <v>3692.5065554150515</v>
      </c>
      <c r="BW18" s="33">
        <v>3482.8678614833066</v>
      </c>
      <c r="BX18" s="33">
        <v>0</v>
      </c>
      <c r="BY18" s="33">
        <v>2905.8438055723022</v>
      </c>
      <c r="BZ18" s="33">
        <v>3198.803759915279</v>
      </c>
      <c r="CA18" s="33">
        <v>3296.3018075443001</v>
      </c>
      <c r="CB18" s="33">
        <v>3052.6135226820038</v>
      </c>
      <c r="CC18" s="33">
        <v>0</v>
      </c>
      <c r="CD18" s="33">
        <v>3743.8549150579015</v>
      </c>
      <c r="CE18" s="33">
        <v>4017.9351055227676</v>
      </c>
      <c r="CF18" s="33">
        <v>4081.2167019354633</v>
      </c>
      <c r="CG18" s="33">
        <v>3807.6565053784043</v>
      </c>
      <c r="CH18" s="33">
        <v>0</v>
      </c>
      <c r="CI18" s="33">
        <v>2986.1286659677835</v>
      </c>
      <c r="CJ18" s="33">
        <v>3176.6556814388127</v>
      </c>
      <c r="CK18" s="33">
        <v>3434.0561379394085</v>
      </c>
      <c r="CL18" s="33">
        <v>3415.2871667611657</v>
      </c>
      <c r="CM18" s="33"/>
      <c r="CN18" s="33">
        <v>4377.9686532619107</v>
      </c>
      <c r="CO18" s="33">
        <v>4646.5027852126177</v>
      </c>
      <c r="CP18" s="33">
        <v>5007.1446614521137</v>
      </c>
      <c r="CQ18" s="33">
        <v>4988.9001159831068</v>
      </c>
      <c r="CR18" s="33"/>
      <c r="CS18" s="33">
        <v>3824.0498810985314</v>
      </c>
      <c r="CT18" s="33">
        <v>4063.5577765857693</v>
      </c>
      <c r="CU18" s="33">
        <v>4383.9141941445878</v>
      </c>
      <c r="CV18" s="33">
        <v>4351.3512562610949</v>
      </c>
      <c r="CW18" s="33"/>
      <c r="CX18" s="33">
        <v>7044.6732085247695</v>
      </c>
      <c r="CY18" s="33">
        <v>7495.7533350189633</v>
      </c>
      <c r="CZ18" s="33">
        <v>8080.1870443773551</v>
      </c>
      <c r="DA18" s="33">
        <v>8011.7646886208749</v>
      </c>
      <c r="DB18" s="33"/>
      <c r="DC18" s="33">
        <v>7220.5605472195512</v>
      </c>
      <c r="DD18" s="33">
        <v>7427.0320128146113</v>
      </c>
      <c r="DE18" s="33">
        <v>8196.0448725776259</v>
      </c>
      <c r="DF18" s="33">
        <v>8098.4287622139464</v>
      </c>
      <c r="DG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row>
    <row r="19" spans="1:174" s="34" customFormat="1" ht="21.75" customHeight="1" x14ac:dyDescent="0.3">
      <c r="A19" s="48" t="s">
        <v>65</v>
      </c>
      <c r="B19" s="33">
        <v>38302.177253832066</v>
      </c>
      <c r="C19" s="33">
        <v>14568.366333724362</v>
      </c>
      <c r="D19" s="33">
        <v>9958.5664769964897</v>
      </c>
      <c r="E19" s="33">
        <v>10794.918583431026</v>
      </c>
      <c r="F19" s="33" t="e">
        <v>#REF!</v>
      </c>
      <c r="G19" s="33">
        <v>10537.724723384699</v>
      </c>
      <c r="H19" s="33">
        <v>6914.852960864454</v>
      </c>
      <c r="I19" s="33">
        <v>9088.7772552745355</v>
      </c>
      <c r="J19" s="33">
        <v>19649.721632882483</v>
      </c>
      <c r="K19" s="33" t="e">
        <v>#REF!</v>
      </c>
      <c r="L19" s="33">
        <v>15992.184202718561</v>
      </c>
      <c r="M19" s="33">
        <v>10790.562794138765</v>
      </c>
      <c r="N19" s="33">
        <v>12913.580177987182</v>
      </c>
      <c r="O19" s="33">
        <v>19429.173127281254</v>
      </c>
      <c r="P19" s="33" t="e">
        <v>#REF!</v>
      </c>
      <c r="Q19" s="33">
        <v>17716.080480911914</v>
      </c>
      <c r="R19" s="33">
        <v>19295.113838015463</v>
      </c>
      <c r="S19" s="33">
        <v>16310.148881517007</v>
      </c>
      <c r="T19" s="33">
        <v>15118.504524550504</v>
      </c>
      <c r="U19" s="33" t="e">
        <v>#REF!</v>
      </c>
      <c r="V19" s="33">
        <v>16380.767955626272</v>
      </c>
      <c r="W19" s="33">
        <v>15807.758535228975</v>
      </c>
      <c r="X19" s="33">
        <v>16658.027137398996</v>
      </c>
      <c r="Y19" s="33">
        <v>24373.64974484091</v>
      </c>
      <c r="Z19" s="33" t="e">
        <v>#REF!</v>
      </c>
      <c r="AA19" s="33">
        <v>18077.536388197477</v>
      </c>
      <c r="AB19" s="33">
        <v>22115.326981757968</v>
      </c>
      <c r="AC19" s="33">
        <v>23716.177924603428</v>
      </c>
      <c r="AD19" s="33">
        <v>25684.430938579324</v>
      </c>
      <c r="AE19" s="33" t="e">
        <v>#REF!</v>
      </c>
      <c r="AF19" s="33">
        <v>35181.406693482008</v>
      </c>
      <c r="AG19" s="33">
        <v>38281.171791904977</v>
      </c>
      <c r="AH19" s="33">
        <v>37205.147540236037</v>
      </c>
      <c r="AI19" s="33">
        <v>37056.076948234055</v>
      </c>
      <c r="AJ19" s="33" t="e">
        <v>#REF!</v>
      </c>
      <c r="AK19" s="33">
        <v>43819.50465530315</v>
      </c>
      <c r="AL19" s="33">
        <v>52203.231678383854</v>
      </c>
      <c r="AM19" s="33">
        <v>54375.940944419512</v>
      </c>
      <c r="AN19" s="33">
        <v>54976.528114185494</v>
      </c>
      <c r="AO19" s="33" t="e">
        <v>#REF!</v>
      </c>
      <c r="AP19" s="33">
        <v>63914.23848215086</v>
      </c>
      <c r="AQ19" s="33">
        <v>71818.161334874749</v>
      </c>
      <c r="AR19" s="33">
        <v>66096.653251177704</v>
      </c>
      <c r="AS19" s="33">
        <v>71791.979531755278</v>
      </c>
      <c r="AT19" s="33" t="e">
        <v>#REF!</v>
      </c>
      <c r="AU19" s="33">
        <v>79761.934371368217</v>
      </c>
      <c r="AV19" s="33">
        <v>91069.966370978931</v>
      </c>
      <c r="AW19" s="33">
        <v>103825.08372980233</v>
      </c>
      <c r="AX19" s="33">
        <v>115694.48078845283</v>
      </c>
      <c r="AY19" s="33" t="s">
        <v>65</v>
      </c>
      <c r="AZ19" s="33">
        <v>111283.16666429295</v>
      </c>
      <c r="BA19" s="33">
        <v>133208.12769380139</v>
      </c>
      <c r="BB19" s="33">
        <v>144776.78683835044</v>
      </c>
      <c r="BC19" s="33">
        <v>132607.92738973722</v>
      </c>
      <c r="BD19" s="33">
        <v>0</v>
      </c>
      <c r="BE19" s="33">
        <v>190047.12268766935</v>
      </c>
      <c r="BF19" s="33">
        <v>162735.97425622921</v>
      </c>
      <c r="BG19" s="33">
        <v>143721.06989596895</v>
      </c>
      <c r="BH19" s="33">
        <v>112713.48424631488</v>
      </c>
      <c r="BI19" s="33">
        <v>0</v>
      </c>
      <c r="BJ19" s="33">
        <v>201485.17008509359</v>
      </c>
      <c r="BK19" s="33">
        <v>180734.71423629278</v>
      </c>
      <c r="BL19" s="33">
        <v>148043.57911452401</v>
      </c>
      <c r="BM19" s="33">
        <v>145674.58737093699</v>
      </c>
      <c r="BN19" s="33">
        <v>0</v>
      </c>
      <c r="BO19" s="33">
        <v>245703.16410055145</v>
      </c>
      <c r="BP19" s="33">
        <v>232615.60864467686</v>
      </c>
      <c r="BQ19" s="33">
        <v>177846.88139443737</v>
      </c>
      <c r="BR19" s="33">
        <v>201211.0071136613</v>
      </c>
      <c r="BS19" s="33">
        <v>0</v>
      </c>
      <c r="BT19" s="33">
        <v>242896.79621220124</v>
      </c>
      <c r="BU19" s="33">
        <v>226212.71259974368</v>
      </c>
      <c r="BV19" s="33">
        <v>190063.19460053535</v>
      </c>
      <c r="BW19" s="33">
        <v>218110.66792325891</v>
      </c>
      <c r="BX19" s="33">
        <v>0</v>
      </c>
      <c r="BY19" s="33">
        <v>232393.60323924909</v>
      </c>
      <c r="BZ19" s="33">
        <v>265323.81334697676</v>
      </c>
      <c r="CA19" s="33">
        <v>155731.43005402302</v>
      </c>
      <c r="CB19" s="33">
        <v>189718.14880667985</v>
      </c>
      <c r="CC19" s="33">
        <v>0</v>
      </c>
      <c r="CD19" s="33">
        <v>267916.34782336949</v>
      </c>
      <c r="CE19" s="33">
        <v>260519.71293141384</v>
      </c>
      <c r="CF19" s="33">
        <v>199555.91722457553</v>
      </c>
      <c r="CG19" s="33">
        <v>198948.26816222587</v>
      </c>
      <c r="CH19" s="33">
        <v>0</v>
      </c>
      <c r="CI19" s="33">
        <v>324895.94599099038</v>
      </c>
      <c r="CJ19" s="33">
        <v>332535.04395904421</v>
      </c>
      <c r="CK19" s="33">
        <v>226189.06360170583</v>
      </c>
      <c r="CL19" s="33">
        <v>253797.35712102114</v>
      </c>
      <c r="CM19" s="33"/>
      <c r="CN19" s="33">
        <v>380395.89288159751</v>
      </c>
      <c r="CO19" s="33">
        <v>397531.14288548264</v>
      </c>
      <c r="CP19" s="33">
        <v>283987.43171755702</v>
      </c>
      <c r="CQ19" s="33">
        <v>309712.99380360683</v>
      </c>
      <c r="CR19" s="33"/>
      <c r="CS19" s="33">
        <v>424903.76398208621</v>
      </c>
      <c r="CT19" s="33">
        <v>442873.20525782887</v>
      </c>
      <c r="CU19" s="33">
        <v>350311.97124350432</v>
      </c>
      <c r="CV19" s="33">
        <v>342459.62591738091</v>
      </c>
      <c r="CW19" s="33"/>
      <c r="CX19" s="33">
        <v>469817.73626016534</v>
      </c>
      <c r="CY19" s="33">
        <v>509335.9679576694</v>
      </c>
      <c r="CZ19" s="33">
        <v>385391.94634788611</v>
      </c>
      <c r="DA19" s="33">
        <v>377126.03790194087</v>
      </c>
      <c r="DB19" s="33"/>
      <c r="DC19" s="33">
        <v>495909.46565273718</v>
      </c>
      <c r="DD19" s="33">
        <v>530254.1330250015</v>
      </c>
      <c r="DE19" s="33">
        <v>393853.18159252882</v>
      </c>
      <c r="DF19" s="33">
        <v>387120.32610751124</v>
      </c>
      <c r="DG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row>
    <row r="20" spans="1:174" s="34" customFormat="1" ht="19.899999999999999" customHeight="1" x14ac:dyDescent="0.3">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row>
    <row r="21" spans="1:174" s="34" customFormat="1" ht="19.899999999999999" customHeight="1" x14ac:dyDescent="0.3">
      <c r="A21" s="36" t="s">
        <v>17</v>
      </c>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row>
    <row r="22" spans="1:174" ht="14.2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row>
    <row r="23" spans="1:174" ht="14.2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row>
    <row r="24" spans="1:174" ht="19.899999999999999" customHeight="1" x14ac:dyDescent="0.3">
      <c r="A24" s="1" t="s">
        <v>0</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row>
    <row r="25" spans="1:174" ht="19.899999999999999" customHeight="1" x14ac:dyDescent="0.3">
      <c r="A25" s="1" t="s">
        <v>1</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row>
    <row r="26" spans="1:174" ht="19.899999999999999"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row>
    <row r="27" spans="1:174" ht="19.899999999999999" customHeight="1" x14ac:dyDescent="0.3">
      <c r="A27" s="1" t="s">
        <v>87</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row>
    <row r="28" spans="1:174" ht="19.899999999999999" customHeight="1" x14ac:dyDescent="0.3">
      <c r="A28" s="52" t="s">
        <v>110</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row>
    <row r="29" spans="1:174" ht="19.899999999999999" customHeight="1" x14ac:dyDescent="0.3">
      <c r="A29" s="1" t="s">
        <v>94</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row>
    <row r="30" spans="1:174" ht="13.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row>
    <row r="31" spans="1:174" ht="19.899999999999999" customHeight="1" x14ac:dyDescent="0.3">
      <c r="A31" s="21" t="s">
        <v>4</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row>
    <row r="32" spans="1:174" ht="19.899999999999999" customHeight="1" x14ac:dyDescent="0.3">
      <c r="A32" s="1"/>
      <c r="B32" s="51">
        <v>1998</v>
      </c>
      <c r="C32" s="51"/>
      <c r="D32" s="30"/>
      <c r="E32" s="30"/>
      <c r="F32" s="45"/>
      <c r="G32" s="51">
        <v>1999</v>
      </c>
      <c r="H32" s="51"/>
      <c r="I32" s="30"/>
      <c r="J32" s="30"/>
      <c r="K32" s="45"/>
      <c r="L32" s="51">
        <v>2000</v>
      </c>
      <c r="M32" s="51"/>
      <c r="N32" s="30"/>
      <c r="O32" s="30"/>
      <c r="P32" s="45"/>
      <c r="Q32" s="51">
        <v>2001</v>
      </c>
      <c r="R32" s="51"/>
      <c r="S32" s="30"/>
      <c r="T32" s="30"/>
      <c r="U32" s="45"/>
      <c r="V32" s="51">
        <v>2002</v>
      </c>
      <c r="W32" s="51"/>
      <c r="X32" s="30"/>
      <c r="Y32" s="30"/>
      <c r="Z32" s="45"/>
      <c r="AA32" s="51">
        <v>2003</v>
      </c>
      <c r="AB32" s="51"/>
      <c r="AC32" s="30"/>
      <c r="AD32" s="30"/>
      <c r="AE32" s="45"/>
      <c r="AF32" s="51">
        <v>2004</v>
      </c>
      <c r="AG32" s="51"/>
      <c r="AH32" s="30"/>
      <c r="AI32" s="30"/>
      <c r="AJ32" s="45"/>
      <c r="AK32" s="51">
        <v>2005</v>
      </c>
      <c r="AL32" s="51"/>
      <c r="AM32" s="30"/>
      <c r="AN32" s="30"/>
      <c r="AO32" s="45"/>
      <c r="AP32" s="51">
        <v>2006</v>
      </c>
      <c r="AQ32" s="51"/>
      <c r="AR32" s="30"/>
      <c r="AS32" s="30"/>
      <c r="AT32" s="45"/>
      <c r="AU32" s="51">
        <v>2007</v>
      </c>
      <c r="AV32" s="51"/>
      <c r="AW32" s="30"/>
      <c r="AX32" s="30"/>
      <c r="AY32" s="45"/>
      <c r="AZ32" s="51">
        <v>2008</v>
      </c>
      <c r="BA32" s="51"/>
      <c r="BB32" s="30"/>
      <c r="BC32" s="30"/>
      <c r="BD32" s="45"/>
      <c r="BE32" s="51">
        <v>2009</v>
      </c>
      <c r="BF32" s="51"/>
      <c r="BG32" s="30"/>
      <c r="BH32" s="30"/>
      <c r="BI32" s="45"/>
      <c r="BJ32" s="51">
        <v>2010</v>
      </c>
      <c r="BK32" s="51"/>
      <c r="BL32" s="30"/>
      <c r="BM32" s="30"/>
      <c r="BN32" s="45"/>
      <c r="BO32" s="51">
        <v>2011</v>
      </c>
      <c r="BP32" s="51"/>
      <c r="BQ32" s="51"/>
      <c r="BR32" s="51"/>
      <c r="BS32" s="45"/>
      <c r="BT32" s="51">
        <v>2012</v>
      </c>
      <c r="BU32" s="51"/>
      <c r="BV32" s="51"/>
      <c r="BW32" s="51"/>
      <c r="BX32" s="45"/>
      <c r="BY32" s="51">
        <v>2013</v>
      </c>
      <c r="BZ32" s="51"/>
      <c r="CA32" s="51"/>
      <c r="CB32" s="51"/>
      <c r="CC32" s="51"/>
      <c r="CD32" s="51">
        <v>2014</v>
      </c>
      <c r="CE32" s="51"/>
      <c r="CF32" s="51"/>
      <c r="CG32" s="51"/>
      <c r="CH32" s="51"/>
      <c r="CI32" s="51">
        <v>2015</v>
      </c>
      <c r="CJ32" s="51"/>
      <c r="CK32" s="51"/>
      <c r="CL32" s="51"/>
      <c r="CM32" s="51"/>
      <c r="CN32" s="51">
        <v>2016</v>
      </c>
      <c r="CO32" s="51"/>
      <c r="CP32" s="51"/>
      <c r="CQ32" s="51"/>
      <c r="CR32" s="51"/>
      <c r="CS32" s="51">
        <v>2017</v>
      </c>
      <c r="CT32" s="51"/>
      <c r="CU32" s="51"/>
      <c r="CV32" s="51"/>
      <c r="CW32" s="51"/>
      <c r="CX32" s="51">
        <v>2018</v>
      </c>
      <c r="CY32" s="51"/>
      <c r="CZ32" s="51"/>
      <c r="DA32" s="51"/>
      <c r="DB32" s="51"/>
      <c r="DC32" s="51">
        <v>2019</v>
      </c>
      <c r="DD32" s="51"/>
      <c r="DE32" s="51"/>
      <c r="DF32" s="51"/>
      <c r="DG32" s="5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row>
    <row r="33" spans="1:174" ht="19.899999999999999" customHeight="1" x14ac:dyDescent="0.3">
      <c r="A33" s="1"/>
      <c r="B33" s="7" t="s">
        <v>7</v>
      </c>
      <c r="C33" s="7" t="s">
        <v>8</v>
      </c>
      <c r="D33" s="7" t="s">
        <v>9</v>
      </c>
      <c r="E33" s="7" t="s">
        <v>10</v>
      </c>
      <c r="F33" s="7"/>
      <c r="G33" s="7" t="s">
        <v>7</v>
      </c>
      <c r="H33" s="7" t="s">
        <v>8</v>
      </c>
      <c r="I33" s="7" t="s">
        <v>9</v>
      </c>
      <c r="J33" s="7" t="s">
        <v>10</v>
      </c>
      <c r="K33" s="7"/>
      <c r="L33" s="7" t="s">
        <v>7</v>
      </c>
      <c r="M33" s="7" t="s">
        <v>8</v>
      </c>
      <c r="N33" s="7" t="s">
        <v>9</v>
      </c>
      <c r="O33" s="7" t="s">
        <v>10</v>
      </c>
      <c r="P33" s="7"/>
      <c r="Q33" s="7" t="s">
        <v>7</v>
      </c>
      <c r="R33" s="7" t="s">
        <v>8</v>
      </c>
      <c r="S33" s="7" t="s">
        <v>9</v>
      </c>
      <c r="T33" s="7" t="s">
        <v>10</v>
      </c>
      <c r="U33" s="7"/>
      <c r="V33" s="7" t="s">
        <v>7</v>
      </c>
      <c r="W33" s="7" t="s">
        <v>8</v>
      </c>
      <c r="X33" s="7" t="s">
        <v>9</v>
      </c>
      <c r="Y33" s="7" t="s">
        <v>10</v>
      </c>
      <c r="Z33" s="7"/>
      <c r="AA33" s="7" t="s">
        <v>7</v>
      </c>
      <c r="AB33" s="7" t="s">
        <v>8</v>
      </c>
      <c r="AC33" s="7" t="s">
        <v>9</v>
      </c>
      <c r="AD33" s="7" t="s">
        <v>10</v>
      </c>
      <c r="AE33" s="7"/>
      <c r="AF33" s="7" t="s">
        <v>7</v>
      </c>
      <c r="AG33" s="7" t="s">
        <v>8</v>
      </c>
      <c r="AH33" s="7" t="s">
        <v>9</v>
      </c>
      <c r="AI33" s="7" t="s">
        <v>10</v>
      </c>
      <c r="AJ33" s="7"/>
      <c r="AK33" s="7" t="s">
        <v>7</v>
      </c>
      <c r="AL33" s="7" t="s">
        <v>8</v>
      </c>
      <c r="AM33" s="7" t="s">
        <v>9</v>
      </c>
      <c r="AN33" s="7" t="s">
        <v>10</v>
      </c>
      <c r="AO33" s="7"/>
      <c r="AP33" s="7" t="s">
        <v>7</v>
      </c>
      <c r="AQ33" s="7" t="s">
        <v>8</v>
      </c>
      <c r="AR33" s="7" t="s">
        <v>9</v>
      </c>
      <c r="AS33" s="7" t="s">
        <v>10</v>
      </c>
      <c r="AT33" s="7"/>
      <c r="AU33" s="7" t="s">
        <v>7</v>
      </c>
      <c r="AV33" s="7" t="s">
        <v>8</v>
      </c>
      <c r="AW33" s="7" t="s">
        <v>9</v>
      </c>
      <c r="AX33" s="7" t="s">
        <v>10</v>
      </c>
      <c r="AY33" s="7"/>
      <c r="AZ33" s="7" t="s">
        <v>7</v>
      </c>
      <c r="BA33" s="7" t="s">
        <v>8</v>
      </c>
      <c r="BB33" s="7" t="s">
        <v>9</v>
      </c>
      <c r="BC33" s="7" t="s">
        <v>10</v>
      </c>
      <c r="BD33" s="7"/>
      <c r="BE33" s="7" t="s">
        <v>7</v>
      </c>
      <c r="BF33" s="7" t="s">
        <v>8</v>
      </c>
      <c r="BG33" s="7" t="s">
        <v>9</v>
      </c>
      <c r="BH33" s="7" t="s">
        <v>10</v>
      </c>
      <c r="BI33" s="7"/>
      <c r="BJ33" s="7" t="s">
        <v>7</v>
      </c>
      <c r="BK33" s="7" t="s">
        <v>8</v>
      </c>
      <c r="BL33" s="7" t="s">
        <v>9</v>
      </c>
      <c r="BM33" s="7" t="s">
        <v>10</v>
      </c>
      <c r="BN33" s="7"/>
      <c r="BO33" s="7" t="s">
        <v>7</v>
      </c>
      <c r="BP33" s="7" t="s">
        <v>8</v>
      </c>
      <c r="BQ33" s="7" t="s">
        <v>9</v>
      </c>
      <c r="BR33" s="7" t="s">
        <v>10</v>
      </c>
      <c r="BS33" s="7"/>
      <c r="BT33" s="7" t="s">
        <v>7</v>
      </c>
      <c r="BU33" s="7" t="s">
        <v>8</v>
      </c>
      <c r="BV33" s="7" t="s">
        <v>9</v>
      </c>
      <c r="BW33" s="7" t="s">
        <v>10</v>
      </c>
      <c r="BX33" s="7"/>
      <c r="BY33" s="7" t="s">
        <v>7</v>
      </c>
      <c r="BZ33" s="7" t="s">
        <v>8</v>
      </c>
      <c r="CA33" s="7" t="s">
        <v>9</v>
      </c>
      <c r="CB33" s="7" t="s">
        <v>10</v>
      </c>
      <c r="CC33" s="7"/>
      <c r="CD33" s="7" t="s">
        <v>7</v>
      </c>
      <c r="CE33" s="7" t="s">
        <v>8</v>
      </c>
      <c r="CF33" s="7" t="s">
        <v>9</v>
      </c>
      <c r="CG33" s="7" t="s">
        <v>10</v>
      </c>
      <c r="CH33" s="7"/>
      <c r="CI33" s="7" t="s">
        <v>7</v>
      </c>
      <c r="CJ33" s="7" t="s">
        <v>8</v>
      </c>
      <c r="CK33" s="7" t="s">
        <v>9</v>
      </c>
      <c r="CL33" s="7" t="s">
        <v>10</v>
      </c>
      <c r="CM33" s="7"/>
      <c r="CN33" s="7" t="s">
        <v>7</v>
      </c>
      <c r="CO33" s="7" t="s">
        <v>8</v>
      </c>
      <c r="CP33" s="7" t="s">
        <v>9</v>
      </c>
      <c r="CQ33" s="7" t="s">
        <v>10</v>
      </c>
      <c r="CR33" s="7"/>
      <c r="CS33" s="7" t="s">
        <v>7</v>
      </c>
      <c r="CT33" s="7" t="s">
        <v>8</v>
      </c>
      <c r="CU33" s="7" t="s">
        <v>9</v>
      </c>
      <c r="CV33" s="7" t="s">
        <v>10</v>
      </c>
      <c r="CW33" s="7"/>
      <c r="CX33" s="7" t="s">
        <v>7</v>
      </c>
      <c r="CY33" s="7" t="s">
        <v>8</v>
      </c>
      <c r="CZ33" s="7" t="s">
        <v>9</v>
      </c>
      <c r="DA33" s="7" t="s">
        <v>10</v>
      </c>
      <c r="DB33" s="7"/>
      <c r="DC33" s="7" t="s">
        <v>7</v>
      </c>
      <c r="DD33" s="7" t="s">
        <v>8</v>
      </c>
      <c r="DE33" s="7" t="s">
        <v>9</v>
      </c>
      <c r="DF33" s="7" t="s">
        <v>10</v>
      </c>
      <c r="DG33" s="7"/>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row>
    <row r="34" spans="1:174" ht="19.899999999999999" customHeight="1" x14ac:dyDescent="0.3">
      <c r="A34" s="21" t="s">
        <v>4</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row>
    <row r="35" spans="1:174" s="34" customFormat="1" ht="10.5" customHeight="1" x14ac:dyDescent="0.3">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56"/>
      <c r="DI35" s="56"/>
      <c r="DJ35" s="56"/>
      <c r="DK35" s="56"/>
      <c r="DL35" s="56"/>
      <c r="DM35" s="56"/>
      <c r="DN35" s="56"/>
      <c r="DO35" s="56"/>
      <c r="DP35" s="56"/>
      <c r="DQ35" s="56"/>
      <c r="DR35" s="56"/>
      <c r="DS35" s="56"/>
      <c r="DT35" s="56"/>
      <c r="DU35" s="56"/>
      <c r="DV35" s="56"/>
      <c r="DW35" s="56"/>
      <c r="DX35" s="56"/>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row>
    <row r="36" spans="1:174" s="34" customFormat="1" ht="19.899999999999999" customHeight="1" x14ac:dyDescent="0.3">
      <c r="A36" s="48" t="s">
        <v>85</v>
      </c>
      <c r="B36" s="33">
        <v>73107.563671113487</v>
      </c>
      <c r="C36" s="33">
        <v>42328.525730882051</v>
      </c>
      <c r="D36" s="33">
        <v>39641.66502790981</v>
      </c>
      <c r="E36" s="33">
        <v>45404.92161941879</v>
      </c>
      <c r="F36" s="33" t="e">
        <v>#REF!</v>
      </c>
      <c r="G36" s="33">
        <v>42663.714502281386</v>
      </c>
      <c r="H36" s="33">
        <v>36194.704971376552</v>
      </c>
      <c r="I36" s="33">
        <v>38207.433257046214</v>
      </c>
      <c r="J36" s="33">
        <v>51837.260588827456</v>
      </c>
      <c r="K36" s="33" t="e">
        <v>#REF!</v>
      </c>
      <c r="L36" s="33">
        <v>47538.517156900554</v>
      </c>
      <c r="M36" s="33">
        <v>41462.476710417839</v>
      </c>
      <c r="N36" s="33">
        <v>40025.718206447069</v>
      </c>
      <c r="O36" s="33">
        <v>48006.865615119284</v>
      </c>
      <c r="P36" s="33" t="e">
        <v>#REF!</v>
      </c>
      <c r="Q36" s="33">
        <v>48570.367960911433</v>
      </c>
      <c r="R36" s="33">
        <v>48064.005791516305</v>
      </c>
      <c r="S36" s="33">
        <v>41780.000676030992</v>
      </c>
      <c r="T36" s="33">
        <v>36477.492338899967</v>
      </c>
      <c r="U36" s="33" t="e">
        <v>#REF!</v>
      </c>
      <c r="V36" s="33">
        <v>46053.745529069944</v>
      </c>
      <c r="W36" s="33">
        <v>47151.844980662288</v>
      </c>
      <c r="X36" s="33">
        <v>43381.762958354273</v>
      </c>
      <c r="Y36" s="33">
        <v>51669.619561145882</v>
      </c>
      <c r="Z36" s="33" t="e">
        <v>#REF!</v>
      </c>
      <c r="AA36" s="33">
        <v>45708.170552914897</v>
      </c>
      <c r="AB36" s="33">
        <v>43604.454185292132</v>
      </c>
      <c r="AC36" s="33">
        <v>49856.637362535483</v>
      </c>
      <c r="AD36" s="33">
        <v>52716.246738189657</v>
      </c>
      <c r="AE36" s="33" t="e">
        <v>#REF!</v>
      </c>
      <c r="AF36" s="33">
        <v>65511.257398922855</v>
      </c>
      <c r="AG36" s="33">
        <v>66696.310651750289</v>
      </c>
      <c r="AH36" s="33">
        <v>62083.376848480999</v>
      </c>
      <c r="AI36" s="33">
        <v>65202.279508631378</v>
      </c>
      <c r="AJ36" s="33" t="e">
        <v>#REF!</v>
      </c>
      <c r="AK36" s="33">
        <v>67082.363895906921</v>
      </c>
      <c r="AL36" s="33">
        <v>72632.322623655215</v>
      </c>
      <c r="AM36" s="33">
        <v>75568.255457580963</v>
      </c>
      <c r="AN36" s="33">
        <v>78298.742487328898</v>
      </c>
      <c r="AO36" s="33" t="e">
        <v>#REF!</v>
      </c>
      <c r="AP36" s="33">
        <v>83110.256431495945</v>
      </c>
      <c r="AQ36" s="33">
        <v>97471.126461978623</v>
      </c>
      <c r="AR36" s="33">
        <v>85918.295689813793</v>
      </c>
      <c r="AS36" s="33">
        <v>103807.19223085577</v>
      </c>
      <c r="AT36" s="33" t="e">
        <v>#REF!</v>
      </c>
      <c r="AU36" s="33">
        <v>110747.82220069187</v>
      </c>
      <c r="AV36" s="33">
        <v>114550.58636517325</v>
      </c>
      <c r="AW36" s="33">
        <v>122341.79241719404</v>
      </c>
      <c r="AX36" s="33">
        <v>125145.44685897397</v>
      </c>
      <c r="AY36" s="33">
        <v>0</v>
      </c>
      <c r="AZ36" s="33">
        <v>110348.85866566174</v>
      </c>
      <c r="BA36" s="33">
        <v>114301.60924705252</v>
      </c>
      <c r="BB36" s="33">
        <v>115298.96963894503</v>
      </c>
      <c r="BC36" s="33">
        <v>109289.60081479987</v>
      </c>
      <c r="BD36" s="33">
        <v>0</v>
      </c>
      <c r="BE36" s="33">
        <v>155944.27174161596</v>
      </c>
      <c r="BF36" s="33">
        <v>130098.90232774046</v>
      </c>
      <c r="BG36" s="33">
        <v>112647.07363462351</v>
      </c>
      <c r="BH36" s="33">
        <v>88368.144932336872</v>
      </c>
      <c r="BI36" s="33">
        <v>0</v>
      </c>
      <c r="BJ36" s="33">
        <v>151665.39999764529</v>
      </c>
      <c r="BK36" s="33">
        <v>138198.195698903</v>
      </c>
      <c r="BL36" s="33">
        <v>118892.89605563684</v>
      </c>
      <c r="BM36" s="33">
        <v>109856.27705026604</v>
      </c>
      <c r="BN36" s="33">
        <v>0</v>
      </c>
      <c r="BO36" s="33">
        <v>173801.19248334071</v>
      </c>
      <c r="BP36" s="33">
        <v>165922.90229623241</v>
      </c>
      <c r="BQ36" s="33">
        <v>133854.15671548745</v>
      </c>
      <c r="BR36" s="33">
        <v>140035.04276301275</v>
      </c>
      <c r="BS36" s="33">
        <v>0</v>
      </c>
      <c r="BT36" s="33">
        <v>177839.83641781672</v>
      </c>
      <c r="BU36" s="33">
        <v>164498.48345270767</v>
      </c>
      <c r="BV36" s="33">
        <v>137108.20337125749</v>
      </c>
      <c r="BW36" s="33">
        <v>148350.79904128026</v>
      </c>
      <c r="BX36" s="33">
        <v>0</v>
      </c>
      <c r="BY36" s="33">
        <v>169184.86941220349</v>
      </c>
      <c r="BZ36" s="33">
        <v>183396.57298447596</v>
      </c>
      <c r="CA36" s="33">
        <v>122794.53812172046</v>
      </c>
      <c r="CB36" s="33">
        <v>131447.58168253661</v>
      </c>
      <c r="CC36" s="33">
        <v>0</v>
      </c>
      <c r="CD36" s="33">
        <v>185014.95981071316</v>
      </c>
      <c r="CE36" s="33">
        <v>181407.09911466285</v>
      </c>
      <c r="CF36" s="33">
        <v>146254.61422745197</v>
      </c>
      <c r="CG36" s="33">
        <v>138867.26209561742</v>
      </c>
      <c r="CH36" s="33">
        <v>0</v>
      </c>
      <c r="CI36" s="33">
        <v>211190.83150859349</v>
      </c>
      <c r="CJ36" s="33">
        <v>215246.92641533114</v>
      </c>
      <c r="CK36" s="33">
        <v>165260.690722864</v>
      </c>
      <c r="CL36" s="33">
        <v>167326.74140988593</v>
      </c>
      <c r="CM36" s="33"/>
      <c r="CN36" s="33">
        <v>247024.58376316587</v>
      </c>
      <c r="CO36" s="33">
        <v>252037.69482630646</v>
      </c>
      <c r="CP36" s="33">
        <v>187322.59097954049</v>
      </c>
      <c r="CQ36" s="33">
        <v>188590.9653021493</v>
      </c>
      <c r="CR36" s="33"/>
      <c r="CS36" s="33">
        <v>260465.36348705986</v>
      </c>
      <c r="CT36" s="33">
        <v>283744.66437996656</v>
      </c>
      <c r="CU36" s="33">
        <v>244957.55377560144</v>
      </c>
      <c r="CV36" s="33">
        <v>218098.55465978826</v>
      </c>
      <c r="CW36" s="33"/>
      <c r="CX36" s="33">
        <v>301721.10424550343</v>
      </c>
      <c r="CY36" s="33">
        <v>311355.22837201908</v>
      </c>
      <c r="CZ36" s="33">
        <v>249685.32329397177</v>
      </c>
      <c r="DA36" s="33">
        <v>234180.74118578498</v>
      </c>
      <c r="DB36" s="33"/>
      <c r="DC36" s="33">
        <v>312662.64905973675</v>
      </c>
      <c r="DD36" s="33">
        <v>324588.28416249203</v>
      </c>
      <c r="DE36" s="33">
        <v>270054.30345101235</v>
      </c>
      <c r="DF36" s="33">
        <v>244711.51119290583</v>
      </c>
      <c r="DG36" s="33"/>
      <c r="DH36" s="56"/>
      <c r="DI36" s="56"/>
      <c r="DJ36" s="56"/>
      <c r="DK36" s="56"/>
      <c r="DL36" s="56"/>
      <c r="DM36" s="56"/>
      <c r="DN36" s="56"/>
      <c r="DO36" s="56"/>
      <c r="DP36" s="56"/>
      <c r="DQ36" s="56"/>
      <c r="DR36" s="56"/>
      <c r="DS36" s="56"/>
      <c r="DT36" s="56"/>
      <c r="DU36" s="56"/>
      <c r="DV36" s="56"/>
      <c r="DW36" s="56"/>
      <c r="DX36" s="56"/>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row>
    <row r="37" spans="1:174" s="34" customFormat="1" ht="12" customHeight="1" x14ac:dyDescent="0.3">
      <c r="A37" s="48"/>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56"/>
      <c r="DI37" s="56"/>
      <c r="DJ37" s="56"/>
      <c r="DK37" s="56"/>
      <c r="DL37" s="56"/>
      <c r="DM37" s="56"/>
      <c r="DN37" s="56"/>
      <c r="DO37" s="56"/>
      <c r="DP37" s="56"/>
      <c r="DQ37" s="56"/>
      <c r="DR37" s="56"/>
      <c r="DS37" s="56"/>
      <c r="DT37" s="56"/>
      <c r="DU37" s="56"/>
      <c r="DV37" s="56"/>
      <c r="DW37" s="56"/>
      <c r="DX37" s="56"/>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row>
    <row r="38" spans="1:174" s="34" customFormat="1" ht="21" customHeight="1" x14ac:dyDescent="0.3">
      <c r="A38" s="48" t="s">
        <v>84</v>
      </c>
      <c r="B38" s="33">
        <v>2857.9979028264984</v>
      </c>
      <c r="C38" s="33">
        <v>2450.4835407784612</v>
      </c>
      <c r="D38" s="33">
        <v>2894.3987175512498</v>
      </c>
      <c r="E38" s="33">
        <v>2208.3477897200391</v>
      </c>
      <c r="F38" s="33" t="e">
        <v>#REF!</v>
      </c>
      <c r="G38" s="33">
        <v>2505.8491908479305</v>
      </c>
      <c r="H38" s="33">
        <v>3335.4305360398757</v>
      </c>
      <c r="I38" s="33">
        <v>3738.3667706751453</v>
      </c>
      <c r="J38" s="33">
        <v>3629.9568025992326</v>
      </c>
      <c r="K38" s="33" t="e">
        <v>#REF!</v>
      </c>
      <c r="L38" s="33">
        <v>4642.2537902320528</v>
      </c>
      <c r="M38" s="33">
        <v>4291.8250823802409</v>
      </c>
      <c r="N38" s="33">
        <v>5185.0428918867219</v>
      </c>
      <c r="O38" s="33">
        <v>6690.45138550099</v>
      </c>
      <c r="P38" s="33" t="e">
        <v>#REF!</v>
      </c>
      <c r="Q38" s="33">
        <v>5337.948117300245</v>
      </c>
      <c r="R38" s="33">
        <v>6480.1474700138942</v>
      </c>
      <c r="S38" s="33">
        <v>6587.867418079948</v>
      </c>
      <c r="T38" s="33">
        <v>6267.5647250929305</v>
      </c>
      <c r="U38" s="33" t="e">
        <v>#REF!</v>
      </c>
      <c r="V38" s="33">
        <v>7470.8189392282002</v>
      </c>
      <c r="W38" s="33">
        <v>8995.4048015486551</v>
      </c>
      <c r="X38" s="33">
        <v>9569.8710941174068</v>
      </c>
      <c r="Y38" s="33">
        <v>11170.343415451438</v>
      </c>
      <c r="Z38" s="33" t="e">
        <v>#REF!</v>
      </c>
      <c r="AA38" s="33">
        <v>8907.6147374364809</v>
      </c>
      <c r="AB38" s="33">
        <v>8573.3111486948492</v>
      </c>
      <c r="AC38" s="33">
        <v>10154.214843538857</v>
      </c>
      <c r="AD38" s="33">
        <v>10900.557511474104</v>
      </c>
      <c r="AE38" s="33" t="e">
        <v>#REF!</v>
      </c>
      <c r="AF38" s="33">
        <v>10322.887911119016</v>
      </c>
      <c r="AG38" s="33">
        <v>10324.078106821649</v>
      </c>
      <c r="AH38" s="33">
        <v>10200.883111093457</v>
      </c>
      <c r="AI38" s="33">
        <v>10338.475185320967</v>
      </c>
      <c r="AJ38" s="33" t="e">
        <v>#REF!</v>
      </c>
      <c r="AK38" s="33">
        <v>8660.7220188977462</v>
      </c>
      <c r="AL38" s="33">
        <v>10547.183816007891</v>
      </c>
      <c r="AM38" s="33">
        <v>9535.0884934607184</v>
      </c>
      <c r="AN38" s="33">
        <v>8436.0472387058799</v>
      </c>
      <c r="AO38" s="33" t="e">
        <v>#REF!</v>
      </c>
      <c r="AP38" s="33">
        <v>9375.9926332583109</v>
      </c>
      <c r="AQ38" s="33">
        <v>10151.363581677608</v>
      </c>
      <c r="AR38" s="33">
        <v>9992.6125745956451</v>
      </c>
      <c r="AS38" s="33">
        <v>9019.5647322365658</v>
      </c>
      <c r="AT38" s="33" t="e">
        <v>#REF!</v>
      </c>
      <c r="AU38" s="33">
        <v>10270.200765856118</v>
      </c>
      <c r="AV38" s="33">
        <v>9913.1430365556371</v>
      </c>
      <c r="AW38" s="33">
        <v>9639.2276045806739</v>
      </c>
      <c r="AX38" s="33">
        <v>9698.0850156832275</v>
      </c>
      <c r="AY38" s="33" t="s">
        <v>84</v>
      </c>
      <c r="AZ38" s="33">
        <v>8680.3518941524999</v>
      </c>
      <c r="BA38" s="33">
        <v>9323.7650612318175</v>
      </c>
      <c r="BB38" s="33">
        <v>10813.102182765193</v>
      </c>
      <c r="BC38" s="33">
        <v>8229.9673928952634</v>
      </c>
      <c r="BD38" s="33">
        <v>0</v>
      </c>
      <c r="BE38" s="33">
        <v>8775.7301966527193</v>
      </c>
      <c r="BF38" s="33">
        <v>6217.6651122504973</v>
      </c>
      <c r="BG38" s="33">
        <v>8131.6369158050366</v>
      </c>
      <c r="BH38" s="33">
        <v>5726.8911027872691</v>
      </c>
      <c r="BI38" s="33">
        <v>0</v>
      </c>
      <c r="BJ38" s="33">
        <v>6336.024379493736</v>
      </c>
      <c r="BK38" s="33">
        <v>7324.2815584969976</v>
      </c>
      <c r="BL38" s="33">
        <v>7906.2344468625633</v>
      </c>
      <c r="BM38" s="33">
        <v>7490.0327703685216</v>
      </c>
      <c r="BN38" s="33">
        <v>0</v>
      </c>
      <c r="BO38" s="33">
        <v>7044.0180351103636</v>
      </c>
      <c r="BP38" s="33">
        <v>7171.6570225272062</v>
      </c>
      <c r="BQ38" s="33">
        <v>7157.3505689401418</v>
      </c>
      <c r="BR38" s="33">
        <v>7042.996311927649</v>
      </c>
      <c r="BS38" s="33">
        <v>0</v>
      </c>
      <c r="BT38" s="33">
        <v>7072.685271088093</v>
      </c>
      <c r="BU38" s="33">
        <v>8636.0950784770048</v>
      </c>
      <c r="BV38" s="33">
        <v>7751.8590177637052</v>
      </c>
      <c r="BW38" s="33">
        <v>7059.716217174876</v>
      </c>
      <c r="BX38" s="33">
        <v>0</v>
      </c>
      <c r="BY38" s="33">
        <v>6886.7729469018141</v>
      </c>
      <c r="BZ38" s="33">
        <v>7547.8145193449509</v>
      </c>
      <c r="CA38" s="33">
        <v>8391.4594692234386</v>
      </c>
      <c r="CB38" s="33">
        <v>8010.6750129082047</v>
      </c>
      <c r="CC38" s="33">
        <v>0</v>
      </c>
      <c r="CD38" s="33">
        <v>7473.8384221789402</v>
      </c>
      <c r="CE38" s="33">
        <v>8602.1526514544585</v>
      </c>
      <c r="CF38" s="33">
        <v>10960.986142849051</v>
      </c>
      <c r="CG38" s="33">
        <v>10145.678540188454</v>
      </c>
      <c r="CH38" s="33">
        <v>0</v>
      </c>
      <c r="CI38" s="33">
        <v>8183.4255047702345</v>
      </c>
      <c r="CJ38" s="33">
        <v>8661.6059037425057</v>
      </c>
      <c r="CK38" s="33">
        <v>11474.528960344187</v>
      </c>
      <c r="CL38" s="33">
        <v>11317.299163664691</v>
      </c>
      <c r="CM38" s="33"/>
      <c r="CN38" s="33">
        <v>9688.7708780298763</v>
      </c>
      <c r="CO38" s="33">
        <v>9580.8844694638738</v>
      </c>
      <c r="CP38" s="33">
        <v>10530.402756178184</v>
      </c>
      <c r="CQ38" s="33">
        <v>10388.50862759492</v>
      </c>
      <c r="CR38" s="33"/>
      <c r="CS38" s="33">
        <v>12020.96854661649</v>
      </c>
      <c r="CT38" s="33">
        <v>13021.208451823413</v>
      </c>
      <c r="CU38" s="33">
        <v>14678.629790210894</v>
      </c>
      <c r="CV38" s="33">
        <v>14472.446915781973</v>
      </c>
      <c r="CW38" s="33"/>
      <c r="CX38" s="33">
        <v>13997.993318460538</v>
      </c>
      <c r="CY38" s="33">
        <v>14963.567249498494</v>
      </c>
      <c r="CZ38" s="33">
        <v>15193.160440428659</v>
      </c>
      <c r="DA38" s="33">
        <v>15054.448413726392</v>
      </c>
      <c r="DB38" s="33"/>
      <c r="DC38" s="33">
        <v>14300.811962676473</v>
      </c>
      <c r="DD38" s="33">
        <v>14630.655472316383</v>
      </c>
      <c r="DE38" s="33">
        <v>15399.900299345545</v>
      </c>
      <c r="DF38" s="33">
        <v>16245.032089568291</v>
      </c>
      <c r="DG38" s="33"/>
      <c r="DH38" s="56"/>
      <c r="DI38" s="56"/>
      <c r="DJ38" s="56"/>
      <c r="DK38" s="56"/>
      <c r="DL38" s="56"/>
      <c r="DM38" s="56"/>
      <c r="DN38" s="56"/>
      <c r="DO38" s="56"/>
      <c r="DP38" s="56"/>
      <c r="DQ38" s="56"/>
      <c r="DR38" s="56"/>
      <c r="DS38" s="56"/>
      <c r="DT38" s="56"/>
      <c r="DU38" s="56"/>
      <c r="DV38" s="56"/>
      <c r="DW38" s="56"/>
      <c r="DX38" s="56"/>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row>
    <row r="39" spans="1:174" s="34" customFormat="1" ht="19.899999999999999" customHeight="1" x14ac:dyDescent="0.3">
      <c r="A39" s="48" t="s">
        <v>62</v>
      </c>
      <c r="B39" s="33">
        <v>78.879657170395078</v>
      </c>
      <c r="C39" s="33">
        <v>43.281086145001929</v>
      </c>
      <c r="D39" s="33">
        <v>169.37387195901587</v>
      </c>
      <c r="E39" s="33">
        <v>47.696917613682011</v>
      </c>
      <c r="F39" s="33" t="e">
        <v>#REF!</v>
      </c>
      <c r="G39" s="33">
        <v>49.0172604870437</v>
      </c>
      <c r="H39" s="33">
        <v>181.96664277293431</v>
      </c>
      <c r="I39" s="33">
        <v>126.19250133654377</v>
      </c>
      <c r="J39" s="33">
        <v>130.31305827029618</v>
      </c>
      <c r="K39" s="33" t="e">
        <v>#REF!</v>
      </c>
      <c r="L39" s="33">
        <v>179.03948934491257</v>
      </c>
      <c r="M39" s="33">
        <v>137.24322018501414</v>
      </c>
      <c r="N39" s="33">
        <v>114.3694778309446</v>
      </c>
      <c r="O39" s="33">
        <v>99.689762639128602</v>
      </c>
      <c r="P39" s="33" t="e">
        <v>#REF!</v>
      </c>
      <c r="Q39" s="33">
        <v>132.90196416034243</v>
      </c>
      <c r="R39" s="33">
        <v>105.39634529182902</v>
      </c>
      <c r="S39" s="33">
        <v>142.86053572580869</v>
      </c>
      <c r="T39" s="33">
        <v>191.59833942175339</v>
      </c>
      <c r="U39" s="33" t="e">
        <v>#REF!</v>
      </c>
      <c r="V39" s="33">
        <v>102.47263856164697</v>
      </c>
      <c r="W39" s="33">
        <v>137.74773833019498</v>
      </c>
      <c r="X39" s="33">
        <v>168.95002991047244</v>
      </c>
      <c r="Y39" s="33">
        <v>155.07616969840868</v>
      </c>
      <c r="Z39" s="33" t="e">
        <v>#REF!</v>
      </c>
      <c r="AA39" s="33">
        <v>164.07853675696435</v>
      </c>
      <c r="AB39" s="33">
        <v>140.66006612554418</v>
      </c>
      <c r="AC39" s="33">
        <v>136.01209719806704</v>
      </c>
      <c r="AD39" s="33">
        <v>130.66207657288138</v>
      </c>
      <c r="AE39" s="33" t="e">
        <v>#REF!</v>
      </c>
      <c r="AF39" s="33">
        <v>142.84233479021378</v>
      </c>
      <c r="AG39" s="33">
        <v>173.94160223346128</v>
      </c>
      <c r="AH39" s="33">
        <v>118.11515429307438</v>
      </c>
      <c r="AI39" s="33">
        <v>123.16666028301111</v>
      </c>
      <c r="AJ39" s="33" t="e">
        <v>#REF!</v>
      </c>
      <c r="AK39" s="33">
        <v>124.79524395874417</v>
      </c>
      <c r="AL39" s="33">
        <v>165.61726238532643</v>
      </c>
      <c r="AM39" s="33">
        <v>131.31829266088866</v>
      </c>
      <c r="AN39" s="33">
        <v>291.16971488990492</v>
      </c>
      <c r="AO39" s="33" t="e">
        <v>#REF!</v>
      </c>
      <c r="AP39" s="33">
        <v>85.92530072054403</v>
      </c>
      <c r="AQ39" s="33">
        <v>237.82676706967879</v>
      </c>
      <c r="AR39" s="33">
        <v>212.35240610997187</v>
      </c>
      <c r="AS39" s="33">
        <v>241.04979441044227</v>
      </c>
      <c r="AT39" s="33" t="e">
        <v>#REF!</v>
      </c>
      <c r="AU39" s="33">
        <v>222.99582070483336</v>
      </c>
      <c r="AV39" s="33">
        <v>198.18647614388709</v>
      </c>
      <c r="AW39" s="33">
        <v>121.19356165522186</v>
      </c>
      <c r="AX39" s="33">
        <v>171.48289602844486</v>
      </c>
      <c r="AY39" s="33" t="s">
        <v>62</v>
      </c>
      <c r="AZ39" s="33">
        <v>212.29008554903578</v>
      </c>
      <c r="BA39" s="33">
        <v>254.5897161032475</v>
      </c>
      <c r="BB39" s="33">
        <v>31.997127433262918</v>
      </c>
      <c r="BC39" s="33">
        <v>42.523603774238026</v>
      </c>
      <c r="BD39" s="33">
        <v>0</v>
      </c>
      <c r="BE39" s="33">
        <v>219.08533382752901</v>
      </c>
      <c r="BF39" s="33">
        <v>43.932364857394411</v>
      </c>
      <c r="BG39" s="33">
        <v>166.17377089766708</v>
      </c>
      <c r="BH39" s="33">
        <v>108.85855994901884</v>
      </c>
      <c r="BI39" s="33">
        <v>0</v>
      </c>
      <c r="BJ39" s="33">
        <v>213.0265961851201</v>
      </c>
      <c r="BK39" s="33">
        <v>171.56056468918038</v>
      </c>
      <c r="BL39" s="33">
        <v>345.50966873586509</v>
      </c>
      <c r="BM39" s="33">
        <v>300.01324382674539</v>
      </c>
      <c r="BN39" s="33">
        <v>0</v>
      </c>
      <c r="BO39" s="33">
        <v>175.84024525096444</v>
      </c>
      <c r="BP39" s="33">
        <v>118.38560472390337</v>
      </c>
      <c r="BQ39" s="33">
        <v>213.55363313113841</v>
      </c>
      <c r="BR39" s="33">
        <v>203.30024012379309</v>
      </c>
      <c r="BS39" s="33">
        <v>0</v>
      </c>
      <c r="BT39" s="33">
        <v>180.06663160419282</v>
      </c>
      <c r="BU39" s="33">
        <v>143.29161101192759</v>
      </c>
      <c r="BV39" s="33">
        <v>249.5575462163043</v>
      </c>
      <c r="BW39" s="33">
        <v>239.63257354737738</v>
      </c>
      <c r="BX39" s="33">
        <v>0</v>
      </c>
      <c r="BY39" s="33">
        <v>163.09621920077785</v>
      </c>
      <c r="BZ39" s="33">
        <v>123.20273768861958</v>
      </c>
      <c r="CA39" s="33">
        <v>234.9434344225098</v>
      </c>
      <c r="CB39" s="33">
        <v>259.20513030748532</v>
      </c>
      <c r="CC39" s="33">
        <v>0</v>
      </c>
      <c r="CD39" s="33">
        <v>183.56581632389145</v>
      </c>
      <c r="CE39" s="33">
        <v>155.66317914390706</v>
      </c>
      <c r="CF39" s="33">
        <v>294.96336784082075</v>
      </c>
      <c r="CG39" s="33">
        <v>290.47053948832348</v>
      </c>
      <c r="CH39" s="33">
        <v>0</v>
      </c>
      <c r="CI39" s="33">
        <v>167.38446234926636</v>
      </c>
      <c r="CJ39" s="33">
        <v>133.90131309563679</v>
      </c>
      <c r="CK39" s="33">
        <v>254.00486105903587</v>
      </c>
      <c r="CL39" s="33">
        <v>263.27916123765158</v>
      </c>
      <c r="CM39" s="33"/>
      <c r="CN39" s="33">
        <v>164.03526249333555</v>
      </c>
      <c r="CO39" s="33">
        <v>126.97851625533113</v>
      </c>
      <c r="CP39" s="33">
        <v>257.41282961642622</v>
      </c>
      <c r="CQ39" s="33">
        <v>285.09378168559192</v>
      </c>
      <c r="CR39" s="33"/>
      <c r="CS39" s="33">
        <v>214.8176308480121</v>
      </c>
      <c r="CT39" s="33">
        <v>166.10660683202926</v>
      </c>
      <c r="CU39" s="33">
        <v>321.00670400391971</v>
      </c>
      <c r="CV39" s="33">
        <v>326.61689976958229</v>
      </c>
      <c r="CW39" s="33"/>
      <c r="CX39" s="33">
        <v>200.10143504921777</v>
      </c>
      <c r="CY39" s="33">
        <v>160.61683805038842</v>
      </c>
      <c r="CZ39" s="33">
        <v>315.88514819398387</v>
      </c>
      <c r="DA39" s="33">
        <v>318.92610351006294</v>
      </c>
      <c r="DB39" s="33"/>
      <c r="DC39" s="33">
        <v>201.04784351557012</v>
      </c>
      <c r="DD39" s="33">
        <v>168.92856641133051</v>
      </c>
      <c r="DE39" s="33">
        <v>328.33823888040689</v>
      </c>
      <c r="DF39" s="33">
        <v>315.48954211576722</v>
      </c>
      <c r="DG39" s="33"/>
      <c r="DH39" s="56"/>
      <c r="DI39" s="56"/>
      <c r="DJ39" s="56"/>
      <c r="DK39" s="56"/>
      <c r="DL39" s="56"/>
      <c r="DM39" s="56"/>
      <c r="DN39" s="56"/>
      <c r="DO39" s="56"/>
      <c r="DP39" s="56"/>
      <c r="DQ39" s="56"/>
      <c r="DR39" s="56"/>
      <c r="DS39" s="56"/>
      <c r="DT39" s="56"/>
      <c r="DU39" s="56"/>
      <c r="DV39" s="56"/>
      <c r="DW39" s="56"/>
      <c r="DX39" s="56"/>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row>
    <row r="40" spans="1:174" s="34" customFormat="1" ht="19.899999999999999" customHeight="1" x14ac:dyDescent="0.3">
      <c r="A40" s="48" t="s">
        <v>76</v>
      </c>
      <c r="B40" s="33">
        <v>26797.064246023379</v>
      </c>
      <c r="C40" s="33">
        <v>23807.692758299152</v>
      </c>
      <c r="D40" s="33">
        <v>25611.000582040848</v>
      </c>
      <c r="E40" s="33">
        <v>31405.688052435555</v>
      </c>
      <c r="F40" s="33" t="e">
        <v>#REF!</v>
      </c>
      <c r="G40" s="33">
        <v>28358.949789503498</v>
      </c>
      <c r="H40" s="33">
        <v>24276.238952956002</v>
      </c>
      <c r="I40" s="33">
        <v>24167.725395041616</v>
      </c>
      <c r="J40" s="33">
        <v>26949.56857040061</v>
      </c>
      <c r="K40" s="33" t="e">
        <v>#REF!</v>
      </c>
      <c r="L40" s="33">
        <v>25125.648602654543</v>
      </c>
      <c r="M40" s="33">
        <v>25635.770370413604</v>
      </c>
      <c r="N40" s="33">
        <v>21490.0688822843</v>
      </c>
      <c r="O40" s="33">
        <v>20380.545510647498</v>
      </c>
      <c r="P40" s="33" t="e">
        <v>#REF!</v>
      </c>
      <c r="Q40" s="33">
        <v>25668.675713947974</v>
      </c>
      <c r="R40" s="33">
        <v>22301.372391517805</v>
      </c>
      <c r="S40" s="33">
        <v>18893.267498882848</v>
      </c>
      <c r="T40" s="33">
        <v>15277.186821106747</v>
      </c>
      <c r="U40" s="33" t="e">
        <v>#REF!</v>
      </c>
      <c r="V40" s="33">
        <v>22378.710644649338</v>
      </c>
      <c r="W40" s="33">
        <v>23144.268796306224</v>
      </c>
      <c r="X40" s="33">
        <v>18244.404817263901</v>
      </c>
      <c r="Y40" s="33">
        <v>17911.670467696043</v>
      </c>
      <c r="Z40" s="33" t="e">
        <v>#REF!</v>
      </c>
      <c r="AA40" s="33">
        <v>20186.36633278837</v>
      </c>
      <c r="AB40" s="33">
        <v>15003.844878814834</v>
      </c>
      <c r="AC40" s="33">
        <v>18554.584898182216</v>
      </c>
      <c r="AD40" s="33">
        <v>18851.5375518699</v>
      </c>
      <c r="AE40" s="33" t="e">
        <v>#REF!</v>
      </c>
      <c r="AF40" s="33">
        <v>24342.128124241448</v>
      </c>
      <c r="AG40" s="33">
        <v>23431.508529436895</v>
      </c>
      <c r="AH40" s="33">
        <v>20730.555637358415</v>
      </c>
      <c r="AI40" s="33">
        <v>24037.214701202818</v>
      </c>
      <c r="AJ40" s="33" t="e">
        <v>#REF!</v>
      </c>
      <c r="AK40" s="33">
        <v>23278.032879389611</v>
      </c>
      <c r="AL40" s="33">
        <v>20688.196387433218</v>
      </c>
      <c r="AM40" s="33">
        <v>23748.086995265425</v>
      </c>
      <c r="AN40" s="33">
        <v>26964.865786350991</v>
      </c>
      <c r="AO40" s="33" t="e">
        <v>#REF!</v>
      </c>
      <c r="AP40" s="33">
        <v>25543.732537113268</v>
      </c>
      <c r="AQ40" s="33">
        <v>33715.395491995143</v>
      </c>
      <c r="AR40" s="33">
        <v>27320.216854685743</v>
      </c>
      <c r="AS40" s="33">
        <v>42015.517299099913</v>
      </c>
      <c r="AT40" s="33" t="e">
        <v>#REF!</v>
      </c>
      <c r="AU40" s="33">
        <v>43358.644178470444</v>
      </c>
      <c r="AV40" s="33">
        <v>40330.83634809572</v>
      </c>
      <c r="AW40" s="33">
        <v>40462.453012373859</v>
      </c>
      <c r="AX40" s="33">
        <v>34260.260777882962</v>
      </c>
      <c r="AY40" s="33" t="s">
        <v>76</v>
      </c>
      <c r="AZ40" s="33">
        <v>27061.728712970838</v>
      </c>
      <c r="BA40" s="33">
        <v>19369.585564307254</v>
      </c>
      <c r="BB40" s="33">
        <v>12982.289565218323</v>
      </c>
      <c r="BC40" s="33">
        <v>10075.907211871981</v>
      </c>
      <c r="BD40" s="33">
        <v>0</v>
      </c>
      <c r="BE40" s="33">
        <v>21784.532131858101</v>
      </c>
      <c r="BF40" s="33">
        <v>20112.332876543009</v>
      </c>
      <c r="BG40" s="33">
        <v>15392.826489351528</v>
      </c>
      <c r="BH40" s="33">
        <v>11201.398093492819</v>
      </c>
      <c r="BI40" s="33">
        <v>0</v>
      </c>
      <c r="BJ40" s="33">
        <v>21445.107171374842</v>
      </c>
      <c r="BK40" s="33">
        <v>20341.117248485298</v>
      </c>
      <c r="BL40" s="33">
        <v>20150.407612500305</v>
      </c>
      <c r="BM40" s="33">
        <v>12306.5827551898</v>
      </c>
      <c r="BN40" s="33">
        <v>0</v>
      </c>
      <c r="BO40" s="33">
        <v>20995.803083613071</v>
      </c>
      <c r="BP40" s="33">
        <v>22211.399653367367</v>
      </c>
      <c r="BQ40" s="33">
        <v>22009.294577876331</v>
      </c>
      <c r="BR40" s="33">
        <v>15766.100007306755</v>
      </c>
      <c r="BS40" s="33">
        <v>0</v>
      </c>
      <c r="BT40" s="33">
        <v>31037.622332964191</v>
      </c>
      <c r="BU40" s="33">
        <v>26921.537904871548</v>
      </c>
      <c r="BV40" s="33">
        <v>21578.045083544432</v>
      </c>
      <c r="BW40" s="33">
        <v>18239.887088512707</v>
      </c>
      <c r="BX40" s="33">
        <v>0</v>
      </c>
      <c r="BY40" s="33">
        <v>32927.057680755584</v>
      </c>
      <c r="BZ40" s="33">
        <v>29125.810749777876</v>
      </c>
      <c r="CA40" s="33">
        <v>27958.173633716629</v>
      </c>
      <c r="CB40" s="33">
        <v>19876.905391915192</v>
      </c>
      <c r="CC40" s="33">
        <v>0</v>
      </c>
      <c r="CD40" s="33">
        <v>33999.619766112366</v>
      </c>
      <c r="CE40" s="33">
        <v>34221.088479623475</v>
      </c>
      <c r="CF40" s="33">
        <v>29561.06952739707</v>
      </c>
      <c r="CG40" s="33">
        <v>23478.199362527488</v>
      </c>
      <c r="CH40" s="33">
        <v>0</v>
      </c>
      <c r="CI40" s="33">
        <v>33928.710971943598</v>
      </c>
      <c r="CJ40" s="33">
        <v>33669.121461762494</v>
      </c>
      <c r="CK40" s="33">
        <v>35362.862213805718</v>
      </c>
      <c r="CL40" s="33">
        <v>23947.656425296573</v>
      </c>
      <c r="CM40" s="33"/>
      <c r="CN40" s="33">
        <v>39012.282064756168</v>
      </c>
      <c r="CO40" s="33">
        <v>38427.245241167599</v>
      </c>
      <c r="CP40" s="33">
        <v>30697.41304171137</v>
      </c>
      <c r="CQ40" s="33">
        <v>20510.34178656392</v>
      </c>
      <c r="CR40" s="33"/>
      <c r="CS40" s="33">
        <v>36513.58094592722</v>
      </c>
      <c r="CT40" s="33">
        <v>50796.653351919071</v>
      </c>
      <c r="CU40" s="33">
        <v>56446.547624471874</v>
      </c>
      <c r="CV40" s="33">
        <v>35500.780839081875</v>
      </c>
      <c r="CW40" s="33"/>
      <c r="CX40" s="33">
        <v>60746.780580726525</v>
      </c>
      <c r="CY40" s="33">
        <v>53631.838145855218</v>
      </c>
      <c r="CZ40" s="33">
        <v>52964.048074492457</v>
      </c>
      <c r="DA40" s="33">
        <v>37439.750252031503</v>
      </c>
      <c r="DB40" s="33"/>
      <c r="DC40" s="33">
        <v>67727.363671882253</v>
      </c>
      <c r="DD40" s="33">
        <v>64652.893966569965</v>
      </c>
      <c r="DE40" s="33">
        <v>72184.812495296472</v>
      </c>
      <c r="DF40" s="33">
        <v>44978.239474269481</v>
      </c>
      <c r="DG40" s="33"/>
      <c r="DH40" s="56"/>
      <c r="DI40" s="56"/>
      <c r="DJ40" s="56"/>
      <c r="DK40" s="56"/>
      <c r="DL40" s="56"/>
      <c r="DM40" s="56"/>
      <c r="DN40" s="56"/>
      <c r="DO40" s="56"/>
      <c r="DP40" s="56"/>
      <c r="DQ40" s="56"/>
      <c r="DR40" s="56"/>
      <c r="DS40" s="56"/>
      <c r="DT40" s="56"/>
      <c r="DU40" s="56"/>
      <c r="DV40" s="56"/>
      <c r="DW40" s="56"/>
      <c r="DX40" s="56"/>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row>
    <row r="41" spans="1:174" s="34" customFormat="1" ht="19.899999999999999" customHeight="1" x14ac:dyDescent="0.3">
      <c r="A41" s="48" t="s">
        <v>64</v>
      </c>
      <c r="B41" s="33">
        <v>186.31629298337936</v>
      </c>
      <c r="C41" s="33">
        <v>205.07039809304629</v>
      </c>
      <c r="D41" s="33">
        <v>276.83935068579183</v>
      </c>
      <c r="E41" s="33">
        <v>336.49866153717159</v>
      </c>
      <c r="F41" s="33" t="e">
        <v>#REF!</v>
      </c>
      <c r="G41" s="33">
        <v>825.19458785988013</v>
      </c>
      <c r="H41" s="33">
        <v>1192.3643134380022</v>
      </c>
      <c r="I41" s="33">
        <v>751.1388243835039</v>
      </c>
      <c r="J41" s="33">
        <v>686.36427282504769</v>
      </c>
      <c r="K41" s="33" t="e">
        <v>#REF!</v>
      </c>
      <c r="L41" s="33">
        <v>1201.0589129150483</v>
      </c>
      <c r="M41" s="33">
        <v>459.51032154617479</v>
      </c>
      <c r="N41" s="33">
        <v>911.98960191440483</v>
      </c>
      <c r="O41" s="33">
        <v>863.570084383363</v>
      </c>
      <c r="P41" s="33" t="e">
        <v>#REF!</v>
      </c>
      <c r="Q41" s="33">
        <v>578.41739055444282</v>
      </c>
      <c r="R41" s="33">
        <v>1005.589183464851</v>
      </c>
      <c r="S41" s="33">
        <v>1051.2700689658425</v>
      </c>
      <c r="T41" s="33">
        <v>693.20393789796117</v>
      </c>
      <c r="U41" s="33" t="e">
        <v>#REF!</v>
      </c>
      <c r="V41" s="33">
        <v>1081.5433102862262</v>
      </c>
      <c r="W41" s="33">
        <v>473.36238580655504</v>
      </c>
      <c r="X41" s="33">
        <v>388.93672107799296</v>
      </c>
      <c r="Y41" s="33">
        <v>379.46371208666272</v>
      </c>
      <c r="Z41" s="33" t="e">
        <v>#REF!</v>
      </c>
      <c r="AA41" s="33">
        <v>385.64487206228898</v>
      </c>
      <c r="AB41" s="33">
        <v>419.02414496863662</v>
      </c>
      <c r="AC41" s="33">
        <v>396.10417776292962</v>
      </c>
      <c r="AD41" s="33">
        <v>399.96104225244483</v>
      </c>
      <c r="AE41" s="33" t="e">
        <v>#REF!</v>
      </c>
      <c r="AF41" s="33">
        <v>647.10029410529876</v>
      </c>
      <c r="AG41" s="33">
        <v>631.76436430728438</v>
      </c>
      <c r="AH41" s="33">
        <v>722.19824069418837</v>
      </c>
      <c r="AI41" s="33">
        <v>660.39402695493391</v>
      </c>
      <c r="AJ41" s="33" t="e">
        <v>#REF!</v>
      </c>
      <c r="AK41" s="33">
        <v>633.01532173321698</v>
      </c>
      <c r="AL41" s="33">
        <v>852.85350799336948</v>
      </c>
      <c r="AM41" s="33">
        <v>855.94430848787306</v>
      </c>
      <c r="AN41" s="33">
        <v>862.76352683410391</v>
      </c>
      <c r="AO41" s="33" t="e">
        <v>#REF!</v>
      </c>
      <c r="AP41" s="33">
        <v>1047.6654157449852</v>
      </c>
      <c r="AQ41" s="33">
        <v>1034.4913205905259</v>
      </c>
      <c r="AR41" s="33">
        <v>977.53495331167017</v>
      </c>
      <c r="AS41" s="33">
        <v>889.3200471299491</v>
      </c>
      <c r="AT41" s="33" t="e">
        <v>#REF!</v>
      </c>
      <c r="AU41" s="33">
        <v>1036.226307378362</v>
      </c>
      <c r="AV41" s="33">
        <v>985.56389199011539</v>
      </c>
      <c r="AW41" s="33">
        <v>1150.9231744237445</v>
      </c>
      <c r="AX41" s="33">
        <v>1378.7635733823545</v>
      </c>
      <c r="AY41" s="33" t="s">
        <v>64</v>
      </c>
      <c r="AZ41" s="33">
        <v>1656.0245444379543</v>
      </c>
      <c r="BA41" s="33">
        <v>1831.8724994936792</v>
      </c>
      <c r="BB41" s="33">
        <v>1775.6723460738456</v>
      </c>
      <c r="BC41" s="33">
        <v>1522.2304191998116</v>
      </c>
      <c r="BD41" s="33">
        <v>0</v>
      </c>
      <c r="BE41" s="33">
        <v>2580.4893565576199</v>
      </c>
      <c r="BF41" s="33">
        <v>1932.5711333350298</v>
      </c>
      <c r="BG41" s="33">
        <v>1620.3166397618813</v>
      </c>
      <c r="BH41" s="33">
        <v>1441.2549289084191</v>
      </c>
      <c r="BI41" s="33">
        <v>0</v>
      </c>
      <c r="BJ41" s="33">
        <v>1758.3650139511146</v>
      </c>
      <c r="BK41" s="33">
        <v>1812.8150917430171</v>
      </c>
      <c r="BL41" s="33">
        <v>1837.4770272768465</v>
      </c>
      <c r="BM41" s="33">
        <v>1800.9988798354996</v>
      </c>
      <c r="BN41" s="33">
        <v>0</v>
      </c>
      <c r="BO41" s="33">
        <v>2039.3787724034453</v>
      </c>
      <c r="BP41" s="33">
        <v>2213.8984460521101</v>
      </c>
      <c r="BQ41" s="33">
        <v>2255.244914762111</v>
      </c>
      <c r="BR41" s="33">
        <v>2140.9523778129346</v>
      </c>
      <c r="BS41" s="33">
        <v>0</v>
      </c>
      <c r="BT41" s="33">
        <v>1923.5943182560263</v>
      </c>
      <c r="BU41" s="33">
        <v>2079.427244876068</v>
      </c>
      <c r="BV41" s="33">
        <v>2091.295968353892</v>
      </c>
      <c r="BW41" s="33">
        <v>1974.0180062006687</v>
      </c>
      <c r="BX41" s="33">
        <v>0</v>
      </c>
      <c r="BY41" s="33">
        <v>1645.9084700223036</v>
      </c>
      <c r="BZ41" s="33">
        <v>1804.5455170309733</v>
      </c>
      <c r="CA41" s="33">
        <v>1854.105204814919</v>
      </c>
      <c r="CB41" s="33">
        <v>1698.5622389087853</v>
      </c>
      <c r="CC41" s="33">
        <v>0</v>
      </c>
      <c r="CD41" s="33">
        <v>2063.1069210824676</v>
      </c>
      <c r="CE41" s="33">
        <v>2188.3925804355467</v>
      </c>
      <c r="CF41" s="33">
        <v>2208.8580980040169</v>
      </c>
      <c r="CG41" s="33">
        <v>2065.8706644161448</v>
      </c>
      <c r="CH41" s="33">
        <v>0</v>
      </c>
      <c r="CI41" s="33">
        <v>1615.1239124248245</v>
      </c>
      <c r="CJ41" s="33">
        <v>1713.9463638136249</v>
      </c>
      <c r="CK41" s="33">
        <v>1852.4903579922907</v>
      </c>
      <c r="CL41" s="33">
        <v>1838.4883493819761</v>
      </c>
      <c r="CM41" s="33"/>
      <c r="CN41" s="33">
        <v>2360.7610882490899</v>
      </c>
      <c r="CO41" s="33">
        <v>2486.2288135154904</v>
      </c>
      <c r="CP41" s="33">
        <v>2664.04917188329</v>
      </c>
      <c r="CQ41" s="33">
        <v>2625.2881382276041</v>
      </c>
      <c r="CR41" s="33"/>
      <c r="CS41" s="33">
        <v>1992.1326190270549</v>
      </c>
      <c r="CT41" s="33">
        <v>2099.3920987504894</v>
      </c>
      <c r="CU41" s="33">
        <v>2238.6920798610749</v>
      </c>
      <c r="CV41" s="33">
        <v>2184.6818519325593</v>
      </c>
      <c r="CW41" s="33"/>
      <c r="CX41" s="33">
        <v>3499.6455898944596</v>
      </c>
      <c r="CY41" s="33">
        <v>3677.1066285342654</v>
      </c>
      <c r="CZ41" s="33">
        <v>3871.7378071915314</v>
      </c>
      <c r="DA41" s="33">
        <v>3813.6440621471265</v>
      </c>
      <c r="DB41" s="33"/>
      <c r="DC41" s="33">
        <v>3454.3073709255023</v>
      </c>
      <c r="DD41" s="33">
        <v>3532.0886021689385</v>
      </c>
      <c r="DE41" s="33">
        <v>3868.413161334016</v>
      </c>
      <c r="DF41" s="33">
        <v>3784.7422874053982</v>
      </c>
      <c r="DG41" s="33"/>
      <c r="DH41" s="56"/>
      <c r="DI41" s="56"/>
      <c r="DJ41" s="56"/>
      <c r="DK41" s="56"/>
      <c r="DL41" s="56"/>
      <c r="DM41" s="56"/>
      <c r="DN41" s="56"/>
      <c r="DO41" s="56"/>
      <c r="DP41" s="56"/>
      <c r="DQ41" s="56"/>
      <c r="DR41" s="56"/>
      <c r="DS41" s="56"/>
      <c r="DT41" s="56"/>
      <c r="DU41" s="56"/>
      <c r="DV41" s="56"/>
      <c r="DW41" s="56"/>
      <c r="DX41" s="56"/>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row>
    <row r="42" spans="1:174" s="34" customFormat="1" ht="21.75" customHeight="1" x14ac:dyDescent="0.3">
      <c r="A42" s="48" t="s">
        <v>65</v>
      </c>
      <c r="B42" s="33">
        <v>43187.305572109828</v>
      </c>
      <c r="C42" s="33">
        <v>15821.997947566388</v>
      </c>
      <c r="D42" s="33">
        <v>10690.052505672902</v>
      </c>
      <c r="E42" s="33">
        <v>11406.690198112341</v>
      </c>
      <c r="F42" s="33" t="e">
        <v>#REF!</v>
      </c>
      <c r="G42" s="33">
        <v>10924.70367358303</v>
      </c>
      <c r="H42" s="33">
        <v>7208.7045261697367</v>
      </c>
      <c r="I42" s="33">
        <v>9424.0097656094094</v>
      </c>
      <c r="J42" s="33">
        <v>20441.057884732269</v>
      </c>
      <c r="K42" s="33" t="e">
        <v>#REF!</v>
      </c>
      <c r="L42" s="33">
        <v>16390.516361753998</v>
      </c>
      <c r="M42" s="33">
        <v>10938.127715892806</v>
      </c>
      <c r="N42" s="33">
        <v>12324.2473525307</v>
      </c>
      <c r="O42" s="33">
        <v>19972.608871948301</v>
      </c>
      <c r="P42" s="33" t="e">
        <v>#REF!</v>
      </c>
      <c r="Q42" s="33">
        <v>16852.424774948428</v>
      </c>
      <c r="R42" s="33">
        <v>18171.500401227924</v>
      </c>
      <c r="S42" s="33">
        <v>15104.735154376549</v>
      </c>
      <c r="T42" s="33">
        <v>14047.938515380574</v>
      </c>
      <c r="U42" s="33" t="e">
        <v>#REF!</v>
      </c>
      <c r="V42" s="33">
        <v>15020.199996344531</v>
      </c>
      <c r="W42" s="33">
        <v>14401.061258670661</v>
      </c>
      <c r="X42" s="33">
        <v>15009.600295984495</v>
      </c>
      <c r="Y42" s="33">
        <v>22053.06579621333</v>
      </c>
      <c r="Z42" s="33" t="e">
        <v>#REF!</v>
      </c>
      <c r="AA42" s="33">
        <v>16064.466073870793</v>
      </c>
      <c r="AB42" s="33">
        <v>19467.613946688267</v>
      </c>
      <c r="AC42" s="33">
        <v>20615.721345853413</v>
      </c>
      <c r="AD42" s="33">
        <v>22433.528556020323</v>
      </c>
      <c r="AE42" s="33" t="e">
        <v>#REF!</v>
      </c>
      <c r="AF42" s="33">
        <v>30056.298734666871</v>
      </c>
      <c r="AG42" s="33">
        <v>32135.018048950991</v>
      </c>
      <c r="AH42" s="33">
        <v>30311.624705041864</v>
      </c>
      <c r="AI42" s="33">
        <v>30043.028934869646</v>
      </c>
      <c r="AJ42" s="33" t="e">
        <v>#REF!</v>
      </c>
      <c r="AK42" s="33">
        <v>34385.7984319276</v>
      </c>
      <c r="AL42" s="33">
        <v>40378.47164983541</v>
      </c>
      <c r="AM42" s="33">
        <v>41297.817367706055</v>
      </c>
      <c r="AN42" s="33">
        <v>41743.89622054802</v>
      </c>
      <c r="AO42" s="33" t="e">
        <v>#REF!</v>
      </c>
      <c r="AP42" s="33">
        <v>47056.940544658835</v>
      </c>
      <c r="AQ42" s="33">
        <v>52332.049300645667</v>
      </c>
      <c r="AR42" s="33">
        <v>47415.57890111077</v>
      </c>
      <c r="AS42" s="33">
        <v>51641.740357978895</v>
      </c>
      <c r="AT42" s="33" t="e">
        <v>#REF!</v>
      </c>
      <c r="AU42" s="33">
        <v>55859.755128282108</v>
      </c>
      <c r="AV42" s="33">
        <v>63122.856612387885</v>
      </c>
      <c r="AW42" s="33">
        <v>70967.995064160539</v>
      </c>
      <c r="AX42" s="33">
        <v>79636.854595996978</v>
      </c>
      <c r="AY42" s="33" t="s">
        <v>65</v>
      </c>
      <c r="AZ42" s="33">
        <v>72738.463428551404</v>
      </c>
      <c r="BA42" s="33">
        <v>83521.796405916524</v>
      </c>
      <c r="BB42" s="33">
        <v>89695.908417454397</v>
      </c>
      <c r="BC42" s="33">
        <v>89418.972187058578</v>
      </c>
      <c r="BD42" s="33">
        <v>0</v>
      </c>
      <c r="BE42" s="33">
        <v>122584.43472272001</v>
      </c>
      <c r="BF42" s="33">
        <v>101792.40084075453</v>
      </c>
      <c r="BG42" s="33">
        <v>87336.11981880739</v>
      </c>
      <c r="BH42" s="33">
        <v>69889.742247199349</v>
      </c>
      <c r="BI42" s="33">
        <v>0</v>
      </c>
      <c r="BJ42" s="33">
        <v>121912.87683664048</v>
      </c>
      <c r="BK42" s="33">
        <v>108548.42123548849</v>
      </c>
      <c r="BL42" s="33">
        <v>88653.267300261257</v>
      </c>
      <c r="BM42" s="33">
        <v>87958.649401045477</v>
      </c>
      <c r="BN42" s="33">
        <v>0</v>
      </c>
      <c r="BO42" s="33">
        <v>143546.15234696286</v>
      </c>
      <c r="BP42" s="33">
        <v>134207.56156956183</v>
      </c>
      <c r="BQ42" s="33">
        <v>102218.71302077772</v>
      </c>
      <c r="BR42" s="33">
        <v>114881.69382584162</v>
      </c>
      <c r="BS42" s="33">
        <v>0</v>
      </c>
      <c r="BT42" s="33">
        <v>137625.86786390422</v>
      </c>
      <c r="BU42" s="33">
        <v>126718.13161347114</v>
      </c>
      <c r="BV42" s="33">
        <v>105437.44575537916</v>
      </c>
      <c r="BW42" s="33">
        <v>120837.54515584464</v>
      </c>
      <c r="BX42" s="33">
        <v>0</v>
      </c>
      <c r="BY42" s="33">
        <v>127562.034095323</v>
      </c>
      <c r="BZ42" s="33">
        <v>144795.19946063354</v>
      </c>
      <c r="CA42" s="33">
        <v>84355.856379542951</v>
      </c>
      <c r="CB42" s="33">
        <v>101602.23390849694</v>
      </c>
      <c r="CC42" s="33">
        <v>0</v>
      </c>
      <c r="CD42" s="33">
        <v>141294.82888501551</v>
      </c>
      <c r="CE42" s="33">
        <v>136239.80222400546</v>
      </c>
      <c r="CF42" s="33">
        <v>103228.73709136101</v>
      </c>
      <c r="CG42" s="33">
        <v>102887.04298899703</v>
      </c>
      <c r="CH42" s="33">
        <v>0</v>
      </c>
      <c r="CI42" s="33">
        <v>167296.18665710557</v>
      </c>
      <c r="CJ42" s="33">
        <v>171068.35137291689</v>
      </c>
      <c r="CK42" s="33">
        <v>116316.80432966277</v>
      </c>
      <c r="CL42" s="33">
        <v>129960.01831030502</v>
      </c>
      <c r="CM42" s="33"/>
      <c r="CN42" s="33">
        <v>195798.73446963739</v>
      </c>
      <c r="CO42" s="33">
        <v>201416.35778590417</v>
      </c>
      <c r="CP42" s="33">
        <v>143173.31318015122</v>
      </c>
      <c r="CQ42" s="33">
        <v>154781.73296807727</v>
      </c>
      <c r="CR42" s="33"/>
      <c r="CS42" s="33">
        <v>209723.86374464107</v>
      </c>
      <c r="CT42" s="33">
        <v>217661.3038706416</v>
      </c>
      <c r="CU42" s="33">
        <v>171272.67757705369</v>
      </c>
      <c r="CV42" s="33">
        <v>165614.02815322229</v>
      </c>
      <c r="CW42" s="33"/>
      <c r="CX42" s="33">
        <v>223276.58332137269</v>
      </c>
      <c r="CY42" s="33">
        <v>238922.0995100807</v>
      </c>
      <c r="CZ42" s="33">
        <v>177340.49182366513</v>
      </c>
      <c r="DA42" s="33">
        <v>177553.97235436988</v>
      </c>
      <c r="DB42" s="33"/>
      <c r="DC42" s="33">
        <v>226979.11821073698</v>
      </c>
      <c r="DD42" s="33">
        <v>241603.71755502542</v>
      </c>
      <c r="DE42" s="33">
        <v>178272.83925615589</v>
      </c>
      <c r="DF42" s="33">
        <v>179388.0077995469</v>
      </c>
      <c r="DG42" s="33"/>
      <c r="DH42" s="56"/>
      <c r="DI42" s="56"/>
      <c r="DJ42" s="56"/>
      <c r="DK42" s="56"/>
      <c r="DL42" s="56"/>
      <c r="DM42" s="56"/>
      <c r="DN42" s="56"/>
      <c r="DO42" s="56"/>
      <c r="DP42" s="56"/>
      <c r="DQ42" s="56"/>
      <c r="DR42" s="56"/>
      <c r="DS42" s="56"/>
      <c r="DT42" s="56"/>
      <c r="DU42" s="56"/>
      <c r="DV42" s="56"/>
      <c r="DW42" s="56"/>
      <c r="DX42" s="56"/>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row>
    <row r="43" spans="1:174" s="34" customFormat="1" ht="19.899999999999999" customHeight="1" x14ac:dyDescent="0.3">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56"/>
      <c r="DI43" s="56"/>
      <c r="DJ43" s="56"/>
      <c r="DK43" s="56"/>
      <c r="DL43" s="56"/>
      <c r="DM43" s="56"/>
      <c r="DN43" s="56"/>
      <c r="DO43" s="56"/>
      <c r="DP43" s="56"/>
      <c r="DQ43" s="56"/>
      <c r="DR43" s="56"/>
      <c r="DS43" s="56"/>
      <c r="DT43" s="56"/>
      <c r="DU43" s="56"/>
      <c r="DV43" s="56"/>
      <c r="DW43" s="56"/>
      <c r="DX43" s="56"/>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row>
    <row r="44" spans="1:174" ht="19.899999999999999" customHeight="1" x14ac:dyDescent="0.3">
      <c r="A44" s="21" t="s">
        <v>17</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row>
    <row r="45" spans="1:174" ht="19.899999999999999" customHeight="1" x14ac:dyDescent="0.3">
      <c r="A45" s="1" t="s">
        <v>108</v>
      </c>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row>
    <row r="46" spans="1:174" ht="68.25" customHeight="1" x14ac:dyDescent="0.3">
      <c r="A46" s="54" t="s">
        <v>105</v>
      </c>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row>
    <row r="47" spans="1:174" ht="5.25" customHeight="1" x14ac:dyDescent="0.3">
      <c r="A47" s="10"/>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row>
    <row r="48" spans="1:174" ht="5.25" customHeight="1" x14ac:dyDescent="0.3">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row>
    <row r="49" spans="1:174" ht="19.899999999999999" customHeight="1" x14ac:dyDescent="0.3">
      <c r="A49" s="1" t="s">
        <v>0</v>
      </c>
      <c r="B49" s="1"/>
      <c r="D49" s="1"/>
      <c r="E49" s="1"/>
      <c r="F49" s="1"/>
      <c r="G49" s="1"/>
      <c r="I49" s="1"/>
      <c r="J49" s="1"/>
      <c r="K49" s="1"/>
      <c r="L49" s="1"/>
      <c r="N49" s="1"/>
      <c r="O49" s="1"/>
      <c r="P49" s="1"/>
      <c r="Q49" s="1"/>
      <c r="S49" s="1"/>
      <c r="T49" s="1"/>
      <c r="U49" s="1"/>
      <c r="V49" s="1"/>
      <c r="X49" s="1"/>
      <c r="Y49" s="1"/>
      <c r="Z49" s="1"/>
      <c r="AA49" s="1"/>
      <c r="AC49" s="1"/>
      <c r="AD49" s="1"/>
      <c r="AE49" s="1"/>
      <c r="AF49" s="1"/>
      <c r="AH49" s="1"/>
      <c r="AI49" s="1"/>
      <c r="AJ49" s="1"/>
      <c r="AK49" s="1"/>
      <c r="AM49" s="1"/>
      <c r="AN49" s="1"/>
      <c r="AO49" s="1"/>
      <c r="AP49" s="1"/>
      <c r="AR49" s="1"/>
      <c r="AS49" s="1"/>
      <c r="AT49" s="1"/>
      <c r="AU49" s="1"/>
      <c r="AW49" s="1"/>
      <c r="AX49" s="1"/>
      <c r="AY49" s="1"/>
      <c r="AZ49" s="1"/>
      <c r="BB49" s="1"/>
      <c r="BC49" s="1"/>
      <c r="BD49" s="1"/>
      <c r="BE49" s="1"/>
      <c r="BG49" s="1"/>
      <c r="BH49" s="1"/>
      <c r="BI49" s="1"/>
      <c r="BJ49" s="1"/>
      <c r="BL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4" t="s">
        <v>40</v>
      </c>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row>
    <row r="50" spans="1:174" ht="19.899999999999999" customHeight="1" x14ac:dyDescent="0.3">
      <c r="A50" s="1" t="s">
        <v>22</v>
      </c>
      <c r="B50" s="1"/>
      <c r="D50" s="1"/>
      <c r="E50" s="1"/>
      <c r="F50" s="1"/>
      <c r="G50" s="1"/>
      <c r="I50" s="1"/>
      <c r="J50" s="1"/>
      <c r="K50" s="1"/>
      <c r="L50" s="1"/>
      <c r="N50" s="1"/>
      <c r="O50" s="1"/>
      <c r="P50" s="1"/>
      <c r="Q50" s="1"/>
      <c r="S50" s="1"/>
      <c r="T50" s="1"/>
      <c r="U50" s="1"/>
      <c r="V50" s="1"/>
      <c r="X50" s="1"/>
      <c r="Y50" s="1"/>
      <c r="Z50" s="1"/>
      <c r="AA50" s="1"/>
      <c r="AC50" s="1"/>
      <c r="AD50" s="1"/>
      <c r="AE50" s="1"/>
      <c r="AF50" s="1"/>
      <c r="AH50" s="1"/>
      <c r="AI50" s="1"/>
      <c r="AJ50" s="1"/>
      <c r="AK50" s="1"/>
      <c r="AM50" s="1"/>
      <c r="AN50" s="1"/>
      <c r="AO50" s="1"/>
      <c r="AP50" s="1"/>
      <c r="AR50" s="1"/>
      <c r="AS50" s="1"/>
      <c r="AT50" s="1"/>
      <c r="AU50" s="1"/>
      <c r="AW50" s="1"/>
      <c r="AX50" s="1"/>
      <c r="AY50" s="1"/>
      <c r="AZ50" s="1"/>
      <c r="BB50" s="1"/>
      <c r="BC50" s="1"/>
      <c r="BD50" s="1"/>
      <c r="BE50" s="1"/>
      <c r="BG50" s="1"/>
      <c r="BH50" s="1"/>
      <c r="BI50" s="1"/>
      <c r="BJ50" s="1"/>
      <c r="BL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t="s">
        <v>111</v>
      </c>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row>
    <row r="51" spans="1:174" ht="19.899999999999999"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row>
    <row r="52" spans="1:174" ht="19.899999999999999" customHeight="1" x14ac:dyDescent="0.3">
      <c r="A52" s="1" t="s">
        <v>88</v>
      </c>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row>
    <row r="53" spans="1:174" ht="19.899999999999999" customHeight="1" x14ac:dyDescent="0.3">
      <c r="A53" s="52" t="s">
        <v>110</v>
      </c>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row>
    <row r="54" spans="1:174" ht="19.899999999999999" customHeight="1" x14ac:dyDescent="0.3">
      <c r="A54" s="1" t="s">
        <v>3</v>
      </c>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row>
    <row r="55" spans="1:174" ht="19.899999999999999" customHeight="1" x14ac:dyDescent="0.3">
      <c r="A55" s="1" t="s">
        <v>20</v>
      </c>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row>
    <row r="56" spans="1:174" ht="19.899999999999999" customHeight="1" x14ac:dyDescent="0.3">
      <c r="A56" s="21" t="s">
        <v>4</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row>
    <row r="57" spans="1:174" ht="19.899999999999999" customHeight="1" x14ac:dyDescent="0.3">
      <c r="A57" s="1"/>
      <c r="B57" s="51">
        <v>1998</v>
      </c>
      <c r="C57" s="51"/>
      <c r="D57" s="30"/>
      <c r="E57" s="30"/>
      <c r="F57" s="45"/>
      <c r="G57" s="51">
        <v>1999</v>
      </c>
      <c r="H57" s="51"/>
      <c r="I57" s="30"/>
      <c r="J57" s="30"/>
      <c r="K57" s="45"/>
      <c r="L57" s="51">
        <v>2000</v>
      </c>
      <c r="M57" s="51"/>
      <c r="N57" s="30"/>
      <c r="O57" s="30"/>
      <c r="P57" s="45"/>
      <c r="Q57" s="51">
        <v>2001</v>
      </c>
      <c r="R57" s="51"/>
      <c r="S57" s="30"/>
      <c r="T57" s="30"/>
      <c r="U57" s="45"/>
      <c r="V57" s="51">
        <v>2002</v>
      </c>
      <c r="W57" s="51"/>
      <c r="X57" s="30"/>
      <c r="Y57" s="30"/>
      <c r="Z57" s="45"/>
      <c r="AA57" s="51">
        <v>2003</v>
      </c>
      <c r="AB57" s="51"/>
      <c r="AC57" s="30"/>
      <c r="AD57" s="30"/>
      <c r="AE57" s="45"/>
      <c r="AF57" s="51">
        <v>2004</v>
      </c>
      <c r="AG57" s="51"/>
      <c r="AH57" s="30"/>
      <c r="AI57" s="30"/>
      <c r="AJ57" s="45"/>
      <c r="AK57" s="51">
        <v>2005</v>
      </c>
      <c r="AL57" s="51"/>
      <c r="AM57" s="30"/>
      <c r="AN57" s="30"/>
      <c r="AO57" s="45"/>
      <c r="AP57" s="51">
        <v>2006</v>
      </c>
      <c r="AQ57" s="51"/>
      <c r="AR57" s="30"/>
      <c r="AS57" s="30"/>
      <c r="AT57" s="45"/>
      <c r="AU57" s="51">
        <v>2007</v>
      </c>
      <c r="AV57" s="51"/>
      <c r="AW57" s="30"/>
      <c r="AX57" s="30"/>
      <c r="AY57" s="45"/>
      <c r="AZ57" s="51">
        <v>2008</v>
      </c>
      <c r="BA57" s="51"/>
      <c r="BB57" s="30"/>
      <c r="BC57" s="30"/>
      <c r="BD57" s="45"/>
      <c r="BE57" s="51">
        <v>2009</v>
      </c>
      <c r="BF57" s="51"/>
      <c r="BG57" s="30"/>
      <c r="BH57" s="30"/>
      <c r="BI57" s="45"/>
      <c r="BJ57" s="51">
        <v>2010</v>
      </c>
      <c r="BK57" s="51"/>
      <c r="BL57" s="30"/>
      <c r="BM57" s="30"/>
      <c r="BN57" s="45"/>
      <c r="BO57" s="51">
        <v>2011</v>
      </c>
      <c r="BP57" s="51"/>
      <c r="BQ57" s="51"/>
      <c r="BR57" s="51"/>
      <c r="BS57" s="45"/>
      <c r="BT57" s="51">
        <v>2012</v>
      </c>
      <c r="BU57" s="51"/>
      <c r="BV57" s="51"/>
      <c r="BW57" s="51"/>
      <c r="BX57" s="45"/>
      <c r="BY57" s="51">
        <v>2013</v>
      </c>
      <c r="BZ57" s="51"/>
      <c r="CA57" s="51"/>
      <c r="CB57" s="51"/>
      <c r="CC57" s="51"/>
      <c r="CD57" s="51">
        <v>2014</v>
      </c>
      <c r="CE57" s="51"/>
      <c r="CF57" s="51"/>
      <c r="CG57" s="51"/>
      <c r="CH57" s="51"/>
      <c r="CI57" s="51">
        <v>2015</v>
      </c>
      <c r="CJ57" s="51"/>
      <c r="CK57" s="51"/>
      <c r="CL57" s="51"/>
      <c r="CM57" s="51"/>
      <c r="CN57" s="51">
        <v>2016</v>
      </c>
      <c r="CO57" s="51"/>
      <c r="CP57" s="51"/>
      <c r="CQ57" s="51"/>
      <c r="CR57" s="51"/>
      <c r="CS57" s="51">
        <v>2017</v>
      </c>
      <c r="CT57" s="51"/>
      <c r="CU57" s="51"/>
      <c r="CV57" s="51"/>
      <c r="CW57" s="51"/>
      <c r="CX57" s="51">
        <v>2018</v>
      </c>
      <c r="CY57" s="51"/>
      <c r="CZ57" s="51"/>
      <c r="DA57" s="51"/>
      <c r="DB57" s="51"/>
      <c r="DC57" s="51">
        <v>2019</v>
      </c>
      <c r="DD57" s="51"/>
      <c r="DE57" s="51"/>
      <c r="DF57" s="51"/>
      <c r="DG57" s="5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row>
    <row r="58" spans="1:174" ht="19.899999999999999" customHeight="1" x14ac:dyDescent="0.3">
      <c r="A58" s="1"/>
      <c r="B58" s="7" t="s">
        <v>7</v>
      </c>
      <c r="C58" s="7" t="s">
        <v>8</v>
      </c>
      <c r="D58" s="7" t="s">
        <v>9</v>
      </c>
      <c r="E58" s="7" t="s">
        <v>10</v>
      </c>
      <c r="F58" s="7"/>
      <c r="G58" s="7" t="s">
        <v>7</v>
      </c>
      <c r="H58" s="7" t="s">
        <v>8</v>
      </c>
      <c r="I58" s="7" t="s">
        <v>9</v>
      </c>
      <c r="J58" s="7" t="s">
        <v>10</v>
      </c>
      <c r="K58" s="7"/>
      <c r="L58" s="7" t="s">
        <v>7</v>
      </c>
      <c r="M58" s="7" t="s">
        <v>8</v>
      </c>
      <c r="N58" s="7" t="s">
        <v>9</v>
      </c>
      <c r="O58" s="7" t="s">
        <v>10</v>
      </c>
      <c r="P58" s="7"/>
      <c r="Q58" s="7" t="s">
        <v>7</v>
      </c>
      <c r="R58" s="7" t="s">
        <v>8</v>
      </c>
      <c r="S58" s="7" t="s">
        <v>9</v>
      </c>
      <c r="T58" s="7" t="s">
        <v>10</v>
      </c>
      <c r="U58" s="7"/>
      <c r="V58" s="7" t="s">
        <v>7</v>
      </c>
      <c r="W58" s="7" t="s">
        <v>8</v>
      </c>
      <c r="X58" s="7" t="s">
        <v>9</v>
      </c>
      <c r="Y58" s="7" t="s">
        <v>10</v>
      </c>
      <c r="Z58" s="7"/>
      <c r="AA58" s="7" t="s">
        <v>7</v>
      </c>
      <c r="AB58" s="7" t="s">
        <v>8</v>
      </c>
      <c r="AC58" s="7" t="s">
        <v>9</v>
      </c>
      <c r="AD58" s="7" t="s">
        <v>10</v>
      </c>
      <c r="AE58" s="7"/>
      <c r="AF58" s="7" t="s">
        <v>7</v>
      </c>
      <c r="AG58" s="7" t="s">
        <v>8</v>
      </c>
      <c r="AH58" s="7" t="s">
        <v>9</v>
      </c>
      <c r="AI58" s="7" t="s">
        <v>10</v>
      </c>
      <c r="AJ58" s="7"/>
      <c r="AK58" s="7" t="s">
        <v>7</v>
      </c>
      <c r="AL58" s="7" t="s">
        <v>8</v>
      </c>
      <c r="AM58" s="7" t="s">
        <v>9</v>
      </c>
      <c r="AN58" s="7" t="s">
        <v>10</v>
      </c>
      <c r="AO58" s="7"/>
      <c r="AP58" s="7" t="s">
        <v>7</v>
      </c>
      <c r="AQ58" s="7" t="s">
        <v>8</v>
      </c>
      <c r="AR58" s="7" t="s">
        <v>9</v>
      </c>
      <c r="AS58" s="7" t="s">
        <v>10</v>
      </c>
      <c r="AT58" s="7"/>
      <c r="AU58" s="7" t="s">
        <v>7</v>
      </c>
      <c r="AV58" s="7" t="s">
        <v>8</v>
      </c>
      <c r="AW58" s="7" t="s">
        <v>9</v>
      </c>
      <c r="AX58" s="7" t="s">
        <v>10</v>
      </c>
      <c r="AY58" s="7"/>
      <c r="AZ58" s="7" t="s">
        <v>7</v>
      </c>
      <c r="BA58" s="7" t="s">
        <v>8</v>
      </c>
      <c r="BB58" s="7" t="s">
        <v>9</v>
      </c>
      <c r="BC58" s="7" t="s">
        <v>10</v>
      </c>
      <c r="BD58" s="7"/>
      <c r="BE58" s="7" t="s">
        <v>7</v>
      </c>
      <c r="BF58" s="7" t="s">
        <v>8</v>
      </c>
      <c r="BG58" s="7" t="s">
        <v>9</v>
      </c>
      <c r="BH58" s="7" t="s">
        <v>10</v>
      </c>
      <c r="BI58" s="7"/>
      <c r="BJ58" s="7" t="s">
        <v>7</v>
      </c>
      <c r="BK58" s="7" t="s">
        <v>8</v>
      </c>
      <c r="BL58" s="7" t="s">
        <v>9</v>
      </c>
      <c r="BM58" s="7" t="s">
        <v>10</v>
      </c>
      <c r="BN58" s="7"/>
      <c r="BO58" s="7" t="s">
        <v>7</v>
      </c>
      <c r="BP58" s="7" t="s">
        <v>8</v>
      </c>
      <c r="BQ58" s="7" t="s">
        <v>9</v>
      </c>
      <c r="BR58" s="7" t="s">
        <v>10</v>
      </c>
      <c r="BS58" s="7"/>
      <c r="BT58" s="7" t="s">
        <v>7</v>
      </c>
      <c r="BU58" s="7" t="s">
        <v>8</v>
      </c>
      <c r="BV58" s="7" t="s">
        <v>9</v>
      </c>
      <c r="BW58" s="7" t="s">
        <v>10</v>
      </c>
      <c r="BX58" s="7"/>
      <c r="BY58" s="7" t="s">
        <v>7</v>
      </c>
      <c r="BZ58" s="7" t="s">
        <v>8</v>
      </c>
      <c r="CA58" s="7" t="s">
        <v>9</v>
      </c>
      <c r="CB58" s="7" t="s">
        <v>10</v>
      </c>
      <c r="CC58" s="7"/>
      <c r="CD58" s="7" t="s">
        <v>7</v>
      </c>
      <c r="CE58" s="7" t="s">
        <v>8</v>
      </c>
      <c r="CF58" s="7" t="s">
        <v>9</v>
      </c>
      <c r="CG58" s="7" t="s">
        <v>10</v>
      </c>
      <c r="CH58" s="7"/>
      <c r="CI58" s="7" t="s">
        <v>7</v>
      </c>
      <c r="CJ58" s="7" t="s">
        <v>8</v>
      </c>
      <c r="CK58" s="7" t="s">
        <v>9</v>
      </c>
      <c r="CL58" s="7" t="s">
        <v>10</v>
      </c>
      <c r="CM58" s="7"/>
      <c r="CN58" s="7" t="s">
        <v>7</v>
      </c>
      <c r="CO58" s="7" t="s">
        <v>8</v>
      </c>
      <c r="CP58" s="7" t="s">
        <v>9</v>
      </c>
      <c r="CQ58" s="7" t="s">
        <v>10</v>
      </c>
      <c r="CR58" s="7"/>
      <c r="CS58" s="7" t="s">
        <v>7</v>
      </c>
      <c r="CT58" s="7" t="s">
        <v>8</v>
      </c>
      <c r="CU58" s="7" t="s">
        <v>9</v>
      </c>
      <c r="CV58" s="7" t="s">
        <v>10</v>
      </c>
      <c r="CW58" s="7"/>
      <c r="CX58" s="7" t="s">
        <v>7</v>
      </c>
      <c r="CY58" s="7" t="s">
        <v>8</v>
      </c>
      <c r="CZ58" s="7" t="s">
        <v>9</v>
      </c>
      <c r="DA58" s="7" t="s">
        <v>10</v>
      </c>
      <c r="DB58" s="7"/>
      <c r="DC58" s="7" t="s">
        <v>7</v>
      </c>
      <c r="DD58" s="7" t="s">
        <v>8</v>
      </c>
      <c r="DE58" s="7" t="s">
        <v>9</v>
      </c>
      <c r="DF58" s="7" t="s">
        <v>10</v>
      </c>
      <c r="DG58" s="7"/>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row>
    <row r="59" spans="1:174" ht="19.899999999999999" customHeight="1" x14ac:dyDescent="0.3">
      <c r="A59" s="21" t="s">
        <v>4</v>
      </c>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row>
    <row r="60" spans="1:174" s="49" customFormat="1" ht="12" customHeight="1" x14ac:dyDescent="0.3">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58"/>
      <c r="DI60" s="58"/>
      <c r="DJ60" s="58"/>
      <c r="DK60" s="58"/>
      <c r="DL60" s="58"/>
      <c r="DM60" s="58"/>
      <c r="DN60" s="58"/>
      <c r="DO60" s="58"/>
      <c r="DP60" s="58"/>
      <c r="DQ60" s="58"/>
      <c r="DR60" s="58"/>
      <c r="DS60" s="58"/>
      <c r="DT60" s="58"/>
      <c r="DU60" s="58"/>
      <c r="DV60" s="58"/>
      <c r="DW60" s="58"/>
      <c r="DX60" s="5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c r="FP60" s="38"/>
      <c r="FQ60" s="38"/>
      <c r="FR60" s="38"/>
    </row>
    <row r="61" spans="1:174" s="49" customFormat="1" ht="19.899999999999999" customHeight="1" x14ac:dyDescent="0.3">
      <c r="A61" s="50" t="s">
        <v>85</v>
      </c>
      <c r="B61" s="38">
        <v>100</v>
      </c>
      <c r="C61" s="38">
        <v>100</v>
      </c>
      <c r="D61" s="38">
        <v>100</v>
      </c>
      <c r="E61" s="38">
        <v>100</v>
      </c>
      <c r="F61" s="38" t="e">
        <v>#REF!</v>
      </c>
      <c r="G61" s="38">
        <v>100</v>
      </c>
      <c r="H61" s="38">
        <v>100</v>
      </c>
      <c r="I61" s="38">
        <v>100</v>
      </c>
      <c r="J61" s="38">
        <v>100</v>
      </c>
      <c r="K61" s="38" t="e">
        <v>#REF!</v>
      </c>
      <c r="L61" s="38">
        <v>100</v>
      </c>
      <c r="M61" s="38">
        <v>100</v>
      </c>
      <c r="N61" s="38">
        <v>100</v>
      </c>
      <c r="O61" s="38">
        <v>100</v>
      </c>
      <c r="P61" s="38" t="e">
        <v>#REF!</v>
      </c>
      <c r="Q61" s="38">
        <v>100</v>
      </c>
      <c r="R61" s="38">
        <v>100</v>
      </c>
      <c r="S61" s="38">
        <v>100</v>
      </c>
      <c r="T61" s="38">
        <v>100</v>
      </c>
      <c r="U61" s="38" t="e">
        <v>#REF!</v>
      </c>
      <c r="V61" s="38">
        <v>100</v>
      </c>
      <c r="W61" s="38">
        <v>100</v>
      </c>
      <c r="X61" s="38">
        <v>100</v>
      </c>
      <c r="Y61" s="38">
        <v>100</v>
      </c>
      <c r="Z61" s="38" t="e">
        <v>#REF!</v>
      </c>
      <c r="AA61" s="38">
        <v>100</v>
      </c>
      <c r="AB61" s="38">
        <v>100</v>
      </c>
      <c r="AC61" s="38">
        <v>100</v>
      </c>
      <c r="AD61" s="38">
        <v>100</v>
      </c>
      <c r="AE61" s="38" t="e">
        <v>#REF!</v>
      </c>
      <c r="AF61" s="38">
        <v>100</v>
      </c>
      <c r="AG61" s="38">
        <v>100</v>
      </c>
      <c r="AH61" s="38">
        <v>100</v>
      </c>
      <c r="AI61" s="38">
        <v>100</v>
      </c>
      <c r="AJ61" s="38" t="e">
        <v>#REF!</v>
      </c>
      <c r="AK61" s="38">
        <v>100</v>
      </c>
      <c r="AL61" s="38">
        <v>100</v>
      </c>
      <c r="AM61" s="38">
        <v>100</v>
      </c>
      <c r="AN61" s="38">
        <v>100</v>
      </c>
      <c r="AO61" s="38" t="e">
        <v>#REF!</v>
      </c>
      <c r="AP61" s="38">
        <v>100</v>
      </c>
      <c r="AQ61" s="38">
        <v>100</v>
      </c>
      <c r="AR61" s="38">
        <v>100</v>
      </c>
      <c r="AS61" s="38">
        <v>100</v>
      </c>
      <c r="AT61" s="38" t="e">
        <v>#REF!</v>
      </c>
      <c r="AU61" s="38">
        <v>100</v>
      </c>
      <c r="AV61" s="38">
        <v>100</v>
      </c>
      <c r="AW61" s="38">
        <v>100</v>
      </c>
      <c r="AX61" s="38">
        <v>100</v>
      </c>
      <c r="AY61" s="38" t="e">
        <v>#DIV/0!</v>
      </c>
      <c r="AZ61" s="38">
        <v>100</v>
      </c>
      <c r="BA61" s="38">
        <v>100</v>
      </c>
      <c r="BB61" s="38">
        <v>100</v>
      </c>
      <c r="BC61" s="38">
        <v>100</v>
      </c>
      <c r="BD61" s="38" t="e">
        <v>#DIV/0!</v>
      </c>
      <c r="BE61" s="38">
        <v>100</v>
      </c>
      <c r="BF61" s="38">
        <v>100</v>
      </c>
      <c r="BG61" s="38">
        <v>100</v>
      </c>
      <c r="BH61" s="38">
        <v>100</v>
      </c>
      <c r="BI61" s="38" t="e">
        <v>#DIV/0!</v>
      </c>
      <c r="BJ61" s="38">
        <v>100</v>
      </c>
      <c r="BK61" s="38">
        <v>100</v>
      </c>
      <c r="BL61" s="38">
        <v>100</v>
      </c>
      <c r="BM61" s="38">
        <v>100</v>
      </c>
      <c r="BN61" s="38" t="e">
        <v>#DIV/0!</v>
      </c>
      <c r="BO61" s="38">
        <v>100</v>
      </c>
      <c r="BP61" s="38">
        <v>100</v>
      </c>
      <c r="BQ61" s="38">
        <v>100</v>
      </c>
      <c r="BR61" s="38">
        <v>100</v>
      </c>
      <c r="BS61" s="38" t="e">
        <v>#DIV/0!</v>
      </c>
      <c r="BT61" s="38">
        <v>100</v>
      </c>
      <c r="BU61" s="38">
        <v>100</v>
      </c>
      <c r="BV61" s="38">
        <v>100</v>
      </c>
      <c r="BW61" s="38">
        <v>100</v>
      </c>
      <c r="BX61" s="38" t="e">
        <v>#DIV/0!</v>
      </c>
      <c r="BY61" s="38">
        <v>100</v>
      </c>
      <c r="BZ61" s="38">
        <v>100</v>
      </c>
      <c r="CA61" s="38">
        <v>100</v>
      </c>
      <c r="CB61" s="38">
        <v>100</v>
      </c>
      <c r="CC61" s="38"/>
      <c r="CD61" s="38">
        <v>100</v>
      </c>
      <c r="CE61" s="38">
        <v>100</v>
      </c>
      <c r="CF61" s="38">
        <v>100</v>
      </c>
      <c r="CG61" s="38">
        <v>100</v>
      </c>
      <c r="CH61" s="38"/>
      <c r="CI61" s="38">
        <v>100</v>
      </c>
      <c r="CJ61" s="38">
        <v>100</v>
      </c>
      <c r="CK61" s="38">
        <v>100</v>
      </c>
      <c r="CL61" s="38">
        <v>100</v>
      </c>
      <c r="CM61" s="38"/>
      <c r="CN61" s="38">
        <v>100</v>
      </c>
      <c r="CO61" s="38">
        <v>100</v>
      </c>
      <c r="CP61" s="38">
        <v>100</v>
      </c>
      <c r="CQ61" s="38">
        <v>100</v>
      </c>
      <c r="CR61" s="38"/>
      <c r="CS61" s="38">
        <v>100</v>
      </c>
      <c r="CT61" s="38">
        <v>100</v>
      </c>
      <c r="CU61" s="38">
        <v>100</v>
      </c>
      <c r="CV61" s="38">
        <v>100</v>
      </c>
      <c r="CW61" s="38"/>
      <c r="CX61" s="38">
        <v>100</v>
      </c>
      <c r="CY61" s="38">
        <v>100</v>
      </c>
      <c r="CZ61" s="38">
        <v>100</v>
      </c>
      <c r="DA61" s="38">
        <v>100</v>
      </c>
      <c r="DB61" s="38"/>
      <c r="DC61" s="38">
        <v>100</v>
      </c>
      <c r="DD61" s="38">
        <v>100</v>
      </c>
      <c r="DE61" s="38">
        <v>100</v>
      </c>
      <c r="DF61" s="38">
        <v>100</v>
      </c>
      <c r="DG61" s="38"/>
      <c r="DH61" s="58"/>
      <c r="DI61" s="58"/>
      <c r="DJ61" s="58"/>
      <c r="DK61" s="58"/>
      <c r="DL61" s="58"/>
      <c r="DM61" s="58"/>
      <c r="DN61" s="58"/>
      <c r="DO61" s="58"/>
      <c r="DP61" s="58"/>
      <c r="DQ61" s="58"/>
      <c r="DR61" s="58"/>
      <c r="DS61" s="58"/>
      <c r="DT61" s="58"/>
      <c r="DU61" s="58"/>
      <c r="DV61" s="58"/>
      <c r="DW61" s="58"/>
      <c r="DX61" s="5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c r="FP61" s="38"/>
      <c r="FQ61" s="38"/>
      <c r="FR61" s="38"/>
    </row>
    <row r="62" spans="1:174" s="49" customFormat="1" ht="9.75" customHeight="1" x14ac:dyDescent="0.3">
      <c r="A62" s="50"/>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58"/>
      <c r="DI62" s="58"/>
      <c r="DJ62" s="58"/>
      <c r="DK62" s="58"/>
      <c r="DL62" s="58"/>
      <c r="DM62" s="58"/>
      <c r="DN62" s="58"/>
      <c r="DO62" s="58"/>
      <c r="DP62" s="58"/>
      <c r="DQ62" s="58"/>
      <c r="DR62" s="58"/>
      <c r="DS62" s="58"/>
      <c r="DT62" s="58"/>
      <c r="DU62" s="58"/>
      <c r="DV62" s="58"/>
      <c r="DW62" s="58"/>
      <c r="DX62" s="5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c r="FP62" s="38"/>
      <c r="FQ62" s="38"/>
      <c r="FR62" s="38"/>
    </row>
    <row r="63" spans="1:174" s="49" customFormat="1" ht="21.75" customHeight="1" x14ac:dyDescent="0.3">
      <c r="A63" s="50" t="s">
        <v>84</v>
      </c>
      <c r="B63" s="38">
        <v>3.9554086865701903</v>
      </c>
      <c r="C63" s="38">
        <v>5.6741689697272237</v>
      </c>
      <c r="D63" s="38">
        <v>7.095523994479958</v>
      </c>
      <c r="E63" s="38">
        <v>4.6566382981120045</v>
      </c>
      <c r="F63" s="38" t="e">
        <v>#REF!</v>
      </c>
      <c r="G63" s="38">
        <v>5.5285844409382321</v>
      </c>
      <c r="H63" s="38">
        <v>8.7527400643121016</v>
      </c>
      <c r="I63" s="38">
        <v>9.2882931378396183</v>
      </c>
      <c r="J63" s="38">
        <v>6.7329710057380403</v>
      </c>
      <c r="K63" s="38" t="e">
        <v>#REF!</v>
      </c>
      <c r="L63" s="38">
        <v>9.4202219384468009</v>
      </c>
      <c r="M63" s="38">
        <v>10.143556793515422</v>
      </c>
      <c r="N63" s="38">
        <v>12.597573951628219</v>
      </c>
      <c r="O63" s="38">
        <v>14.63394965367403</v>
      </c>
      <c r="P63" s="38" t="e">
        <v>#REF!</v>
      </c>
      <c r="Q63" s="38">
        <v>11.830167334119047</v>
      </c>
      <c r="R63" s="38">
        <v>15.103706891632537</v>
      </c>
      <c r="S63" s="38">
        <v>17.847839180447142</v>
      </c>
      <c r="T63" s="38">
        <v>19.495320990953516</v>
      </c>
      <c r="U63" s="38" t="e">
        <v>#REF!</v>
      </c>
      <c r="V63" s="38">
        <v>17.857955988359539</v>
      </c>
      <c r="W63" s="38">
        <v>20.595656501589794</v>
      </c>
      <c r="X63" s="38">
        <v>23.581869764772918</v>
      </c>
      <c r="Y63" s="38">
        <v>23.533679965474246</v>
      </c>
      <c r="Z63" s="38" t="e">
        <v>#REF!</v>
      </c>
      <c r="AA63" s="38">
        <v>21.764419463912656</v>
      </c>
      <c r="AB63" s="38">
        <v>22.284678518850239</v>
      </c>
      <c r="AC63" s="38">
        <v>23.17112441223642</v>
      </c>
      <c r="AD63" s="38">
        <v>23.712326358909944</v>
      </c>
      <c r="AE63" s="38" t="e">
        <v>#REF!</v>
      </c>
      <c r="AF63" s="38">
        <v>17.819957023809373</v>
      </c>
      <c r="AG63" s="38">
        <v>17.248984359627098</v>
      </c>
      <c r="AH63" s="38">
        <v>17.903215027077685</v>
      </c>
      <c r="AI63" s="38">
        <v>17.335772135671338</v>
      </c>
      <c r="AJ63" s="38" t="e">
        <v>#REF!</v>
      </c>
      <c r="AK63" s="38">
        <v>13.950831236429122</v>
      </c>
      <c r="AL63" s="38">
        <v>15.652371199679106</v>
      </c>
      <c r="AM63" s="38">
        <v>13.607139361036365</v>
      </c>
      <c r="AN63" s="38">
        <v>11.840121931604816</v>
      </c>
      <c r="AO63" s="38" t="e">
        <v>#REF!</v>
      </c>
      <c r="AP63" s="38">
        <v>12.308001729663838</v>
      </c>
      <c r="AQ63" s="38">
        <v>11.447161196539975</v>
      </c>
      <c r="AR63" s="38">
        <v>12.730984736671095</v>
      </c>
      <c r="AS63" s="38">
        <v>9.6217755231259652</v>
      </c>
      <c r="AT63" s="38" t="e">
        <v>#REF!</v>
      </c>
      <c r="AU63" s="38">
        <v>10.095356175391101</v>
      </c>
      <c r="AV63" s="38">
        <v>9.3155761673237034</v>
      </c>
      <c r="AW63" s="38">
        <v>8.320408276122528</v>
      </c>
      <c r="AX63" s="38">
        <v>8.1386784502132858</v>
      </c>
      <c r="AY63" s="38" t="e">
        <v>#DIV/0!</v>
      </c>
      <c r="AZ63" s="38">
        <v>7.9829496070232233</v>
      </c>
      <c r="BA63" s="38">
        <v>7.828832528443364</v>
      </c>
      <c r="BB63" s="38">
        <v>9.0783188007785309</v>
      </c>
      <c r="BC63" s="38">
        <v>8.1891782617444697</v>
      </c>
      <c r="BD63" s="38" t="e">
        <v>#DIV/0!</v>
      </c>
      <c r="BE63" s="38">
        <v>6.2950042757335183</v>
      </c>
      <c r="BF63" s="38">
        <v>5.5433168292942012</v>
      </c>
      <c r="BG63" s="38">
        <v>8.6902122618863036</v>
      </c>
      <c r="BH63" s="38">
        <v>8.0126589954305096</v>
      </c>
      <c r="BI63" s="38" t="e">
        <v>#DIV/0!</v>
      </c>
      <c r="BJ63" s="38">
        <v>5.1583713315488291</v>
      </c>
      <c r="BK63" s="38">
        <v>6.5628361668531321</v>
      </c>
      <c r="BL63" s="38">
        <v>8.2541482754143587</v>
      </c>
      <c r="BM63" s="38">
        <v>8.557525485125371</v>
      </c>
      <c r="BN63" s="38" t="e">
        <v>#DIV/0!</v>
      </c>
      <c r="BO63" s="38">
        <v>4.8983676298580807</v>
      </c>
      <c r="BP63" s="38">
        <v>5.3721239441036621</v>
      </c>
      <c r="BQ63" s="38">
        <v>6.6548952340275216</v>
      </c>
      <c r="BR63" s="38">
        <v>6.2257236289718394</v>
      </c>
      <c r="BS63" s="38" t="e">
        <v>#DIV/0!</v>
      </c>
      <c r="BT63" s="38">
        <v>4.918842245984008</v>
      </c>
      <c r="BU63" s="38">
        <v>6.387673307938722</v>
      </c>
      <c r="BV63" s="38">
        <v>6.8027404091655264</v>
      </c>
      <c r="BW63" s="38">
        <v>5.7466221612149617</v>
      </c>
      <c r="BX63" s="38" t="e">
        <v>#DIV/0!</v>
      </c>
      <c r="BY63" s="38">
        <v>4.9927519175785173</v>
      </c>
      <c r="BZ63" s="38">
        <v>5.0436248699629402</v>
      </c>
      <c r="CA63" s="38">
        <v>8.1791137665561084</v>
      </c>
      <c r="CB63" s="38">
        <v>7.2187287284286654</v>
      </c>
      <c r="CC63" s="38"/>
      <c r="CD63" s="38">
        <v>4.7530497910631597</v>
      </c>
      <c r="CE63" s="38">
        <v>5.5145036477371061</v>
      </c>
      <c r="CF63" s="38">
        <v>8.5815232141038837</v>
      </c>
      <c r="CG63" s="38">
        <v>8.3667872339687488</v>
      </c>
      <c r="CH63" s="38"/>
      <c r="CI63" s="38">
        <v>4.4070597925543904</v>
      </c>
      <c r="CJ63" s="38">
        <v>4.6009116998026034</v>
      </c>
      <c r="CK63" s="38">
        <v>7.8326810159225602</v>
      </c>
      <c r="CL63" s="38">
        <v>7.7076109090527076</v>
      </c>
      <c r="CM63" s="38"/>
      <c r="CN63" s="38">
        <v>4.4715975777730952</v>
      </c>
      <c r="CO63" s="38">
        <v>4.2933399996586497</v>
      </c>
      <c r="CP63" s="38">
        <v>6.2406546772880551</v>
      </c>
      <c r="CQ63" s="38">
        <v>6.1978032709334583</v>
      </c>
      <c r="CR63" s="38"/>
      <c r="CS63" s="38">
        <v>5.1885488884894144</v>
      </c>
      <c r="CT63" s="38">
        <v>5.1656745729852993</v>
      </c>
      <c r="CU63" s="38">
        <v>6.7187542228190402</v>
      </c>
      <c r="CV63" s="38">
        <v>7.4725485396934674</v>
      </c>
      <c r="CW63" s="38"/>
      <c r="CX63" s="38">
        <v>5.2573826231581284</v>
      </c>
      <c r="CY63" s="38">
        <v>5.2477401876224112</v>
      </c>
      <c r="CZ63" s="38">
        <v>6.4810774302769314</v>
      </c>
      <c r="DA63" s="38">
        <v>7.3649440707443032</v>
      </c>
      <c r="DB63" s="38"/>
      <c r="DC63" s="38">
        <v>5.1116474638066256</v>
      </c>
      <c r="DD63" s="38">
        <v>4.9241198011798017</v>
      </c>
      <c r="DE63" s="38">
        <v>5.9730588666976177</v>
      </c>
      <c r="DF63" s="38">
        <v>7.4335420193201163</v>
      </c>
      <c r="DG63" s="38"/>
      <c r="DH63" s="58"/>
      <c r="DI63" s="58"/>
      <c r="DJ63" s="58"/>
      <c r="DK63" s="58"/>
      <c r="DL63" s="58"/>
      <c r="DM63" s="58"/>
      <c r="DN63" s="58"/>
      <c r="DO63" s="58"/>
      <c r="DP63" s="58"/>
      <c r="DQ63" s="58"/>
      <c r="DR63" s="58"/>
      <c r="DS63" s="58"/>
      <c r="DT63" s="58"/>
      <c r="DU63" s="58"/>
      <c r="DV63" s="58"/>
      <c r="DW63" s="58"/>
      <c r="DX63" s="5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c r="FP63" s="38"/>
      <c r="FQ63" s="38"/>
      <c r="FR63" s="38"/>
    </row>
    <row r="64" spans="1:174" s="49" customFormat="1" ht="19.899999999999999" customHeight="1" x14ac:dyDescent="0.3">
      <c r="A64" s="50" t="s">
        <v>62</v>
      </c>
      <c r="B64" s="38">
        <v>0.10650121275834283</v>
      </c>
      <c r="C64" s="38">
        <v>0.10241686450633875</v>
      </c>
      <c r="D64" s="38">
        <v>0.42622080522290684</v>
      </c>
      <c r="E64" s="38">
        <v>0.1042478093606041</v>
      </c>
      <c r="F64" s="38" t="e">
        <v>#REF!</v>
      </c>
      <c r="G64" s="38">
        <v>0.11523630608234858</v>
      </c>
      <c r="H64" s="38">
        <v>0.50517096387075566</v>
      </c>
      <c r="I64" s="38">
        <v>0.3316343468034223</v>
      </c>
      <c r="J64" s="38">
        <v>0.25296101394269604</v>
      </c>
      <c r="K64" s="38" t="e">
        <v>#REF!</v>
      </c>
      <c r="L64" s="38">
        <v>0.37978687560815572</v>
      </c>
      <c r="M64" s="38">
        <v>0.3330106463636856</v>
      </c>
      <c r="N64" s="38">
        <v>0.27975564192430108</v>
      </c>
      <c r="O64" s="38">
        <v>0.21134814950197495</v>
      </c>
      <c r="P64" s="38" t="e">
        <v>#REF!</v>
      </c>
      <c r="Q64" s="38">
        <v>0.27216144979045237</v>
      </c>
      <c r="R64" s="38">
        <v>0.21456108914837724</v>
      </c>
      <c r="S64" s="38">
        <v>0.33281847954449356</v>
      </c>
      <c r="T64" s="38">
        <v>0.50946158260343954</v>
      </c>
      <c r="U64" s="38" t="e">
        <v>#REF!</v>
      </c>
      <c r="V64" s="38">
        <v>0.21748939600197797</v>
      </c>
      <c r="W64" s="38">
        <v>0.28608679888235178</v>
      </c>
      <c r="X64" s="38">
        <v>0.381530425230175</v>
      </c>
      <c r="Y64" s="38">
        <v>0.29249316391053348</v>
      </c>
      <c r="Z64" s="38" t="e">
        <v>#REF!</v>
      </c>
      <c r="AA64" s="38">
        <v>0.3485207600000183</v>
      </c>
      <c r="AB64" s="38">
        <v>0.31192756248513859</v>
      </c>
      <c r="AC64" s="38">
        <v>0.26325473087067242</v>
      </c>
      <c r="AD64" s="38">
        <v>0.23859096560423332</v>
      </c>
      <c r="AE64" s="38" t="e">
        <v>#REF!</v>
      </c>
      <c r="AF64" s="38">
        <v>0.21310530292738972</v>
      </c>
      <c r="AG64" s="38">
        <v>0.25582826399456704</v>
      </c>
      <c r="AH64" s="38">
        <v>0.18703411316468493</v>
      </c>
      <c r="AI64" s="38">
        <v>0.18577764952798623</v>
      </c>
      <c r="AJ64" s="38" t="e">
        <v>#REF!</v>
      </c>
      <c r="AK64" s="38">
        <v>0.18390225584051795</v>
      </c>
      <c r="AL64" s="38">
        <v>0.22510549001077759</v>
      </c>
      <c r="AM64" s="38">
        <v>0.17215178887731949</v>
      </c>
      <c r="AN64" s="38">
        <v>0.36824503524151131</v>
      </c>
      <c r="AO64" s="38" t="e">
        <v>#REF!</v>
      </c>
      <c r="AP64" s="38">
        <v>0.10252794481944265</v>
      </c>
      <c r="AQ64" s="38">
        <v>0.24181448215767737</v>
      </c>
      <c r="AR64" s="38">
        <v>0.24385530846756331</v>
      </c>
      <c r="AS64" s="38">
        <v>0.2286215858249902</v>
      </c>
      <c r="AT64" s="38" t="e">
        <v>#REF!</v>
      </c>
      <c r="AU64" s="38">
        <v>0.19728276237350745</v>
      </c>
      <c r="AV64" s="38">
        <v>0.16935496195186023</v>
      </c>
      <c r="AW64" s="38">
        <v>9.7379879178825735E-2</v>
      </c>
      <c r="AX64" s="38">
        <v>0.13545684534632868</v>
      </c>
      <c r="AY64" s="38" t="e">
        <v>#DIV/0!</v>
      </c>
      <c r="AZ64" s="38">
        <v>0.19024648361529131</v>
      </c>
      <c r="BA64" s="38">
        <v>0.22167289675763419</v>
      </c>
      <c r="BB64" s="38">
        <v>2.7017967195743349E-2</v>
      </c>
      <c r="BC64" s="38">
        <v>4.097069032410057E-2</v>
      </c>
      <c r="BD64" s="38" t="e">
        <v>#DIV/0!</v>
      </c>
      <c r="BE64" s="38">
        <v>0.14228138708925431</v>
      </c>
      <c r="BF64" s="38">
        <v>3.3492578270717714E-2</v>
      </c>
      <c r="BG64" s="38">
        <v>0.14210674280261515</v>
      </c>
      <c r="BH64" s="38">
        <v>0.12063413381304797</v>
      </c>
      <c r="BI64" s="38" t="e">
        <v>#DIV/0!</v>
      </c>
      <c r="BJ64" s="38">
        <v>0.13872786561648101</v>
      </c>
      <c r="BK64" s="38">
        <v>0.12248248982097834</v>
      </c>
      <c r="BL64" s="38">
        <v>0.28585195920130918</v>
      </c>
      <c r="BM64" s="38">
        <v>0.26822521649992398</v>
      </c>
      <c r="BN64" s="38" t="e">
        <v>#DIV/0!</v>
      </c>
      <c r="BO64" s="38">
        <v>0.10030488067926163</v>
      </c>
      <c r="BP64" s="38">
        <v>7.0587063583912382E-2</v>
      </c>
      <c r="BQ64" s="38">
        <v>0.15740547035851851</v>
      </c>
      <c r="BR64" s="38">
        <v>0.14340743185689517</v>
      </c>
      <c r="BS64" s="38" t="e">
        <v>#DIV/0!</v>
      </c>
      <c r="BT64" s="38">
        <v>0.10028319866373832</v>
      </c>
      <c r="BU64" s="38">
        <v>8.6089300465459817E-2</v>
      </c>
      <c r="BV64" s="38">
        <v>0.17985814204101344</v>
      </c>
      <c r="BW64" s="38">
        <v>0.15990595810685138</v>
      </c>
      <c r="BX64" s="38" t="e">
        <v>#DIV/0!</v>
      </c>
      <c r="BY64" s="38">
        <v>9.5504397012111331E-2</v>
      </c>
      <c r="BZ64" s="38">
        <v>6.6550385471711437E-2</v>
      </c>
      <c r="CA64" s="38">
        <v>0.1886807101621775</v>
      </c>
      <c r="CB64" s="38">
        <v>0.19493205321662083</v>
      </c>
      <c r="CC64" s="38"/>
      <c r="CD64" s="38">
        <v>9.8528269270713148E-2</v>
      </c>
      <c r="CE64" s="38">
        <v>8.5155769175222523E-2</v>
      </c>
      <c r="CF64" s="38">
        <v>0.19945199108337336</v>
      </c>
      <c r="CG64" s="38">
        <v>0.20693315919844041</v>
      </c>
      <c r="CH64" s="38"/>
      <c r="CI64" s="38">
        <v>7.8848766929059982E-2</v>
      </c>
      <c r="CJ64" s="38">
        <v>6.1858203580016341E-2</v>
      </c>
      <c r="CK64" s="38">
        <v>0.15231623171066397</v>
      </c>
      <c r="CL64" s="38">
        <v>0.15584078388129102</v>
      </c>
      <c r="CM64" s="38"/>
      <c r="CN64" s="38">
        <v>6.6744292318882098E-2</v>
      </c>
      <c r="CO64" s="38">
        <v>5.0245316410136569E-2</v>
      </c>
      <c r="CP64" s="38">
        <v>0.13662335421004854</v>
      </c>
      <c r="CQ64" s="38">
        <v>0.15017892277651351</v>
      </c>
      <c r="CR64" s="38"/>
      <c r="CS64" s="38">
        <v>8.217008650269482E-2</v>
      </c>
      <c r="CT64" s="38">
        <v>5.8373940326037932E-2</v>
      </c>
      <c r="CU64" s="38">
        <v>0.13008705348533045</v>
      </c>
      <c r="CV64" s="38">
        <v>0.14847291027200232</v>
      </c>
      <c r="CW64" s="38"/>
      <c r="CX64" s="38">
        <v>6.5924966435920024E-2</v>
      </c>
      <c r="CY64" s="38">
        <v>5.137485140039403E-2</v>
      </c>
      <c r="CZ64" s="38">
        <v>0.12606221124636433</v>
      </c>
      <c r="DA64" s="38">
        <v>0.1348507856197371</v>
      </c>
      <c r="DB64" s="38"/>
      <c r="DC64" s="38">
        <v>6.3971513760947826E-2</v>
      </c>
      <c r="DD64" s="38">
        <v>5.1841626062572158E-2</v>
      </c>
      <c r="DE64" s="38">
        <v>0.12130902219536724</v>
      </c>
      <c r="DF64" s="38">
        <v>0.12784300407713522</v>
      </c>
      <c r="DG64" s="38"/>
      <c r="DH64" s="58"/>
      <c r="DI64" s="58"/>
      <c r="DJ64" s="58"/>
      <c r="DK64" s="58"/>
      <c r="DL64" s="58"/>
      <c r="DM64" s="58"/>
      <c r="DN64" s="58"/>
      <c r="DO64" s="58"/>
      <c r="DP64" s="58"/>
      <c r="DQ64" s="58"/>
      <c r="DR64" s="58"/>
      <c r="DS64" s="58"/>
      <c r="DT64" s="58"/>
      <c r="DU64" s="58"/>
      <c r="DV64" s="58"/>
      <c r="DW64" s="58"/>
      <c r="DX64" s="5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c r="FP64" s="38"/>
      <c r="FQ64" s="38"/>
      <c r="FR64" s="38"/>
    </row>
    <row r="65" spans="1:174" s="49" customFormat="1" ht="19.899999999999999" customHeight="1" x14ac:dyDescent="0.3">
      <c r="A65" s="50" t="s">
        <v>76</v>
      </c>
      <c r="B65" s="38">
        <v>36.252413735541147</v>
      </c>
      <c r="C65" s="38">
        <v>55.957876311998753</v>
      </c>
      <c r="D65" s="38">
        <v>64.484369253393325</v>
      </c>
      <c r="E65" s="38">
        <v>69.112593841297382</v>
      </c>
      <c r="F65" s="38" t="e">
        <v>#REF!</v>
      </c>
      <c r="G65" s="38">
        <v>66.595270533225445</v>
      </c>
      <c r="H65" s="38">
        <v>67.371851956572655</v>
      </c>
      <c r="I65" s="38">
        <v>63.657798923818277</v>
      </c>
      <c r="J65" s="38">
        <v>52.256277365116802</v>
      </c>
      <c r="K65" s="38" t="e">
        <v>#REF!</v>
      </c>
      <c r="L65" s="38">
        <v>53.1705176663854</v>
      </c>
      <c r="M65" s="38">
        <v>62.0422647982424</v>
      </c>
      <c r="N65" s="38">
        <v>53.67410397729693</v>
      </c>
      <c r="O65" s="38">
        <v>43.174602840095304</v>
      </c>
      <c r="P65" s="38" t="e">
        <v>#REF!</v>
      </c>
      <c r="Q65" s="38">
        <v>52.364420661849373</v>
      </c>
      <c r="R65" s="38">
        <v>45.525359780805097</v>
      </c>
      <c r="S65" s="38">
        <v>44.094751210411218</v>
      </c>
      <c r="T65" s="38">
        <v>40.681351397966125</v>
      </c>
      <c r="U65" s="38" t="e">
        <v>#REF!</v>
      </c>
      <c r="V65" s="38">
        <v>47.609883824019732</v>
      </c>
      <c r="W65" s="38">
        <v>48.131326122193954</v>
      </c>
      <c r="X65" s="38">
        <v>41.208477520879057</v>
      </c>
      <c r="Y65" s="38">
        <v>33.802381717445066</v>
      </c>
      <c r="Z65" s="38" t="e">
        <v>#REF!</v>
      </c>
      <c r="AA65" s="38">
        <v>42.899768461627538</v>
      </c>
      <c r="AB65" s="38">
        <v>33.270898096831118</v>
      </c>
      <c r="AC65" s="38">
        <v>35.897857908114382</v>
      </c>
      <c r="AD65" s="38">
        <v>34.386391676648927</v>
      </c>
      <c r="AE65" s="38" t="e">
        <v>#REF!</v>
      </c>
      <c r="AF65" s="38">
        <v>36.268682599282194</v>
      </c>
      <c r="AG65" s="38">
        <v>34.420822185033245</v>
      </c>
      <c r="AH65" s="38">
        <v>32.820844433989258</v>
      </c>
      <c r="AI65" s="38">
        <v>36.212642463661396</v>
      </c>
      <c r="AJ65" s="38" t="e">
        <v>#REF!</v>
      </c>
      <c r="AK65" s="38">
        <v>34.249610647669087</v>
      </c>
      <c r="AL65" s="38">
        <v>28.065074975578053</v>
      </c>
      <c r="AM65" s="38">
        <v>31.041914637540565</v>
      </c>
      <c r="AN65" s="38">
        <v>34.030796000893496</v>
      </c>
      <c r="AO65" s="38" t="e">
        <v>#REF!</v>
      </c>
      <c r="AP65" s="38">
        <v>30.481917282096649</v>
      </c>
      <c r="AQ65" s="38">
        <v>34.298543666726196</v>
      </c>
      <c r="AR65" s="38">
        <v>31.416768504835662</v>
      </c>
      <c r="AS65" s="38">
        <v>39.898735212271944</v>
      </c>
      <c r="AT65" s="38" t="e">
        <v>#REF!</v>
      </c>
      <c r="AU65" s="38">
        <v>38.394875825292367</v>
      </c>
      <c r="AV65" s="38">
        <v>34.463481651736004</v>
      </c>
      <c r="AW65" s="38">
        <v>32.460425252731412</v>
      </c>
      <c r="AX65" s="38">
        <v>26.970998329154313</v>
      </c>
      <c r="AY65" s="38" t="e">
        <v>#DIV/0!</v>
      </c>
      <c r="AZ65" s="38">
        <v>23.855229915666438</v>
      </c>
      <c r="BA65" s="38">
        <v>16.713612802642459</v>
      </c>
      <c r="BB65" s="38">
        <v>11.2775582918994</v>
      </c>
      <c r="BC65" s="38">
        <v>9.6131618728255059</v>
      </c>
      <c r="BD65" s="38" t="e">
        <v>#DIV/0!</v>
      </c>
      <c r="BE65" s="38">
        <v>14.423623257613347</v>
      </c>
      <c r="BF65" s="38">
        <v>15.344179682501318</v>
      </c>
      <c r="BG65" s="38">
        <v>13.215447624759733</v>
      </c>
      <c r="BH65" s="38">
        <v>12.463035657729943</v>
      </c>
      <c r="BI65" s="38" t="e">
        <v>#DIV/0!</v>
      </c>
      <c r="BJ65" s="38">
        <v>13.993359719037752</v>
      </c>
      <c r="BK65" s="38">
        <v>14.525923396538248</v>
      </c>
      <c r="BL65" s="38">
        <v>16.665068030011785</v>
      </c>
      <c r="BM65" s="38">
        <v>10.997689327285505</v>
      </c>
      <c r="BN65" s="38" t="e">
        <v>#DIV/0!</v>
      </c>
      <c r="BO65" s="38">
        <v>11.976675305822983</v>
      </c>
      <c r="BP65" s="38">
        <v>13.243480770119072</v>
      </c>
      <c r="BQ65" s="38">
        <v>16.222544727967314</v>
      </c>
      <c r="BR65" s="38">
        <v>11.121363708523365</v>
      </c>
      <c r="BS65" s="38" t="e">
        <v>#DIV/0!</v>
      </c>
      <c r="BT65" s="38">
        <v>17.285557122590468</v>
      </c>
      <c r="BU65" s="38">
        <v>16.174403716431314</v>
      </c>
      <c r="BV65" s="38">
        <v>15.551471620255777</v>
      </c>
      <c r="BW65" s="38">
        <v>12.171411329740458</v>
      </c>
      <c r="BX65" s="38" t="e">
        <v>#DIV/0!</v>
      </c>
      <c r="BY65" s="38">
        <v>19.281126224712466</v>
      </c>
      <c r="BZ65" s="38">
        <v>15.732880364012248</v>
      </c>
      <c r="CA65" s="38">
        <v>22.452928165511267</v>
      </c>
      <c r="CB65" s="38">
        <v>14.948183992508953</v>
      </c>
      <c r="CC65" s="38"/>
      <c r="CD65" s="38">
        <v>18.249169472308672</v>
      </c>
      <c r="CE65" s="38">
        <v>18.7206963619935</v>
      </c>
      <c r="CF65" s="38">
        <v>19.988970898159838</v>
      </c>
      <c r="CG65" s="38">
        <v>16.726026587539437</v>
      </c>
      <c r="CH65" s="38"/>
      <c r="CI65" s="38">
        <v>15.982588742604079</v>
      </c>
      <c r="CJ65" s="38">
        <v>15.554077264757366</v>
      </c>
      <c r="CK65" s="38">
        <v>21.205648948814492</v>
      </c>
      <c r="CL65" s="38">
        <v>14.175149798769324</v>
      </c>
      <c r="CM65" s="38"/>
      <c r="CN65" s="38">
        <v>15.74930294463206</v>
      </c>
      <c r="CO65" s="38">
        <v>15.024523529271816</v>
      </c>
      <c r="CP65" s="38">
        <v>16.292830243074512</v>
      </c>
      <c r="CQ65" s="38">
        <v>10.804237879454069</v>
      </c>
      <c r="CR65" s="38"/>
      <c r="CS65" s="38">
        <v>13.785636862514696</v>
      </c>
      <c r="CT65" s="38">
        <v>17.58258108407372</v>
      </c>
      <c r="CU65" s="38">
        <v>22.874802825916255</v>
      </c>
      <c r="CV65" s="38">
        <v>16.137879735633636</v>
      </c>
      <c r="CW65" s="38"/>
      <c r="CX65" s="38">
        <v>20.013497004104813</v>
      </c>
      <c r="CY65" s="38">
        <v>17.154662914039555</v>
      </c>
      <c r="CZ65" s="38">
        <v>21.136685453565828</v>
      </c>
      <c r="DA65" s="38">
        <v>15.830562877503365</v>
      </c>
      <c r="DB65" s="38"/>
      <c r="DC65" s="38">
        <v>21.550203679717633</v>
      </c>
      <c r="DD65" s="38">
        <v>19.840996843108467</v>
      </c>
      <c r="DE65" s="38">
        <v>26.669659467686461</v>
      </c>
      <c r="DF65" s="38">
        <v>18.226129506319445</v>
      </c>
      <c r="DG65" s="38"/>
      <c r="DH65" s="58"/>
      <c r="DI65" s="58"/>
      <c r="DJ65" s="58"/>
      <c r="DK65" s="58"/>
      <c r="DL65" s="58"/>
      <c r="DM65" s="58"/>
      <c r="DN65" s="58"/>
      <c r="DO65" s="58"/>
      <c r="DP65" s="58"/>
      <c r="DQ65" s="58"/>
      <c r="DR65" s="58"/>
      <c r="DS65" s="58"/>
      <c r="DT65" s="58"/>
      <c r="DU65" s="58"/>
      <c r="DV65" s="58"/>
      <c r="DW65" s="58"/>
      <c r="DX65" s="5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c r="FP65" s="38"/>
      <c r="FQ65" s="38"/>
      <c r="FR65" s="38"/>
    </row>
    <row r="66" spans="1:174" s="49" customFormat="1" ht="19.899999999999999" customHeight="1" x14ac:dyDescent="0.3">
      <c r="A66" s="50" t="s">
        <v>64</v>
      </c>
      <c r="B66" s="38">
        <v>0.26041076799295354</v>
      </c>
      <c r="C66" s="38">
        <v>0.48054953940995132</v>
      </c>
      <c r="D66" s="38">
        <v>0.6905807484664932</v>
      </c>
      <c r="E66" s="38">
        <v>0.7292012599409825</v>
      </c>
      <c r="F66" s="38" t="e">
        <v>#REF!</v>
      </c>
      <c r="G66" s="38">
        <v>1.8999316964323727</v>
      </c>
      <c r="H66" s="38">
        <v>3.2996547305838133</v>
      </c>
      <c r="I66" s="38">
        <v>1.9738821172207373</v>
      </c>
      <c r="J66" s="38">
        <v>1.3415986998481442</v>
      </c>
      <c r="K66" s="38" t="e">
        <v>#REF!</v>
      </c>
      <c r="L66" s="38">
        <v>2.5421460735461499</v>
      </c>
      <c r="M66" s="38">
        <v>1.114799585691101</v>
      </c>
      <c r="N66" s="38">
        <v>2.2189116373300517</v>
      </c>
      <c r="O66" s="38">
        <v>1.8260042854962875</v>
      </c>
      <c r="P66" s="38" t="e">
        <v>#REF!</v>
      </c>
      <c r="Q66" s="38">
        <v>1.1735392828689351</v>
      </c>
      <c r="R66" s="38">
        <v>2.058686226895329</v>
      </c>
      <c r="S66" s="38">
        <v>2.4538031710683641</v>
      </c>
      <c r="T66" s="38">
        <v>1.8696211710576476</v>
      </c>
      <c r="U66" s="38" t="e">
        <v>#REF!</v>
      </c>
      <c r="V66" s="38">
        <v>2.3183197515867198</v>
      </c>
      <c r="W66" s="38">
        <v>0.99176103190135456</v>
      </c>
      <c r="X66" s="38">
        <v>0.88085449298891816</v>
      </c>
      <c r="Y66" s="38">
        <v>0.72508998653223566</v>
      </c>
      <c r="Z66" s="38" t="e">
        <v>#REF!</v>
      </c>
      <c r="AA66" s="38">
        <v>0.82325052811216615</v>
      </c>
      <c r="AB66" s="38">
        <v>0.93193872494737018</v>
      </c>
      <c r="AC66" s="38">
        <v>0.76624491623372881</v>
      </c>
      <c r="AD66" s="38">
        <v>0.74098600856398233</v>
      </c>
      <c r="AE66" s="38" t="e">
        <v>#REF!</v>
      </c>
      <c r="AF66" s="38">
        <v>0.97131764641953877</v>
      </c>
      <c r="AG66" s="38">
        <v>0.93287425479603703</v>
      </c>
      <c r="AH66" s="38">
        <v>1.135718858955951</v>
      </c>
      <c r="AI66" s="38">
        <v>1.0040349464457632</v>
      </c>
      <c r="AJ66" s="38" t="e">
        <v>#REF!</v>
      </c>
      <c r="AK66" s="38">
        <v>0.93269274651242606</v>
      </c>
      <c r="AL66" s="38">
        <v>1.1673372305552381</v>
      </c>
      <c r="AM66" s="38">
        <v>1.1307432384685883</v>
      </c>
      <c r="AN66" s="38">
        <v>1.1199157153471688</v>
      </c>
      <c r="AO66" s="38" t="e">
        <v>#REF!</v>
      </c>
      <c r="AP66" s="38">
        <v>1.2681263754487859</v>
      </c>
      <c r="AQ66" s="38">
        <v>1.0715073605859364</v>
      </c>
      <c r="AR66" s="38">
        <v>1.141875992338556</v>
      </c>
      <c r="AS66" s="38">
        <v>0.87024888573246417</v>
      </c>
      <c r="AT66" s="38" t="e">
        <v>#REF!</v>
      </c>
      <c r="AU66" s="38">
        <v>0.93120899496181209</v>
      </c>
      <c r="AV66" s="38">
        <v>0.85305084979608958</v>
      </c>
      <c r="AW66" s="38">
        <v>0.93038275755636568</v>
      </c>
      <c r="AX66" s="38">
        <v>1.1133051418921407</v>
      </c>
      <c r="AY66" s="38" t="e">
        <v>#DIV/0!</v>
      </c>
      <c r="AZ66" s="38">
        <v>1.4960490737875329</v>
      </c>
      <c r="BA66" s="38">
        <v>1.5628008922928827</v>
      </c>
      <c r="BB66" s="38">
        <v>1.4950950525785123</v>
      </c>
      <c r="BC66" s="38">
        <v>1.4501410310340275</v>
      </c>
      <c r="BD66" s="38" t="e">
        <v>#DIV/0!</v>
      </c>
      <c r="BE66" s="38">
        <v>1.6403172090396343</v>
      </c>
      <c r="BF66" s="38">
        <v>1.4399177622582253</v>
      </c>
      <c r="BG66" s="38">
        <v>1.357180223004619</v>
      </c>
      <c r="BH66" s="38">
        <v>1.5800790147404813</v>
      </c>
      <c r="BI66" s="38" t="e">
        <v>#DIV/0!</v>
      </c>
      <c r="BJ66" s="38">
        <v>1.118321945893858</v>
      </c>
      <c r="BK66" s="38">
        <v>1.2653218942961599</v>
      </c>
      <c r="BL66" s="38">
        <v>1.4912078481483102</v>
      </c>
      <c r="BM66" s="38">
        <v>1.5979603535934368</v>
      </c>
      <c r="BN66" s="38" t="e">
        <v>#DIV/0!</v>
      </c>
      <c r="BO66" s="38">
        <v>1.141351449047161</v>
      </c>
      <c r="BP66" s="38">
        <v>1.2966759597582791</v>
      </c>
      <c r="BQ66" s="38">
        <v>1.6272733264972357</v>
      </c>
      <c r="BR66" s="38">
        <v>1.480358270608535</v>
      </c>
      <c r="BS66" s="38" t="e">
        <v>#DIV/0!</v>
      </c>
      <c r="BT66" s="38">
        <v>1.0483444466578056</v>
      </c>
      <c r="BU66" s="38">
        <v>1.2198449993883125</v>
      </c>
      <c r="BV66" s="38">
        <v>1.4763098685956428</v>
      </c>
      <c r="BW66" s="38">
        <v>1.2875994366393262</v>
      </c>
      <c r="BX66" s="38" t="e">
        <v>#DIV/0!</v>
      </c>
      <c r="BY66" s="38">
        <v>0.93400458020588173</v>
      </c>
      <c r="BZ66" s="38">
        <v>0.94296537861882357</v>
      </c>
      <c r="CA66" s="38">
        <v>1.4339371776837702</v>
      </c>
      <c r="CB66" s="38">
        <v>1.2294358317345448</v>
      </c>
      <c r="CC66" s="38"/>
      <c r="CD66" s="38">
        <v>1.0597785079009299</v>
      </c>
      <c r="CE66" s="38">
        <v>1.1494617176264843</v>
      </c>
      <c r="CF66" s="38">
        <v>1.4275651991237186</v>
      </c>
      <c r="CG66" s="38">
        <v>1.4028339977173108</v>
      </c>
      <c r="CH66" s="38"/>
      <c r="CI66" s="38">
        <v>0.72431925503156092</v>
      </c>
      <c r="CJ66" s="38">
        <v>0.75494421552136703</v>
      </c>
      <c r="CK66" s="38">
        <v>1.0589669556285055</v>
      </c>
      <c r="CL66" s="38">
        <v>1.0351768069777829</v>
      </c>
      <c r="CM66" s="38"/>
      <c r="CN66" s="38">
        <v>0.90696959218265727</v>
      </c>
      <c r="CO66" s="38">
        <v>0.93156919799032223</v>
      </c>
      <c r="CP66" s="38">
        <v>1.3398242948886283</v>
      </c>
      <c r="CQ66" s="38">
        <v>1.3133676881892005</v>
      </c>
      <c r="CR66" s="38"/>
      <c r="CS66" s="38">
        <v>0.72197912714392187</v>
      </c>
      <c r="CT66" s="38">
        <v>0.70184363101107883</v>
      </c>
      <c r="CU66" s="38">
        <v>0.86859060615516859</v>
      </c>
      <c r="CV66" s="38">
        <v>0.95657814469542435</v>
      </c>
      <c r="CW66" s="38"/>
      <c r="CX66" s="38">
        <v>1.1029970110826151</v>
      </c>
      <c r="CY66" s="38">
        <v>1.1246742964472083</v>
      </c>
      <c r="CZ66" s="38">
        <v>1.4838240342699824</v>
      </c>
      <c r="DA66" s="38">
        <v>1.5949074031821584</v>
      </c>
      <c r="DB66" s="38"/>
      <c r="DC66" s="38">
        <v>1.0515783326366313</v>
      </c>
      <c r="DD66" s="38">
        <v>1.0385092394069797</v>
      </c>
      <c r="DE66" s="38">
        <v>1.3706506879318756</v>
      </c>
      <c r="DF66" s="38">
        <v>1.5206882756513775</v>
      </c>
      <c r="DG66" s="38"/>
      <c r="DH66" s="58"/>
      <c r="DI66" s="58"/>
      <c r="DJ66" s="58"/>
      <c r="DK66" s="58"/>
      <c r="DL66" s="58"/>
      <c r="DM66" s="58"/>
      <c r="DN66" s="58"/>
      <c r="DO66" s="58"/>
      <c r="DP66" s="58"/>
      <c r="DQ66" s="58"/>
      <c r="DR66" s="58"/>
      <c r="DS66" s="58"/>
      <c r="DT66" s="58"/>
      <c r="DU66" s="58"/>
      <c r="DV66" s="58"/>
      <c r="DW66" s="58"/>
      <c r="DX66" s="5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c r="FP66" s="38"/>
      <c r="FQ66" s="38"/>
      <c r="FR66" s="38"/>
    </row>
    <row r="67" spans="1:174" s="49" customFormat="1" ht="24.75" customHeight="1" x14ac:dyDescent="0.3">
      <c r="A67" s="50" t="s">
        <v>65</v>
      </c>
      <c r="B67" s="38">
        <v>59.425265597137368</v>
      </c>
      <c r="C67" s="38">
        <v>37.784988314357733</v>
      </c>
      <c r="D67" s="38">
        <v>27.303305198437318</v>
      </c>
      <c r="E67" s="38">
        <v>25.397318791289024</v>
      </c>
      <c r="F67" s="38" t="e">
        <v>#REF!</v>
      </c>
      <c r="G67" s="38">
        <v>25.860977023321606</v>
      </c>
      <c r="H67" s="38">
        <v>20.070582284660656</v>
      </c>
      <c r="I67" s="38">
        <v>24.748391474317952</v>
      </c>
      <c r="J67" s="38">
        <v>39.416191915354311</v>
      </c>
      <c r="K67" s="38" t="e">
        <v>#REF!</v>
      </c>
      <c r="L67" s="38">
        <v>34.487327446013488</v>
      </c>
      <c r="M67" s="38">
        <v>26.366368176187393</v>
      </c>
      <c r="N67" s="38">
        <v>31.229654791820501</v>
      </c>
      <c r="O67" s="38">
        <v>40.154095071232398</v>
      </c>
      <c r="P67" s="38" t="e">
        <v>#REF!</v>
      </c>
      <c r="Q67" s="38">
        <v>34.359711271372198</v>
      </c>
      <c r="R67" s="38">
        <v>37.097686011518654</v>
      </c>
      <c r="S67" s="38">
        <v>35.270787958528771</v>
      </c>
      <c r="T67" s="38">
        <v>37.444244857419264</v>
      </c>
      <c r="U67" s="38" t="e">
        <v>#REF!</v>
      </c>
      <c r="V67" s="38">
        <v>31.996351040032028</v>
      </c>
      <c r="W67" s="38">
        <v>29.995169545432542</v>
      </c>
      <c r="X67" s="38">
        <v>33.947267796128941</v>
      </c>
      <c r="Y67" s="38">
        <v>41.646355166637903</v>
      </c>
      <c r="Z67" s="38" t="e">
        <v>#REF!</v>
      </c>
      <c r="AA67" s="38">
        <v>34.164040786347634</v>
      </c>
      <c r="AB67" s="38">
        <v>43.200557096886129</v>
      </c>
      <c r="AC67" s="38">
        <v>39.9015180325448</v>
      </c>
      <c r="AD67" s="38">
        <v>40.921704990272914</v>
      </c>
      <c r="AE67" s="38" t="e">
        <v>#REF!</v>
      </c>
      <c r="AF67" s="38">
        <v>44.726937427561502</v>
      </c>
      <c r="AG67" s="38">
        <v>47.141490936549069</v>
      </c>
      <c r="AH67" s="38">
        <v>47.953187566812424</v>
      </c>
      <c r="AI67" s="38">
        <v>45.261772804693514</v>
      </c>
      <c r="AJ67" s="38" t="e">
        <v>#REF!</v>
      </c>
      <c r="AK67" s="38">
        <v>50.68296311354883</v>
      </c>
      <c r="AL67" s="38">
        <v>54.890111104176832</v>
      </c>
      <c r="AM67" s="38">
        <v>54.048050974077164</v>
      </c>
      <c r="AN67" s="38">
        <v>52.640921316913001</v>
      </c>
      <c r="AO67" s="38" t="e">
        <v>#REF!</v>
      </c>
      <c r="AP67" s="38">
        <v>55.839426667971281</v>
      </c>
      <c r="AQ67" s="38">
        <v>52.940973293990211</v>
      </c>
      <c r="AR67" s="38">
        <v>54.466515457687123</v>
      </c>
      <c r="AS67" s="38">
        <v>49.38061879304464</v>
      </c>
      <c r="AT67" s="38" t="e">
        <v>#REF!</v>
      </c>
      <c r="AU67" s="38">
        <v>50.381276241981212</v>
      </c>
      <c r="AV67" s="38">
        <v>55.19853636919234</v>
      </c>
      <c r="AW67" s="38">
        <v>58.19140383441087</v>
      </c>
      <c r="AX67" s="38">
        <v>63.641561233393929</v>
      </c>
      <c r="AY67" s="38" t="e">
        <v>#DIV/0!</v>
      </c>
      <c r="AZ67" s="38">
        <v>66.4755249199075</v>
      </c>
      <c r="BA67" s="38">
        <v>73.673080879863662</v>
      </c>
      <c r="BB67" s="38">
        <v>78.122009887547819</v>
      </c>
      <c r="BC67" s="38">
        <v>80.706548144071903</v>
      </c>
      <c r="BD67" s="38" t="e">
        <v>#DIV/0!</v>
      </c>
      <c r="BE67" s="38">
        <v>77.498773870524246</v>
      </c>
      <c r="BF67" s="38">
        <v>77.639093147675524</v>
      </c>
      <c r="BG67" s="38">
        <v>76.595053147546736</v>
      </c>
      <c r="BH67" s="38">
        <v>77.823592198286022</v>
      </c>
      <c r="BI67" s="38" t="e">
        <v>#DIV/0!</v>
      </c>
      <c r="BJ67" s="38">
        <v>79.591219137903082</v>
      </c>
      <c r="BK67" s="38">
        <v>77.523436052491476</v>
      </c>
      <c r="BL67" s="38">
        <v>73.303723887224237</v>
      </c>
      <c r="BM67" s="38">
        <v>78.578599617495769</v>
      </c>
      <c r="BN67" s="38" t="e">
        <v>#DIV/0!</v>
      </c>
      <c r="BO67" s="38">
        <v>81.88330073459251</v>
      </c>
      <c r="BP67" s="38">
        <v>80.017132262435069</v>
      </c>
      <c r="BQ67" s="38">
        <v>75.337881241149418</v>
      </c>
      <c r="BR67" s="38">
        <v>81.02914696003937</v>
      </c>
      <c r="BS67" s="38" t="e">
        <v>#DIV/0!</v>
      </c>
      <c r="BT67" s="38">
        <v>76.646972986103989</v>
      </c>
      <c r="BU67" s="38">
        <v>76.131988675776185</v>
      </c>
      <c r="BV67" s="38">
        <v>75.989619959942047</v>
      </c>
      <c r="BW67" s="38">
        <v>80.634461114298389</v>
      </c>
      <c r="BX67" s="38" t="e">
        <v>#DIV/0!</v>
      </c>
      <c r="BY67" s="38">
        <v>74.696612880491017</v>
      </c>
      <c r="BZ67" s="38">
        <v>78.213979001934277</v>
      </c>
      <c r="CA67" s="38">
        <v>67.745340180086671</v>
      </c>
      <c r="CB67" s="38">
        <v>76.408719394111216</v>
      </c>
      <c r="CC67" s="38"/>
      <c r="CD67" s="38">
        <v>75.839473959456527</v>
      </c>
      <c r="CE67" s="38">
        <v>74.530182503467685</v>
      </c>
      <c r="CF67" s="38">
        <v>69.802488697529171</v>
      </c>
      <c r="CG67" s="38">
        <v>73.297419021576061</v>
      </c>
      <c r="CH67" s="38"/>
      <c r="CI67" s="38">
        <v>78.807183442880913</v>
      </c>
      <c r="CJ67" s="38">
        <v>79.028208616338645</v>
      </c>
      <c r="CK67" s="38">
        <v>69.750386847923778</v>
      </c>
      <c r="CL67" s="38">
        <v>76.926221701318894</v>
      </c>
      <c r="CM67" s="38"/>
      <c r="CN67" s="38">
        <v>78.805385593093305</v>
      </c>
      <c r="CO67" s="38">
        <v>79.700321956669086</v>
      </c>
      <c r="CP67" s="38">
        <v>75.990067430538772</v>
      </c>
      <c r="CQ67" s="38">
        <v>81.534412238646752</v>
      </c>
      <c r="CR67" s="38"/>
      <c r="CS67" s="38">
        <v>80.221665035349275</v>
      </c>
      <c r="CT67" s="38">
        <v>76.491526771603858</v>
      </c>
      <c r="CU67" s="38">
        <v>69.407765291624202</v>
      </c>
      <c r="CV67" s="38">
        <v>75.284520669705472</v>
      </c>
      <c r="CW67" s="38"/>
      <c r="CX67" s="38">
        <v>73.560198395218521</v>
      </c>
      <c r="CY67" s="38">
        <v>76.421547750490433</v>
      </c>
      <c r="CZ67" s="38">
        <v>70.772350870640892</v>
      </c>
      <c r="DA67" s="38">
        <v>75.074734862950436</v>
      </c>
      <c r="DB67" s="38"/>
      <c r="DC67" s="38">
        <v>72.222599010078156</v>
      </c>
      <c r="DD67" s="38">
        <v>74.14453249024217</v>
      </c>
      <c r="DE67" s="38">
        <v>65.865321955488682</v>
      </c>
      <c r="DF67" s="38">
        <v>72.691797194631917</v>
      </c>
      <c r="DG67" s="38"/>
      <c r="DH67" s="58"/>
      <c r="DI67" s="58"/>
      <c r="DJ67" s="58"/>
      <c r="DK67" s="58"/>
      <c r="DL67" s="58"/>
      <c r="DM67" s="58"/>
      <c r="DN67" s="58"/>
      <c r="DO67" s="58"/>
      <c r="DP67" s="58"/>
      <c r="DQ67" s="58"/>
      <c r="DR67" s="58"/>
      <c r="DS67" s="58"/>
      <c r="DT67" s="58"/>
      <c r="DU67" s="58"/>
      <c r="DV67" s="58"/>
      <c r="DW67" s="58"/>
      <c r="DX67" s="5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c r="FP67" s="38"/>
      <c r="FQ67" s="38"/>
      <c r="FR67" s="38"/>
    </row>
    <row r="68" spans="1:174" s="49" customFormat="1" ht="10.5" customHeight="1" x14ac:dyDescent="0.3">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58"/>
      <c r="DI68" s="58"/>
      <c r="DJ68" s="58"/>
      <c r="DK68" s="58"/>
      <c r="DL68" s="58"/>
      <c r="DM68" s="58"/>
      <c r="DN68" s="58"/>
      <c r="DO68" s="58"/>
      <c r="DP68" s="58"/>
      <c r="DQ68" s="58"/>
      <c r="DR68" s="58"/>
      <c r="DS68" s="58"/>
      <c r="DT68" s="58"/>
      <c r="DU68" s="58"/>
      <c r="DV68" s="58"/>
      <c r="DW68" s="58"/>
      <c r="DX68" s="5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c r="FR68" s="38"/>
    </row>
    <row r="69" spans="1:174" ht="19.899999999999999" customHeight="1" x14ac:dyDescent="0.3">
      <c r="A69" s="21" t="s">
        <v>17</v>
      </c>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row>
    <row r="70" spans="1:174" ht="19.899999999999999"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row>
    <row r="71" spans="1:174" ht="19.899999999999999"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row>
    <row r="72" spans="1:174" ht="19.899999999999999" customHeight="1" x14ac:dyDescent="0.3">
      <c r="A72" s="1" t="s">
        <v>0</v>
      </c>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row>
    <row r="73" spans="1:174" ht="19.899999999999999" customHeight="1" x14ac:dyDescent="0.3">
      <c r="A73" s="1" t="s">
        <v>22</v>
      </c>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row>
    <row r="74" spans="1:174" ht="19.899999999999999"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row>
    <row r="75" spans="1:174" ht="19.899999999999999" customHeight="1" x14ac:dyDescent="0.3">
      <c r="A75" s="1" t="s">
        <v>89</v>
      </c>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row>
    <row r="76" spans="1:174" ht="19.899999999999999" customHeight="1" x14ac:dyDescent="0.3">
      <c r="A76" s="52" t="s">
        <v>110</v>
      </c>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row>
    <row r="77" spans="1:174" ht="19.899999999999999" customHeight="1" x14ac:dyDescent="0.3">
      <c r="A77" s="1" t="s">
        <v>94</v>
      </c>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row>
    <row r="78" spans="1:174" ht="19.899999999999999" customHeight="1" x14ac:dyDescent="0.3">
      <c r="A78" s="1" t="s">
        <v>20</v>
      </c>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row>
    <row r="79" spans="1:174" ht="19.899999999999999" customHeight="1" x14ac:dyDescent="0.3">
      <c r="A79" s="21" t="s">
        <v>4</v>
      </c>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row>
    <row r="80" spans="1:174" ht="19.899999999999999" customHeight="1" x14ac:dyDescent="0.3">
      <c r="A80" s="1"/>
      <c r="B80" s="51">
        <v>1998</v>
      </c>
      <c r="C80" s="51"/>
      <c r="D80" s="30"/>
      <c r="E80" s="30"/>
      <c r="F80" s="45"/>
      <c r="G80" s="51">
        <v>1999</v>
      </c>
      <c r="H80" s="51"/>
      <c r="I80" s="30"/>
      <c r="J80" s="30"/>
      <c r="K80" s="45"/>
      <c r="L80" s="51">
        <v>2000</v>
      </c>
      <c r="M80" s="51"/>
      <c r="N80" s="30"/>
      <c r="O80" s="30"/>
      <c r="P80" s="45"/>
      <c r="Q80" s="51">
        <v>2001</v>
      </c>
      <c r="R80" s="51"/>
      <c r="S80" s="30"/>
      <c r="T80" s="30"/>
      <c r="U80" s="45"/>
      <c r="V80" s="51">
        <v>2002</v>
      </c>
      <c r="W80" s="51"/>
      <c r="X80" s="30"/>
      <c r="Y80" s="30"/>
      <c r="Z80" s="45"/>
      <c r="AA80" s="51">
        <v>2003</v>
      </c>
      <c r="AB80" s="51"/>
      <c r="AC80" s="30"/>
      <c r="AD80" s="30"/>
      <c r="AE80" s="45"/>
      <c r="AF80" s="51">
        <v>2004</v>
      </c>
      <c r="AG80" s="51"/>
      <c r="AH80" s="30"/>
      <c r="AI80" s="30"/>
      <c r="AJ80" s="45"/>
      <c r="AK80" s="51">
        <v>2005</v>
      </c>
      <c r="AL80" s="51"/>
      <c r="AM80" s="30"/>
      <c r="AN80" s="30"/>
      <c r="AO80" s="45"/>
      <c r="AP80" s="51">
        <v>2006</v>
      </c>
      <c r="AQ80" s="51"/>
      <c r="AR80" s="30"/>
      <c r="AS80" s="30"/>
      <c r="AT80" s="45"/>
      <c r="AU80" s="51">
        <v>2007</v>
      </c>
      <c r="AV80" s="51"/>
      <c r="AW80" s="30"/>
      <c r="AX80" s="30"/>
      <c r="AY80" s="45"/>
      <c r="AZ80" s="51">
        <v>2008</v>
      </c>
      <c r="BA80" s="51"/>
      <c r="BB80" s="30"/>
      <c r="BC80" s="30"/>
      <c r="BD80" s="45"/>
      <c r="BE80" s="51">
        <v>2009</v>
      </c>
      <c r="BF80" s="51"/>
      <c r="BG80" s="30"/>
      <c r="BH80" s="30"/>
      <c r="BI80" s="45"/>
      <c r="BJ80" s="51">
        <v>2010</v>
      </c>
      <c r="BK80" s="51"/>
      <c r="BL80" s="30"/>
      <c r="BM80" s="30"/>
      <c r="BN80" s="45"/>
      <c r="BO80" s="51">
        <v>2011</v>
      </c>
      <c r="BP80" s="51"/>
      <c r="BQ80" s="51"/>
      <c r="BR80" s="51"/>
      <c r="BS80" s="45"/>
      <c r="BT80" s="51">
        <v>2012</v>
      </c>
      <c r="BU80" s="51"/>
      <c r="BV80" s="51"/>
      <c r="BW80" s="51"/>
      <c r="BX80" s="45"/>
      <c r="BY80" s="51">
        <v>2013</v>
      </c>
      <c r="BZ80" s="51"/>
      <c r="CA80" s="51"/>
      <c r="CB80" s="51"/>
      <c r="CC80" s="51"/>
      <c r="CD80" s="51">
        <v>2014</v>
      </c>
      <c r="CE80" s="51"/>
      <c r="CF80" s="51"/>
      <c r="CG80" s="51"/>
      <c r="CH80" s="51"/>
      <c r="CI80" s="51">
        <v>2015</v>
      </c>
      <c r="CJ80" s="51"/>
      <c r="CK80" s="51"/>
      <c r="CL80" s="51"/>
      <c r="CM80" s="51"/>
      <c r="CN80" s="51">
        <v>2016</v>
      </c>
      <c r="CO80" s="51"/>
      <c r="CP80" s="51"/>
      <c r="CQ80" s="51"/>
      <c r="CR80" s="51"/>
      <c r="CS80" s="51">
        <v>2017</v>
      </c>
      <c r="CT80" s="51"/>
      <c r="CU80" s="51"/>
      <c r="CV80" s="51"/>
      <c r="CW80" s="51"/>
      <c r="CX80" s="51">
        <v>2018</v>
      </c>
      <c r="CY80" s="51"/>
      <c r="CZ80" s="51"/>
      <c r="DA80" s="51"/>
      <c r="DB80" s="51"/>
      <c r="DC80" s="51">
        <v>2019</v>
      </c>
      <c r="DD80" s="51"/>
      <c r="DE80" s="51"/>
      <c r="DF80" s="51"/>
      <c r="DG80" s="5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row>
    <row r="81" spans="1:174" ht="19.899999999999999" customHeight="1" x14ac:dyDescent="0.3">
      <c r="A81" s="1"/>
      <c r="B81" s="7" t="s">
        <v>7</v>
      </c>
      <c r="C81" s="7" t="s">
        <v>8</v>
      </c>
      <c r="D81" s="7" t="s">
        <v>9</v>
      </c>
      <c r="E81" s="7" t="s">
        <v>10</v>
      </c>
      <c r="F81" s="7"/>
      <c r="G81" s="7" t="s">
        <v>7</v>
      </c>
      <c r="H81" s="7" t="s">
        <v>8</v>
      </c>
      <c r="I81" s="7" t="s">
        <v>9</v>
      </c>
      <c r="J81" s="7" t="s">
        <v>10</v>
      </c>
      <c r="K81" s="7"/>
      <c r="L81" s="7" t="s">
        <v>7</v>
      </c>
      <c r="M81" s="7" t="s">
        <v>8</v>
      </c>
      <c r="N81" s="7" t="s">
        <v>9</v>
      </c>
      <c r="O81" s="7" t="s">
        <v>10</v>
      </c>
      <c r="P81" s="7"/>
      <c r="Q81" s="7" t="s">
        <v>7</v>
      </c>
      <c r="R81" s="7" t="s">
        <v>8</v>
      </c>
      <c r="S81" s="7" t="s">
        <v>9</v>
      </c>
      <c r="T81" s="7" t="s">
        <v>10</v>
      </c>
      <c r="U81" s="7"/>
      <c r="V81" s="7" t="s">
        <v>7</v>
      </c>
      <c r="W81" s="7" t="s">
        <v>8</v>
      </c>
      <c r="X81" s="7" t="s">
        <v>9</v>
      </c>
      <c r="Y81" s="7" t="s">
        <v>10</v>
      </c>
      <c r="Z81" s="7"/>
      <c r="AA81" s="7" t="s">
        <v>7</v>
      </c>
      <c r="AB81" s="7" t="s">
        <v>8</v>
      </c>
      <c r="AC81" s="7" t="s">
        <v>9</v>
      </c>
      <c r="AD81" s="7" t="s">
        <v>10</v>
      </c>
      <c r="AE81" s="7"/>
      <c r="AF81" s="7" t="s">
        <v>7</v>
      </c>
      <c r="AG81" s="7" t="s">
        <v>8</v>
      </c>
      <c r="AH81" s="7" t="s">
        <v>9</v>
      </c>
      <c r="AI81" s="7" t="s">
        <v>10</v>
      </c>
      <c r="AJ81" s="7"/>
      <c r="AK81" s="7" t="s">
        <v>7</v>
      </c>
      <c r="AL81" s="7" t="s">
        <v>8</v>
      </c>
      <c r="AM81" s="7" t="s">
        <v>9</v>
      </c>
      <c r="AN81" s="7" t="s">
        <v>10</v>
      </c>
      <c r="AO81" s="7"/>
      <c r="AP81" s="7" t="s">
        <v>7</v>
      </c>
      <c r="AQ81" s="7" t="s">
        <v>8</v>
      </c>
      <c r="AR81" s="7" t="s">
        <v>9</v>
      </c>
      <c r="AS81" s="7" t="s">
        <v>10</v>
      </c>
      <c r="AT81" s="7"/>
      <c r="AU81" s="7" t="s">
        <v>7</v>
      </c>
      <c r="AV81" s="7" t="s">
        <v>8</v>
      </c>
      <c r="AW81" s="7" t="s">
        <v>9</v>
      </c>
      <c r="AX81" s="7" t="s">
        <v>10</v>
      </c>
      <c r="AY81" s="7"/>
      <c r="AZ81" s="7" t="s">
        <v>7</v>
      </c>
      <c r="BA81" s="7" t="s">
        <v>8</v>
      </c>
      <c r="BB81" s="7" t="s">
        <v>9</v>
      </c>
      <c r="BC81" s="7" t="s">
        <v>10</v>
      </c>
      <c r="BD81" s="7"/>
      <c r="BE81" s="7" t="s">
        <v>7</v>
      </c>
      <c r="BF81" s="7" t="s">
        <v>8</v>
      </c>
      <c r="BG81" s="7" t="s">
        <v>9</v>
      </c>
      <c r="BH81" s="7" t="s">
        <v>10</v>
      </c>
      <c r="BI81" s="7"/>
      <c r="BJ81" s="7" t="s">
        <v>7</v>
      </c>
      <c r="BK81" s="7" t="s">
        <v>8</v>
      </c>
      <c r="BL81" s="7" t="s">
        <v>9</v>
      </c>
      <c r="BM81" s="7" t="s">
        <v>10</v>
      </c>
      <c r="BN81" s="7"/>
      <c r="BO81" s="7" t="s">
        <v>7</v>
      </c>
      <c r="BP81" s="7" t="s">
        <v>8</v>
      </c>
      <c r="BQ81" s="7" t="s">
        <v>9</v>
      </c>
      <c r="BR81" s="7" t="s">
        <v>10</v>
      </c>
      <c r="BS81" s="7"/>
      <c r="BT81" s="7" t="s">
        <v>7</v>
      </c>
      <c r="BU81" s="7" t="s">
        <v>8</v>
      </c>
      <c r="BV81" s="7" t="s">
        <v>9</v>
      </c>
      <c r="BW81" s="7" t="s">
        <v>10</v>
      </c>
      <c r="BX81" s="7"/>
      <c r="BY81" s="7" t="s">
        <v>7</v>
      </c>
      <c r="BZ81" s="7" t="s">
        <v>8</v>
      </c>
      <c r="CA81" s="7" t="s">
        <v>9</v>
      </c>
      <c r="CB81" s="7" t="s">
        <v>10</v>
      </c>
      <c r="CC81" s="7"/>
      <c r="CD81" s="7" t="s">
        <v>7</v>
      </c>
      <c r="CE81" s="7" t="s">
        <v>8</v>
      </c>
      <c r="CF81" s="7" t="s">
        <v>9</v>
      </c>
      <c r="CG81" s="7" t="s">
        <v>10</v>
      </c>
      <c r="CH81" s="7"/>
      <c r="CI81" s="7" t="s">
        <v>7</v>
      </c>
      <c r="CJ81" s="7" t="s">
        <v>8</v>
      </c>
      <c r="CK81" s="7" t="s">
        <v>9</v>
      </c>
      <c r="CL81" s="7" t="s">
        <v>10</v>
      </c>
      <c r="CM81" s="7"/>
      <c r="CN81" s="7" t="s">
        <v>7</v>
      </c>
      <c r="CO81" s="7" t="s">
        <v>8</v>
      </c>
      <c r="CP81" s="7" t="s">
        <v>9</v>
      </c>
      <c r="CQ81" s="7" t="s">
        <v>10</v>
      </c>
      <c r="CR81" s="7"/>
      <c r="CS81" s="7" t="s">
        <v>7</v>
      </c>
      <c r="CT81" s="7" t="s">
        <v>8</v>
      </c>
      <c r="CU81" s="7" t="s">
        <v>9</v>
      </c>
      <c r="CV81" s="7" t="s">
        <v>10</v>
      </c>
      <c r="CW81" s="7"/>
      <c r="CX81" s="7" t="s">
        <v>7</v>
      </c>
      <c r="CY81" s="7" t="s">
        <v>8</v>
      </c>
      <c r="CZ81" s="7" t="s">
        <v>9</v>
      </c>
      <c r="DA81" s="7" t="s">
        <v>10</v>
      </c>
      <c r="DB81" s="7"/>
      <c r="DC81" s="7" t="s">
        <v>7</v>
      </c>
      <c r="DD81" s="7" t="s">
        <v>8</v>
      </c>
      <c r="DE81" s="7" t="s">
        <v>9</v>
      </c>
      <c r="DF81" s="7" t="s">
        <v>10</v>
      </c>
      <c r="DG81" s="7"/>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row>
    <row r="82" spans="1:174" ht="19.899999999999999" customHeight="1" x14ac:dyDescent="0.3">
      <c r="A82" s="21" t="s">
        <v>4</v>
      </c>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row>
    <row r="83" spans="1:174" s="49" customFormat="1" ht="6.75" customHeight="1" x14ac:dyDescent="0.3">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58"/>
      <c r="DI83" s="58"/>
      <c r="DJ83" s="58"/>
      <c r="DK83" s="58"/>
      <c r="DL83" s="58"/>
      <c r="DM83" s="58"/>
      <c r="DN83" s="58"/>
      <c r="DO83" s="58"/>
      <c r="DP83" s="58"/>
      <c r="DQ83" s="58"/>
      <c r="DR83" s="58"/>
      <c r="DS83" s="58"/>
      <c r="DT83" s="58"/>
      <c r="DU83" s="58"/>
      <c r="DV83" s="58"/>
      <c r="DW83" s="58"/>
      <c r="DX83" s="5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c r="FP83" s="38"/>
      <c r="FQ83" s="38"/>
      <c r="FR83" s="38"/>
    </row>
    <row r="84" spans="1:174" s="49" customFormat="1" ht="19.899999999999999" customHeight="1" x14ac:dyDescent="0.3">
      <c r="A84" s="50" t="s">
        <v>85</v>
      </c>
      <c r="B84" s="38">
        <v>100</v>
      </c>
      <c r="C84" s="38">
        <v>100</v>
      </c>
      <c r="D84" s="38">
        <v>100</v>
      </c>
      <c r="E84" s="38">
        <v>100</v>
      </c>
      <c r="F84" s="38" t="e">
        <v>#REF!</v>
      </c>
      <c r="G84" s="38">
        <v>100</v>
      </c>
      <c r="H84" s="38">
        <v>100</v>
      </c>
      <c r="I84" s="38">
        <v>100</v>
      </c>
      <c r="J84" s="38">
        <v>100</v>
      </c>
      <c r="K84" s="38" t="e">
        <v>#REF!</v>
      </c>
      <c r="L84" s="38">
        <v>100</v>
      </c>
      <c r="M84" s="38">
        <v>100</v>
      </c>
      <c r="N84" s="38">
        <v>100</v>
      </c>
      <c r="O84" s="38">
        <v>100</v>
      </c>
      <c r="P84" s="38" t="e">
        <v>#REF!</v>
      </c>
      <c r="Q84" s="38">
        <v>100</v>
      </c>
      <c r="R84" s="38">
        <v>100</v>
      </c>
      <c r="S84" s="38">
        <v>100</v>
      </c>
      <c r="T84" s="38">
        <v>100</v>
      </c>
      <c r="U84" s="38" t="e">
        <v>#REF!</v>
      </c>
      <c r="V84" s="38">
        <v>100</v>
      </c>
      <c r="W84" s="38">
        <v>100</v>
      </c>
      <c r="X84" s="38">
        <v>100</v>
      </c>
      <c r="Y84" s="38">
        <v>100</v>
      </c>
      <c r="Z84" s="38" t="e">
        <v>#REF!</v>
      </c>
      <c r="AA84" s="38">
        <v>100</v>
      </c>
      <c r="AB84" s="38">
        <v>100</v>
      </c>
      <c r="AC84" s="38">
        <v>100</v>
      </c>
      <c r="AD84" s="38">
        <v>100</v>
      </c>
      <c r="AE84" s="38" t="e">
        <v>#REF!</v>
      </c>
      <c r="AF84" s="38">
        <v>100</v>
      </c>
      <c r="AG84" s="38">
        <v>100</v>
      </c>
      <c r="AH84" s="38">
        <v>100</v>
      </c>
      <c r="AI84" s="38">
        <v>100</v>
      </c>
      <c r="AJ84" s="38" t="e">
        <v>#REF!</v>
      </c>
      <c r="AK84" s="38">
        <v>100</v>
      </c>
      <c r="AL84" s="38">
        <v>100</v>
      </c>
      <c r="AM84" s="38">
        <v>100</v>
      </c>
      <c r="AN84" s="38">
        <v>100</v>
      </c>
      <c r="AO84" s="38" t="e">
        <v>#REF!</v>
      </c>
      <c r="AP84" s="38">
        <v>100</v>
      </c>
      <c r="AQ84" s="38">
        <v>100</v>
      </c>
      <c r="AR84" s="38">
        <v>100</v>
      </c>
      <c r="AS84" s="38">
        <v>100</v>
      </c>
      <c r="AT84" s="38" t="e">
        <v>#REF!</v>
      </c>
      <c r="AU84" s="38">
        <v>100</v>
      </c>
      <c r="AV84" s="38">
        <v>100</v>
      </c>
      <c r="AW84" s="38">
        <v>100</v>
      </c>
      <c r="AX84" s="38">
        <v>100</v>
      </c>
      <c r="AY84" s="38" t="e">
        <v>#DIV/0!</v>
      </c>
      <c r="AZ84" s="38">
        <v>100</v>
      </c>
      <c r="BA84" s="38">
        <v>100</v>
      </c>
      <c r="BB84" s="38">
        <v>100</v>
      </c>
      <c r="BC84" s="38">
        <v>100</v>
      </c>
      <c r="BD84" s="38" t="e">
        <v>#DIV/0!</v>
      </c>
      <c r="BE84" s="38">
        <v>100</v>
      </c>
      <c r="BF84" s="38">
        <v>100</v>
      </c>
      <c r="BG84" s="38">
        <v>100</v>
      </c>
      <c r="BH84" s="38">
        <v>100</v>
      </c>
      <c r="BI84" s="38" t="e">
        <v>#DIV/0!</v>
      </c>
      <c r="BJ84" s="38">
        <v>100</v>
      </c>
      <c r="BK84" s="38">
        <v>100</v>
      </c>
      <c r="BL84" s="38">
        <v>100</v>
      </c>
      <c r="BM84" s="38">
        <v>100</v>
      </c>
      <c r="BN84" s="38" t="e">
        <v>#DIV/0!</v>
      </c>
      <c r="BO84" s="38">
        <v>100</v>
      </c>
      <c r="BP84" s="38">
        <v>100</v>
      </c>
      <c r="BQ84" s="38">
        <v>100</v>
      </c>
      <c r="BR84" s="38">
        <v>100</v>
      </c>
      <c r="BS84" s="38" t="e">
        <v>#DIV/0!</v>
      </c>
      <c r="BT84" s="38">
        <v>100</v>
      </c>
      <c r="BU84" s="38">
        <v>100</v>
      </c>
      <c r="BV84" s="38">
        <v>100</v>
      </c>
      <c r="BW84" s="38">
        <v>100</v>
      </c>
      <c r="BX84" s="38" t="e">
        <v>#DIV/0!</v>
      </c>
      <c r="BY84" s="38">
        <v>100</v>
      </c>
      <c r="BZ84" s="38">
        <v>100</v>
      </c>
      <c r="CA84" s="38">
        <v>100</v>
      </c>
      <c r="CB84" s="38">
        <v>100</v>
      </c>
      <c r="CC84" s="38"/>
      <c r="CD84" s="38">
        <v>100</v>
      </c>
      <c r="CE84" s="38">
        <v>100</v>
      </c>
      <c r="CF84" s="38">
        <v>100</v>
      </c>
      <c r="CG84" s="38">
        <v>100</v>
      </c>
      <c r="CH84" s="38"/>
      <c r="CI84" s="38">
        <v>100</v>
      </c>
      <c r="CJ84" s="38">
        <v>100</v>
      </c>
      <c r="CK84" s="38">
        <v>100</v>
      </c>
      <c r="CL84" s="38">
        <v>100</v>
      </c>
      <c r="CM84" s="38"/>
      <c r="CN84" s="38">
        <v>100</v>
      </c>
      <c r="CO84" s="38">
        <v>100</v>
      </c>
      <c r="CP84" s="38">
        <v>100</v>
      </c>
      <c r="CQ84" s="38">
        <v>100</v>
      </c>
      <c r="CR84" s="38"/>
      <c r="CS84" s="38">
        <v>100</v>
      </c>
      <c r="CT84" s="38">
        <v>100</v>
      </c>
      <c r="CU84" s="38">
        <v>100</v>
      </c>
      <c r="CV84" s="38">
        <v>100</v>
      </c>
      <c r="CW84" s="38"/>
      <c r="CX84" s="38">
        <v>100</v>
      </c>
      <c r="CY84" s="38">
        <v>100</v>
      </c>
      <c r="CZ84" s="38">
        <v>100</v>
      </c>
      <c r="DA84" s="38">
        <v>100</v>
      </c>
      <c r="DB84" s="38"/>
      <c r="DC84" s="38">
        <v>100</v>
      </c>
      <c r="DD84" s="38">
        <v>100</v>
      </c>
      <c r="DE84" s="38">
        <v>100</v>
      </c>
      <c r="DF84" s="38">
        <v>100</v>
      </c>
      <c r="DG84" s="38"/>
      <c r="DH84" s="58"/>
      <c r="DI84" s="58"/>
      <c r="DJ84" s="58"/>
      <c r="DK84" s="58"/>
      <c r="DL84" s="58"/>
      <c r="DM84" s="58"/>
      <c r="DN84" s="58"/>
      <c r="DO84" s="58"/>
      <c r="DP84" s="58"/>
      <c r="DQ84" s="58"/>
      <c r="DR84" s="58"/>
      <c r="DS84" s="58"/>
      <c r="DT84" s="58"/>
      <c r="DU84" s="58"/>
      <c r="DV84" s="58"/>
      <c r="DW84" s="58"/>
      <c r="DX84" s="5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row>
    <row r="85" spans="1:174" s="49" customFormat="1" ht="8.25" customHeight="1" x14ac:dyDescent="0.3">
      <c r="A85" s="50"/>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58"/>
      <c r="DI85" s="58"/>
      <c r="DJ85" s="58"/>
      <c r="DK85" s="58"/>
      <c r="DL85" s="58"/>
      <c r="DM85" s="58"/>
      <c r="DN85" s="58"/>
      <c r="DO85" s="58"/>
      <c r="DP85" s="58"/>
      <c r="DQ85" s="58"/>
      <c r="DR85" s="58"/>
      <c r="DS85" s="58"/>
      <c r="DT85" s="58"/>
      <c r="DU85" s="58"/>
      <c r="DV85" s="58"/>
      <c r="DW85" s="58"/>
      <c r="DX85" s="5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c r="FP85" s="38"/>
      <c r="FQ85" s="38"/>
      <c r="FR85" s="38"/>
    </row>
    <row r="86" spans="1:174" s="49" customFormat="1" ht="21.75" customHeight="1" x14ac:dyDescent="0.3">
      <c r="A86" s="50" t="s">
        <v>84</v>
      </c>
      <c r="B86" s="38">
        <v>3.9093053568077805</v>
      </c>
      <c r="C86" s="38">
        <v>5.7892012501409598</v>
      </c>
      <c r="D86" s="38">
        <v>7.301405517435863</v>
      </c>
      <c r="E86" s="38">
        <v>4.8636749298463107</v>
      </c>
      <c r="F86" s="38" t="e">
        <v>#REF!</v>
      </c>
      <c r="G86" s="38">
        <v>5.8734904357986304</v>
      </c>
      <c r="H86" s="38">
        <v>9.215244436106321</v>
      </c>
      <c r="I86" s="38">
        <v>9.7843965218095761</v>
      </c>
      <c r="J86" s="38">
        <v>7.0026015290275607</v>
      </c>
      <c r="K86" s="38" t="e">
        <v>#REF!</v>
      </c>
      <c r="L86" s="38">
        <v>9.7652473570227816</v>
      </c>
      <c r="M86" s="38">
        <v>10.351106404846961</v>
      </c>
      <c r="N86" s="38">
        <v>12.95427820968257</v>
      </c>
      <c r="O86" s="38">
        <v>13.936447005600588</v>
      </c>
      <c r="P86" s="38" t="e">
        <v>#REF!</v>
      </c>
      <c r="Q86" s="38">
        <v>10.99013316431148</v>
      </c>
      <c r="R86" s="38">
        <v>13.482329163578981</v>
      </c>
      <c r="S86" s="38">
        <v>15.767992607667381</v>
      </c>
      <c r="T86" s="38">
        <v>17.182005459320283</v>
      </c>
      <c r="U86" s="38" t="e">
        <v>#REF!</v>
      </c>
      <c r="V86" s="38">
        <v>16.221957309666564</v>
      </c>
      <c r="W86" s="38">
        <v>19.077524549119577</v>
      </c>
      <c r="X86" s="38">
        <v>22.059663880659517</v>
      </c>
      <c r="Y86" s="38">
        <v>21.618783939820656</v>
      </c>
      <c r="Z86" s="38" t="e">
        <v>#REF!</v>
      </c>
      <c r="AA86" s="38">
        <v>19.488014133325287</v>
      </c>
      <c r="AB86" s="38">
        <v>19.66154905245126</v>
      </c>
      <c r="AC86" s="38">
        <v>20.366826526429939</v>
      </c>
      <c r="AD86" s="38">
        <v>20.677795150346554</v>
      </c>
      <c r="AE86" s="38" t="e">
        <v>#REF!</v>
      </c>
      <c r="AF86" s="38">
        <v>15.757426007348696</v>
      </c>
      <c r="AG86" s="38">
        <v>15.479234167430997</v>
      </c>
      <c r="AH86" s="38">
        <v>16.430941145468704</v>
      </c>
      <c r="AI86" s="38">
        <v>15.85600267848362</v>
      </c>
      <c r="AJ86" s="38" t="e">
        <v>#REF!</v>
      </c>
      <c r="AK86" s="38">
        <v>12.910579645548518</v>
      </c>
      <c r="AL86" s="38">
        <v>14.521336279796785</v>
      </c>
      <c r="AM86" s="38">
        <v>12.617849169236264</v>
      </c>
      <c r="AN86" s="38">
        <v>10.774179725901838</v>
      </c>
      <c r="AO86" s="38" t="e">
        <v>#REF!</v>
      </c>
      <c r="AP86" s="38">
        <v>11.281390571796059</v>
      </c>
      <c r="AQ86" s="38">
        <v>10.414739164461627</v>
      </c>
      <c r="AR86" s="38">
        <v>11.63036637815936</v>
      </c>
      <c r="AS86" s="38">
        <v>8.6887666821563254</v>
      </c>
      <c r="AT86" s="38" t="e">
        <v>#REF!</v>
      </c>
      <c r="AU86" s="38">
        <v>9.2735013310193626</v>
      </c>
      <c r="AV86" s="38">
        <v>8.6539435118679808</v>
      </c>
      <c r="AW86" s="38">
        <v>7.8789327948623118</v>
      </c>
      <c r="AX86" s="38">
        <v>7.7494509461554522</v>
      </c>
      <c r="AY86" s="38" t="e">
        <v>#DIV/0!</v>
      </c>
      <c r="AZ86" s="38">
        <v>7.8662815357723712</v>
      </c>
      <c r="BA86" s="38">
        <v>8.1571599233387424</v>
      </c>
      <c r="BB86" s="38">
        <v>9.3783164035429554</v>
      </c>
      <c r="BC86" s="38">
        <v>7.5304213132241324</v>
      </c>
      <c r="BD86" s="38" t="e">
        <v>#DIV/0!</v>
      </c>
      <c r="BE86" s="38">
        <v>5.6274783925332157</v>
      </c>
      <c r="BF86" s="38">
        <v>4.7791833758805895</v>
      </c>
      <c r="BG86" s="38">
        <v>7.2186845635958674</v>
      </c>
      <c r="BH86" s="38">
        <v>6.4807189368661362</v>
      </c>
      <c r="BI86" s="38" t="e">
        <v>#DIV/0!</v>
      </c>
      <c r="BJ86" s="38">
        <v>4.1776333821637017</v>
      </c>
      <c r="BK86" s="38">
        <v>5.2998387724646223</v>
      </c>
      <c r="BL86" s="38">
        <v>6.6498796052228224</v>
      </c>
      <c r="BM86" s="38">
        <v>6.8180289478965044</v>
      </c>
      <c r="BN86" s="38" t="e">
        <v>#DIV/0!</v>
      </c>
      <c r="BO86" s="38">
        <v>4.0529169762661725</v>
      </c>
      <c r="BP86" s="38">
        <v>4.3222827730696292</v>
      </c>
      <c r="BQ86" s="38">
        <v>5.3471261143973186</v>
      </c>
      <c r="BR86" s="38">
        <v>5.0294527519421051</v>
      </c>
      <c r="BS86" s="38" t="e">
        <v>#DIV/0!</v>
      </c>
      <c r="BT86" s="38">
        <v>3.976997175408739</v>
      </c>
      <c r="BU86" s="38">
        <v>5.2499542228058482</v>
      </c>
      <c r="BV86" s="38">
        <v>5.65382583037242</v>
      </c>
      <c r="BW86" s="38">
        <v>4.7587989163512567</v>
      </c>
      <c r="BX86" s="38" t="e">
        <v>#DIV/0!</v>
      </c>
      <c r="BY86" s="38">
        <v>4.0705607840869149</v>
      </c>
      <c r="BZ86" s="38">
        <v>4.1155700984575398</v>
      </c>
      <c r="CA86" s="38">
        <v>6.8337399998242425</v>
      </c>
      <c r="CB86" s="38">
        <v>6.0941973297424754</v>
      </c>
      <c r="CC86" s="38"/>
      <c r="CD86" s="38">
        <v>4.0395860041941178</v>
      </c>
      <c r="CE86" s="38">
        <v>4.7419051919336708</v>
      </c>
      <c r="CF86" s="38">
        <v>7.4944549276255765</v>
      </c>
      <c r="CG86" s="38">
        <v>7.3060261915458655</v>
      </c>
      <c r="CH86" s="38"/>
      <c r="CI86" s="38">
        <v>3.8748961999504443</v>
      </c>
      <c r="CJ86" s="38">
        <v>4.0240323278899908</v>
      </c>
      <c r="CK86" s="38">
        <v>6.9432899682033531</v>
      </c>
      <c r="CL86" s="38">
        <v>6.7635926381555942</v>
      </c>
      <c r="CM86" s="38"/>
      <c r="CN86" s="38">
        <v>3.9221889297135535</v>
      </c>
      <c r="CO86" s="38">
        <v>3.8013696626080504</v>
      </c>
      <c r="CP86" s="38">
        <v>5.6215337942492596</v>
      </c>
      <c r="CQ86" s="38">
        <v>5.5084869049538323</v>
      </c>
      <c r="CR86" s="38"/>
      <c r="CS86" s="38">
        <v>4.6151889010047595</v>
      </c>
      <c r="CT86" s="38">
        <v>4.5890584340245164</v>
      </c>
      <c r="CU86" s="38">
        <v>5.9923156334495253</v>
      </c>
      <c r="CV86" s="38">
        <v>6.6357371961302221</v>
      </c>
      <c r="CW86" s="38"/>
      <c r="CX86" s="38">
        <v>4.639381575068974</v>
      </c>
      <c r="CY86" s="38">
        <v>4.805946997498129</v>
      </c>
      <c r="CZ86" s="38">
        <v>6.0849233106668041</v>
      </c>
      <c r="DA86" s="38">
        <v>6.4285595551100823</v>
      </c>
      <c r="DB86" s="38"/>
      <c r="DC86" s="38">
        <v>4.5738792291573613</v>
      </c>
      <c r="DD86" s="38">
        <v>4.5074502642837642</v>
      </c>
      <c r="DE86" s="38">
        <v>5.7025198645423822</v>
      </c>
      <c r="DF86" s="38">
        <v>6.6384421437217762</v>
      </c>
      <c r="DG86" s="38"/>
      <c r="DH86" s="58"/>
      <c r="DI86" s="58"/>
      <c r="DJ86" s="58"/>
      <c r="DK86" s="58"/>
      <c r="DL86" s="58"/>
      <c r="DM86" s="58"/>
      <c r="DN86" s="58"/>
      <c r="DO86" s="58"/>
      <c r="DP86" s="58"/>
      <c r="DQ86" s="58"/>
      <c r="DR86" s="58"/>
      <c r="DS86" s="58"/>
      <c r="DT86" s="58"/>
      <c r="DU86" s="58"/>
      <c r="DV86" s="58"/>
      <c r="DW86" s="58"/>
      <c r="DX86" s="5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c r="FP86" s="38"/>
      <c r="FQ86" s="38"/>
      <c r="FR86" s="38"/>
    </row>
    <row r="87" spans="1:174" s="49" customFormat="1" ht="19.899999999999999" customHeight="1" x14ac:dyDescent="0.3">
      <c r="A87" s="50" t="s">
        <v>62</v>
      </c>
      <c r="B87" s="38">
        <v>0.10789534380498346</v>
      </c>
      <c r="C87" s="38">
        <v>0.10225039827792752</v>
      </c>
      <c r="D87" s="38">
        <v>0.42726225510398669</v>
      </c>
      <c r="E87" s="38">
        <v>0.1050479021051387</v>
      </c>
      <c r="F87" s="38" t="e">
        <v>#REF!</v>
      </c>
      <c r="G87" s="38">
        <v>0.11489215381005459</v>
      </c>
      <c r="H87" s="38">
        <v>0.50274382100043891</v>
      </c>
      <c r="I87" s="38">
        <v>0.33028259314768643</v>
      </c>
      <c r="J87" s="38">
        <v>0.25138878248975738</v>
      </c>
      <c r="K87" s="38" t="e">
        <v>#REF!</v>
      </c>
      <c r="L87" s="38">
        <v>0.37661984439690016</v>
      </c>
      <c r="M87" s="38">
        <v>0.33100584208596129</v>
      </c>
      <c r="N87" s="38">
        <v>0.28573997658466188</v>
      </c>
      <c r="O87" s="38">
        <v>0.20765730351646269</v>
      </c>
      <c r="P87" s="38" t="e">
        <v>#REF!</v>
      </c>
      <c r="Q87" s="38">
        <v>0.27362766587912113</v>
      </c>
      <c r="R87" s="38">
        <v>0.21928331514647154</v>
      </c>
      <c r="S87" s="38">
        <v>0.34193521640550661</v>
      </c>
      <c r="T87" s="38">
        <v>0.52525085233841851</v>
      </c>
      <c r="U87" s="38" t="e">
        <v>#REF!</v>
      </c>
      <c r="V87" s="38">
        <v>0.22250663303154011</v>
      </c>
      <c r="W87" s="38">
        <v>0.29213647607360327</v>
      </c>
      <c r="X87" s="38">
        <v>0.3894494331008666</v>
      </c>
      <c r="Y87" s="38">
        <v>0.3001302719384093</v>
      </c>
      <c r="Z87" s="38" t="e">
        <v>#REF!</v>
      </c>
      <c r="AA87" s="38">
        <v>0.35896981824511187</v>
      </c>
      <c r="AB87" s="38">
        <v>0.32258187553002116</v>
      </c>
      <c r="AC87" s="38">
        <v>0.27280639929453532</v>
      </c>
      <c r="AD87" s="38">
        <v>0.24785921733351474</v>
      </c>
      <c r="AE87" s="38" t="e">
        <v>#REF!</v>
      </c>
      <c r="AF87" s="38">
        <v>0.21804242577789756</v>
      </c>
      <c r="AG87" s="38">
        <v>0.26079643766457206</v>
      </c>
      <c r="AH87" s="38">
        <v>0.19025246416821531</v>
      </c>
      <c r="AI87" s="38">
        <v>0.18889931642145502</v>
      </c>
      <c r="AJ87" s="38" t="e">
        <v>#REF!</v>
      </c>
      <c r="AK87" s="38">
        <v>0.18603286573560751</v>
      </c>
      <c r="AL87" s="38">
        <v>0.22802143233594938</v>
      </c>
      <c r="AM87" s="38">
        <v>0.1737744134302559</v>
      </c>
      <c r="AN87" s="38">
        <v>0.37187023142424669</v>
      </c>
      <c r="AO87" s="38" t="e">
        <v>#REF!</v>
      </c>
      <c r="AP87" s="38">
        <v>0.1033871202062388</v>
      </c>
      <c r="AQ87" s="38">
        <v>0.24399714633692046</v>
      </c>
      <c r="AR87" s="38">
        <v>0.24715621324312154</v>
      </c>
      <c r="AS87" s="38">
        <v>0.23220914585029337</v>
      </c>
      <c r="AT87" s="38" t="e">
        <v>#REF!</v>
      </c>
      <c r="AU87" s="38">
        <v>0.2013545876330923</v>
      </c>
      <c r="AV87" s="38">
        <v>0.1730121882677168</v>
      </c>
      <c r="AW87" s="38">
        <v>9.9061456645937782E-2</v>
      </c>
      <c r="AX87" s="38">
        <v>0.13702687579332265</v>
      </c>
      <c r="AY87" s="38" t="e">
        <v>#DIV/0!</v>
      </c>
      <c r="AZ87" s="38">
        <v>0.19238086203704075</v>
      </c>
      <c r="BA87" s="38">
        <v>0.22273502340021742</v>
      </c>
      <c r="BB87" s="38">
        <v>2.7751442648152779E-2</v>
      </c>
      <c r="BC87" s="38">
        <v>3.8909103388800673E-2</v>
      </c>
      <c r="BD87" s="38" t="e">
        <v>#DIV/0!</v>
      </c>
      <c r="BE87" s="38">
        <v>0.14048950396237156</v>
      </c>
      <c r="BF87" s="38">
        <v>3.3768436221484469E-2</v>
      </c>
      <c r="BG87" s="38">
        <v>0.14751716625738556</v>
      </c>
      <c r="BH87" s="38">
        <v>0.12318755817763449</v>
      </c>
      <c r="BI87" s="38" t="e">
        <v>#DIV/0!</v>
      </c>
      <c r="BJ87" s="38">
        <v>0.14045826944604867</v>
      </c>
      <c r="BK87" s="38">
        <v>0.12414095844128464</v>
      </c>
      <c r="BL87" s="38">
        <v>0.29060581430717375</v>
      </c>
      <c r="BM87" s="38">
        <v>0.27309613240349551</v>
      </c>
      <c r="BN87" s="38" t="e">
        <v>#DIV/0!</v>
      </c>
      <c r="BO87" s="38">
        <v>0.1011732098833667</v>
      </c>
      <c r="BP87" s="38">
        <v>7.1349767322983676E-2</v>
      </c>
      <c r="BQ87" s="38">
        <v>0.15954202571762899</v>
      </c>
      <c r="BR87" s="38">
        <v>0.14517811835702205</v>
      </c>
      <c r="BS87" s="38" t="e">
        <v>#DIV/0!</v>
      </c>
      <c r="BT87" s="38">
        <v>0.10125213519716948</v>
      </c>
      <c r="BU87" s="38">
        <v>8.7108165378997598E-2</v>
      </c>
      <c r="BV87" s="38">
        <v>0.18201503635822566</v>
      </c>
      <c r="BW87" s="38">
        <v>0.16153102989401288</v>
      </c>
      <c r="BX87" s="38" t="e">
        <v>#DIV/0!</v>
      </c>
      <c r="BY87" s="38">
        <v>9.6401185145823409E-2</v>
      </c>
      <c r="BZ87" s="38">
        <v>6.7178320556212562E-2</v>
      </c>
      <c r="CA87" s="38">
        <v>0.19133052496978442</v>
      </c>
      <c r="CB87" s="38">
        <v>0.19719277219835066</v>
      </c>
      <c r="CC87" s="38"/>
      <c r="CD87" s="38">
        <v>9.9216742533520363E-2</v>
      </c>
      <c r="CE87" s="38">
        <v>8.5808758258967749E-2</v>
      </c>
      <c r="CF87" s="38">
        <v>0.20167799108348144</v>
      </c>
      <c r="CG87" s="38">
        <v>0.20917135911293419</v>
      </c>
      <c r="CH87" s="38"/>
      <c r="CI87" s="38">
        <v>7.9257447472313863E-2</v>
      </c>
      <c r="CJ87" s="38">
        <v>6.220823466592347E-2</v>
      </c>
      <c r="CK87" s="38">
        <v>0.15369950346207406</v>
      </c>
      <c r="CL87" s="38">
        <v>0.15734434258342442</v>
      </c>
      <c r="CM87" s="38"/>
      <c r="CN87" s="38">
        <v>6.6404428253425948E-2</v>
      </c>
      <c r="CO87" s="38">
        <v>5.0380764013430321E-2</v>
      </c>
      <c r="CP87" s="38">
        <v>0.13741686374845255</v>
      </c>
      <c r="CQ87" s="38">
        <v>0.15117043450561457</v>
      </c>
      <c r="CR87" s="38"/>
      <c r="CS87" s="38">
        <v>8.2474547852380536E-2</v>
      </c>
      <c r="CT87" s="38">
        <v>5.854087413238316E-2</v>
      </c>
      <c r="CU87" s="38">
        <v>0.13104584817089768</v>
      </c>
      <c r="CV87" s="38">
        <v>0.14975656316433261</v>
      </c>
      <c r="CW87" s="38"/>
      <c r="CX87" s="38">
        <v>6.6319999573645955E-2</v>
      </c>
      <c r="CY87" s="38">
        <v>5.1586362911008293E-2</v>
      </c>
      <c r="CZ87" s="38">
        <v>0.12651330243470918</v>
      </c>
      <c r="DA87" s="38">
        <v>0.13618801524632893</v>
      </c>
      <c r="DB87" s="38"/>
      <c r="DC87" s="38">
        <v>6.4301842295578546E-2</v>
      </c>
      <c r="DD87" s="38">
        <v>5.2043950645724237E-2</v>
      </c>
      <c r="DE87" s="38">
        <v>0.12158230203503022</v>
      </c>
      <c r="DF87" s="38">
        <v>0.1289230492582211</v>
      </c>
      <c r="DG87" s="38"/>
      <c r="DH87" s="58"/>
      <c r="DI87" s="58"/>
      <c r="DJ87" s="58"/>
      <c r="DK87" s="58"/>
      <c r="DL87" s="58"/>
      <c r="DM87" s="58"/>
      <c r="DN87" s="58"/>
      <c r="DO87" s="58"/>
      <c r="DP87" s="58"/>
      <c r="DQ87" s="58"/>
      <c r="DR87" s="58"/>
      <c r="DS87" s="58"/>
      <c r="DT87" s="58"/>
      <c r="DU87" s="58"/>
      <c r="DV87" s="58"/>
      <c r="DW87" s="58"/>
      <c r="DX87" s="5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c r="FP87" s="38"/>
      <c r="FQ87" s="38"/>
      <c r="FR87" s="38"/>
    </row>
    <row r="88" spans="1:174" s="49" customFormat="1" ht="19.899999999999999" customHeight="1" x14ac:dyDescent="0.3">
      <c r="A88" s="50" t="s">
        <v>76</v>
      </c>
      <c r="B88" s="38">
        <v>36.654297996544408</v>
      </c>
      <c r="C88" s="38">
        <v>56.245031801165545</v>
      </c>
      <c r="D88" s="38">
        <v>64.606268591416026</v>
      </c>
      <c r="E88" s="38">
        <v>69.168026135307684</v>
      </c>
      <c r="F88" s="38" t="e">
        <v>#REF!</v>
      </c>
      <c r="G88" s="38">
        <v>66.470887779794793</v>
      </c>
      <c r="H88" s="38">
        <v>67.071244183794576</v>
      </c>
      <c r="I88" s="38">
        <v>63.253988386107054</v>
      </c>
      <c r="J88" s="38">
        <v>51.988797757204551</v>
      </c>
      <c r="K88" s="38" t="e">
        <v>#REF!</v>
      </c>
      <c r="L88" s="38">
        <v>52.853244285528532</v>
      </c>
      <c r="M88" s="38">
        <v>61.828844787683359</v>
      </c>
      <c r="N88" s="38">
        <v>53.690651524206324</v>
      </c>
      <c r="O88" s="38">
        <v>42.45339754951393</v>
      </c>
      <c r="P88" s="38" t="e">
        <v>#REF!</v>
      </c>
      <c r="Q88" s="38">
        <v>52.848427532205775</v>
      </c>
      <c r="R88" s="38">
        <v>46.399321122448313</v>
      </c>
      <c r="S88" s="38">
        <v>45.220840577252162</v>
      </c>
      <c r="T88" s="38">
        <v>41.881132286100161</v>
      </c>
      <c r="U88" s="38" t="e">
        <v>#REF!</v>
      </c>
      <c r="V88" s="38">
        <v>48.592596297131792</v>
      </c>
      <c r="W88" s="38">
        <v>49.084545484483272</v>
      </c>
      <c r="X88" s="38">
        <v>42.055471177550366</v>
      </c>
      <c r="Y88" s="38">
        <v>34.665768046732673</v>
      </c>
      <c r="Z88" s="38" t="e">
        <v>#REF!</v>
      </c>
      <c r="AA88" s="38">
        <v>44.163584078297895</v>
      </c>
      <c r="AB88" s="38">
        <v>34.408973026144793</v>
      </c>
      <c r="AC88" s="38">
        <v>37.215877122360773</v>
      </c>
      <c r="AD88" s="38">
        <v>35.760394030884463</v>
      </c>
      <c r="AE88" s="38" t="e">
        <v>#REF!</v>
      </c>
      <c r="AF88" s="38">
        <v>37.1571682344807</v>
      </c>
      <c r="AG88" s="38">
        <v>35.13164116645482</v>
      </c>
      <c r="AH88" s="38">
        <v>33.391475608604289</v>
      </c>
      <c r="AI88" s="38">
        <v>36.865604826010426</v>
      </c>
      <c r="AJ88" s="38" t="e">
        <v>#REF!</v>
      </c>
      <c r="AK88" s="38">
        <v>34.700674704175022</v>
      </c>
      <c r="AL88" s="38">
        <v>28.48345700664045</v>
      </c>
      <c r="AM88" s="38">
        <v>31.426009309684321</v>
      </c>
      <c r="AN88" s="38">
        <v>34.438440426696147</v>
      </c>
      <c r="AO88" s="38" t="e">
        <v>#REF!</v>
      </c>
      <c r="AP88" s="38">
        <v>30.734753607898952</v>
      </c>
      <c r="AQ88" s="38">
        <v>34.590136295538542</v>
      </c>
      <c r="AR88" s="38">
        <v>31.797903619176122</v>
      </c>
      <c r="AS88" s="38">
        <v>40.474572518696036</v>
      </c>
      <c r="AT88" s="38" t="e">
        <v>#REF!</v>
      </c>
      <c r="AU88" s="38">
        <v>39.150787181979972</v>
      </c>
      <c r="AV88" s="38">
        <v>35.207882934379711</v>
      </c>
      <c r="AW88" s="38">
        <v>33.073287723621107</v>
      </c>
      <c r="AX88" s="38">
        <v>27.376354184496023</v>
      </c>
      <c r="AY88" s="38" t="e">
        <v>#DIV/0!</v>
      </c>
      <c r="AZ88" s="38">
        <v>24.523795751221378</v>
      </c>
      <c r="BA88" s="38">
        <v>16.946030499397132</v>
      </c>
      <c r="BB88" s="38">
        <v>11.259675264984537</v>
      </c>
      <c r="BC88" s="38">
        <v>9.2194565052409949</v>
      </c>
      <c r="BD88" s="38" t="e">
        <v>#DIV/0!</v>
      </c>
      <c r="BE88" s="38">
        <v>13.969434009062473</v>
      </c>
      <c r="BF88" s="38">
        <v>15.459264080396887</v>
      </c>
      <c r="BG88" s="38">
        <v>13.664648350545653</v>
      </c>
      <c r="BH88" s="38">
        <v>12.675832566214536</v>
      </c>
      <c r="BI88" s="38" t="e">
        <v>#DIV/0!</v>
      </c>
      <c r="BJ88" s="38">
        <v>14.139749192437954</v>
      </c>
      <c r="BK88" s="38">
        <v>14.718800882757662</v>
      </c>
      <c r="BL88" s="38">
        <v>16.948369735287436</v>
      </c>
      <c r="BM88" s="38">
        <v>11.202439301268855</v>
      </c>
      <c r="BN88" s="38" t="e">
        <v>#DIV/0!</v>
      </c>
      <c r="BO88" s="38">
        <v>12.080356172254442</v>
      </c>
      <c r="BP88" s="38">
        <v>13.386578553039039</v>
      </c>
      <c r="BQ88" s="38">
        <v>16.442742696932452</v>
      </c>
      <c r="BR88" s="38">
        <v>11.258681895779755</v>
      </c>
      <c r="BS88" s="38" t="e">
        <v>#DIV/0!</v>
      </c>
      <c r="BT88" s="38">
        <v>17.452570221693431</v>
      </c>
      <c r="BU88" s="38">
        <v>16.365827416646869</v>
      </c>
      <c r="BV88" s="38">
        <v>15.737967935526109</v>
      </c>
      <c r="BW88" s="38">
        <v>12.295105389649608</v>
      </c>
      <c r="BX88" s="38" t="e">
        <v>#DIV/0!</v>
      </c>
      <c r="BY88" s="38">
        <v>19.462176372599735</v>
      </c>
      <c r="BZ88" s="38">
        <v>15.881327701932193</v>
      </c>
      <c r="CA88" s="38">
        <v>22.768255055451249</v>
      </c>
      <c r="CB88" s="38">
        <v>15.121545134181746</v>
      </c>
      <c r="CC88" s="38"/>
      <c r="CD88" s="38">
        <v>18.376686837051995</v>
      </c>
      <c r="CE88" s="38">
        <v>18.864249881419024</v>
      </c>
      <c r="CF88" s="38">
        <v>20.212059416754087</v>
      </c>
      <c r="CG88" s="38">
        <v>16.906936169276175</v>
      </c>
      <c r="CH88" s="38"/>
      <c r="CI88" s="38">
        <v>16.06542799684134</v>
      </c>
      <c r="CJ88" s="38">
        <v>15.642091630519275</v>
      </c>
      <c r="CK88" s="38">
        <v>21.398229705518972</v>
      </c>
      <c r="CL88" s="38">
        <v>14.311912264300933</v>
      </c>
      <c r="CM88" s="38"/>
      <c r="CN88" s="38">
        <v>15.792874324670084</v>
      </c>
      <c r="CO88" s="38">
        <v>15.246626211071327</v>
      </c>
      <c r="CP88" s="38">
        <v>16.387459131965652</v>
      </c>
      <c r="CQ88" s="38">
        <v>10.875569650806687</v>
      </c>
      <c r="CR88" s="38"/>
      <c r="CS88" s="38">
        <v>14.018593665234588</v>
      </c>
      <c r="CT88" s="38">
        <v>17.902240897787085</v>
      </c>
      <c r="CU88" s="38">
        <v>23.043399460210534</v>
      </c>
      <c r="CV88" s="38">
        <v>16.277403073330547</v>
      </c>
      <c r="CW88" s="38"/>
      <c r="CX88" s="38">
        <v>20.133421138250338</v>
      </c>
      <c r="CY88" s="38">
        <v>17.225289077777699</v>
      </c>
      <c r="CZ88" s="38">
        <v>21.212319320881441</v>
      </c>
      <c r="DA88" s="38">
        <v>15.987544519012795</v>
      </c>
      <c r="DB88" s="38"/>
      <c r="DC88" s="38">
        <v>21.661482071989475</v>
      </c>
      <c r="DD88" s="38">
        <v>19.918431169932216</v>
      </c>
      <c r="DE88" s="38">
        <v>26.729739749691024</v>
      </c>
      <c r="DF88" s="38">
        <v>18.380107766492923</v>
      </c>
      <c r="DG88" s="38"/>
      <c r="DH88" s="58"/>
      <c r="DI88" s="58"/>
      <c r="DJ88" s="58"/>
      <c r="DK88" s="58"/>
      <c r="DL88" s="58"/>
      <c r="DM88" s="58"/>
      <c r="DN88" s="58"/>
      <c r="DO88" s="58"/>
      <c r="DP88" s="58"/>
      <c r="DQ88" s="58"/>
      <c r="DR88" s="58"/>
      <c r="DS88" s="58"/>
      <c r="DT88" s="58"/>
      <c r="DU88" s="58"/>
      <c r="DV88" s="58"/>
      <c r="DW88" s="58"/>
      <c r="DX88" s="5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c r="FP88" s="38"/>
      <c r="FQ88" s="38"/>
      <c r="FR88" s="38"/>
    </row>
    <row r="89" spans="1:174" s="49" customFormat="1" ht="19.899999999999999" customHeight="1" x14ac:dyDescent="0.3">
      <c r="A89" s="50" t="s">
        <v>64</v>
      </c>
      <c r="B89" s="38">
        <v>0.25485228015743233</v>
      </c>
      <c r="C89" s="38">
        <v>0.48447328261997796</v>
      </c>
      <c r="D89" s="38">
        <v>0.69835449770054414</v>
      </c>
      <c r="E89" s="38">
        <v>0.74110613901656364</v>
      </c>
      <c r="F89" s="38" t="e">
        <v>#REF!</v>
      </c>
      <c r="G89" s="38">
        <v>1.9341836440794531</v>
      </c>
      <c r="H89" s="38">
        <v>3.294305933370492</v>
      </c>
      <c r="I89" s="38">
        <v>1.9659494510665116</v>
      </c>
      <c r="J89" s="38">
        <v>1.3240751247819229</v>
      </c>
      <c r="K89" s="38" t="e">
        <v>#REF!</v>
      </c>
      <c r="L89" s="38">
        <v>2.5264963754568983</v>
      </c>
      <c r="M89" s="38">
        <v>1.1082558448099615</v>
      </c>
      <c r="N89" s="38">
        <v>2.2785090256481837</v>
      </c>
      <c r="O89" s="38">
        <v>1.7988470468094677</v>
      </c>
      <c r="P89" s="38" t="e">
        <v>#REF!</v>
      </c>
      <c r="Q89" s="38">
        <v>1.1908853377844344</v>
      </c>
      <c r="R89" s="38">
        <v>2.0921876296094029</v>
      </c>
      <c r="S89" s="38">
        <v>2.5162040496781315</v>
      </c>
      <c r="T89" s="38">
        <v>1.9003607250675001</v>
      </c>
      <c r="U89" s="38" t="e">
        <v>#REF!</v>
      </c>
      <c r="V89" s="38">
        <v>2.348437239710583</v>
      </c>
      <c r="W89" s="38">
        <v>1.0039106338271353</v>
      </c>
      <c r="X89" s="38">
        <v>0.89654429547126824</v>
      </c>
      <c r="Y89" s="38">
        <v>0.73440392112352393</v>
      </c>
      <c r="Z89" s="38" t="e">
        <v>#REF!</v>
      </c>
      <c r="AA89" s="38">
        <v>0.84371102014647503</v>
      </c>
      <c r="AB89" s="38">
        <v>0.96096638015015967</v>
      </c>
      <c r="AC89" s="38">
        <v>0.79448634869342416</v>
      </c>
      <c r="AD89" s="38">
        <v>0.75870545989135796</v>
      </c>
      <c r="AE89" s="38" t="e">
        <v>#REF!</v>
      </c>
      <c r="AF89" s="38">
        <v>0.98776961364801774</v>
      </c>
      <c r="AG89" s="38">
        <v>0.94722535344720027</v>
      </c>
      <c r="AH89" s="38">
        <v>1.1632715186494538</v>
      </c>
      <c r="AI89" s="38">
        <v>1.0128388638122874</v>
      </c>
      <c r="AJ89" s="38" t="e">
        <v>#REF!</v>
      </c>
      <c r="AK89" s="38">
        <v>0.94363896107698264</v>
      </c>
      <c r="AL89" s="38">
        <v>1.1742065752357043</v>
      </c>
      <c r="AM89" s="38">
        <v>1.1326770788937213</v>
      </c>
      <c r="AN89" s="38">
        <v>1.101886824010903</v>
      </c>
      <c r="AO89" s="38" t="e">
        <v>#REF!</v>
      </c>
      <c r="AP89" s="38">
        <v>1.2605729554071692</v>
      </c>
      <c r="AQ89" s="38">
        <v>1.0613310404225795</v>
      </c>
      <c r="AR89" s="38">
        <v>1.1377494693805521</v>
      </c>
      <c r="AS89" s="38">
        <v>0.85670369077337072</v>
      </c>
      <c r="AT89" s="38" t="e">
        <v>#REF!</v>
      </c>
      <c r="AU89" s="38">
        <v>0.93566292030606479</v>
      </c>
      <c r="AV89" s="38">
        <v>0.86037437542943551</v>
      </c>
      <c r="AW89" s="38">
        <v>0.94074408399953491</v>
      </c>
      <c r="AX89" s="38">
        <v>1.1017289146252991</v>
      </c>
      <c r="AY89" s="38" t="e">
        <v>#DIV/0!</v>
      </c>
      <c r="AZ89" s="38">
        <v>1.5007174197020259</v>
      </c>
      <c r="BA89" s="38">
        <v>1.6026655368729357</v>
      </c>
      <c r="BB89" s="38">
        <v>1.5400591623969457</v>
      </c>
      <c r="BC89" s="38">
        <v>1.3928410460381819</v>
      </c>
      <c r="BD89" s="38" t="e">
        <v>#DIV/0!</v>
      </c>
      <c r="BE89" s="38">
        <v>1.6547509746515296</v>
      </c>
      <c r="BF89" s="38">
        <v>1.4854630583020341</v>
      </c>
      <c r="BG89" s="38">
        <v>1.4384010054424143</v>
      </c>
      <c r="BH89" s="38">
        <v>1.630966600025362</v>
      </c>
      <c r="BI89" s="38" t="e">
        <v>#DIV/0!</v>
      </c>
      <c r="BJ89" s="38">
        <v>1.1593712303389003</v>
      </c>
      <c r="BK89" s="38">
        <v>1.3117501878914957</v>
      </c>
      <c r="BL89" s="38">
        <v>1.5454893338765885</v>
      </c>
      <c r="BM89" s="38">
        <v>1.6394137214493725</v>
      </c>
      <c r="BN89" s="38" t="e">
        <v>#DIV/0!</v>
      </c>
      <c r="BO89" s="38">
        <v>1.1733974567515841</v>
      </c>
      <c r="BP89" s="38">
        <v>1.3342934672752411</v>
      </c>
      <c r="BQ89" s="38">
        <v>1.6848523572978964</v>
      </c>
      <c r="BR89" s="38">
        <v>1.528869014191083</v>
      </c>
      <c r="BS89" s="38" t="e">
        <v>#DIV/0!</v>
      </c>
      <c r="BT89" s="38">
        <v>1.0816442238153749</v>
      </c>
      <c r="BU89" s="38">
        <v>1.2641011644790578</v>
      </c>
      <c r="BV89" s="38">
        <v>1.5252887259350509</v>
      </c>
      <c r="BW89" s="38">
        <v>1.3306419776353049</v>
      </c>
      <c r="BX89" s="38" t="e">
        <v>#DIV/0!</v>
      </c>
      <c r="BY89" s="38">
        <v>0.97284613910254458</v>
      </c>
      <c r="BZ89" s="38">
        <v>0.98395814472701382</v>
      </c>
      <c r="CA89" s="38">
        <v>1.5099248168326769</v>
      </c>
      <c r="CB89" s="38">
        <v>1.2921974045981606</v>
      </c>
      <c r="CC89" s="38"/>
      <c r="CD89" s="38">
        <v>1.1151027588218869</v>
      </c>
      <c r="CE89" s="38">
        <v>1.2063434072402641</v>
      </c>
      <c r="CF89" s="38">
        <v>1.5102826735906256</v>
      </c>
      <c r="CG89" s="38">
        <v>1.4876585260201098</v>
      </c>
      <c r="CH89" s="38"/>
      <c r="CI89" s="38">
        <v>0.76476990070428519</v>
      </c>
      <c r="CJ89" s="38">
        <v>0.79626984336420592</v>
      </c>
      <c r="CK89" s="38">
        <v>1.1209503904947655</v>
      </c>
      <c r="CL89" s="38">
        <v>1.0987415005461616</v>
      </c>
      <c r="CM89" s="38"/>
      <c r="CN89" s="38">
        <v>0.95567860181578657</v>
      </c>
      <c r="CO89" s="38">
        <v>0.98645117954633421</v>
      </c>
      <c r="CP89" s="38">
        <v>1.4221718576240809</v>
      </c>
      <c r="CQ89" s="38">
        <v>1.3920540329286308</v>
      </c>
      <c r="CR89" s="38"/>
      <c r="CS89" s="38">
        <v>0.76483590461194884</v>
      </c>
      <c r="CT89" s="38">
        <v>0.73988778021184676</v>
      </c>
      <c r="CU89" s="38">
        <v>0.91391020417842528</v>
      </c>
      <c r="CV89" s="38">
        <v>1.0016947867171528</v>
      </c>
      <c r="CW89" s="38"/>
      <c r="CX89" s="38">
        <v>1.1598942005219759</v>
      </c>
      <c r="CY89" s="38">
        <v>1.1810004436927968</v>
      </c>
      <c r="CZ89" s="38">
        <v>1.550646932752658</v>
      </c>
      <c r="DA89" s="38">
        <v>1.6285045656771622</v>
      </c>
      <c r="DB89" s="38"/>
      <c r="DC89" s="38">
        <v>1.1048033339810694</v>
      </c>
      <c r="DD89" s="38">
        <v>1.0881750126263772</v>
      </c>
      <c r="DE89" s="38">
        <v>1.4324575138776647</v>
      </c>
      <c r="DF89" s="38">
        <v>1.5466139165075441</v>
      </c>
      <c r="DG89" s="38"/>
      <c r="DH89" s="58"/>
      <c r="DI89" s="58"/>
      <c r="DJ89" s="58"/>
      <c r="DK89" s="58"/>
      <c r="DL89" s="58"/>
      <c r="DM89" s="58"/>
      <c r="DN89" s="58"/>
      <c r="DO89" s="58"/>
      <c r="DP89" s="58"/>
      <c r="DQ89" s="58"/>
      <c r="DR89" s="58"/>
      <c r="DS89" s="58"/>
      <c r="DT89" s="58"/>
      <c r="DU89" s="58"/>
      <c r="DV89" s="58"/>
      <c r="DW89" s="58"/>
      <c r="DX89" s="5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c r="FP89" s="38"/>
      <c r="FQ89" s="38"/>
      <c r="FR89" s="38"/>
    </row>
    <row r="90" spans="1:174" s="49" customFormat="1" ht="21.75" customHeight="1" x14ac:dyDescent="0.3">
      <c r="A90" s="50" t="s">
        <v>65</v>
      </c>
      <c r="B90" s="38">
        <v>59.07364902268538</v>
      </c>
      <c r="C90" s="38">
        <v>37.379043267795581</v>
      </c>
      <c r="D90" s="38">
        <v>26.966709138343571</v>
      </c>
      <c r="E90" s="38">
        <v>25.122144893724307</v>
      </c>
      <c r="F90" s="38" t="e">
        <v>#REF!</v>
      </c>
      <c r="G90" s="38">
        <v>25.606545986517059</v>
      </c>
      <c r="H90" s="38">
        <v>19.916461625728168</v>
      </c>
      <c r="I90" s="38">
        <v>24.665383047869184</v>
      </c>
      <c r="J90" s="38">
        <v>39.433136806496201</v>
      </c>
      <c r="K90" s="38" t="e">
        <v>#REF!</v>
      </c>
      <c r="L90" s="38">
        <v>34.478392137594888</v>
      </c>
      <c r="M90" s="38">
        <v>26.380787120573761</v>
      </c>
      <c r="N90" s="38">
        <v>30.790821263878271</v>
      </c>
      <c r="O90" s="38">
        <v>41.603651094559538</v>
      </c>
      <c r="P90" s="38" t="e">
        <v>#REF!</v>
      </c>
      <c r="Q90" s="38">
        <v>34.696926299819182</v>
      </c>
      <c r="R90" s="38">
        <v>37.80687876921683</v>
      </c>
      <c r="S90" s="38">
        <v>36.153027548996839</v>
      </c>
      <c r="T90" s="38">
        <v>38.511250677173635</v>
      </c>
      <c r="U90" s="38" t="e">
        <v>#REF!</v>
      </c>
      <c r="V90" s="38">
        <v>32.614502520459524</v>
      </c>
      <c r="W90" s="38">
        <v>30.541882856496414</v>
      </c>
      <c r="X90" s="38">
        <v>34.598871213217976</v>
      </c>
      <c r="Y90" s="38">
        <v>42.680913820384738</v>
      </c>
      <c r="Z90" s="38" t="e">
        <v>#REF!</v>
      </c>
      <c r="AA90" s="38">
        <v>35.14572094998524</v>
      </c>
      <c r="AB90" s="38">
        <v>44.645929665723763</v>
      </c>
      <c r="AC90" s="38">
        <v>41.350003603221332</v>
      </c>
      <c r="AD90" s="38">
        <v>42.555246141544103</v>
      </c>
      <c r="AE90" s="38" t="e">
        <v>#REF!</v>
      </c>
      <c r="AF90" s="38">
        <v>45.87959371874468</v>
      </c>
      <c r="AG90" s="38">
        <v>48.181102875002402</v>
      </c>
      <c r="AH90" s="38">
        <v>48.824059263109341</v>
      </c>
      <c r="AI90" s="38">
        <v>46.076654315272208</v>
      </c>
      <c r="AJ90" s="38" t="e">
        <v>#REF!</v>
      </c>
      <c r="AK90" s="38">
        <v>51.259073823463865</v>
      </c>
      <c r="AL90" s="38">
        <v>55.592978705991115</v>
      </c>
      <c r="AM90" s="38">
        <v>54.64969002875543</v>
      </c>
      <c r="AN90" s="38">
        <v>53.313622791966864</v>
      </c>
      <c r="AO90" s="38" t="e">
        <v>#REF!</v>
      </c>
      <c r="AP90" s="38">
        <v>56.619895744691583</v>
      </c>
      <c r="AQ90" s="38">
        <v>53.689796353240325</v>
      </c>
      <c r="AR90" s="38">
        <v>55.186824320040849</v>
      </c>
      <c r="AS90" s="38">
        <v>49.747747962523974</v>
      </c>
      <c r="AT90" s="38" t="e">
        <v>#REF!</v>
      </c>
      <c r="AU90" s="38">
        <v>50.438693979061497</v>
      </c>
      <c r="AV90" s="38">
        <v>55.104786990055153</v>
      </c>
      <c r="AW90" s="38">
        <v>58.007973940871103</v>
      </c>
      <c r="AX90" s="38">
        <v>63.635439078929899</v>
      </c>
      <c r="AY90" s="38" t="e">
        <v>#DIV/0!</v>
      </c>
      <c r="AZ90" s="38">
        <v>65.916824431267173</v>
      </c>
      <c r="BA90" s="38">
        <v>73.07140901699097</v>
      </c>
      <c r="BB90" s="38">
        <v>77.794197726427399</v>
      </c>
      <c r="BC90" s="38">
        <v>81.818372032107902</v>
      </c>
      <c r="BD90" s="38" t="e">
        <v>#DIV/0!</v>
      </c>
      <c r="BE90" s="38">
        <v>78.607847119790421</v>
      </c>
      <c r="BF90" s="38">
        <v>78.242321049199006</v>
      </c>
      <c r="BG90" s="38">
        <v>77.530748914158679</v>
      </c>
      <c r="BH90" s="38">
        <v>79.089294338716329</v>
      </c>
      <c r="BI90" s="38" t="e">
        <v>#DIV/0!</v>
      </c>
      <c r="BJ90" s="38">
        <v>80.3827879256134</v>
      </c>
      <c r="BK90" s="38">
        <v>78.545469198444934</v>
      </c>
      <c r="BL90" s="38">
        <v>74.565655511305977</v>
      </c>
      <c r="BM90" s="38">
        <v>80.067021896981771</v>
      </c>
      <c r="BN90" s="38" t="e">
        <v>#DIV/0!</v>
      </c>
      <c r="BO90" s="38">
        <v>82.592156184844441</v>
      </c>
      <c r="BP90" s="38">
        <v>80.885495439293109</v>
      </c>
      <c r="BQ90" s="38">
        <v>76.365736805654706</v>
      </c>
      <c r="BR90" s="38">
        <v>82.037818219730028</v>
      </c>
      <c r="BS90" s="38" t="e">
        <v>#DIV/0!</v>
      </c>
      <c r="BT90" s="38">
        <v>77.387536243885279</v>
      </c>
      <c r="BU90" s="38">
        <v>77.033009030689243</v>
      </c>
      <c r="BV90" s="38">
        <v>76.900902471808195</v>
      </c>
      <c r="BW90" s="38">
        <v>81.453922686469824</v>
      </c>
      <c r="BX90" s="38" t="e">
        <v>#DIV/0!</v>
      </c>
      <c r="BY90" s="38">
        <v>75.39801551906497</v>
      </c>
      <c r="BZ90" s="38">
        <v>78.951965734327032</v>
      </c>
      <c r="CA90" s="38">
        <v>68.69674960292204</v>
      </c>
      <c r="CB90" s="38">
        <v>77.29486735927928</v>
      </c>
      <c r="CC90" s="38"/>
      <c r="CD90" s="38">
        <v>76.369407657398497</v>
      </c>
      <c r="CE90" s="38">
        <v>75.101692761148072</v>
      </c>
      <c r="CF90" s="38">
        <v>70.581524990946235</v>
      </c>
      <c r="CG90" s="38">
        <v>74.090207754044926</v>
      </c>
      <c r="CH90" s="38"/>
      <c r="CI90" s="38">
        <v>79.215648455031612</v>
      </c>
      <c r="CJ90" s="38">
        <v>79.47539796356061</v>
      </c>
      <c r="CK90" s="38">
        <v>70.383830432320835</v>
      </c>
      <c r="CL90" s="38">
        <v>77.668409254413874</v>
      </c>
      <c r="CM90" s="38"/>
      <c r="CN90" s="38">
        <v>79.262853715547138</v>
      </c>
      <c r="CO90" s="38">
        <v>79.91517218276087</v>
      </c>
      <c r="CP90" s="38">
        <v>76.431418352412564</v>
      </c>
      <c r="CQ90" s="38">
        <v>82.072718976805234</v>
      </c>
      <c r="CR90" s="38"/>
      <c r="CS90" s="38">
        <v>80.518906981296311</v>
      </c>
      <c r="CT90" s="38">
        <v>76.71027201384419</v>
      </c>
      <c r="CU90" s="38">
        <v>69.919328853990621</v>
      </c>
      <c r="CV90" s="38">
        <v>75.935408380657748</v>
      </c>
      <c r="CW90" s="38"/>
      <c r="CX90" s="38">
        <v>74.000983086585066</v>
      </c>
      <c r="CY90" s="38">
        <v>76.736177118120366</v>
      </c>
      <c r="CZ90" s="38">
        <v>71.025597133264384</v>
      </c>
      <c r="DA90" s="38">
        <v>75.819203344953621</v>
      </c>
      <c r="DB90" s="38"/>
      <c r="DC90" s="38">
        <v>72.595533522576531</v>
      </c>
      <c r="DD90" s="38">
        <v>74.433899602511929</v>
      </c>
      <c r="DE90" s="38">
        <v>66.013700569853881</v>
      </c>
      <c r="DF90" s="38">
        <v>73.30591312401954</v>
      </c>
      <c r="DG90" s="38"/>
      <c r="DH90" s="58"/>
      <c r="DI90" s="58"/>
      <c r="DJ90" s="58"/>
      <c r="DK90" s="58"/>
      <c r="DL90" s="58"/>
      <c r="DM90" s="58"/>
      <c r="DN90" s="58"/>
      <c r="DO90" s="58"/>
      <c r="DP90" s="58"/>
      <c r="DQ90" s="58"/>
      <c r="DR90" s="58"/>
      <c r="DS90" s="58"/>
      <c r="DT90" s="58"/>
      <c r="DU90" s="58"/>
      <c r="DV90" s="58"/>
      <c r="DW90" s="58"/>
      <c r="DX90" s="5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c r="FP90" s="38"/>
      <c r="FQ90" s="38"/>
      <c r="FR90" s="38"/>
    </row>
    <row r="91" spans="1:174" s="49" customFormat="1" ht="19.899999999999999" customHeight="1" x14ac:dyDescent="0.3">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58"/>
      <c r="DI91" s="58"/>
      <c r="DJ91" s="58"/>
      <c r="DK91" s="58"/>
      <c r="DL91" s="58"/>
      <c r="DM91" s="58"/>
      <c r="DN91" s="58"/>
      <c r="DO91" s="58"/>
      <c r="DP91" s="58"/>
      <c r="DQ91" s="58"/>
      <c r="DR91" s="58"/>
      <c r="DS91" s="58"/>
      <c r="DT91" s="58"/>
      <c r="DU91" s="58"/>
      <c r="DV91" s="58"/>
      <c r="DW91" s="58"/>
      <c r="DX91" s="5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c r="FP91" s="38"/>
      <c r="FQ91" s="38"/>
      <c r="FR91" s="38"/>
    </row>
    <row r="92" spans="1:174" ht="19.899999999999999" customHeight="1" x14ac:dyDescent="0.3">
      <c r="A92" s="21" t="s">
        <v>17</v>
      </c>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row>
    <row r="93" spans="1:174" ht="6"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row>
    <row r="94" spans="1:174" ht="6.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row>
    <row r="95" spans="1:174" ht="19.899999999999999" customHeight="1" x14ac:dyDescent="0.3">
      <c r="A95" s="1" t="s">
        <v>108</v>
      </c>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row>
    <row r="96" spans="1:174" ht="12" customHeight="1" x14ac:dyDescent="0.3">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row>
    <row r="97" spans="1:174" ht="19.899999999999999" customHeight="1" x14ac:dyDescent="0.3">
      <c r="A97" s="1" t="s">
        <v>0</v>
      </c>
      <c r="B97" s="1"/>
      <c r="D97" s="1"/>
      <c r="E97" s="1"/>
      <c r="F97" s="1"/>
      <c r="G97" s="1"/>
      <c r="I97" s="1"/>
      <c r="J97" s="1"/>
      <c r="K97" s="1"/>
      <c r="L97" s="1"/>
      <c r="N97" s="1"/>
      <c r="O97" s="1"/>
      <c r="P97" s="1"/>
      <c r="Q97" s="1"/>
      <c r="S97" s="1"/>
      <c r="T97" s="1"/>
      <c r="U97" s="1"/>
      <c r="V97" s="1"/>
      <c r="X97" s="1"/>
      <c r="Y97" s="1"/>
      <c r="Z97" s="1"/>
      <c r="AA97" s="1"/>
      <c r="AC97" s="1"/>
      <c r="AD97" s="1"/>
      <c r="AE97" s="1"/>
      <c r="AF97" s="1"/>
      <c r="AH97" s="1"/>
      <c r="AI97" s="1"/>
      <c r="AJ97" s="1"/>
      <c r="AK97" s="1"/>
      <c r="AM97" s="1"/>
      <c r="AN97" s="1"/>
      <c r="AO97" s="1"/>
      <c r="AP97" s="1"/>
      <c r="AR97" s="1"/>
      <c r="AS97" s="1"/>
      <c r="AT97" s="1"/>
      <c r="AU97" s="1"/>
      <c r="AW97" s="1"/>
      <c r="AX97" s="1"/>
      <c r="AY97" s="1"/>
      <c r="AZ97" s="1"/>
      <c r="BB97" s="1"/>
      <c r="BC97" s="1"/>
      <c r="BD97" s="1"/>
      <c r="BE97" s="1"/>
      <c r="BG97" s="1"/>
      <c r="BH97" s="1"/>
      <c r="BI97" s="1"/>
      <c r="BJ97" s="1"/>
      <c r="BL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4" t="s">
        <v>55</v>
      </c>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row>
    <row r="98" spans="1:174" ht="19.899999999999999" customHeight="1" x14ac:dyDescent="0.3">
      <c r="A98" s="1" t="s">
        <v>22</v>
      </c>
      <c r="B98" s="1"/>
      <c r="D98" s="1"/>
      <c r="E98" s="1"/>
      <c r="F98" s="1"/>
      <c r="G98" s="1"/>
      <c r="I98" s="1"/>
      <c r="J98" s="1"/>
      <c r="K98" s="1"/>
      <c r="L98" s="1"/>
      <c r="N98" s="1"/>
      <c r="O98" s="1"/>
      <c r="P98" s="1"/>
      <c r="Q98" s="1"/>
      <c r="S98" s="1"/>
      <c r="T98" s="1"/>
      <c r="U98" s="1"/>
      <c r="V98" s="1"/>
      <c r="X98" s="1"/>
      <c r="Y98" s="1"/>
      <c r="Z98" s="1"/>
      <c r="AA98" s="1"/>
      <c r="AC98" s="1"/>
      <c r="AD98" s="1"/>
      <c r="AE98" s="1"/>
      <c r="AF98" s="1"/>
      <c r="AH98" s="1"/>
      <c r="AI98" s="1"/>
      <c r="AJ98" s="1"/>
      <c r="AK98" s="1"/>
      <c r="AM98" s="1"/>
      <c r="AN98" s="1"/>
      <c r="AO98" s="1"/>
      <c r="AP98" s="1"/>
      <c r="AR98" s="1"/>
      <c r="AS98" s="1"/>
      <c r="AT98" s="1"/>
      <c r="AU98" s="1"/>
      <c r="AW98" s="1"/>
      <c r="AX98" s="1"/>
      <c r="AY98" s="1"/>
      <c r="AZ98" s="1"/>
      <c r="BB98" s="1"/>
      <c r="BC98" s="1"/>
      <c r="BD98" s="1"/>
      <c r="BE98" s="1"/>
      <c r="BG98" s="1"/>
      <c r="BH98" s="1"/>
      <c r="BI98" s="1"/>
      <c r="BJ98" s="1"/>
      <c r="BL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t="s">
        <v>111</v>
      </c>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row>
    <row r="99" spans="1:174" ht="19.899999999999999"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row>
    <row r="100" spans="1:174" ht="19.899999999999999" customHeight="1" x14ac:dyDescent="0.3">
      <c r="A100" s="1" t="s">
        <v>90</v>
      </c>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row>
    <row r="101" spans="1:174" ht="19.899999999999999" customHeight="1" x14ac:dyDescent="0.3">
      <c r="A101" s="52" t="s">
        <v>110</v>
      </c>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row>
    <row r="102" spans="1:174" ht="19.899999999999999" customHeight="1" x14ac:dyDescent="0.3">
      <c r="A102" s="1" t="s">
        <v>3</v>
      </c>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row>
    <row r="103" spans="1:174" ht="19.899999999999999" customHeight="1" x14ac:dyDescent="0.3">
      <c r="A103" s="1" t="s">
        <v>24</v>
      </c>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row>
    <row r="104" spans="1:174" ht="19.899999999999999" customHeight="1" x14ac:dyDescent="0.3">
      <c r="A104" s="21" t="s">
        <v>4</v>
      </c>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3"/>
      <c r="DC104" s="23"/>
      <c r="DD104" s="23"/>
      <c r="DE104" s="23"/>
      <c r="DF104" s="23"/>
      <c r="DG104" s="23"/>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row>
    <row r="105" spans="1:174" ht="19.5" customHeight="1" x14ac:dyDescent="0.3">
      <c r="A105" s="1"/>
      <c r="B105" s="51" t="s">
        <v>47</v>
      </c>
      <c r="C105" s="51"/>
      <c r="D105" s="30"/>
      <c r="E105" s="30"/>
      <c r="F105" s="45"/>
      <c r="G105" s="51" t="s">
        <v>54</v>
      </c>
      <c r="H105" s="51"/>
      <c r="I105" s="30"/>
      <c r="J105" s="30"/>
      <c r="K105" s="45"/>
      <c r="L105" s="51" t="s">
        <v>60</v>
      </c>
      <c r="M105" s="51"/>
      <c r="N105" s="30"/>
      <c r="O105" s="30"/>
      <c r="P105" s="45"/>
      <c r="Q105" s="51" t="s">
        <v>68</v>
      </c>
      <c r="R105" s="51"/>
      <c r="S105" s="30"/>
      <c r="T105" s="30"/>
      <c r="U105" s="45"/>
      <c r="V105" s="51" t="s">
        <v>69</v>
      </c>
      <c r="W105" s="51"/>
      <c r="X105" s="30"/>
      <c r="Y105" s="30"/>
      <c r="Z105" s="45"/>
      <c r="AA105" s="51" t="s">
        <v>71</v>
      </c>
      <c r="AB105" s="51"/>
      <c r="AC105" s="30"/>
      <c r="AD105" s="30"/>
      <c r="AE105" s="45"/>
      <c r="AF105" s="51" t="s">
        <v>74</v>
      </c>
      <c r="AG105" s="51"/>
      <c r="AH105" s="30"/>
      <c r="AI105" s="30"/>
      <c r="AJ105" s="45"/>
      <c r="AK105" s="51" t="s">
        <v>100</v>
      </c>
      <c r="AL105" s="51"/>
      <c r="AM105" s="30"/>
      <c r="AN105" s="30"/>
      <c r="AO105" s="45"/>
      <c r="AP105" s="51" t="s">
        <v>101</v>
      </c>
      <c r="AQ105" s="51"/>
      <c r="AR105" s="30"/>
      <c r="AS105" s="30"/>
      <c r="AT105" s="45"/>
      <c r="AU105" s="51" t="s">
        <v>102</v>
      </c>
      <c r="AV105" s="51"/>
      <c r="AW105" s="30"/>
      <c r="AX105" s="30"/>
      <c r="AY105" s="45"/>
      <c r="AZ105" s="51" t="s">
        <v>103</v>
      </c>
      <c r="BA105" s="51"/>
      <c r="BB105" s="30"/>
      <c r="BC105" s="30"/>
      <c r="BD105" s="45"/>
      <c r="BE105" s="51" t="s">
        <v>83</v>
      </c>
      <c r="BF105" s="51"/>
      <c r="BG105" s="30"/>
      <c r="BH105" s="30"/>
      <c r="BI105" s="45"/>
      <c r="BJ105" s="51" t="s">
        <v>93</v>
      </c>
      <c r="BK105" s="51"/>
      <c r="BL105" s="30"/>
      <c r="BM105" s="30"/>
      <c r="BN105" s="45"/>
      <c r="BO105" s="51" t="s">
        <v>96</v>
      </c>
      <c r="BP105" s="51"/>
      <c r="BQ105" s="51"/>
      <c r="BR105" s="51"/>
      <c r="BS105" s="45"/>
      <c r="BT105" s="51" t="s">
        <v>97</v>
      </c>
      <c r="BU105" s="51"/>
      <c r="BV105" s="51"/>
      <c r="BW105" s="51"/>
      <c r="BX105" s="45"/>
      <c r="BY105" s="51" t="s">
        <v>98</v>
      </c>
      <c r="BZ105" s="51"/>
      <c r="CA105" s="51"/>
      <c r="CB105" s="51"/>
      <c r="CC105" s="51"/>
      <c r="CD105" s="51" t="s">
        <v>99</v>
      </c>
      <c r="CE105" s="51"/>
      <c r="CF105" s="51"/>
      <c r="CG105" s="51"/>
      <c r="CH105" s="51"/>
      <c r="CI105" s="51" t="s">
        <v>104</v>
      </c>
      <c r="CJ105" s="51"/>
      <c r="CK105" s="51"/>
      <c r="CL105" s="51"/>
      <c r="CM105" s="51"/>
      <c r="CN105" s="51" t="s">
        <v>106</v>
      </c>
      <c r="CO105" s="51"/>
      <c r="CP105" s="51"/>
      <c r="CQ105" s="51"/>
      <c r="CR105" s="51"/>
      <c r="CS105" s="51" t="s">
        <v>107</v>
      </c>
      <c r="CT105" s="51"/>
      <c r="CU105" s="51"/>
      <c r="CV105" s="51"/>
      <c r="CW105" s="51"/>
      <c r="CX105" s="51" t="s">
        <v>109</v>
      </c>
      <c r="CY105" s="51"/>
      <c r="CZ105" s="51"/>
      <c r="DA105" s="51"/>
      <c r="DB105" s="55"/>
      <c r="DC105" s="55"/>
      <c r="DD105" s="55"/>
      <c r="DE105" s="55"/>
      <c r="DF105" s="55"/>
      <c r="DG105" s="55"/>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row>
    <row r="106" spans="1:174" ht="19.899999999999999" customHeight="1" x14ac:dyDescent="0.3">
      <c r="A106" s="1"/>
      <c r="B106" s="7" t="s">
        <v>7</v>
      </c>
      <c r="C106" s="7" t="s">
        <v>8</v>
      </c>
      <c r="D106" s="7" t="s">
        <v>9</v>
      </c>
      <c r="E106" s="7" t="s">
        <v>10</v>
      </c>
      <c r="F106" s="25"/>
      <c r="G106" s="7" t="s">
        <v>7</v>
      </c>
      <c r="H106" s="7" t="s">
        <v>8</v>
      </c>
      <c r="I106" s="7" t="s">
        <v>9</v>
      </c>
      <c r="J106" s="7" t="s">
        <v>10</v>
      </c>
      <c r="K106" s="25"/>
      <c r="L106" s="7" t="s">
        <v>7</v>
      </c>
      <c r="M106" s="7" t="s">
        <v>8</v>
      </c>
      <c r="N106" s="7" t="s">
        <v>9</v>
      </c>
      <c r="O106" s="7" t="s">
        <v>10</v>
      </c>
      <c r="P106" s="25"/>
      <c r="Q106" s="7" t="s">
        <v>7</v>
      </c>
      <c r="R106" s="7" t="s">
        <v>8</v>
      </c>
      <c r="S106" s="7" t="s">
        <v>9</v>
      </c>
      <c r="T106" s="7" t="s">
        <v>10</v>
      </c>
      <c r="U106" s="25"/>
      <c r="V106" s="7" t="s">
        <v>7</v>
      </c>
      <c r="W106" s="7" t="s">
        <v>8</v>
      </c>
      <c r="X106" s="7" t="s">
        <v>9</v>
      </c>
      <c r="Y106" s="7" t="s">
        <v>10</v>
      </c>
      <c r="Z106" s="25"/>
      <c r="AA106" s="7" t="s">
        <v>7</v>
      </c>
      <c r="AB106" s="7" t="s">
        <v>8</v>
      </c>
      <c r="AC106" s="7" t="s">
        <v>9</v>
      </c>
      <c r="AD106" s="7" t="s">
        <v>10</v>
      </c>
      <c r="AE106" s="25"/>
      <c r="AF106" s="7" t="s">
        <v>7</v>
      </c>
      <c r="AG106" s="7" t="s">
        <v>8</v>
      </c>
      <c r="AH106" s="7" t="s">
        <v>9</v>
      </c>
      <c r="AI106" s="7" t="s">
        <v>10</v>
      </c>
      <c r="AJ106" s="25"/>
      <c r="AK106" s="7" t="s">
        <v>7</v>
      </c>
      <c r="AL106" s="7" t="s">
        <v>8</v>
      </c>
      <c r="AM106" s="7" t="s">
        <v>9</v>
      </c>
      <c r="AN106" s="7" t="s">
        <v>10</v>
      </c>
      <c r="AO106" s="25"/>
      <c r="AP106" s="7" t="s">
        <v>7</v>
      </c>
      <c r="AQ106" s="7" t="s">
        <v>8</v>
      </c>
      <c r="AR106" s="7" t="s">
        <v>9</v>
      </c>
      <c r="AS106" s="7" t="s">
        <v>10</v>
      </c>
      <c r="AT106" s="25"/>
      <c r="AU106" s="7" t="s">
        <v>7</v>
      </c>
      <c r="AV106" s="7" t="s">
        <v>8</v>
      </c>
      <c r="AW106" s="7" t="s">
        <v>9</v>
      </c>
      <c r="AX106" s="7" t="s">
        <v>10</v>
      </c>
      <c r="AY106" s="25"/>
      <c r="AZ106" s="7" t="s">
        <v>7</v>
      </c>
      <c r="BA106" s="7" t="s">
        <v>8</v>
      </c>
      <c r="BB106" s="7" t="s">
        <v>9</v>
      </c>
      <c r="BC106" s="7" t="s">
        <v>10</v>
      </c>
      <c r="BD106" s="25"/>
      <c r="BE106" s="7" t="s">
        <v>7</v>
      </c>
      <c r="BF106" s="7" t="s">
        <v>8</v>
      </c>
      <c r="BG106" s="7" t="s">
        <v>9</v>
      </c>
      <c r="BH106" s="7" t="s">
        <v>10</v>
      </c>
      <c r="BI106" s="25"/>
      <c r="BJ106" s="7" t="s">
        <v>7</v>
      </c>
      <c r="BK106" s="7" t="s">
        <v>8</v>
      </c>
      <c r="BL106" s="7" t="s">
        <v>9</v>
      </c>
      <c r="BM106" s="7" t="s">
        <v>10</v>
      </c>
      <c r="BN106" s="25"/>
      <c r="BO106" s="7" t="s">
        <v>7</v>
      </c>
      <c r="BP106" s="7" t="s">
        <v>8</v>
      </c>
      <c r="BQ106" s="7" t="s">
        <v>9</v>
      </c>
      <c r="BR106" s="7" t="s">
        <v>10</v>
      </c>
      <c r="BS106" s="25"/>
      <c r="BT106" s="7" t="s">
        <v>7</v>
      </c>
      <c r="BU106" s="7" t="s">
        <v>8</v>
      </c>
      <c r="BV106" s="7" t="s">
        <v>9</v>
      </c>
      <c r="BW106" s="7" t="s">
        <v>10</v>
      </c>
      <c r="BX106" s="25"/>
      <c r="BY106" s="7" t="s">
        <v>7</v>
      </c>
      <c r="BZ106" s="7" t="s">
        <v>8</v>
      </c>
      <c r="CA106" s="7" t="s">
        <v>9</v>
      </c>
      <c r="CB106" s="7" t="s">
        <v>10</v>
      </c>
      <c r="CC106" s="25"/>
      <c r="CD106" s="7" t="s">
        <v>7</v>
      </c>
      <c r="CE106" s="7" t="s">
        <v>8</v>
      </c>
      <c r="CF106" s="7" t="s">
        <v>9</v>
      </c>
      <c r="CG106" s="7" t="s">
        <v>10</v>
      </c>
      <c r="CH106" s="25"/>
      <c r="CI106" s="7" t="s">
        <v>7</v>
      </c>
      <c r="CJ106" s="7" t="s">
        <v>8</v>
      </c>
      <c r="CK106" s="7" t="s">
        <v>9</v>
      </c>
      <c r="CL106" s="7" t="s">
        <v>10</v>
      </c>
      <c r="CM106" s="25"/>
      <c r="CN106" s="7" t="s">
        <v>7</v>
      </c>
      <c r="CO106" s="7" t="s">
        <v>8</v>
      </c>
      <c r="CP106" s="7" t="s">
        <v>9</v>
      </c>
      <c r="CQ106" s="7" t="s">
        <v>10</v>
      </c>
      <c r="CR106" s="25"/>
      <c r="CS106" s="7" t="s">
        <v>7</v>
      </c>
      <c r="CT106" s="7" t="s">
        <v>8</v>
      </c>
      <c r="CU106" s="7" t="s">
        <v>9</v>
      </c>
      <c r="CV106" s="7" t="s">
        <v>10</v>
      </c>
      <c r="CW106" s="25"/>
      <c r="CX106" s="7" t="s">
        <v>7</v>
      </c>
      <c r="CY106" s="7" t="s">
        <v>8</v>
      </c>
      <c r="CZ106" s="7" t="s">
        <v>9</v>
      </c>
      <c r="DA106" s="7" t="s">
        <v>10</v>
      </c>
      <c r="DB106" s="25"/>
      <c r="DC106" s="7"/>
      <c r="DD106" s="7"/>
      <c r="DE106" s="7"/>
      <c r="DF106" s="7"/>
      <c r="DG106" s="7"/>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row>
    <row r="107" spans="1:174" ht="19.899999999999999" customHeight="1" x14ac:dyDescent="0.3">
      <c r="A107" s="21" t="s">
        <v>4</v>
      </c>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row>
    <row r="108" spans="1:174" s="49" customFormat="1" ht="8.25" customHeight="1" x14ac:dyDescent="0.3">
      <c r="A108" s="38"/>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c r="CW108" s="41"/>
      <c r="CX108" s="41"/>
      <c r="CY108" s="41"/>
      <c r="CZ108" s="41"/>
      <c r="DA108" s="41"/>
      <c r="DB108" s="41"/>
      <c r="DC108" s="41"/>
      <c r="DD108" s="41"/>
      <c r="DE108" s="41"/>
      <c r="DF108" s="41"/>
      <c r="DG108" s="41"/>
      <c r="DH108" s="58"/>
      <c r="DI108" s="58"/>
      <c r="DJ108" s="58"/>
      <c r="DK108" s="58"/>
      <c r="DL108" s="58"/>
      <c r="DM108" s="58"/>
      <c r="DN108" s="58"/>
      <c r="DO108" s="58"/>
      <c r="DP108" s="58"/>
      <c r="DQ108" s="58"/>
      <c r="DR108" s="58"/>
      <c r="DS108" s="58"/>
      <c r="DT108" s="58"/>
      <c r="DU108" s="58"/>
      <c r="DV108" s="58"/>
      <c r="DW108" s="58"/>
      <c r="DX108" s="5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c r="FP108" s="38"/>
      <c r="FQ108" s="38"/>
      <c r="FR108" s="38"/>
    </row>
    <row r="109" spans="1:174" s="49" customFormat="1" ht="19.899999999999999" customHeight="1" x14ac:dyDescent="0.3">
      <c r="A109" s="50" t="s">
        <v>85</v>
      </c>
      <c r="B109" s="38">
        <v>-36.780713418864863</v>
      </c>
      <c r="C109" s="38">
        <v>-10.642416451344872</v>
      </c>
      <c r="D109" s="38">
        <v>0.68780649642201652</v>
      </c>
      <c r="E109" s="38">
        <v>17.287097153302877</v>
      </c>
      <c r="F109" s="38"/>
      <c r="G109" s="38">
        <v>13.801063856072648</v>
      </c>
      <c r="H109" s="38">
        <v>18.787517689063925</v>
      </c>
      <c r="I109" s="38">
        <v>12.595490414777544</v>
      </c>
      <c r="J109" s="38">
        <v>-2.9394525066693822</v>
      </c>
      <c r="K109" s="38"/>
      <c r="L109" s="38">
        <v>11.191066508225521</v>
      </c>
      <c r="M109" s="38">
        <v>27.088642233998005</v>
      </c>
      <c r="N109" s="38">
        <v>11.831276871170626</v>
      </c>
      <c r="O109" s="38">
        <v>-16.5551991606517</v>
      </c>
      <c r="P109" s="38"/>
      <c r="Q109" s="38">
        <v>-0.70767809060121589</v>
      </c>
      <c r="R109" s="38">
        <v>1.3254283156888924</v>
      </c>
      <c r="S109" s="38">
        <v>6.1148038310264718</v>
      </c>
      <c r="T109" s="38">
        <v>44.95053068312955</v>
      </c>
      <c r="U109" s="38"/>
      <c r="V109" s="38">
        <v>3.3561223394458661</v>
      </c>
      <c r="W109" s="38">
        <v>-2.8629197537516915</v>
      </c>
      <c r="X109" s="38">
        <v>21.125767653075656</v>
      </c>
      <c r="Y109" s="38">
        <v>7.2439151639944743</v>
      </c>
      <c r="Z109" s="38"/>
      <c r="AA109" s="38">
        <v>48.653118930736468</v>
      </c>
      <c r="AB109" s="38">
        <v>58.627285245945735</v>
      </c>
      <c r="AC109" s="38">
        <v>30.535990420690752</v>
      </c>
      <c r="AD109" s="38">
        <v>30.440258680722533</v>
      </c>
      <c r="AE109" s="38"/>
      <c r="AF109" s="38">
        <v>9.9161297511913169</v>
      </c>
      <c r="AG109" s="38">
        <v>17.11738582556346</v>
      </c>
      <c r="AH109" s="38">
        <v>29.670503668471394</v>
      </c>
      <c r="AI109" s="38">
        <v>27.563359674082456</v>
      </c>
      <c r="AJ109" s="38"/>
      <c r="AK109" s="38">
        <v>32.388786636600145</v>
      </c>
      <c r="AL109" s="38">
        <v>42.63926149312438</v>
      </c>
      <c r="AM109" s="38">
        <v>20.621057133723397</v>
      </c>
      <c r="AN109" s="38">
        <v>39.208441849400756</v>
      </c>
      <c r="AO109" s="38"/>
      <c r="AP109" s="38">
        <v>38.315179554485269</v>
      </c>
      <c r="AQ109" s="38">
        <v>21.620071118287921</v>
      </c>
      <c r="AR109" s="38">
        <v>47.025808908090362</v>
      </c>
      <c r="AS109" s="38">
        <v>25.04099353192537</v>
      </c>
      <c r="AT109" s="38"/>
      <c r="AU109" s="38">
        <v>5.7404579266074229</v>
      </c>
      <c r="AV109" s="38">
        <v>9.59084573338016</v>
      </c>
      <c r="AW109" s="38">
        <v>3.8680719305281164</v>
      </c>
      <c r="AX109" s="38">
        <v>-9.616553422800223</v>
      </c>
      <c r="AY109" s="38"/>
      <c r="AZ109" s="38">
        <v>46.486892871311468</v>
      </c>
      <c r="BA109" s="38">
        <v>15.926099002950878</v>
      </c>
      <c r="BB109" s="38">
        <v>1.2498046747212888</v>
      </c>
      <c r="BC109" s="38">
        <v>-11.853740561676684</v>
      </c>
      <c r="BD109" s="38"/>
      <c r="BE109" s="38">
        <v>3.231315553095393</v>
      </c>
      <c r="BF109" s="38">
        <v>11.225777156003346</v>
      </c>
      <c r="BG109" s="38">
        <v>7.6325968688583323</v>
      </c>
      <c r="BH109" s="38">
        <v>28.00145605766491</v>
      </c>
      <c r="BI109" s="38"/>
      <c r="BJ109" s="38">
        <v>18.532509514147112</v>
      </c>
      <c r="BK109" s="38">
        <v>24.694502547374995</v>
      </c>
      <c r="BL109" s="38">
        <v>16.887834681196388</v>
      </c>
      <c r="BM109" s="38">
        <v>33.946372343492492</v>
      </c>
      <c r="BN109" s="38"/>
      <c r="BO109" s="38">
        <v>5.6115387210439627</v>
      </c>
      <c r="BP109" s="38">
        <v>2.2101352725379275</v>
      </c>
      <c r="BQ109" s="38">
        <v>5.9524247827489551</v>
      </c>
      <c r="BR109" s="38">
        <v>8.9295606225331614</v>
      </c>
      <c r="BS109" s="38"/>
      <c r="BT109" s="38">
        <v>-1.8260009703999436</v>
      </c>
      <c r="BU109" s="38">
        <v>14.167375326671783</v>
      </c>
      <c r="BV109" s="38">
        <v>-8.0920473930333632</v>
      </c>
      <c r="BW109" s="38">
        <v>-8.2069632846515912</v>
      </c>
      <c r="BX109" s="38"/>
      <c r="BY109" s="38">
        <v>13.548301399650263</v>
      </c>
      <c r="BZ109" s="38">
        <v>3.0425401519735384</v>
      </c>
      <c r="CA109" s="38">
        <v>24.364623450298751</v>
      </c>
      <c r="CB109" s="38">
        <v>9.3164508922479961</v>
      </c>
      <c r="CC109" s="38"/>
      <c r="CD109" s="38">
        <v>16.701001682753724</v>
      </c>
      <c r="CE109" s="38">
        <v>20.377931383184734</v>
      </c>
      <c r="CF109" s="38">
        <v>13.430874164021155</v>
      </c>
      <c r="CG109" s="38">
        <v>21.551749065662797</v>
      </c>
      <c r="CH109" s="38"/>
      <c r="CI109" s="38">
        <v>17.085047027784682</v>
      </c>
      <c r="CJ109" s="38">
        <v>18.537509744724545</v>
      </c>
      <c r="CK109" s="38">
        <v>15.243730509689545</v>
      </c>
      <c r="CL109" s="38">
        <v>15.134581933970125</v>
      </c>
      <c r="CM109" s="38"/>
      <c r="CN109" s="38">
        <v>9.728384614745945</v>
      </c>
      <c r="CO109" s="38">
        <v>16.079357157079709</v>
      </c>
      <c r="CP109" s="38">
        <v>35.053121573919974</v>
      </c>
      <c r="CQ109" s="38">
        <v>19.752670458306753</v>
      </c>
      <c r="CR109" s="38"/>
      <c r="CS109" s="38">
        <v>20.583423415811563</v>
      </c>
      <c r="CT109" s="38">
        <v>15.112488085464815</v>
      </c>
      <c r="CU109" s="38">
        <v>7.8927085590454471</v>
      </c>
      <c r="CV109" s="38">
        <v>10.430496049476211</v>
      </c>
      <c r="CW109" s="38"/>
      <c r="CX109" s="38">
        <v>7.5084917002778306</v>
      </c>
      <c r="CY109" s="38">
        <v>7.3041242058438094</v>
      </c>
      <c r="CZ109" s="38">
        <v>9.8091490856056609</v>
      </c>
      <c r="DA109" s="38">
        <v>6.0151317406398563</v>
      </c>
      <c r="DB109" s="38"/>
      <c r="DC109" s="38"/>
      <c r="DD109" s="38"/>
      <c r="DE109" s="38"/>
      <c r="DF109" s="38"/>
      <c r="DG109" s="38"/>
      <c r="DH109" s="58"/>
      <c r="DI109" s="58"/>
      <c r="DJ109" s="58"/>
      <c r="DK109" s="58"/>
      <c r="DL109" s="58"/>
      <c r="DM109" s="58"/>
      <c r="DN109" s="58"/>
      <c r="DO109" s="58"/>
      <c r="DP109" s="58"/>
      <c r="DQ109" s="58"/>
      <c r="DR109" s="58"/>
      <c r="DS109" s="58"/>
      <c r="DT109" s="58"/>
      <c r="DU109" s="58"/>
      <c r="DV109" s="58"/>
      <c r="DW109" s="58"/>
      <c r="DX109" s="5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c r="FP109" s="38"/>
      <c r="FQ109" s="38"/>
      <c r="FR109" s="38"/>
    </row>
    <row r="110" spans="1:174" s="49" customFormat="1" ht="10.5" customHeight="1" x14ac:dyDescent="0.3">
      <c r="A110" s="50"/>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58"/>
      <c r="DI110" s="58"/>
      <c r="DJ110" s="58"/>
      <c r="DK110" s="58"/>
      <c r="DL110" s="58"/>
      <c r="DM110" s="58"/>
      <c r="DN110" s="58"/>
      <c r="DO110" s="58"/>
      <c r="DP110" s="58"/>
      <c r="DQ110" s="58"/>
      <c r="DR110" s="58"/>
      <c r="DS110" s="58"/>
      <c r="DT110" s="58"/>
      <c r="DU110" s="58"/>
      <c r="DV110" s="58"/>
      <c r="DW110" s="58"/>
      <c r="DX110" s="5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c r="FP110" s="38"/>
      <c r="FQ110" s="38"/>
      <c r="FR110" s="38"/>
    </row>
    <row r="111" spans="1:174" s="49" customFormat="1" ht="21.75" customHeight="1" x14ac:dyDescent="0.3">
      <c r="A111" s="50" t="s">
        <v>84</v>
      </c>
      <c r="B111" s="38">
        <v>-11.636649495567452</v>
      </c>
      <c r="C111" s="38">
        <v>37.839339249361295</v>
      </c>
      <c r="D111" s="38">
        <v>31.803917916760362</v>
      </c>
      <c r="E111" s="38">
        <v>69.583844379870015</v>
      </c>
      <c r="F111" s="38"/>
      <c r="G111" s="38">
        <v>93.907009978422479</v>
      </c>
      <c r="H111" s="38">
        <v>37.662940197737463</v>
      </c>
      <c r="I111" s="38">
        <v>52.711590393444617</v>
      </c>
      <c r="J111" s="38">
        <v>110.95875270589275</v>
      </c>
      <c r="K111" s="38"/>
      <c r="L111" s="38">
        <v>39.6367231522309</v>
      </c>
      <c r="M111" s="38">
        <v>89.234372186387617</v>
      </c>
      <c r="N111" s="38">
        <v>58.438970281475356</v>
      </c>
      <c r="O111" s="38">
        <v>11.165011216289034</v>
      </c>
      <c r="P111" s="38"/>
      <c r="Q111" s="38">
        <v>49.884432279005672</v>
      </c>
      <c r="R111" s="38">
        <v>38.168976095696891</v>
      </c>
      <c r="S111" s="38">
        <v>40.206635590886151</v>
      </c>
      <c r="T111" s="38">
        <v>74.976313624451009</v>
      </c>
      <c r="U111" s="38"/>
      <c r="V111" s="38">
        <v>25.965480160521693</v>
      </c>
      <c r="W111" s="38">
        <v>5.103161211700602</v>
      </c>
      <c r="X111" s="38">
        <v>19.016017805748596</v>
      </c>
      <c r="Y111" s="38">
        <v>8.0580138808155954</v>
      </c>
      <c r="Z111" s="38"/>
      <c r="AA111" s="38">
        <v>21.712053711940825</v>
      </c>
      <c r="AB111" s="38">
        <v>22.782097121255408</v>
      </c>
      <c r="AC111" s="38">
        <v>0.85889073384923798</v>
      </c>
      <c r="AD111" s="38">
        <v>-4.6368303311855268</v>
      </c>
      <c r="AE111" s="38"/>
      <c r="AF111" s="38">
        <v>-13.949210187684468</v>
      </c>
      <c r="AG111" s="38">
        <v>6.2766803342029442</v>
      </c>
      <c r="AH111" s="38">
        <v>-1.4453766117406008</v>
      </c>
      <c r="AI111" s="38">
        <v>-12.87577382039653</v>
      </c>
      <c r="AJ111" s="38"/>
      <c r="AK111" s="38">
        <v>16.798876518303118</v>
      </c>
      <c r="AL111" s="38">
        <v>4.3173969258208711</v>
      </c>
      <c r="AM111" s="38">
        <v>12.854347746873263</v>
      </c>
      <c r="AN111" s="38">
        <v>13.12656965328407</v>
      </c>
      <c r="AO111" s="38"/>
      <c r="AP111" s="38">
        <v>13.44985422778613</v>
      </c>
      <c r="AQ111" s="38">
        <v>-1.0268994621840166</v>
      </c>
      <c r="AR111" s="38">
        <v>-3.910437209246298</v>
      </c>
      <c r="AS111" s="38">
        <v>5.7672190549000968</v>
      </c>
      <c r="AT111" s="38"/>
      <c r="AU111" s="38">
        <v>-16.385243632182743</v>
      </c>
      <c r="AV111" s="38">
        <v>-7.899590697717052</v>
      </c>
      <c r="AW111" s="38">
        <v>13.329471212795108</v>
      </c>
      <c r="AX111" s="38">
        <v>-9.055731780120901</v>
      </c>
      <c r="AY111" s="38"/>
      <c r="AZ111" s="38">
        <v>15.513145185402255</v>
      </c>
      <c r="BA111" s="38">
        <v>-17.916867780379388</v>
      </c>
      <c r="BB111" s="38">
        <v>-3.0787182729912543</v>
      </c>
      <c r="BC111" s="38">
        <v>-13.753749640372492</v>
      </c>
      <c r="BD111" s="38"/>
      <c r="BE111" s="38">
        <v>-15.408245119085572</v>
      </c>
      <c r="BF111" s="38">
        <v>31.682271730931699</v>
      </c>
      <c r="BG111" s="38">
        <v>2.2317277242910327</v>
      </c>
      <c r="BH111" s="38">
        <v>36.705645775178738</v>
      </c>
      <c r="BI111" s="38"/>
      <c r="BJ111" s="38">
        <v>12.557970407998953</v>
      </c>
      <c r="BK111" s="38">
        <v>2.0708586656752903</v>
      </c>
      <c r="BL111" s="38">
        <v>-5.7593505737403072</v>
      </c>
      <c r="BM111" s="38">
        <v>-2.5520757415863793</v>
      </c>
      <c r="BN111" s="38"/>
      <c r="BO111" s="38">
        <v>6.052982866763279</v>
      </c>
      <c r="BP111" s="38">
        <v>21.531997339300091</v>
      </c>
      <c r="BQ111" s="38">
        <v>8.3062642118366661</v>
      </c>
      <c r="BR111" s="38">
        <v>0.54687043476038255</v>
      </c>
      <c r="BS111" s="38"/>
      <c r="BT111" s="38">
        <v>-0.35085546571911319</v>
      </c>
      <c r="BU111" s="38">
        <v>-9.8549055693943561</v>
      </c>
      <c r="BV111" s="38">
        <v>10.503349416480123</v>
      </c>
      <c r="BW111" s="38">
        <v>15.307568971386587</v>
      </c>
      <c r="BX111" s="38"/>
      <c r="BY111" s="38">
        <v>8.0968450170740613</v>
      </c>
      <c r="BZ111" s="38">
        <v>12.662713463130814</v>
      </c>
      <c r="CA111" s="38">
        <v>30.483318072417198</v>
      </c>
      <c r="CB111" s="38">
        <v>26.702016407135943</v>
      </c>
      <c r="CC111" s="38"/>
      <c r="CD111" s="38">
        <v>8.2059550972736428</v>
      </c>
      <c r="CE111" s="38">
        <v>0.43482936604875011</v>
      </c>
      <c r="CF111" s="38">
        <v>3.5326517818907721</v>
      </c>
      <c r="CG111" s="38">
        <v>11.975309149643332</v>
      </c>
      <c r="CH111" s="38"/>
      <c r="CI111" s="38">
        <v>18.799661753495368</v>
      </c>
      <c r="CJ111" s="38">
        <v>10.613257817746756</v>
      </c>
      <c r="CK111" s="38">
        <v>-8.180056819445392</v>
      </c>
      <c r="CL111" s="38">
        <v>-7.4185896345904219</v>
      </c>
      <c r="CM111" s="38"/>
      <c r="CN111" s="38">
        <v>27.321629043397078</v>
      </c>
      <c r="CO111" s="38">
        <v>39.664732763415067</v>
      </c>
      <c r="CP111" s="38">
        <v>45.399605939097377</v>
      </c>
      <c r="CQ111" s="38">
        <v>44.383034381605583</v>
      </c>
      <c r="CR111" s="38"/>
      <c r="CS111" s="38">
        <v>22.183139936024542</v>
      </c>
      <c r="CT111" s="38">
        <v>16.941247708950247</v>
      </c>
      <c r="CU111" s="38">
        <v>4.0759901528414355</v>
      </c>
      <c r="CV111" s="38">
        <v>8.8403003056712457</v>
      </c>
      <c r="CW111" s="38"/>
      <c r="CX111" s="38">
        <v>4.5283458192142856</v>
      </c>
      <c r="CY111" s="38">
        <v>0.68683735458408002</v>
      </c>
      <c r="CZ111" s="38">
        <v>1.2017706386623805</v>
      </c>
      <c r="DA111" s="38">
        <v>7.0025690498097592</v>
      </c>
      <c r="DB111" s="38"/>
      <c r="DC111" s="38"/>
      <c r="DD111" s="38"/>
      <c r="DE111" s="38"/>
      <c r="DF111" s="38"/>
      <c r="DG111" s="38"/>
      <c r="DH111" s="58"/>
      <c r="DI111" s="58"/>
      <c r="DJ111" s="58"/>
      <c r="DK111" s="58"/>
      <c r="DL111" s="58"/>
      <c r="DM111" s="58"/>
      <c r="DN111" s="58"/>
      <c r="DO111" s="58"/>
      <c r="DP111" s="58"/>
      <c r="DQ111" s="58"/>
      <c r="DR111" s="58"/>
      <c r="DS111" s="58"/>
      <c r="DT111" s="58"/>
      <c r="DU111" s="58"/>
      <c r="DV111" s="58"/>
      <c r="DW111" s="58"/>
      <c r="DX111" s="5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c r="FP111" s="38"/>
      <c r="FQ111" s="38"/>
      <c r="FR111" s="38"/>
    </row>
    <row r="112" spans="1:174" s="49" customFormat="1" ht="19.899999999999999" customHeight="1" x14ac:dyDescent="0.3">
      <c r="A112" s="50" t="s">
        <v>62</v>
      </c>
      <c r="B112" s="38">
        <v>-31.595548350216195</v>
      </c>
      <c r="C112" s="38">
        <v>340.75608863852534</v>
      </c>
      <c r="D112" s="38">
        <v>-21.656722221602863</v>
      </c>
      <c r="E112" s="38">
        <v>184.60130913318858</v>
      </c>
      <c r="F112" s="38"/>
      <c r="G112" s="38">
        <v>275.05671564911728</v>
      </c>
      <c r="H112" s="38">
        <v>-21.694810520239194</v>
      </c>
      <c r="I112" s="38">
        <v>-5.0182105611669918</v>
      </c>
      <c r="J112" s="38">
        <v>-18.906210950708115</v>
      </c>
      <c r="K112" s="38"/>
      <c r="L112" s="38">
        <v>-20.31867395057656</v>
      </c>
      <c r="M112" s="38">
        <v>-18.115898714136016</v>
      </c>
      <c r="N112" s="38">
        <v>33.042948759737655</v>
      </c>
      <c r="O112" s="38">
        <v>101.14640414793863</v>
      </c>
      <c r="P112" s="38"/>
      <c r="Q112" s="38">
        <v>-20.653615211353593</v>
      </c>
      <c r="R112" s="38">
        <v>35.103096033281325</v>
      </c>
      <c r="S112" s="38">
        <v>21.645968349710198</v>
      </c>
      <c r="T112" s="38">
        <v>-16.780694015507525</v>
      </c>
      <c r="U112" s="38"/>
      <c r="V112" s="38">
        <v>65.625336087976166</v>
      </c>
      <c r="W112" s="38">
        <v>5.9109780196316519</v>
      </c>
      <c r="X112" s="38">
        <v>-16.423621141677391</v>
      </c>
      <c r="Y112" s="38">
        <v>-12.519564792350202</v>
      </c>
      <c r="Z112" s="38"/>
      <c r="AA112" s="38">
        <v>-9.105076148593783</v>
      </c>
      <c r="AB112" s="38">
        <v>30.098612265386926</v>
      </c>
      <c r="AC112" s="38">
        <v>-7.258330653127909</v>
      </c>
      <c r="AD112" s="38">
        <v>1.5666481761251072</v>
      </c>
      <c r="AE112" s="38"/>
      <c r="AF112" s="38">
        <v>-5.1463105946711103</v>
      </c>
      <c r="AG112" s="38">
        <v>3.052595180040929</v>
      </c>
      <c r="AH112" s="38">
        <v>19.352607892950502</v>
      </c>
      <c r="AI112" s="38">
        <v>152.85374208392949</v>
      </c>
      <c r="AJ112" s="38"/>
      <c r="AK112" s="38">
        <v>-26.191496950633177</v>
      </c>
      <c r="AL112" s="38">
        <v>53.227001045874033</v>
      </c>
      <c r="AM112" s="38">
        <v>70.861338629417631</v>
      </c>
      <c r="AN112" s="38">
        <v>-13.573703132309712</v>
      </c>
      <c r="AO112" s="38"/>
      <c r="AP112" s="38">
        <v>166.14403271957508</v>
      </c>
      <c r="AQ112" s="38">
        <v>-14.823287947701381</v>
      </c>
      <c r="AR112" s="38">
        <v>-41.287497091565669</v>
      </c>
      <c r="AS112" s="38">
        <v>-25.914001244960836</v>
      </c>
      <c r="AT112" s="38"/>
      <c r="AU112" s="38">
        <v>1.9691231731715719</v>
      </c>
      <c r="AV112" s="38">
        <v>43.446167457100302</v>
      </c>
      <c r="AW112" s="38">
        <v>-71.181889074326136</v>
      </c>
      <c r="AX112" s="38">
        <v>-72.662347254053287</v>
      </c>
      <c r="AY112" s="38"/>
      <c r="AZ112" s="38">
        <v>9.5544995736781324</v>
      </c>
      <c r="BA112" s="38">
        <v>-82.484715085758054</v>
      </c>
      <c r="BB112" s="38">
        <v>432.54487458229278</v>
      </c>
      <c r="BC112" s="38">
        <v>159.53791776721235</v>
      </c>
      <c r="BD112" s="38"/>
      <c r="BE112" s="38">
        <v>0.65308164643236299</v>
      </c>
      <c r="BF112" s="38">
        <v>306.75310238063247</v>
      </c>
      <c r="BG112" s="38">
        <v>116.50618459127506</v>
      </c>
      <c r="BH112" s="38">
        <v>184.60616558643656</v>
      </c>
      <c r="BI112" s="38"/>
      <c r="BJ112" s="38">
        <v>-14.297036355344162</v>
      </c>
      <c r="BK112" s="38">
        <v>-28.138146173051261</v>
      </c>
      <c r="BL112" s="38">
        <v>-35.63526851944625</v>
      </c>
      <c r="BM112" s="38">
        <v>-28.385162607061776</v>
      </c>
      <c r="BN112" s="38"/>
      <c r="BO112" s="38">
        <v>5.5887096123656388</v>
      </c>
      <c r="BP112" s="38">
        <v>24.65738903605914</v>
      </c>
      <c r="BQ112" s="38">
        <v>21.065717873471336</v>
      </c>
      <c r="BR112" s="38">
        <v>21.461527704409701</v>
      </c>
      <c r="BS112" s="38"/>
      <c r="BT112" s="38">
        <v>-6.5042927975544558</v>
      </c>
      <c r="BU112" s="38">
        <v>-11.7441680301266</v>
      </c>
      <c r="BV112" s="38">
        <v>-3.5836934005475718</v>
      </c>
      <c r="BW112" s="38">
        <v>11.899552272810897</v>
      </c>
      <c r="BX112" s="38"/>
      <c r="BY112" s="38">
        <v>17.143482033796566</v>
      </c>
      <c r="BZ112" s="38">
        <v>31.849976558586633</v>
      </c>
      <c r="CA112" s="38">
        <v>31.464269697604628</v>
      </c>
      <c r="CB112" s="38">
        <v>16.046582192185376</v>
      </c>
      <c r="CC112" s="38"/>
      <c r="CD112" s="38">
        <v>-6.6082237089854718</v>
      </c>
      <c r="CE112" s="38">
        <v>-12.55598231142605</v>
      </c>
      <c r="CF112" s="38">
        <v>-13.375829348887935</v>
      </c>
      <c r="CG112" s="38">
        <v>-8.4597174763587084</v>
      </c>
      <c r="CH112" s="38"/>
      <c r="CI112" s="38">
        <v>-0.88927310653525993</v>
      </c>
      <c r="CJ112" s="38">
        <v>-3.7160095364062951</v>
      </c>
      <c r="CK112" s="38">
        <v>3.37036858830293</v>
      </c>
      <c r="CL112" s="38">
        <v>10.951620355932112</v>
      </c>
      <c r="CM112" s="38"/>
      <c r="CN112" s="38">
        <v>35.088567761229925</v>
      </c>
      <c r="CO112" s="38">
        <v>34.858529150494363</v>
      </c>
      <c r="CP112" s="38">
        <v>28.59194353065595</v>
      </c>
      <c r="CQ112" s="38">
        <v>18.392296116332641</v>
      </c>
      <c r="CR112" s="38"/>
      <c r="CS112" s="38">
        <v>-3.2560572860660053</v>
      </c>
      <c r="CT112" s="38">
        <v>1.3103953012140623</v>
      </c>
      <c r="CU112" s="38">
        <v>4.5545506174953676</v>
      </c>
      <c r="CV112" s="38">
        <v>0.29869503714625711</v>
      </c>
      <c r="CW112" s="38"/>
      <c r="CX112" s="38">
        <v>4.322858668545182</v>
      </c>
      <c r="CY112" s="38">
        <v>8.2790534749554112</v>
      </c>
      <c r="CZ112" s="38">
        <v>5.6687834679268523</v>
      </c>
      <c r="DA112" s="38">
        <v>0.50585064869621554</v>
      </c>
      <c r="DB112" s="38"/>
      <c r="DC112" s="38"/>
      <c r="DD112" s="38"/>
      <c r="DE112" s="38"/>
      <c r="DF112" s="38"/>
      <c r="DG112" s="38"/>
      <c r="DH112" s="58"/>
      <c r="DI112" s="58"/>
      <c r="DJ112" s="58"/>
      <c r="DK112" s="58"/>
      <c r="DL112" s="58"/>
      <c r="DM112" s="58"/>
      <c r="DN112" s="58"/>
      <c r="DO112" s="58"/>
      <c r="DP112" s="58"/>
      <c r="DQ112" s="58"/>
      <c r="DR112" s="58"/>
      <c r="DS112" s="58"/>
      <c r="DT112" s="58"/>
      <c r="DU112" s="58"/>
      <c r="DV112" s="58"/>
      <c r="DW112" s="58"/>
      <c r="DX112" s="5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c r="FP112" s="38"/>
      <c r="FQ112" s="38"/>
      <c r="FR112" s="38"/>
    </row>
    <row r="113" spans="1:174" s="49" customFormat="1" ht="19.899999999999999" customHeight="1" x14ac:dyDescent="0.3">
      <c r="A113" s="50" t="s">
        <v>76</v>
      </c>
      <c r="B113" s="38">
        <v>16.133108363504633</v>
      </c>
      <c r="C113" s="38">
        <v>7.5842452717632902</v>
      </c>
      <c r="D113" s="38">
        <v>-0.60282492889128791</v>
      </c>
      <c r="E113" s="38">
        <v>-11.318809792230745</v>
      </c>
      <c r="F113" s="38"/>
      <c r="G113" s="38">
        <v>-9.1397718221762787</v>
      </c>
      <c r="H113" s="38">
        <v>9.3905898852438838</v>
      </c>
      <c r="I113" s="38">
        <v>-5.063288991032322</v>
      </c>
      <c r="J113" s="38">
        <v>-19.807709221473914</v>
      </c>
      <c r="K113" s="38"/>
      <c r="L113" s="38">
        <v>9.5053431115524223</v>
      </c>
      <c r="M113" s="38">
        <v>-6.7449233103965112</v>
      </c>
      <c r="N113" s="38">
        <v>-8.1275332837848495</v>
      </c>
      <c r="O113" s="38">
        <v>-21.373978172966712</v>
      </c>
      <c r="P113" s="38"/>
      <c r="Q113" s="38">
        <v>-9.7231316421731329</v>
      </c>
      <c r="R113" s="38">
        <v>7.1255067113093373</v>
      </c>
      <c r="S113" s="38">
        <v>-0.83106518875479818</v>
      </c>
      <c r="T113" s="38">
        <v>20.440275456098522</v>
      </c>
      <c r="U113" s="38"/>
      <c r="V113" s="38">
        <v>-6.869049841770547</v>
      </c>
      <c r="W113" s="38">
        <v>-32.853753289660695</v>
      </c>
      <c r="X113" s="38">
        <v>5.5160456733280627</v>
      </c>
      <c r="Y113" s="38">
        <v>9.0967879894457759</v>
      </c>
      <c r="Z113" s="38"/>
      <c r="AA113" s="38">
        <v>25.675568452419739</v>
      </c>
      <c r="AB113" s="38">
        <v>64.109834464170646</v>
      </c>
      <c r="AC113" s="38">
        <v>19.346994063001645</v>
      </c>
      <c r="AD113" s="38">
        <v>37.367901083968569</v>
      </c>
      <c r="AE113" s="38"/>
      <c r="AF113" s="38">
        <v>3.7971158056754106</v>
      </c>
      <c r="AG113" s="38">
        <v>-4.5081434583702613</v>
      </c>
      <c r="AH113" s="38">
        <v>22.642204224186923</v>
      </c>
      <c r="AI113" s="38">
        <v>19.877544827431095</v>
      </c>
      <c r="AJ113" s="38"/>
      <c r="AK113" s="38">
        <v>17.82510711865941</v>
      </c>
      <c r="AL113" s="38">
        <v>74.320536936699781</v>
      </c>
      <c r="AM113" s="38">
        <v>22.077644791790043</v>
      </c>
      <c r="AN113" s="38">
        <v>63.212190526379921</v>
      </c>
      <c r="AO113" s="38"/>
      <c r="AP113" s="38">
        <v>74.221132306090908</v>
      </c>
      <c r="AQ113" s="38">
        <v>22.204928879652908</v>
      </c>
      <c r="AR113" s="38">
        <v>51.909967428663272</v>
      </c>
      <c r="AS113" s="38">
        <v>-15.474001627298307</v>
      </c>
      <c r="AT113" s="38"/>
      <c r="AU113" s="38">
        <v>-34.302094198585266</v>
      </c>
      <c r="AV113" s="38">
        <v>-46.852178755144067</v>
      </c>
      <c r="AW113" s="38">
        <v>-63.9136509536281</v>
      </c>
      <c r="AX113" s="38">
        <v>-67.785000318979968</v>
      </c>
      <c r="AY113" s="38"/>
      <c r="AZ113" s="38">
        <v>-11.429411394330035</v>
      </c>
      <c r="BA113" s="38">
        <v>6.4276715032840936</v>
      </c>
      <c r="BB113" s="38">
        <v>18.648155572563407</v>
      </c>
      <c r="BC113" s="38">
        <v>14.277694374498839</v>
      </c>
      <c r="BD113" s="38"/>
      <c r="BE113" s="38">
        <v>0.15187633533546574</v>
      </c>
      <c r="BF113" s="38">
        <v>5.2944603178137317</v>
      </c>
      <c r="BG113" s="38">
        <v>35.727869384141897</v>
      </c>
      <c r="BH113" s="38">
        <v>12.951634402913403</v>
      </c>
      <c r="BI113" s="38"/>
      <c r="BJ113" s="38">
        <v>1.4499311201108478</v>
      </c>
      <c r="BK113" s="38">
        <v>13.685664005310393</v>
      </c>
      <c r="BL113" s="38">
        <v>13.784001532792821</v>
      </c>
      <c r="BM113" s="38">
        <v>35.452664640505958</v>
      </c>
      <c r="BN113" s="38"/>
      <c r="BO113" s="38">
        <v>52.425797539965657</v>
      </c>
      <c r="BP113" s="38">
        <v>24.830323727213056</v>
      </c>
      <c r="BQ113" s="38">
        <v>1.5695228298910902</v>
      </c>
      <c r="BR113" s="38">
        <v>19.21438081272737</v>
      </c>
      <c r="BS113" s="38"/>
      <c r="BT113" s="38">
        <v>9.5079119434734913</v>
      </c>
      <c r="BU113" s="38">
        <v>11.050873279680706</v>
      </c>
      <c r="BV113" s="38">
        <v>32.695008428372496</v>
      </c>
      <c r="BW113" s="38">
        <v>12.73460117968237</v>
      </c>
      <c r="BX113" s="38"/>
      <c r="BY113" s="38">
        <v>7.4710144721280791</v>
      </c>
      <c r="BZ113" s="38">
        <v>22.611248666590235</v>
      </c>
      <c r="CA113" s="38">
        <v>10.716999608412635</v>
      </c>
      <c r="CB113" s="38">
        <v>22.31785914566462</v>
      </c>
      <c r="CC113" s="38"/>
      <c r="CD113" s="38">
        <v>2.2065206077259036</v>
      </c>
      <c r="CE113" s="38">
        <v>1.5918719079843768E-2</v>
      </c>
      <c r="CF113" s="38">
        <v>20.335124291006924</v>
      </c>
      <c r="CG113" s="38">
        <v>3.0139610439099407</v>
      </c>
      <c r="CH113" s="38"/>
      <c r="CI113" s="38">
        <v>15.376044871353201</v>
      </c>
      <c r="CJ113" s="38">
        <v>14.501784576848276</v>
      </c>
      <c r="CK113" s="38">
        <v>-11.455360677468484</v>
      </c>
      <c r="CL113" s="38">
        <v>-12.24491952288882</v>
      </c>
      <c r="CM113" s="38"/>
      <c r="CN113" s="38">
        <v>-3.9528499053472443</v>
      </c>
      <c r="CO113" s="38">
        <v>35.84289081947518</v>
      </c>
      <c r="CP113" s="38">
        <v>89.611840357882016</v>
      </c>
      <c r="CQ113" s="38">
        <v>78.870015214323601</v>
      </c>
      <c r="CR113" s="38"/>
      <c r="CS113" s="38">
        <v>75.058722882740113</v>
      </c>
      <c r="CT113" s="38">
        <v>12.310924139075286</v>
      </c>
      <c r="CU113" s="38">
        <v>-0.30540324648906658</v>
      </c>
      <c r="CV113" s="38">
        <v>8.3275461177849905</v>
      </c>
      <c r="CW113" s="38"/>
      <c r="CX113" s="38">
        <v>15.76337173683504</v>
      </c>
      <c r="CY113" s="38">
        <v>24.107410346037938</v>
      </c>
      <c r="CZ113" s="38">
        <v>38.55401401431449</v>
      </c>
      <c r="DA113" s="38">
        <v>22.057916429510669</v>
      </c>
      <c r="DB113" s="38"/>
      <c r="DC113" s="38"/>
      <c r="DD113" s="38"/>
      <c r="DE113" s="38"/>
      <c r="DF113" s="38"/>
      <c r="DG113" s="38"/>
      <c r="DH113" s="58"/>
      <c r="DI113" s="58"/>
      <c r="DJ113" s="58"/>
      <c r="DK113" s="58"/>
      <c r="DL113" s="58"/>
      <c r="DM113" s="58"/>
      <c r="DN113" s="58"/>
      <c r="DO113" s="58"/>
      <c r="DP113" s="58"/>
      <c r="DQ113" s="58"/>
      <c r="DR113" s="58"/>
      <c r="DS113" s="58"/>
      <c r="DT113" s="58"/>
      <c r="DU113" s="58"/>
      <c r="DV113" s="58"/>
      <c r="DW113" s="58"/>
      <c r="DX113" s="5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c r="FP113" s="38"/>
      <c r="FQ113" s="38"/>
      <c r="FR113" s="38"/>
    </row>
    <row r="114" spans="1:174" s="49" customFormat="1" ht="19.899999999999999" customHeight="1" x14ac:dyDescent="0.3">
      <c r="A114" s="50" t="s">
        <v>64</v>
      </c>
      <c r="B114" s="38">
        <v>361.24178092585845</v>
      </c>
      <c r="C114" s="38">
        <v>513.56665460941326</v>
      </c>
      <c r="D114" s="38">
        <v>187.79525219433842</v>
      </c>
      <c r="E114" s="38">
        <v>115.78708882451645</v>
      </c>
      <c r="F114" s="38"/>
      <c r="G114" s="38">
        <v>52.268067420700184</v>
      </c>
      <c r="H114" s="38">
        <v>-59.867232690247938</v>
      </c>
      <c r="I114" s="38">
        <v>26.572626507206397</v>
      </c>
      <c r="J114" s="38">
        <v>32.10580458634815</v>
      </c>
      <c r="K114" s="38"/>
      <c r="L114" s="38">
        <v>-48.670500956118175</v>
      </c>
      <c r="M114" s="38">
        <v>134.69298044254577</v>
      </c>
      <c r="N114" s="38">
        <v>23.669612252470817</v>
      </c>
      <c r="O114" s="38">
        <v>-14.56199336271945</v>
      </c>
      <c r="P114" s="38"/>
      <c r="Q114" s="38">
        <v>96.151381060479224</v>
      </c>
      <c r="R114" s="38">
        <v>-51.187019162331218</v>
      </c>
      <c r="S114" s="38">
        <v>-61.90741668717439</v>
      </c>
      <c r="T114" s="38">
        <v>-43.784238236126548</v>
      </c>
      <c r="U114" s="38"/>
      <c r="V114" s="38">
        <v>-63.297564004560634</v>
      </c>
      <c r="W114" s="38">
        <v>-8.7221580623635937</v>
      </c>
      <c r="X114" s="38">
        <v>5.3658741912606667</v>
      </c>
      <c r="Y114" s="38">
        <v>9.595004918206417</v>
      </c>
      <c r="Z114" s="38"/>
      <c r="AA114" s="38">
        <v>75.389377452125927</v>
      </c>
      <c r="AB114" s="38">
        <v>58.786523784047006</v>
      </c>
      <c r="AC114" s="38">
        <v>93.47885115109888</v>
      </c>
      <c r="AD114" s="38">
        <v>76.74635772500163</v>
      </c>
      <c r="AE114" s="38"/>
      <c r="AF114" s="38">
        <v>5.5452635104031422</v>
      </c>
      <c r="AG114" s="38">
        <v>46.552961577199838</v>
      </c>
      <c r="AH114" s="38">
        <v>29.102413062621491</v>
      </c>
      <c r="AI114" s="38">
        <v>42.286094430484454</v>
      </c>
      <c r="AJ114" s="38"/>
      <c r="AK114" s="38">
        <v>80.001091222486224</v>
      </c>
      <c r="AL114" s="38">
        <v>30.929618792101564</v>
      </c>
      <c r="AM114" s="38">
        <v>21.80863402555935</v>
      </c>
      <c r="AN114" s="38">
        <v>8.1742043118296905</v>
      </c>
      <c r="AO114" s="38"/>
      <c r="AP114" s="38">
        <v>1.5674319488172328</v>
      </c>
      <c r="AQ114" s="38">
        <v>-3.1755554502365779</v>
      </c>
      <c r="AR114" s="38">
        <v>19.794337074832981</v>
      </c>
      <c r="AS114" s="38">
        <v>59.964331271997295</v>
      </c>
      <c r="AT114" s="38"/>
      <c r="AU114" s="38">
        <v>69.879065815357521</v>
      </c>
      <c r="AV114" s="38">
        <v>100.7719370307147</v>
      </c>
      <c r="AW114" s="38">
        <v>66.912638054551948</v>
      </c>
      <c r="AX114" s="38">
        <v>17.729398235877049</v>
      </c>
      <c r="AY114" s="38"/>
      <c r="AZ114" s="38">
        <v>60.613027664413721</v>
      </c>
      <c r="BA114" s="38">
        <v>6.8108227265917698</v>
      </c>
      <c r="BB114" s="38">
        <v>-8.0899690955292805</v>
      </c>
      <c r="BC114" s="38">
        <v>-3.9555106808803919</v>
      </c>
      <c r="BD114" s="38"/>
      <c r="BE114" s="38">
        <v>-29.619804602238332</v>
      </c>
      <c r="BF114" s="38">
        <v>-2.2607993772647217</v>
      </c>
      <c r="BG114" s="38">
        <v>18.261797841478366</v>
      </c>
      <c r="BH114" s="38">
        <v>29.450014888005892</v>
      </c>
      <c r="BI114" s="38"/>
      <c r="BJ114" s="38">
        <v>20.973438811517831</v>
      </c>
      <c r="BK114" s="38">
        <v>27.784372100143262</v>
      </c>
      <c r="BL114" s="38">
        <v>27.55328226371563</v>
      </c>
      <c r="BM114" s="38">
        <v>24.088573080549214</v>
      </c>
      <c r="BN114" s="38"/>
      <c r="BO114" s="38">
        <v>-2.9945857486554317</v>
      </c>
      <c r="BP114" s="38">
        <v>-3.8460446029624951</v>
      </c>
      <c r="BQ114" s="38">
        <v>-3.8768670502904778</v>
      </c>
      <c r="BR114" s="38">
        <v>-5.2542592724618364</v>
      </c>
      <c r="BS114" s="38"/>
      <c r="BT114" s="38">
        <v>-12.533552266047565</v>
      </c>
      <c r="BU114" s="38">
        <v>-11.746260914447237</v>
      </c>
      <c r="BV114" s="38">
        <v>-10.729967352115278</v>
      </c>
      <c r="BW114" s="38">
        <v>-12.353449970337472</v>
      </c>
      <c r="BX114" s="38"/>
      <c r="BY114" s="38">
        <v>28.838821545693992</v>
      </c>
      <c r="BZ114" s="38">
        <v>25.607427247402747</v>
      </c>
      <c r="CA114" s="38">
        <v>23.811985073536523</v>
      </c>
      <c r="CB114" s="38">
        <v>24.734312977589944</v>
      </c>
      <c r="CC114" s="38"/>
      <c r="CD114" s="38">
        <v>-20.239199068385883</v>
      </c>
      <c r="CE114" s="38">
        <v>-20.938103826704225</v>
      </c>
      <c r="CF114" s="38">
        <v>-15.857049778541466</v>
      </c>
      <c r="CG114" s="38">
        <v>-10.304746188712343</v>
      </c>
      <c r="CH114" s="38"/>
      <c r="CI114" s="38">
        <v>46.610181374855173</v>
      </c>
      <c r="CJ114" s="38">
        <v>46.270268205714451</v>
      </c>
      <c r="CK114" s="38">
        <v>45.80846847939506</v>
      </c>
      <c r="CL114" s="38">
        <v>46.075567657587399</v>
      </c>
      <c r="CM114" s="38"/>
      <c r="CN114" s="38">
        <v>-12.652415218886247</v>
      </c>
      <c r="CO114" s="38">
        <v>-12.545887424883439</v>
      </c>
      <c r="CP114" s="38">
        <v>-12.446823677883989</v>
      </c>
      <c r="CQ114" s="38">
        <v>-12.779347048450118</v>
      </c>
      <c r="CR114" s="38"/>
      <c r="CS114" s="38">
        <v>84.220222736766502</v>
      </c>
      <c r="CT114" s="38">
        <v>84.462821673399446</v>
      </c>
      <c r="CU114" s="38">
        <v>84.31444336136245</v>
      </c>
      <c r="CV114" s="38">
        <v>84.121304321108653</v>
      </c>
      <c r="CW114" s="38"/>
      <c r="CX114" s="38">
        <v>2.4967423397573629</v>
      </c>
      <c r="CY114" s="38">
        <v>-0.91680341031630253</v>
      </c>
      <c r="CZ114" s="38">
        <v>1.4338508200858024</v>
      </c>
      <c r="DA114" s="38">
        <v>1.0817101719944544</v>
      </c>
      <c r="DB114" s="38"/>
      <c r="DC114" s="38"/>
      <c r="DD114" s="38"/>
      <c r="DE114" s="38"/>
      <c r="DF114" s="38"/>
      <c r="DG114" s="38"/>
      <c r="DH114" s="58"/>
      <c r="DI114" s="58"/>
      <c r="DJ114" s="58"/>
      <c r="DK114" s="58"/>
      <c r="DL114" s="58"/>
      <c r="DM114" s="58"/>
      <c r="DN114" s="58"/>
      <c r="DO114" s="58"/>
      <c r="DP114" s="58"/>
      <c r="DQ114" s="58"/>
      <c r="DR114" s="58"/>
      <c r="DS114" s="58"/>
      <c r="DT114" s="58"/>
      <c r="DU114" s="58"/>
      <c r="DV114" s="58"/>
      <c r="DW114" s="58"/>
      <c r="DX114" s="5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c r="FP114" s="38"/>
      <c r="FQ114" s="38"/>
      <c r="FR114" s="38"/>
    </row>
    <row r="115" spans="1:174" s="49" customFormat="1" ht="21" customHeight="1" x14ac:dyDescent="0.3">
      <c r="A115" s="50" t="s">
        <v>65</v>
      </c>
      <c r="B115" s="38">
        <v>-72.487922413521758</v>
      </c>
      <c r="C115" s="38">
        <v>-52.535151831971461</v>
      </c>
      <c r="D115" s="38">
        <v>-8.7340805901240834</v>
      </c>
      <c r="E115" s="38">
        <v>82.027511194411161</v>
      </c>
      <c r="F115" s="38"/>
      <c r="G115" s="38">
        <v>51.761263674212763</v>
      </c>
      <c r="H115" s="38">
        <v>56.049056360408755</v>
      </c>
      <c r="I115" s="38">
        <v>42.082700623925831</v>
      </c>
      <c r="J115" s="38">
        <v>-1.1224001526421445</v>
      </c>
      <c r="K115" s="38"/>
      <c r="L115" s="38">
        <v>10.779617445253686</v>
      </c>
      <c r="M115" s="38">
        <v>78.814712505043886</v>
      </c>
      <c r="N115" s="38">
        <v>26.302300808258437</v>
      </c>
      <c r="O115" s="38">
        <v>-22.186577753419535</v>
      </c>
      <c r="P115" s="38"/>
      <c r="Q115" s="38">
        <v>-7.5372909189725501</v>
      </c>
      <c r="R115" s="38">
        <v>-18.073774179635361</v>
      </c>
      <c r="S115" s="38">
        <v>2.1328944230313729</v>
      </c>
      <c r="T115" s="38">
        <v>61.217332741219501</v>
      </c>
      <c r="U115" s="38"/>
      <c r="V115" s="38">
        <v>10.35829600399425</v>
      </c>
      <c r="W115" s="38">
        <v>39.901725677755159</v>
      </c>
      <c r="X115" s="38">
        <v>42.370868584780673</v>
      </c>
      <c r="Y115" s="38">
        <v>5.3778617788493577</v>
      </c>
      <c r="Z115" s="38"/>
      <c r="AA115" s="38">
        <v>94.6139448318376</v>
      </c>
      <c r="AB115" s="38">
        <v>73.09792355085483</v>
      </c>
      <c r="AC115" s="38">
        <v>56.87665887191293</v>
      </c>
      <c r="AD115" s="38">
        <v>44.274471320187736</v>
      </c>
      <c r="AE115" s="38"/>
      <c r="AF115" s="38">
        <v>24.553020398190917</v>
      </c>
      <c r="AG115" s="38">
        <v>36.367904206691158</v>
      </c>
      <c r="AH115" s="38">
        <v>46.151660561522775</v>
      </c>
      <c r="AI115" s="38">
        <v>48.360357171606779</v>
      </c>
      <c r="AJ115" s="38"/>
      <c r="AK115" s="38">
        <v>45.857966640469087</v>
      </c>
      <c r="AL115" s="38">
        <v>37.574167395105881</v>
      </c>
      <c r="AM115" s="38">
        <v>21.554959975292288</v>
      </c>
      <c r="AN115" s="38">
        <v>30.58660121760386</v>
      </c>
      <c r="AO115" s="38"/>
      <c r="AP115" s="38">
        <v>24.795251051364865</v>
      </c>
      <c r="AQ115" s="38">
        <v>26.80631845521162</v>
      </c>
      <c r="AR115" s="38">
        <v>57.080697165181185</v>
      </c>
      <c r="AS115" s="38">
        <v>61.152375993864936</v>
      </c>
      <c r="AT115" s="38"/>
      <c r="AU115" s="38">
        <v>39.519142234142926</v>
      </c>
      <c r="AV115" s="38">
        <v>46.270096500497381</v>
      </c>
      <c r="AW115" s="38">
        <v>39.442976241774218</v>
      </c>
      <c r="AX115" s="38">
        <v>14.619060897304692</v>
      </c>
      <c r="AY115" s="38"/>
      <c r="AZ115" s="38">
        <v>70.777960750328944</v>
      </c>
      <c r="BA115" s="38">
        <v>22.166700391061678</v>
      </c>
      <c r="BB115" s="38">
        <v>-0.72920318611591206</v>
      </c>
      <c r="BC115" s="38">
        <v>-15.002453876646593</v>
      </c>
      <c r="BD115" s="38"/>
      <c r="BE115" s="38">
        <v>6.0185322648751427</v>
      </c>
      <c r="BF115" s="38">
        <v>11.06008678310082</v>
      </c>
      <c r="BG115" s="38">
        <v>3.0075682164653061</v>
      </c>
      <c r="BH115" s="38">
        <v>29.243265209148884</v>
      </c>
      <c r="BI115" s="38"/>
      <c r="BJ115" s="38">
        <v>21.946029078360052</v>
      </c>
      <c r="BK115" s="38">
        <v>28.705550357390088</v>
      </c>
      <c r="BL115" s="38">
        <v>20.131438633254085</v>
      </c>
      <c r="BM115" s="38">
        <v>38.12361561822015</v>
      </c>
      <c r="BN115" s="38"/>
      <c r="BO115" s="38">
        <v>-1.1421781638928041</v>
      </c>
      <c r="BP115" s="38">
        <v>-2.7525650932193835</v>
      </c>
      <c r="BQ115" s="38">
        <v>6.8690061418642756</v>
      </c>
      <c r="BR115" s="38">
        <v>8.3989743165746589</v>
      </c>
      <c r="BS115" s="38"/>
      <c r="BT115" s="38">
        <v>-4.3241381264560896</v>
      </c>
      <c r="BU115" s="38">
        <v>17.289523783942016</v>
      </c>
      <c r="BV115" s="38">
        <v>-18.063341836734359</v>
      </c>
      <c r="BW115" s="38">
        <v>-13.017482999304198</v>
      </c>
      <c r="BX115" s="38"/>
      <c r="BY115" s="38">
        <v>15.285594822310911</v>
      </c>
      <c r="BZ115" s="38">
        <v>-1.810655574017539</v>
      </c>
      <c r="CA115" s="38">
        <v>28.14106770569682</v>
      </c>
      <c r="CB115" s="38">
        <v>4.8651746886648084</v>
      </c>
      <c r="CC115" s="38"/>
      <c r="CD115" s="38">
        <v>21.267682480199412</v>
      </c>
      <c r="CE115" s="38">
        <v>27.642948864522054</v>
      </c>
      <c r="CF115" s="38">
        <v>13.346207292444245</v>
      </c>
      <c r="CG115" s="38">
        <v>27.56952320593733</v>
      </c>
      <c r="CH115" s="38"/>
      <c r="CI115" s="38">
        <v>17.082375934646521</v>
      </c>
      <c r="CJ115" s="38">
        <v>19.545638905487351</v>
      </c>
      <c r="CK115" s="38">
        <v>25.553122328508238</v>
      </c>
      <c r="CL115" s="38">
        <v>22.031607151812381</v>
      </c>
      <c r="CM115" s="38"/>
      <c r="CN115" s="38">
        <v>11.700407899604294</v>
      </c>
      <c r="CO115" s="38">
        <v>11.405914526150207</v>
      </c>
      <c r="CP115" s="38">
        <v>23.354744653598303</v>
      </c>
      <c r="CQ115" s="38">
        <v>10.57321867952985</v>
      </c>
      <c r="CR115" s="38"/>
      <c r="CS115" s="38">
        <v>10.570387011203941</v>
      </c>
      <c r="CT115" s="38">
        <v>15.00717630030195</v>
      </c>
      <c r="CU115" s="38">
        <v>10.013924154478149</v>
      </c>
      <c r="CV115" s="38">
        <v>10.122773419405441</v>
      </c>
      <c r="CW115" s="38"/>
      <c r="CX115" s="38">
        <v>5.5535854393805373</v>
      </c>
      <c r="CY115" s="38">
        <v>4.10694833730465</v>
      </c>
      <c r="CZ115" s="38">
        <v>2.1954883398120906</v>
      </c>
      <c r="DA115" s="38">
        <v>2.6501188465191783</v>
      </c>
      <c r="DB115" s="38"/>
      <c r="DC115" s="38"/>
      <c r="DD115" s="38"/>
      <c r="DE115" s="38"/>
      <c r="DF115" s="38"/>
      <c r="DG115" s="38"/>
      <c r="DH115" s="58"/>
      <c r="DI115" s="58"/>
      <c r="DJ115" s="58"/>
      <c r="DK115" s="58"/>
      <c r="DL115" s="58"/>
      <c r="DM115" s="58"/>
      <c r="DN115" s="58"/>
      <c r="DO115" s="58"/>
      <c r="DP115" s="58"/>
      <c r="DQ115" s="58"/>
      <c r="DR115" s="58"/>
      <c r="DS115" s="58"/>
      <c r="DT115" s="58"/>
      <c r="DU115" s="58"/>
      <c r="DV115" s="58"/>
      <c r="DW115" s="58"/>
      <c r="DX115" s="5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c r="FP115" s="38"/>
      <c r="FQ115" s="38"/>
      <c r="FR115" s="38"/>
    </row>
    <row r="116" spans="1:174" s="49" customFormat="1" ht="19.899999999999999" customHeight="1" x14ac:dyDescent="0.3">
      <c r="A116" s="38"/>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41"/>
      <c r="CG116" s="41"/>
      <c r="CH116" s="41"/>
      <c r="CI116" s="41"/>
      <c r="CJ116" s="41"/>
      <c r="CK116" s="41"/>
      <c r="CL116" s="41"/>
      <c r="CM116" s="41"/>
      <c r="CN116" s="41"/>
      <c r="CO116" s="41"/>
      <c r="CP116" s="41"/>
      <c r="CQ116" s="41"/>
      <c r="CR116" s="41"/>
      <c r="CS116" s="41"/>
      <c r="CT116" s="41"/>
      <c r="CU116" s="41"/>
      <c r="CV116" s="41"/>
      <c r="CW116" s="41"/>
      <c r="CX116" s="41"/>
      <c r="CY116" s="41"/>
      <c r="CZ116" s="41"/>
      <c r="DA116" s="41"/>
      <c r="DB116" s="41"/>
      <c r="DC116" s="41"/>
      <c r="DD116" s="41"/>
      <c r="DE116" s="41"/>
      <c r="DF116" s="41"/>
      <c r="DG116" s="41"/>
      <c r="DH116" s="58"/>
      <c r="DI116" s="58"/>
      <c r="DJ116" s="58"/>
      <c r="DK116" s="58"/>
      <c r="DL116" s="58"/>
      <c r="DM116" s="58"/>
      <c r="DN116" s="58"/>
      <c r="DO116" s="58"/>
      <c r="DP116" s="58"/>
      <c r="DQ116" s="58"/>
      <c r="DR116" s="58"/>
      <c r="DS116" s="58"/>
      <c r="DT116" s="58"/>
      <c r="DU116" s="58"/>
      <c r="DV116" s="58"/>
      <c r="DW116" s="58"/>
      <c r="DX116" s="5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c r="FP116" s="38"/>
      <c r="FQ116" s="38"/>
      <c r="FR116" s="38"/>
    </row>
    <row r="117" spans="1:174" ht="19.899999999999999" customHeight="1" x14ac:dyDescent="0.3">
      <c r="A117" s="21" t="s">
        <v>17</v>
      </c>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c r="CO117" s="23"/>
      <c r="CP117" s="23"/>
      <c r="CQ117" s="23"/>
      <c r="CR117" s="23"/>
      <c r="CS117" s="23"/>
      <c r="CT117" s="23"/>
      <c r="CU117" s="23"/>
      <c r="CV117" s="23"/>
      <c r="CW117" s="23"/>
      <c r="CX117" s="23"/>
      <c r="CY117" s="23"/>
      <c r="CZ117" s="23"/>
      <c r="DA117" s="23"/>
      <c r="DB117" s="23"/>
      <c r="DC117" s="23"/>
      <c r="DD117" s="23"/>
      <c r="DE117" s="23"/>
      <c r="DF117" s="23"/>
      <c r="DG117" s="23"/>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row>
    <row r="118" spans="1:174" ht="19.899999999999999" customHeight="1" x14ac:dyDescent="0.3">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row>
    <row r="119" spans="1:174" ht="19.899999999999999" customHeight="1" x14ac:dyDescent="0.3">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row>
    <row r="120" spans="1:174" ht="19.899999999999999" customHeight="1" x14ac:dyDescent="0.3">
      <c r="A120" s="1" t="s">
        <v>0</v>
      </c>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row>
    <row r="121" spans="1:174" ht="19.899999999999999" customHeight="1" x14ac:dyDescent="0.3">
      <c r="A121" s="1" t="s">
        <v>22</v>
      </c>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row>
    <row r="122" spans="1:174" ht="19.899999999999999" customHeight="1" x14ac:dyDescent="0.3">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row>
    <row r="123" spans="1:174" ht="19.899999999999999" customHeight="1" x14ac:dyDescent="0.3">
      <c r="A123" s="1" t="s">
        <v>91</v>
      </c>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row>
    <row r="124" spans="1:174" ht="19.899999999999999" customHeight="1" x14ac:dyDescent="0.3">
      <c r="A124" s="52" t="s">
        <v>110</v>
      </c>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row>
    <row r="125" spans="1:174" ht="19.899999999999999" customHeight="1" x14ac:dyDescent="0.3">
      <c r="A125" s="1" t="s">
        <v>94</v>
      </c>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row>
    <row r="126" spans="1:174" ht="19.899999999999999" customHeight="1" x14ac:dyDescent="0.3">
      <c r="A126" s="1" t="s">
        <v>24</v>
      </c>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row>
    <row r="127" spans="1:174" ht="19.899999999999999" customHeight="1" x14ac:dyDescent="0.3">
      <c r="A127" s="21" t="s">
        <v>4</v>
      </c>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c r="CA127" s="23"/>
      <c r="CB127" s="23"/>
      <c r="CC127" s="23"/>
      <c r="CD127" s="23"/>
      <c r="CE127" s="23"/>
      <c r="CF127" s="23"/>
      <c r="CG127" s="23"/>
      <c r="CH127" s="23"/>
      <c r="CI127" s="23"/>
      <c r="CJ127" s="23"/>
      <c r="CK127" s="23"/>
      <c r="CL127" s="23"/>
      <c r="CM127" s="23"/>
      <c r="CN127" s="23"/>
      <c r="CO127" s="23"/>
      <c r="CP127" s="23"/>
      <c r="CQ127" s="23"/>
      <c r="CR127" s="23"/>
      <c r="CS127" s="23"/>
      <c r="CT127" s="23"/>
      <c r="CU127" s="23"/>
      <c r="CV127" s="23"/>
      <c r="CW127" s="23"/>
      <c r="CX127" s="23"/>
      <c r="CY127" s="23"/>
      <c r="CZ127" s="23"/>
      <c r="DA127" s="23"/>
      <c r="DB127" s="23"/>
      <c r="DC127" s="23"/>
      <c r="DD127" s="23"/>
      <c r="DE127" s="23"/>
      <c r="DF127" s="23"/>
      <c r="DG127" s="23"/>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row>
    <row r="128" spans="1:174" ht="19.899999999999999" customHeight="1" x14ac:dyDescent="0.3">
      <c r="A128" s="1"/>
      <c r="B128" s="51" t="s">
        <v>47</v>
      </c>
      <c r="C128" s="32"/>
      <c r="D128" s="30"/>
      <c r="E128" s="30"/>
      <c r="F128" s="27"/>
      <c r="G128" s="51" t="s">
        <v>54</v>
      </c>
      <c r="H128" s="32"/>
      <c r="I128" s="30"/>
      <c r="J128" s="30"/>
      <c r="K128" s="27"/>
      <c r="L128" s="51" t="s">
        <v>60</v>
      </c>
      <c r="M128" s="32"/>
      <c r="N128" s="30"/>
      <c r="O128" s="30"/>
      <c r="P128" s="27"/>
      <c r="Q128" s="51" t="s">
        <v>68</v>
      </c>
      <c r="R128" s="32"/>
      <c r="S128" s="30"/>
      <c r="T128" s="30"/>
      <c r="U128" s="27"/>
      <c r="V128" s="51" t="s">
        <v>69</v>
      </c>
      <c r="W128" s="32"/>
      <c r="X128" s="30"/>
      <c r="Y128" s="30"/>
      <c r="Z128" s="27"/>
      <c r="AA128" s="51" t="s">
        <v>71</v>
      </c>
      <c r="AB128" s="32"/>
      <c r="AC128" s="30"/>
      <c r="AD128" s="30"/>
      <c r="AE128" s="27"/>
      <c r="AF128" s="51" t="s">
        <v>74</v>
      </c>
      <c r="AG128" s="32"/>
      <c r="AH128" s="30"/>
      <c r="AI128" s="30"/>
      <c r="AJ128" s="27"/>
      <c r="AK128" s="51" t="s">
        <v>100</v>
      </c>
      <c r="AL128" s="32"/>
      <c r="AM128" s="30"/>
      <c r="AN128" s="30"/>
      <c r="AO128" s="27"/>
      <c r="AP128" s="51" t="s">
        <v>101</v>
      </c>
      <c r="AQ128" s="32"/>
      <c r="AR128" s="30"/>
      <c r="AS128" s="30"/>
      <c r="AT128" s="27"/>
      <c r="AU128" s="51" t="s">
        <v>102</v>
      </c>
      <c r="AV128" s="32"/>
      <c r="AW128" s="30"/>
      <c r="AX128" s="30"/>
      <c r="AY128" s="27"/>
      <c r="AZ128" s="51" t="s">
        <v>103</v>
      </c>
      <c r="BA128" s="32"/>
      <c r="BB128" s="30"/>
      <c r="BC128" s="30"/>
      <c r="BD128" s="27"/>
      <c r="BE128" s="51" t="s">
        <v>83</v>
      </c>
      <c r="BF128" s="32"/>
      <c r="BG128" s="30"/>
      <c r="BH128" s="30"/>
      <c r="BI128" s="27"/>
      <c r="BJ128" s="51" t="s">
        <v>93</v>
      </c>
      <c r="BK128" s="51"/>
      <c r="BL128" s="51"/>
      <c r="BM128" s="53"/>
      <c r="BN128" s="27"/>
      <c r="BO128" s="51" t="s">
        <v>96</v>
      </c>
      <c r="BP128" s="51"/>
      <c r="BQ128" s="51"/>
      <c r="BR128" s="53"/>
      <c r="BS128" s="27"/>
      <c r="BT128" s="51" t="s">
        <v>97</v>
      </c>
      <c r="BU128" s="59"/>
      <c r="BV128" s="59"/>
      <c r="BW128" s="53"/>
      <c r="BX128" s="25"/>
      <c r="BY128" s="51" t="s">
        <v>98</v>
      </c>
      <c r="BZ128" s="59"/>
      <c r="CA128" s="59"/>
      <c r="CB128" s="53"/>
      <c r="CC128" s="25"/>
      <c r="CD128" s="51" t="s">
        <v>99</v>
      </c>
      <c r="CE128" s="59"/>
      <c r="CF128" s="59"/>
      <c r="CG128" s="53"/>
      <c r="CH128" s="25"/>
      <c r="CI128" s="51" t="s">
        <v>104</v>
      </c>
      <c r="CJ128" s="59"/>
      <c r="CK128" s="59"/>
      <c r="CL128" s="53"/>
      <c r="CM128" s="25"/>
      <c r="CN128" s="51" t="s">
        <v>106</v>
      </c>
      <c r="CO128" s="59"/>
      <c r="CP128" s="59"/>
      <c r="CQ128" s="53"/>
      <c r="CR128" s="25"/>
      <c r="CS128" s="51" t="s">
        <v>107</v>
      </c>
      <c r="CT128" s="51"/>
      <c r="CU128" s="51"/>
      <c r="CV128" s="53"/>
      <c r="CW128" s="25"/>
      <c r="CX128" s="51" t="s">
        <v>109</v>
      </c>
      <c r="CY128" s="51"/>
      <c r="CZ128" s="30"/>
      <c r="DA128" s="30"/>
      <c r="DB128" s="25"/>
      <c r="DC128" s="51"/>
      <c r="DD128" s="51"/>
      <c r="DE128" s="60"/>
      <c r="DF128" s="60"/>
      <c r="DG128" s="6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row>
    <row r="129" spans="1:174" ht="19.899999999999999" customHeight="1" x14ac:dyDescent="0.3">
      <c r="A129" s="1"/>
      <c r="B129" s="7" t="s">
        <v>7</v>
      </c>
      <c r="C129" s="7" t="s">
        <v>8</v>
      </c>
      <c r="D129" s="7" t="s">
        <v>9</v>
      </c>
      <c r="E129" s="7" t="s">
        <v>10</v>
      </c>
      <c r="F129" s="27"/>
      <c r="G129" s="7" t="s">
        <v>7</v>
      </c>
      <c r="H129" s="7" t="s">
        <v>8</v>
      </c>
      <c r="I129" s="7" t="s">
        <v>9</v>
      </c>
      <c r="J129" s="7" t="s">
        <v>10</v>
      </c>
      <c r="K129" s="27"/>
      <c r="L129" s="7" t="s">
        <v>7</v>
      </c>
      <c r="M129" s="7" t="s">
        <v>8</v>
      </c>
      <c r="N129" s="7" t="s">
        <v>9</v>
      </c>
      <c r="O129" s="7" t="s">
        <v>10</v>
      </c>
      <c r="P129" s="27"/>
      <c r="Q129" s="7" t="s">
        <v>7</v>
      </c>
      <c r="R129" s="7" t="s">
        <v>8</v>
      </c>
      <c r="S129" s="7" t="s">
        <v>9</v>
      </c>
      <c r="T129" s="7" t="s">
        <v>10</v>
      </c>
      <c r="U129" s="27"/>
      <c r="V129" s="7" t="s">
        <v>7</v>
      </c>
      <c r="W129" s="7" t="s">
        <v>8</v>
      </c>
      <c r="X129" s="7" t="s">
        <v>9</v>
      </c>
      <c r="Y129" s="7" t="s">
        <v>10</v>
      </c>
      <c r="Z129" s="27"/>
      <c r="AA129" s="7" t="s">
        <v>7</v>
      </c>
      <c r="AB129" s="7" t="s">
        <v>8</v>
      </c>
      <c r="AC129" s="7" t="s">
        <v>9</v>
      </c>
      <c r="AD129" s="7" t="s">
        <v>10</v>
      </c>
      <c r="AE129" s="27"/>
      <c r="AF129" s="7" t="s">
        <v>7</v>
      </c>
      <c r="AG129" s="7" t="s">
        <v>8</v>
      </c>
      <c r="AH129" s="7" t="s">
        <v>9</v>
      </c>
      <c r="AI129" s="7" t="s">
        <v>10</v>
      </c>
      <c r="AJ129" s="27"/>
      <c r="AK129" s="7" t="s">
        <v>7</v>
      </c>
      <c r="AL129" s="7" t="s">
        <v>8</v>
      </c>
      <c r="AM129" s="7" t="s">
        <v>9</v>
      </c>
      <c r="AN129" s="7" t="s">
        <v>10</v>
      </c>
      <c r="AO129" s="27"/>
      <c r="AP129" s="7" t="s">
        <v>7</v>
      </c>
      <c r="AQ129" s="7" t="s">
        <v>8</v>
      </c>
      <c r="AR129" s="7" t="s">
        <v>9</v>
      </c>
      <c r="AS129" s="7" t="s">
        <v>10</v>
      </c>
      <c r="AT129" s="27"/>
      <c r="AU129" s="7" t="s">
        <v>7</v>
      </c>
      <c r="AV129" s="7" t="s">
        <v>8</v>
      </c>
      <c r="AW129" s="7" t="s">
        <v>9</v>
      </c>
      <c r="AX129" s="7" t="s">
        <v>10</v>
      </c>
      <c r="AY129" s="27"/>
      <c r="AZ129" s="7" t="s">
        <v>7</v>
      </c>
      <c r="BA129" s="7" t="s">
        <v>8</v>
      </c>
      <c r="BB129" s="7" t="s">
        <v>9</v>
      </c>
      <c r="BC129" s="7" t="s">
        <v>10</v>
      </c>
      <c r="BD129" s="27"/>
      <c r="BE129" s="7" t="s">
        <v>7</v>
      </c>
      <c r="BF129" s="7" t="s">
        <v>8</v>
      </c>
      <c r="BG129" s="7" t="s">
        <v>9</v>
      </c>
      <c r="BH129" s="7" t="s">
        <v>10</v>
      </c>
      <c r="BI129" s="27"/>
      <c r="BJ129" s="7" t="s">
        <v>7</v>
      </c>
      <c r="BK129" s="7" t="s">
        <v>8</v>
      </c>
      <c r="BL129" s="7" t="s">
        <v>9</v>
      </c>
      <c r="BM129" s="7" t="s">
        <v>10</v>
      </c>
      <c r="BN129" s="27"/>
      <c r="BO129" s="7" t="s">
        <v>7</v>
      </c>
      <c r="BP129" s="7" t="s">
        <v>8</v>
      </c>
      <c r="BQ129" s="7" t="s">
        <v>9</v>
      </c>
      <c r="BR129" s="7" t="s">
        <v>10</v>
      </c>
      <c r="BS129" s="27"/>
      <c r="BT129" s="7" t="s">
        <v>7</v>
      </c>
      <c r="BU129" s="7" t="s">
        <v>8</v>
      </c>
      <c r="BV129" s="7" t="s">
        <v>9</v>
      </c>
      <c r="BW129" s="7" t="s">
        <v>10</v>
      </c>
      <c r="BX129" s="25"/>
      <c r="BY129" s="7" t="s">
        <v>7</v>
      </c>
      <c r="BZ129" s="7" t="s">
        <v>8</v>
      </c>
      <c r="CA129" s="7" t="s">
        <v>9</v>
      </c>
      <c r="CB129" s="7" t="s">
        <v>10</v>
      </c>
      <c r="CC129" s="25"/>
      <c r="CD129" s="7" t="s">
        <v>7</v>
      </c>
      <c r="CE129" s="7" t="s">
        <v>8</v>
      </c>
      <c r="CF129" s="7" t="s">
        <v>9</v>
      </c>
      <c r="CG129" s="7" t="s">
        <v>10</v>
      </c>
      <c r="CH129" s="25"/>
      <c r="CI129" s="7" t="s">
        <v>7</v>
      </c>
      <c r="CJ129" s="7" t="s">
        <v>8</v>
      </c>
      <c r="CK129" s="7" t="s">
        <v>9</v>
      </c>
      <c r="CL129" s="7" t="s">
        <v>10</v>
      </c>
      <c r="CM129" s="25"/>
      <c r="CN129" s="7" t="s">
        <v>7</v>
      </c>
      <c r="CO129" s="7" t="s">
        <v>8</v>
      </c>
      <c r="CP129" s="7" t="s">
        <v>9</v>
      </c>
      <c r="CQ129" s="7" t="s">
        <v>10</v>
      </c>
      <c r="CR129" s="25"/>
      <c r="CS129" s="7" t="s">
        <v>7</v>
      </c>
      <c r="CT129" s="7" t="s">
        <v>8</v>
      </c>
      <c r="CU129" s="7" t="s">
        <v>9</v>
      </c>
      <c r="CV129" s="7" t="s">
        <v>10</v>
      </c>
      <c r="CW129" s="25"/>
      <c r="CX129" s="7" t="s">
        <v>7</v>
      </c>
      <c r="CY129" s="7" t="s">
        <v>8</v>
      </c>
      <c r="CZ129" s="7" t="s">
        <v>9</v>
      </c>
      <c r="DA129" s="7" t="s">
        <v>10</v>
      </c>
      <c r="DB129" s="25"/>
      <c r="DC129" s="7"/>
      <c r="DD129" s="7"/>
      <c r="DE129" s="7"/>
      <c r="DF129" s="7"/>
      <c r="DG129" s="7"/>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row>
    <row r="130" spans="1:174" ht="19.899999999999999" customHeight="1" x14ac:dyDescent="0.3">
      <c r="A130" s="21" t="s">
        <v>4</v>
      </c>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row>
    <row r="131" spans="1:174" s="49" customFormat="1" ht="9.75" customHeight="1" x14ac:dyDescent="0.3">
      <c r="A131" s="38"/>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58"/>
      <c r="DI131" s="58"/>
      <c r="DJ131" s="58"/>
      <c r="DK131" s="58"/>
      <c r="DL131" s="58"/>
      <c r="DM131" s="58"/>
      <c r="DN131" s="58"/>
      <c r="DO131" s="58"/>
      <c r="DP131" s="58"/>
      <c r="DQ131" s="58"/>
      <c r="DR131" s="58"/>
      <c r="DS131" s="58"/>
      <c r="DT131" s="58"/>
      <c r="DU131" s="58"/>
      <c r="DV131" s="58"/>
      <c r="DW131" s="58"/>
      <c r="DX131" s="5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c r="FP131" s="38"/>
      <c r="FQ131" s="38"/>
      <c r="FR131" s="38"/>
    </row>
    <row r="132" spans="1:174" s="49" customFormat="1" ht="19.899999999999999" customHeight="1" x14ac:dyDescent="0.3">
      <c r="A132" s="50" t="s">
        <v>85</v>
      </c>
      <c r="B132" s="38">
        <v>-41.642543726103099</v>
      </c>
      <c r="C132" s="38">
        <v>-14.490986051589283</v>
      </c>
      <c r="D132" s="38">
        <v>-3.6179907424519708</v>
      </c>
      <c r="E132" s="38">
        <v>14.166611768046057</v>
      </c>
      <c r="F132" s="38"/>
      <c r="G132" s="38">
        <v>11.426109309723831</v>
      </c>
      <c r="H132" s="38">
        <v>14.553984465979596</v>
      </c>
      <c r="I132" s="38">
        <v>4.7589822042430008</v>
      </c>
      <c r="J132" s="38">
        <v>-7.3892696685706856</v>
      </c>
      <c r="K132" s="38"/>
      <c r="L132" s="38">
        <v>2.1705574042313103</v>
      </c>
      <c r="M132" s="38">
        <v>15.921694999565151</v>
      </c>
      <c r="N132" s="38">
        <v>4.3828881733878555</v>
      </c>
      <c r="O132" s="38">
        <v>-24.016092549454548</v>
      </c>
      <c r="P132" s="38"/>
      <c r="Q132" s="38">
        <v>-5.181394618765955</v>
      </c>
      <c r="R132" s="38">
        <v>-1.8978043877795558</v>
      </c>
      <c r="S132" s="38">
        <v>3.8338014753604543</v>
      </c>
      <c r="T132" s="38">
        <v>41.647948496845764</v>
      </c>
      <c r="U132" s="38"/>
      <c r="V132" s="38">
        <v>-0.75037322629255554</v>
      </c>
      <c r="W132" s="38">
        <v>-7.5233340218712534</v>
      </c>
      <c r="X132" s="38">
        <v>14.925337198483547</v>
      </c>
      <c r="Y132" s="38">
        <v>2.0256142505659325</v>
      </c>
      <c r="Z132" s="38"/>
      <c r="AA132" s="38">
        <v>43.325048030707222</v>
      </c>
      <c r="AB132" s="38">
        <v>52.957563390959919</v>
      </c>
      <c r="AC132" s="38">
        <v>24.523794890213036</v>
      </c>
      <c r="AD132" s="38">
        <v>23.685359908971606</v>
      </c>
      <c r="AE132" s="38"/>
      <c r="AF132" s="38">
        <v>2.3982236937035273</v>
      </c>
      <c r="AG132" s="38">
        <v>8.9000604589650543</v>
      </c>
      <c r="AH132" s="38">
        <v>21.720594615867618</v>
      </c>
      <c r="AI132" s="38">
        <v>20.085897421675014</v>
      </c>
      <c r="AJ132" s="38"/>
      <c r="AK132" s="38">
        <v>23.892855893480181</v>
      </c>
      <c r="AL132" s="38">
        <v>34.19800295665307</v>
      </c>
      <c r="AM132" s="38">
        <v>13.696280494450018</v>
      </c>
      <c r="AN132" s="38">
        <v>32.578364521824746</v>
      </c>
      <c r="AO132" s="38"/>
      <c r="AP132" s="38">
        <v>33.254097575762302</v>
      </c>
      <c r="AQ132" s="38">
        <v>17.52258389037593</v>
      </c>
      <c r="AR132" s="38">
        <v>42.393178815927676</v>
      </c>
      <c r="AS132" s="38">
        <v>20.55566109587501</v>
      </c>
      <c r="AT132" s="38"/>
      <c r="AU132" s="38">
        <v>-0.36024503877569725</v>
      </c>
      <c r="AV132" s="38">
        <v>-0.2173512384537446</v>
      </c>
      <c r="AW132" s="38">
        <v>-5.7566777787859236</v>
      </c>
      <c r="AX132" s="38">
        <v>-12.669934418023221</v>
      </c>
      <c r="AY132" s="38"/>
      <c r="AZ132" s="38">
        <v>41.319333636336509</v>
      </c>
      <c r="BA132" s="38">
        <v>13.820709248759155</v>
      </c>
      <c r="BB132" s="38">
        <v>-2.3000170882930271</v>
      </c>
      <c r="BC132" s="38">
        <v>-19.143135052635163</v>
      </c>
      <c r="BD132" s="38"/>
      <c r="BE132" s="38">
        <v>-2.743846693554941</v>
      </c>
      <c r="BF132" s="38">
        <v>6.2254893978729298</v>
      </c>
      <c r="BG132" s="38">
        <v>5.54459358728836</v>
      </c>
      <c r="BH132" s="38">
        <v>24.316604285834622</v>
      </c>
      <c r="BI132" s="38"/>
      <c r="BJ132" s="38">
        <v>14.595149906332683</v>
      </c>
      <c r="BK132" s="38">
        <v>20.061554680304326</v>
      </c>
      <c r="BL132" s="38">
        <v>12.583813798975306</v>
      </c>
      <c r="BM132" s="38">
        <v>27.471134579718239</v>
      </c>
      <c r="BN132" s="38"/>
      <c r="BO132" s="38">
        <v>2.3237147437081829</v>
      </c>
      <c r="BP132" s="38">
        <v>-0.85848235765646486</v>
      </c>
      <c r="BQ132" s="38">
        <v>2.4310389274549316</v>
      </c>
      <c r="BR132" s="38">
        <v>5.9383395143032924</v>
      </c>
      <c r="BS132" s="38"/>
      <c r="BT132" s="38">
        <v>-4.8667200667454891</v>
      </c>
      <c r="BU132" s="38">
        <v>11.488306235480517</v>
      </c>
      <c r="BV132" s="38">
        <v>-10.439685516685627</v>
      </c>
      <c r="BW132" s="38">
        <v>-11.394085820892775</v>
      </c>
      <c r="BX132" s="38"/>
      <c r="BY132" s="38">
        <v>9.3566821037294403</v>
      </c>
      <c r="BZ132" s="38">
        <v>-1.0847933728737158</v>
      </c>
      <c r="CA132" s="38">
        <v>19.105146258603646</v>
      </c>
      <c r="CB132" s="38">
        <v>5.6445925578154199</v>
      </c>
      <c r="CC132" s="38"/>
      <c r="CD132" s="38">
        <v>14.147975777018562</v>
      </c>
      <c r="CE132" s="38">
        <v>18.654081050752591</v>
      </c>
      <c r="CF132" s="38">
        <v>12.995197858068398</v>
      </c>
      <c r="CG132" s="38">
        <v>20.494016289219164</v>
      </c>
      <c r="CH132" s="38"/>
      <c r="CI132" s="38">
        <v>16.967475339058112</v>
      </c>
      <c r="CJ132" s="38">
        <v>17.092354824145282</v>
      </c>
      <c r="CK132" s="38">
        <v>13.349756775295996</v>
      </c>
      <c r="CL132" s="38">
        <v>12.708204147820123</v>
      </c>
      <c r="CM132" s="38"/>
      <c r="CN132" s="38">
        <v>5.4410696778181</v>
      </c>
      <c r="CO132" s="38">
        <v>12.580248988355169</v>
      </c>
      <c r="CP132" s="38">
        <v>30.767758706880088</v>
      </c>
      <c r="CQ132" s="38">
        <v>15.646343031525213</v>
      </c>
      <c r="CR132" s="38"/>
      <c r="CS132" s="38">
        <v>15.839242579558267</v>
      </c>
      <c r="CT132" s="38">
        <v>9.7307782165302115</v>
      </c>
      <c r="CU132" s="38">
        <v>1.9300362228067192</v>
      </c>
      <c r="CV132" s="38">
        <v>7.3738161864865592</v>
      </c>
      <c r="CW132" s="38"/>
      <c r="CX132" s="38">
        <v>3.6263770284131081</v>
      </c>
      <c r="CY132" s="38">
        <v>4.2501472866425027</v>
      </c>
      <c r="CZ132" s="38">
        <v>8.1578604173937705</v>
      </c>
      <c r="DA132" s="38">
        <v>4.4968556994899878</v>
      </c>
      <c r="DB132" s="38"/>
      <c r="DC132" s="38"/>
      <c r="DD132" s="38"/>
      <c r="DE132" s="38"/>
      <c r="DF132" s="38"/>
      <c r="DG132" s="38"/>
      <c r="DH132" s="58"/>
      <c r="DI132" s="58"/>
      <c r="DJ132" s="58"/>
      <c r="DK132" s="58"/>
      <c r="DL132" s="58"/>
      <c r="DM132" s="58"/>
      <c r="DN132" s="58"/>
      <c r="DO132" s="58"/>
      <c r="DP132" s="58"/>
      <c r="DQ132" s="58"/>
      <c r="DR132" s="58"/>
      <c r="DS132" s="58"/>
      <c r="DT132" s="58"/>
      <c r="DU132" s="58"/>
      <c r="DV132" s="58"/>
      <c r="DW132" s="58"/>
      <c r="DX132" s="5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c r="FP132" s="38"/>
      <c r="FQ132" s="38"/>
      <c r="FR132" s="38"/>
    </row>
    <row r="133" spans="1:174" s="49" customFormat="1" ht="10.5" customHeight="1" x14ac:dyDescent="0.3">
      <c r="A133" s="50"/>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58"/>
      <c r="DI133" s="58"/>
      <c r="DJ133" s="58"/>
      <c r="DK133" s="58"/>
      <c r="DL133" s="58"/>
      <c r="DM133" s="58"/>
      <c r="DN133" s="58"/>
      <c r="DO133" s="58"/>
      <c r="DP133" s="58"/>
      <c r="DQ133" s="58"/>
      <c r="DR133" s="58"/>
      <c r="DS133" s="58"/>
      <c r="DT133" s="58"/>
      <c r="DU133" s="58"/>
      <c r="DV133" s="58"/>
      <c r="DW133" s="58"/>
      <c r="DX133" s="5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c r="FP133" s="38"/>
      <c r="FQ133" s="38"/>
      <c r="FR133" s="38"/>
    </row>
    <row r="134" spans="1:174" s="49" customFormat="1" ht="21.75" customHeight="1" x14ac:dyDescent="0.3">
      <c r="A134" s="50" t="s">
        <v>84</v>
      </c>
      <c r="B134" s="38">
        <v>-12.321517508123447</v>
      </c>
      <c r="C134" s="38">
        <v>36.113158098596628</v>
      </c>
      <c r="D134" s="38">
        <v>29.158665943506158</v>
      </c>
      <c r="E134" s="38">
        <v>64.374326340119481</v>
      </c>
      <c r="F134" s="38"/>
      <c r="G134" s="38">
        <v>85.256710866195618</v>
      </c>
      <c r="H134" s="38">
        <v>28.673795961461778</v>
      </c>
      <c r="I134" s="38">
        <v>38.698078865876198</v>
      </c>
      <c r="J134" s="38">
        <v>84.312148858363514</v>
      </c>
      <c r="K134" s="38"/>
      <c r="L134" s="38">
        <v>14.986132997123725</v>
      </c>
      <c r="M134" s="38">
        <v>50.988154121603024</v>
      </c>
      <c r="N134" s="38">
        <v>27.055215461925908</v>
      </c>
      <c r="O134" s="38">
        <v>-6.3207493193135793</v>
      </c>
      <c r="P134" s="38"/>
      <c r="Q134" s="38">
        <v>39.956754450560105</v>
      </c>
      <c r="R134" s="38">
        <v>38.81481622407226</v>
      </c>
      <c r="S134" s="38">
        <v>45.265083323528273</v>
      </c>
      <c r="T134" s="38">
        <v>78.224620014367915</v>
      </c>
      <c r="U134" s="38"/>
      <c r="V134" s="38">
        <v>19.232105742301854</v>
      </c>
      <c r="W134" s="38">
        <v>-4.6923252723561459</v>
      </c>
      <c r="X134" s="38">
        <v>6.1060775393374511</v>
      </c>
      <c r="Y134" s="38">
        <v>-2.4151979392518119</v>
      </c>
      <c r="Z134" s="38"/>
      <c r="AA134" s="38">
        <v>15.888351880941777</v>
      </c>
      <c r="AB134" s="38">
        <v>20.421129336864507</v>
      </c>
      <c r="AC134" s="38">
        <v>0.45959503786050515</v>
      </c>
      <c r="AD134" s="38">
        <v>-5.1564548470248379</v>
      </c>
      <c r="AE134" s="38"/>
      <c r="AF134" s="38">
        <v>-16.101752789845889</v>
      </c>
      <c r="AG134" s="38">
        <v>2.1610230654766527</v>
      </c>
      <c r="AH134" s="38">
        <v>-6.5268331220135973</v>
      </c>
      <c r="AI134" s="38">
        <v>-18.401436503095159</v>
      </c>
      <c r="AJ134" s="38"/>
      <c r="AK134" s="38">
        <v>8.2587873482123051</v>
      </c>
      <c r="AL134" s="38">
        <v>-3.7528523370336186</v>
      </c>
      <c r="AM134" s="38">
        <v>4.7983202405379011</v>
      </c>
      <c r="AN134" s="38">
        <v>6.9169538412897635</v>
      </c>
      <c r="AO134" s="38"/>
      <c r="AP134" s="38">
        <v>9.5372102728183972</v>
      </c>
      <c r="AQ134" s="38">
        <v>-2.3466851837711689</v>
      </c>
      <c r="AR134" s="38">
        <v>-3.5364622352455299</v>
      </c>
      <c r="AS134" s="38">
        <v>7.5227608381320366</v>
      </c>
      <c r="AT134" s="38"/>
      <c r="AU134" s="38">
        <v>-15.480212197887733</v>
      </c>
      <c r="AV134" s="38">
        <v>-5.9454198648242418</v>
      </c>
      <c r="AW134" s="38">
        <v>12.17809793833149</v>
      </c>
      <c r="AX134" s="38">
        <v>-15.138221828472343</v>
      </c>
      <c r="AY134" s="38"/>
      <c r="AZ134" s="38">
        <v>1.0987838242418668</v>
      </c>
      <c r="BA134" s="38">
        <v>-33.313794680396583</v>
      </c>
      <c r="BB134" s="38">
        <v>-24.798297672929557</v>
      </c>
      <c r="BC134" s="38">
        <v>-30.414170197914036</v>
      </c>
      <c r="BD134" s="38"/>
      <c r="BE134" s="38">
        <v>-27.800601915605238</v>
      </c>
      <c r="BF134" s="38">
        <v>17.797942254338594</v>
      </c>
      <c r="BG134" s="38">
        <v>-2.7719199870369304</v>
      </c>
      <c r="BH134" s="38">
        <v>30.787064673241904</v>
      </c>
      <c r="BI134" s="38"/>
      <c r="BJ134" s="38">
        <v>11.174099296524464</v>
      </c>
      <c r="BK134" s="38">
        <v>-2.0838157947755231</v>
      </c>
      <c r="BL134" s="38">
        <v>-9.4720676822276815</v>
      </c>
      <c r="BM134" s="38">
        <v>-5.9684179248107316</v>
      </c>
      <c r="BN134" s="38"/>
      <c r="BO134" s="38">
        <v>0.40697277938301912</v>
      </c>
      <c r="BP134" s="38">
        <v>20.419800491710461</v>
      </c>
      <c r="BQ134" s="38">
        <v>8.3062642118366661</v>
      </c>
      <c r="BR134" s="38">
        <v>0.23739761469008247</v>
      </c>
      <c r="BS134" s="38"/>
      <c r="BT134" s="38">
        <v>-2.6285960290959975</v>
      </c>
      <c r="BU134" s="38">
        <v>-12.601535175825951</v>
      </c>
      <c r="BV134" s="38">
        <v>8.250929873647884</v>
      </c>
      <c r="BW134" s="38">
        <v>13.470212774556533</v>
      </c>
      <c r="BX134" s="38"/>
      <c r="BY134" s="38">
        <v>8.5245365253581173</v>
      </c>
      <c r="BZ134" s="38">
        <v>13.968786983400982</v>
      </c>
      <c r="CA134" s="38">
        <v>30.620736274179983</v>
      </c>
      <c r="CB134" s="38">
        <v>26.651980311770942</v>
      </c>
      <c r="CC134" s="38"/>
      <c r="CD134" s="38">
        <v>9.4942791442421903</v>
      </c>
      <c r="CE134" s="38">
        <v>0.69114388801267967</v>
      </c>
      <c r="CF134" s="38">
        <v>4.6851880916770616</v>
      </c>
      <c r="CG134" s="38">
        <v>11.547976991733822</v>
      </c>
      <c r="CH134" s="38"/>
      <c r="CI134" s="38">
        <v>18.395051954492093</v>
      </c>
      <c r="CJ134" s="38">
        <v>10.61325781774678</v>
      </c>
      <c r="CK134" s="38">
        <v>-8.2280170927180549</v>
      </c>
      <c r="CL134" s="38">
        <v>-8.2068214565869653</v>
      </c>
      <c r="CM134" s="38"/>
      <c r="CN134" s="38">
        <v>24.071140683851588</v>
      </c>
      <c r="CO134" s="38">
        <v>35.908208613980428</v>
      </c>
      <c r="CP134" s="38">
        <v>39.39286207831838</v>
      </c>
      <c r="CQ134" s="38">
        <v>39.312074856817446</v>
      </c>
      <c r="CR134" s="38"/>
      <c r="CS134" s="38">
        <v>16.446468220736811</v>
      </c>
      <c r="CT134" s="38">
        <v>14.916885824088656</v>
      </c>
      <c r="CU134" s="38">
        <v>3.5053043613164858</v>
      </c>
      <c r="CV134" s="38">
        <v>4.021445035046245</v>
      </c>
      <c r="CW134" s="38"/>
      <c r="CX134" s="38">
        <v>2.1633003911823323</v>
      </c>
      <c r="CY134" s="38">
        <v>-2.2248155913040635</v>
      </c>
      <c r="CZ134" s="38">
        <v>1.3607429456662379</v>
      </c>
      <c r="DA134" s="38">
        <v>7.9085174237027767</v>
      </c>
      <c r="DB134" s="38"/>
      <c r="DC134" s="38"/>
      <c r="DD134" s="38"/>
      <c r="DE134" s="38"/>
      <c r="DF134" s="38"/>
      <c r="DG134" s="38"/>
      <c r="DH134" s="58"/>
      <c r="DI134" s="58"/>
      <c r="DJ134" s="58"/>
      <c r="DK134" s="58"/>
      <c r="DL134" s="58"/>
      <c r="DM134" s="58"/>
      <c r="DN134" s="58"/>
      <c r="DO134" s="58"/>
      <c r="DP134" s="58"/>
      <c r="DQ134" s="58"/>
      <c r="DR134" s="58"/>
      <c r="DS134" s="58"/>
      <c r="DT134" s="58"/>
      <c r="DU134" s="58"/>
      <c r="DV134" s="58"/>
      <c r="DW134" s="58"/>
      <c r="DX134" s="5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c r="FP134" s="38"/>
      <c r="FQ134" s="38"/>
      <c r="FR134" s="38"/>
    </row>
    <row r="135" spans="1:174" s="49" customFormat="1" ht="19.899999999999999" customHeight="1" x14ac:dyDescent="0.3">
      <c r="A135" s="50" t="s">
        <v>62</v>
      </c>
      <c r="B135" s="38">
        <v>-37.858172505545909</v>
      </c>
      <c r="C135" s="38">
        <v>320.42993598474584</v>
      </c>
      <c r="D135" s="38">
        <v>-25.494705956135245</v>
      </c>
      <c r="E135" s="38">
        <v>173.21064922005664</v>
      </c>
      <c r="F135" s="38"/>
      <c r="G135" s="38">
        <v>265.25804903404691</v>
      </c>
      <c r="H135" s="38">
        <v>-24.577813772015322</v>
      </c>
      <c r="I135" s="38">
        <v>-9.369038081009462</v>
      </c>
      <c r="J135" s="38">
        <v>-23.499790456646753</v>
      </c>
      <c r="K135" s="38"/>
      <c r="L135" s="38">
        <v>-25.76946870960294</v>
      </c>
      <c r="M135" s="38">
        <v>-23.204698090188458</v>
      </c>
      <c r="N135" s="38">
        <v>24.911417307490179</v>
      </c>
      <c r="O135" s="38">
        <v>92.194598873034465</v>
      </c>
      <c r="P135" s="38"/>
      <c r="Q135" s="38">
        <v>-22.896069137084641</v>
      </c>
      <c r="R135" s="38">
        <v>30.694985626673365</v>
      </c>
      <c r="S135" s="38">
        <v>18.262212200251817</v>
      </c>
      <c r="T135" s="38">
        <v>-19.061840428037712</v>
      </c>
      <c r="U135" s="38"/>
      <c r="V135" s="38">
        <v>60.119363627253165</v>
      </c>
      <c r="W135" s="38">
        <v>2.114247268705105</v>
      </c>
      <c r="X135" s="38">
        <v>-19.495665511192506</v>
      </c>
      <c r="Y135" s="38">
        <v>-15.743291295501882</v>
      </c>
      <c r="Z135" s="38"/>
      <c r="AA135" s="38">
        <v>-12.942705600919613</v>
      </c>
      <c r="AB135" s="38">
        <v>23.660970042636077</v>
      </c>
      <c r="AC135" s="38">
        <v>-13.158346407180465</v>
      </c>
      <c r="AD135" s="38">
        <v>-5.7364894898860985</v>
      </c>
      <c r="AE135" s="38"/>
      <c r="AF135" s="38">
        <v>-12.634273206171398</v>
      </c>
      <c r="AG135" s="38">
        <v>-4.7857095377114467</v>
      </c>
      <c r="AH135" s="38">
        <v>11.178191695075679</v>
      </c>
      <c r="AI135" s="38">
        <v>136.40302840140185</v>
      </c>
      <c r="AJ135" s="38"/>
      <c r="AK135" s="38">
        <v>-31.146974840683896</v>
      </c>
      <c r="AL135" s="38">
        <v>43.600228408768871</v>
      </c>
      <c r="AM135" s="38">
        <v>61.708168608575043</v>
      </c>
      <c r="AN135" s="38">
        <v>-17.213301355332799</v>
      </c>
      <c r="AO135" s="38"/>
      <c r="AP135" s="38">
        <v>159.52288654779986</v>
      </c>
      <c r="AQ135" s="38">
        <v>-16.6677163442153</v>
      </c>
      <c r="AR135" s="38">
        <v>-42.928095859455993</v>
      </c>
      <c r="AS135" s="38">
        <v>-28.859970012479618</v>
      </c>
      <c r="AT135" s="38"/>
      <c r="AU135" s="38">
        <v>-4.8008680709618057</v>
      </c>
      <c r="AV135" s="38">
        <v>28.459681536701133</v>
      </c>
      <c r="AW135" s="38">
        <v>-73.598327339953812</v>
      </c>
      <c r="AX135" s="38">
        <v>-75.202422656085545</v>
      </c>
      <c r="AY135" s="38"/>
      <c r="AZ135" s="38">
        <v>3.2009258750445246</v>
      </c>
      <c r="BA135" s="38">
        <v>-82.743857242223456</v>
      </c>
      <c r="BB135" s="38">
        <v>419.33965398693749</v>
      </c>
      <c r="BC135" s="38">
        <v>155.99561252371643</v>
      </c>
      <c r="BD135" s="38"/>
      <c r="BE135" s="38">
        <v>-2.7654692975379813</v>
      </c>
      <c r="BF135" s="38">
        <v>290.51065255892871</v>
      </c>
      <c r="BG135" s="38">
        <v>107.92070064332621</v>
      </c>
      <c r="BH135" s="38">
        <v>175.59912970302841</v>
      </c>
      <c r="BI135" s="38"/>
      <c r="BJ135" s="38">
        <v>-17.456201056623332</v>
      </c>
      <c r="BK135" s="38">
        <v>-30.994861821313723</v>
      </c>
      <c r="BL135" s="38">
        <v>-38.191705629402897</v>
      </c>
      <c r="BM135" s="38">
        <v>-32.236244796847402</v>
      </c>
      <c r="BN135" s="38"/>
      <c r="BO135" s="38">
        <v>2.4035375674074766</v>
      </c>
      <c r="BP135" s="38">
        <v>21.038036124501392</v>
      </c>
      <c r="BQ135" s="38">
        <v>16.85942428479159</v>
      </c>
      <c r="BR135" s="38">
        <v>17.871269311566419</v>
      </c>
      <c r="BS135" s="38"/>
      <c r="BT135" s="38">
        <v>-9.4245181643192399</v>
      </c>
      <c r="BU135" s="38">
        <v>-14.019573917440153</v>
      </c>
      <c r="BV135" s="38">
        <v>-5.8560087704692005</v>
      </c>
      <c r="BW135" s="38">
        <v>8.1677363266468905</v>
      </c>
      <c r="BX135" s="38"/>
      <c r="BY135" s="38">
        <v>12.550626386939555</v>
      </c>
      <c r="BZ135" s="38">
        <v>26.347175447778959</v>
      </c>
      <c r="CA135" s="38">
        <v>25.546546370125121</v>
      </c>
      <c r="CB135" s="38">
        <v>12.062033318456766</v>
      </c>
      <c r="CC135" s="38"/>
      <c r="CD135" s="38">
        <v>-8.815014853350478</v>
      </c>
      <c r="CE135" s="38">
        <v>-13.980098677126406</v>
      </c>
      <c r="CF135" s="38">
        <v>-13.885963901757602</v>
      </c>
      <c r="CG135" s="38">
        <v>-9.3611483968634843</v>
      </c>
      <c r="CH135" s="38"/>
      <c r="CI135" s="38">
        <v>-2.0009024785958451</v>
      </c>
      <c r="CJ135" s="38">
        <v>-5.1700739001425466</v>
      </c>
      <c r="CK135" s="38">
        <v>1.3416942271031074</v>
      </c>
      <c r="CL135" s="38">
        <v>8.2857375970782456</v>
      </c>
      <c r="CM135" s="38"/>
      <c r="CN135" s="38">
        <v>30.95820226869801</v>
      </c>
      <c r="CO135" s="38">
        <v>30.81473286238321</v>
      </c>
      <c r="CP135" s="38">
        <v>24.705013531087559</v>
      </c>
      <c r="CQ135" s="38">
        <v>14.564722470791391</v>
      </c>
      <c r="CR135" s="38"/>
      <c r="CS135" s="38">
        <v>-6.850553067129928</v>
      </c>
      <c r="CT135" s="38">
        <v>-3.3049671451011009</v>
      </c>
      <c r="CU135" s="38">
        <v>-1.5954669313925973</v>
      </c>
      <c r="CV135" s="38">
        <v>-2.3546841161449228</v>
      </c>
      <c r="CW135" s="38"/>
      <c r="CX135" s="38">
        <v>0.47296435736183806</v>
      </c>
      <c r="CY135" s="38">
        <v>5.1748798331682666</v>
      </c>
      <c r="CZ135" s="38">
        <v>3.942284326319645</v>
      </c>
      <c r="DA135" s="38">
        <v>-1.0775415861145721</v>
      </c>
      <c r="DB135" s="38"/>
      <c r="DC135" s="38"/>
      <c r="DD135" s="38"/>
      <c r="DE135" s="38"/>
      <c r="DF135" s="38"/>
      <c r="DG135" s="38"/>
      <c r="DH135" s="58"/>
      <c r="DI135" s="58"/>
      <c r="DJ135" s="58"/>
      <c r="DK135" s="58"/>
      <c r="DL135" s="58"/>
      <c r="DM135" s="58"/>
      <c r="DN135" s="58"/>
      <c r="DO135" s="58"/>
      <c r="DP135" s="58"/>
      <c r="DQ135" s="58"/>
      <c r="DR135" s="58"/>
      <c r="DS135" s="58"/>
      <c r="DT135" s="58"/>
      <c r="DU135" s="58"/>
      <c r="DV135" s="58"/>
      <c r="DW135" s="58"/>
      <c r="DX135" s="5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c r="FP135" s="38"/>
      <c r="FQ135" s="38"/>
      <c r="FR135" s="38"/>
    </row>
    <row r="136" spans="1:174" s="49" customFormat="1" ht="19.899999999999999" customHeight="1" x14ac:dyDescent="0.3">
      <c r="A136" s="50" t="s">
        <v>76</v>
      </c>
      <c r="B136" s="38">
        <v>5.8285696117323704</v>
      </c>
      <c r="C136" s="38">
        <v>1.9680453684178145</v>
      </c>
      <c r="D136" s="38">
        <v>-5.6353721221313657</v>
      </c>
      <c r="E136" s="38">
        <v>-14.188893026622818</v>
      </c>
      <c r="F136" s="38"/>
      <c r="G136" s="38">
        <v>-11.401343176839706</v>
      </c>
      <c r="H136" s="38">
        <v>5.6002555424346623</v>
      </c>
      <c r="I136" s="38">
        <v>-11.079472598222583</v>
      </c>
      <c r="J136" s="38">
        <v>-24.375243865566134</v>
      </c>
      <c r="K136" s="38"/>
      <c r="L136" s="38">
        <v>2.1612461428600183</v>
      </c>
      <c r="M136" s="38">
        <v>-13.006817937268023</v>
      </c>
      <c r="N136" s="38">
        <v>-12.083727593549831</v>
      </c>
      <c r="O136" s="38">
        <v>-25.040343924428232</v>
      </c>
      <c r="P136" s="38"/>
      <c r="Q136" s="38">
        <v>-12.817042476059326</v>
      </c>
      <c r="R136" s="38">
        <v>3.7795719025301322</v>
      </c>
      <c r="S136" s="38">
        <v>-3.4343592587005589</v>
      </c>
      <c r="T136" s="38">
        <v>17.244559992874684</v>
      </c>
      <c r="U136" s="38"/>
      <c r="V136" s="38">
        <v>-9.7965622178735714</v>
      </c>
      <c r="W136" s="38">
        <v>-35.172525816804303</v>
      </c>
      <c r="X136" s="38">
        <v>1.7001381191936948</v>
      </c>
      <c r="Y136" s="38">
        <v>5.2472330030240322</v>
      </c>
      <c r="Z136" s="38"/>
      <c r="AA136" s="38">
        <v>20.586973023980782</v>
      </c>
      <c r="AB136" s="38">
        <v>56.170026541141958</v>
      </c>
      <c r="AC136" s="38">
        <v>11.727401885392631</v>
      </c>
      <c r="AD136" s="38">
        <v>27.507979840183094</v>
      </c>
      <c r="AE136" s="38"/>
      <c r="AF136" s="38">
        <v>-4.3714141977263754</v>
      </c>
      <c r="AG136" s="38">
        <v>-11.7077914064187</v>
      </c>
      <c r="AH136" s="38">
        <v>14.555959862788882</v>
      </c>
      <c r="AI136" s="38">
        <v>12.179660254071267</v>
      </c>
      <c r="AJ136" s="38"/>
      <c r="AK136" s="38">
        <v>9.7332092856081012</v>
      </c>
      <c r="AL136" s="38">
        <v>62.969235503173834</v>
      </c>
      <c r="AM136" s="38">
        <v>15.04175835355699</v>
      </c>
      <c r="AN136" s="38">
        <v>55.81578499963171</v>
      </c>
      <c r="AO136" s="38"/>
      <c r="AP136" s="38">
        <v>69.74278960787484</v>
      </c>
      <c r="AQ136" s="38">
        <v>19.621424454805059</v>
      </c>
      <c r="AR136" s="38">
        <v>48.10443572827667</v>
      </c>
      <c r="AS136" s="38">
        <v>-18.458076967156821</v>
      </c>
      <c r="AT136" s="38"/>
      <c r="AU136" s="38">
        <v>-37.586312428080426</v>
      </c>
      <c r="AV136" s="38">
        <v>-51.973260863900194</v>
      </c>
      <c r="AW136" s="38">
        <v>-67.91521868125939</v>
      </c>
      <c r="AX136" s="38">
        <v>-70.590103568690353</v>
      </c>
      <c r="AY136" s="38"/>
      <c r="AZ136" s="38">
        <v>-19.500589327034923</v>
      </c>
      <c r="BA136" s="38">
        <v>3.8346061136405041</v>
      </c>
      <c r="BB136" s="38">
        <v>18.567887521099724</v>
      </c>
      <c r="BC136" s="38">
        <v>11.170119553053471</v>
      </c>
      <c r="BD136" s="38"/>
      <c r="BE136" s="38">
        <v>-1.5581007589640983</v>
      </c>
      <c r="BF136" s="38">
        <v>1.1375327434497651</v>
      </c>
      <c r="BG136" s="38">
        <v>30.907781143638459</v>
      </c>
      <c r="BH136" s="38">
        <v>9.8664885621644984</v>
      </c>
      <c r="BI136" s="38"/>
      <c r="BJ136" s="38">
        <v>-2.0951356604153815</v>
      </c>
      <c r="BK136" s="38">
        <v>9.1945903562467244</v>
      </c>
      <c r="BL136" s="38">
        <v>9.2250588728679972</v>
      </c>
      <c r="BM136" s="38">
        <v>28.111111922260012</v>
      </c>
      <c r="BN136" s="38"/>
      <c r="BO136" s="38">
        <v>47.827745427792756</v>
      </c>
      <c r="BP136" s="38">
        <v>21.205949760082319</v>
      </c>
      <c r="BQ136" s="38">
        <v>-1.9593971665288645</v>
      </c>
      <c r="BR136" s="38">
        <v>15.690545411100288</v>
      </c>
      <c r="BS136" s="38"/>
      <c r="BT136" s="38">
        <v>6.0875647223295193</v>
      </c>
      <c r="BU136" s="38">
        <v>8.1877671799256859</v>
      </c>
      <c r="BV136" s="38">
        <v>29.567685698449719</v>
      </c>
      <c r="BW136" s="38">
        <v>8.974936607110152</v>
      </c>
      <c r="BX136" s="38"/>
      <c r="BY136" s="38">
        <v>3.2573881813425576</v>
      </c>
      <c r="BZ136" s="38">
        <v>17.494028831058237</v>
      </c>
      <c r="CA136" s="38">
        <v>5.7331924276605939</v>
      </c>
      <c r="CB136" s="38">
        <v>18.117981142462458</v>
      </c>
      <c r="CC136" s="38"/>
      <c r="CD136" s="38">
        <v>-0.20855760933963241</v>
      </c>
      <c r="CE136" s="38">
        <v>-1.6129440715763388</v>
      </c>
      <c r="CF136" s="38">
        <v>19.626464059534698</v>
      </c>
      <c r="CG136" s="38">
        <v>1.9995445797192035</v>
      </c>
      <c r="CH136" s="38"/>
      <c r="CI136" s="38">
        <v>14.983095281799198</v>
      </c>
      <c r="CJ136" s="38">
        <v>14.132010497538028</v>
      </c>
      <c r="CK136" s="38">
        <v>-13.19307567324952</v>
      </c>
      <c r="CL136" s="38">
        <v>-14.353448945850589</v>
      </c>
      <c r="CM136" s="38"/>
      <c r="CN136" s="38">
        <v>-6.404908881468085</v>
      </c>
      <c r="CO136" s="38">
        <v>32.189161708370321</v>
      </c>
      <c r="CP136" s="38">
        <v>83.880470799844957</v>
      </c>
      <c r="CQ136" s="38">
        <v>73.087222087825026</v>
      </c>
      <c r="CR136" s="38"/>
      <c r="CS136" s="38">
        <v>66.367633650301585</v>
      </c>
      <c r="CT136" s="38">
        <v>5.5814401281399251</v>
      </c>
      <c r="CU136" s="38">
        <v>-6.1695527831884807</v>
      </c>
      <c r="CV136" s="38">
        <v>5.4617655361965056</v>
      </c>
      <c r="CW136" s="38"/>
      <c r="CX136" s="38">
        <v>11.491280730308361</v>
      </c>
      <c r="CY136" s="38">
        <v>20.54946502251569</v>
      </c>
      <c r="CZ136" s="38">
        <v>36.290210283342674</v>
      </c>
      <c r="DA136" s="38">
        <v>20.134988004704791</v>
      </c>
      <c r="DB136" s="38"/>
      <c r="DC136" s="38"/>
      <c r="DD136" s="38"/>
      <c r="DE136" s="38"/>
      <c r="DF136" s="38"/>
      <c r="DG136" s="38"/>
      <c r="DH136" s="58"/>
      <c r="DI136" s="58"/>
      <c r="DJ136" s="58"/>
      <c r="DK136" s="58"/>
      <c r="DL136" s="58"/>
      <c r="DM136" s="58"/>
      <c r="DN136" s="58"/>
      <c r="DO136" s="58"/>
      <c r="DP136" s="58"/>
      <c r="DQ136" s="58"/>
      <c r="DR136" s="58"/>
      <c r="DS136" s="58"/>
      <c r="DT136" s="58"/>
      <c r="DU136" s="58"/>
      <c r="DV136" s="58"/>
      <c r="DW136" s="58"/>
      <c r="DX136" s="5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c r="FP136" s="38"/>
      <c r="FQ136" s="38"/>
      <c r="FR136" s="38"/>
    </row>
    <row r="137" spans="1:174" s="49" customFormat="1" ht="19.899999999999999" customHeight="1" x14ac:dyDescent="0.3">
      <c r="A137" s="50" t="s">
        <v>64</v>
      </c>
      <c r="B137" s="38">
        <v>342.89985306518139</v>
      </c>
      <c r="C137" s="38">
        <v>481.44145840931787</v>
      </c>
      <c r="D137" s="38">
        <v>171.32660964663015</v>
      </c>
      <c r="E137" s="38">
        <v>103.97236342327263</v>
      </c>
      <c r="F137" s="38"/>
      <c r="G137" s="38">
        <v>45.548568856948293</v>
      </c>
      <c r="H137" s="38">
        <v>-61.462254751549359</v>
      </c>
      <c r="I137" s="38">
        <v>21.414254237613008</v>
      </c>
      <c r="J137" s="38">
        <v>25.818041319217166</v>
      </c>
      <c r="K137" s="38"/>
      <c r="L137" s="38">
        <v>-51.841047567717879</v>
      </c>
      <c r="M137" s="38">
        <v>118.83930269100658</v>
      </c>
      <c r="N137" s="38">
        <v>15.272155160438983</v>
      </c>
      <c r="O137" s="38">
        <v>-19.728120457884167</v>
      </c>
      <c r="P137" s="38"/>
      <c r="Q137" s="38">
        <v>86.983193788401024</v>
      </c>
      <c r="R137" s="38">
        <v>-52.926861824871565</v>
      </c>
      <c r="S137" s="38">
        <v>-63.003158507061976</v>
      </c>
      <c r="T137" s="38">
        <v>-45.259440787752801</v>
      </c>
      <c r="U137" s="38"/>
      <c r="V137" s="38">
        <v>-64.343094872434691</v>
      </c>
      <c r="W137" s="38">
        <v>-11.479205460174512</v>
      </c>
      <c r="X137" s="38">
        <v>1.8428336272983126</v>
      </c>
      <c r="Y137" s="38">
        <v>5.4016575268996725</v>
      </c>
      <c r="Z137" s="38"/>
      <c r="AA137" s="38">
        <v>67.796939874979017</v>
      </c>
      <c r="AB137" s="38">
        <v>50.770396382425908</v>
      </c>
      <c r="AC137" s="38">
        <v>82.325327839997613</v>
      </c>
      <c r="AD137" s="38">
        <v>65.114587969822992</v>
      </c>
      <c r="AE137" s="38"/>
      <c r="AF137" s="38">
        <v>-2.1766289554165819</v>
      </c>
      <c r="AG137" s="38">
        <v>34.995507213912646</v>
      </c>
      <c r="AH137" s="38">
        <v>18.519301246860675</v>
      </c>
      <c r="AI137" s="38">
        <v>30.643750794096736</v>
      </c>
      <c r="AJ137" s="38"/>
      <c r="AK137" s="38">
        <v>65.503958557660582</v>
      </c>
      <c r="AL137" s="38">
        <v>21.297656736444882</v>
      </c>
      <c r="AM137" s="38">
        <v>14.205438790591574</v>
      </c>
      <c r="AN137" s="38">
        <v>3.0780763754923557</v>
      </c>
      <c r="AO137" s="38"/>
      <c r="AP137" s="38">
        <v>-1.0918665629989333</v>
      </c>
      <c r="AQ137" s="38">
        <v>-4.7296122864018741</v>
      </c>
      <c r="AR137" s="38">
        <v>17.737291185821412</v>
      </c>
      <c r="AS137" s="38">
        <v>55.035701470124067</v>
      </c>
      <c r="AT137" s="38"/>
      <c r="AU137" s="38">
        <v>59.813018898127893</v>
      </c>
      <c r="AV137" s="38">
        <v>85.870496512878731</v>
      </c>
      <c r="AW137" s="38">
        <v>54.282439135253881</v>
      </c>
      <c r="AX137" s="38">
        <v>10.405471147276346</v>
      </c>
      <c r="AY137" s="38"/>
      <c r="AZ137" s="38">
        <v>55.824342412353786</v>
      </c>
      <c r="BA137" s="38">
        <v>5.4970328922554934</v>
      </c>
      <c r="BB137" s="38">
        <v>-8.7491201096569498</v>
      </c>
      <c r="BC137" s="38">
        <v>-5.3195291113653393</v>
      </c>
      <c r="BD137" s="38"/>
      <c r="BE137" s="38">
        <v>-31.859241756502399</v>
      </c>
      <c r="BF137" s="38">
        <v>-6.1967210172155562</v>
      </c>
      <c r="BG137" s="38">
        <v>13.402342615384022</v>
      </c>
      <c r="BH137" s="38">
        <v>24.9604663069249</v>
      </c>
      <c r="BI137" s="38"/>
      <c r="BJ137" s="38">
        <v>15.981537179296001</v>
      </c>
      <c r="BK137" s="38">
        <v>22.124890516188955</v>
      </c>
      <c r="BL137" s="38">
        <v>22.735951594692814</v>
      </c>
      <c r="BM137" s="38">
        <v>18.875830617311973</v>
      </c>
      <c r="BN137" s="38"/>
      <c r="BO137" s="38">
        <v>-5.6774374488052999</v>
      </c>
      <c r="BP137" s="38">
        <v>-6.0739552627553923</v>
      </c>
      <c r="BQ137" s="38">
        <v>-7.2696736986329835</v>
      </c>
      <c r="BR137" s="38">
        <v>-7.7972015324692006</v>
      </c>
      <c r="BS137" s="38"/>
      <c r="BT137" s="38">
        <v>-14.435780226543759</v>
      </c>
      <c r="BU137" s="38">
        <v>-13.219107738557955</v>
      </c>
      <c r="BV137" s="38">
        <v>-11.341807526443581</v>
      </c>
      <c r="BW137" s="38">
        <v>-13.954065587377517</v>
      </c>
      <c r="BX137" s="38"/>
      <c r="BY137" s="38">
        <v>25.34760946059842</v>
      </c>
      <c r="BZ137" s="38">
        <v>21.27112116496339</v>
      </c>
      <c r="CA137" s="38">
        <v>19.133374539257076</v>
      </c>
      <c r="CB137" s="38">
        <v>21.62466685608948</v>
      </c>
      <c r="CC137" s="38"/>
      <c r="CD137" s="38">
        <v>-21.713998633798191</v>
      </c>
      <c r="CE137" s="38">
        <v>-21.680123615091706</v>
      </c>
      <c r="CF137" s="38">
        <v>-16.133573285388934</v>
      </c>
      <c r="CG137" s="38">
        <v>-11.006609414168301</v>
      </c>
      <c r="CH137" s="38"/>
      <c r="CI137" s="38">
        <v>46.165942444925001</v>
      </c>
      <c r="CJ137" s="38">
        <v>45.05872914152895</v>
      </c>
      <c r="CK137" s="38">
        <v>43.809070875303121</v>
      </c>
      <c r="CL137" s="38">
        <v>42.7960171251625</v>
      </c>
      <c r="CM137" s="38"/>
      <c r="CN137" s="38">
        <v>-15.614814690775692</v>
      </c>
      <c r="CO137" s="38">
        <v>-15.559175915832935</v>
      </c>
      <c r="CP137" s="38">
        <v>-15.96656309919079</v>
      </c>
      <c r="CQ137" s="38">
        <v>-16.783159146580719</v>
      </c>
      <c r="CR137" s="38"/>
      <c r="CS137" s="38">
        <v>75.673323977982164</v>
      </c>
      <c r="CT137" s="38">
        <v>75.151017798094784</v>
      </c>
      <c r="CU137" s="38">
        <v>72.946420011089572</v>
      </c>
      <c r="CV137" s="38">
        <v>74.562903004553945</v>
      </c>
      <c r="CW137" s="38"/>
      <c r="CX137" s="38">
        <v>-1.2955088680943971</v>
      </c>
      <c r="CY137" s="38">
        <v>-3.9438080266694042</v>
      </c>
      <c r="CZ137" s="38">
        <v>-8.5869602309851523E-2</v>
      </c>
      <c r="DA137" s="38">
        <v>-0.75785191986312839</v>
      </c>
      <c r="DB137" s="38"/>
      <c r="DC137" s="38"/>
      <c r="DD137" s="38"/>
      <c r="DE137" s="38"/>
      <c r="DF137" s="38"/>
      <c r="DG137" s="38"/>
      <c r="DH137" s="58"/>
      <c r="DI137" s="58"/>
      <c r="DJ137" s="58"/>
      <c r="DK137" s="58"/>
      <c r="DL137" s="58"/>
      <c r="DM137" s="58"/>
      <c r="DN137" s="58"/>
      <c r="DO137" s="58"/>
      <c r="DP137" s="58"/>
      <c r="DQ137" s="58"/>
      <c r="DR137" s="58"/>
      <c r="DS137" s="58"/>
      <c r="DT137" s="58"/>
      <c r="DU137" s="58"/>
      <c r="DV137" s="58"/>
      <c r="DW137" s="58"/>
      <c r="DX137" s="5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c r="FP137" s="38"/>
      <c r="FQ137" s="38"/>
      <c r="FR137" s="38"/>
    </row>
    <row r="138" spans="1:174" s="49" customFormat="1" ht="21.75" customHeight="1" x14ac:dyDescent="0.3">
      <c r="A138" s="50" t="s">
        <v>65</v>
      </c>
      <c r="B138" s="38">
        <v>-74.703900766992618</v>
      </c>
      <c r="C138" s="38">
        <v>-54.438721645274121</v>
      </c>
      <c r="D138" s="38">
        <v>-11.843185423005554</v>
      </c>
      <c r="E138" s="38">
        <v>79.202358700992832</v>
      </c>
      <c r="F138" s="38"/>
      <c r="G138" s="38">
        <v>50.031679132751414</v>
      </c>
      <c r="H138" s="38">
        <v>51.734998655918773</v>
      </c>
      <c r="I138" s="38">
        <v>30.774984948604246</v>
      </c>
      <c r="J138" s="38">
        <v>-2.2917063071078103</v>
      </c>
      <c r="K138" s="38"/>
      <c r="L138" s="38">
        <v>2.8181443647026017</v>
      </c>
      <c r="M138" s="38">
        <v>66.129897851030051</v>
      </c>
      <c r="N138" s="38">
        <v>22.561116491019597</v>
      </c>
      <c r="O138" s="38">
        <v>-29.663978274210223</v>
      </c>
      <c r="P138" s="38"/>
      <c r="Q138" s="38">
        <v>-10.872173014102682</v>
      </c>
      <c r="R138" s="38">
        <v>-20.749189991501627</v>
      </c>
      <c r="S138" s="38">
        <v>-0.62983466720691883</v>
      </c>
      <c r="T138" s="38">
        <v>56.984355904378667</v>
      </c>
      <c r="U138" s="38"/>
      <c r="V138" s="38">
        <v>6.9524112713572839</v>
      </c>
      <c r="W138" s="38">
        <v>35.181800820179902</v>
      </c>
      <c r="X138" s="38">
        <v>37.350235444768764</v>
      </c>
      <c r="Y138" s="38">
        <v>1.7252148219333741</v>
      </c>
      <c r="Z138" s="38"/>
      <c r="AA138" s="38">
        <v>87.098024898282176</v>
      </c>
      <c r="AB138" s="38">
        <v>65.069114977070114</v>
      </c>
      <c r="AC138" s="38">
        <v>47.031598829495522</v>
      </c>
      <c r="AD138" s="38">
        <v>33.920211703865988</v>
      </c>
      <c r="AE138" s="38"/>
      <c r="AF138" s="38">
        <v>14.404633569425807</v>
      </c>
      <c r="AG138" s="38">
        <v>25.652556312018369</v>
      </c>
      <c r="AH138" s="38">
        <v>36.244156390722296</v>
      </c>
      <c r="AI138" s="38">
        <v>38.947029312672534</v>
      </c>
      <c r="AJ138" s="38"/>
      <c r="AK138" s="38">
        <v>36.84992843140131</v>
      </c>
      <c r="AL138" s="38">
        <v>29.603838784371071</v>
      </c>
      <c r="AM138" s="38">
        <v>14.813764802467899</v>
      </c>
      <c r="AN138" s="38">
        <v>23.71087759785766</v>
      </c>
      <c r="AO138" s="38"/>
      <c r="AP138" s="38">
        <v>18.706729510536423</v>
      </c>
      <c r="AQ138" s="38">
        <v>20.619882951170965</v>
      </c>
      <c r="AR138" s="38">
        <v>49.672315953729765</v>
      </c>
      <c r="AS138" s="38">
        <v>54.210245518367195</v>
      </c>
      <c r="AT138" s="38"/>
      <c r="AU138" s="38">
        <v>30.216223221006409</v>
      </c>
      <c r="AV138" s="38">
        <v>32.316249435272447</v>
      </c>
      <c r="AW138" s="38">
        <v>26.389238326885778</v>
      </c>
      <c r="AX138" s="38">
        <v>12.283405265924841</v>
      </c>
      <c r="AY138" s="38"/>
      <c r="AZ138" s="38">
        <v>68.527666030683562</v>
      </c>
      <c r="BA138" s="38">
        <v>21.875253192642962</v>
      </c>
      <c r="BB138" s="38">
        <v>-2.6308765252304411</v>
      </c>
      <c r="BC138" s="38">
        <v>-21.840141372912868</v>
      </c>
      <c r="BD138" s="38"/>
      <c r="BE138" s="38">
        <v>-0.54783291826450142</v>
      </c>
      <c r="BF138" s="38">
        <v>6.6370577164234223</v>
      </c>
      <c r="BG138" s="38">
        <v>1.5081360199955096</v>
      </c>
      <c r="BH138" s="38">
        <v>25.853446547186532</v>
      </c>
      <c r="BI138" s="38"/>
      <c r="BJ138" s="38">
        <v>17.744865080421569</v>
      </c>
      <c r="BK138" s="38">
        <v>23.63842794028994</v>
      </c>
      <c r="BL138" s="38">
        <v>15.301687274053233</v>
      </c>
      <c r="BM138" s="38">
        <v>30.608751507814922</v>
      </c>
      <c r="BN138" s="38"/>
      <c r="BO138" s="38">
        <v>-4.1243073299163218</v>
      </c>
      <c r="BP138" s="38">
        <v>-5.5804828494770087</v>
      </c>
      <c r="BQ138" s="38">
        <v>3.1488683818071239</v>
      </c>
      <c r="BR138" s="38">
        <v>5.1843345372605487</v>
      </c>
      <c r="BS138" s="38"/>
      <c r="BT138" s="38">
        <v>-7.3124579882999585</v>
      </c>
      <c r="BU138" s="38">
        <v>14.26557321907409</v>
      </c>
      <c r="BV138" s="38">
        <v>-19.994404478221796</v>
      </c>
      <c r="BW138" s="38">
        <v>-15.918323417229175</v>
      </c>
      <c r="BX138" s="38"/>
      <c r="BY138" s="38">
        <v>10.765581536141401</v>
      </c>
      <c r="BZ138" s="38">
        <v>-5.9086193938039262</v>
      </c>
      <c r="CA138" s="38">
        <v>22.372934757372565</v>
      </c>
      <c r="CB138" s="38">
        <v>1.2645480626510386</v>
      </c>
      <c r="CC138" s="38"/>
      <c r="CD138" s="38">
        <v>18.402200545675829</v>
      </c>
      <c r="CE138" s="38">
        <v>25.564151283518697</v>
      </c>
      <c r="CF138" s="38">
        <v>12.678705181405414</v>
      </c>
      <c r="CG138" s="38">
        <v>26.313299065464669</v>
      </c>
      <c r="CH138" s="38"/>
      <c r="CI138" s="38">
        <v>17.037177225653899</v>
      </c>
      <c r="CJ138" s="38">
        <v>17.740281103680466</v>
      </c>
      <c r="CK138" s="38">
        <v>23.089104798969771</v>
      </c>
      <c r="CL138" s="38">
        <v>19.099500739146968</v>
      </c>
      <c r="CM138" s="38"/>
      <c r="CN138" s="38">
        <v>7.1119608166635206</v>
      </c>
      <c r="CO138" s="38">
        <v>8.0653558942839219</v>
      </c>
      <c r="CP138" s="38">
        <v>19.626118703801865</v>
      </c>
      <c r="CQ138" s="38">
        <v>6.998432552360101</v>
      </c>
      <c r="CR138" s="38"/>
      <c r="CS138" s="38">
        <v>6.4621733238871437</v>
      </c>
      <c r="CT138" s="38">
        <v>9.7678343653011535</v>
      </c>
      <c r="CU138" s="38">
        <v>3.5427800466782511</v>
      </c>
      <c r="CV138" s="38">
        <v>7.2095005080735186</v>
      </c>
      <c r="CW138" s="38"/>
      <c r="CX138" s="38">
        <v>1.6582728176358197</v>
      </c>
      <c r="CY138" s="38">
        <v>1.1223817513923873</v>
      </c>
      <c r="CZ138" s="38">
        <v>0.52573860763722724</v>
      </c>
      <c r="DA138" s="38">
        <v>1.0329453184615867</v>
      </c>
      <c r="DB138" s="38"/>
      <c r="DC138" s="38"/>
      <c r="DD138" s="38"/>
      <c r="DE138" s="38"/>
      <c r="DF138" s="38"/>
      <c r="DG138" s="38"/>
      <c r="DH138" s="58"/>
      <c r="DI138" s="58"/>
      <c r="DJ138" s="58"/>
      <c r="DK138" s="58"/>
      <c r="DL138" s="58"/>
      <c r="DM138" s="58"/>
      <c r="DN138" s="58"/>
      <c r="DO138" s="58"/>
      <c r="DP138" s="58"/>
      <c r="DQ138" s="58"/>
      <c r="DR138" s="58"/>
      <c r="DS138" s="58"/>
      <c r="DT138" s="58"/>
      <c r="DU138" s="58"/>
      <c r="DV138" s="58"/>
      <c r="DW138" s="58"/>
      <c r="DX138" s="5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c r="FP138" s="38"/>
      <c r="FQ138" s="38"/>
      <c r="FR138" s="38"/>
    </row>
    <row r="139" spans="1:174" s="49" customFormat="1" ht="19.899999999999999" customHeight="1" x14ac:dyDescent="0.3">
      <c r="A139" s="38"/>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58"/>
      <c r="DI139" s="58"/>
      <c r="DJ139" s="58"/>
      <c r="DK139" s="58"/>
      <c r="DL139" s="58"/>
      <c r="DM139" s="58"/>
      <c r="DN139" s="58"/>
      <c r="DO139" s="58"/>
      <c r="DP139" s="58"/>
      <c r="DQ139" s="58"/>
      <c r="DR139" s="58"/>
      <c r="DS139" s="58"/>
      <c r="DT139" s="58"/>
      <c r="DU139" s="58"/>
      <c r="DV139" s="58"/>
      <c r="DW139" s="58"/>
      <c r="DX139" s="5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c r="FP139" s="38"/>
      <c r="FQ139" s="38"/>
      <c r="FR139" s="38"/>
    </row>
    <row r="140" spans="1:174" ht="19.899999999999999" customHeight="1" x14ac:dyDescent="0.3">
      <c r="A140" s="21" t="s">
        <v>17</v>
      </c>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c r="BV140" s="23"/>
      <c r="BW140" s="23"/>
      <c r="BX140" s="23"/>
      <c r="BY140" s="23"/>
      <c r="BZ140" s="23"/>
      <c r="CA140" s="23"/>
      <c r="CB140" s="23"/>
      <c r="CC140" s="23"/>
      <c r="CD140" s="23"/>
      <c r="CE140" s="23"/>
      <c r="CF140" s="23"/>
      <c r="CG140" s="23"/>
      <c r="CH140" s="23"/>
      <c r="CI140" s="23"/>
      <c r="CJ140" s="23"/>
      <c r="CK140" s="23"/>
      <c r="CL140" s="23"/>
      <c r="CM140" s="23"/>
      <c r="CN140" s="23"/>
      <c r="CO140" s="23"/>
      <c r="CP140" s="23"/>
      <c r="CQ140" s="23"/>
      <c r="CR140" s="23"/>
      <c r="CS140" s="23"/>
      <c r="CT140" s="23"/>
      <c r="CU140" s="23"/>
      <c r="CV140" s="23"/>
      <c r="CW140" s="23"/>
      <c r="CX140" s="23"/>
      <c r="CY140" s="23"/>
      <c r="CZ140" s="23"/>
      <c r="DA140" s="23"/>
      <c r="DB140" s="23"/>
      <c r="DC140" s="23"/>
      <c r="DD140" s="23"/>
      <c r="DE140" s="23"/>
      <c r="DF140" s="23"/>
      <c r="DG140" s="23"/>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row>
    <row r="141" spans="1:174" ht="8.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row>
    <row r="142" spans="1:174" ht="6"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row>
    <row r="143" spans="1:174" ht="19.899999999999999" customHeight="1" x14ac:dyDescent="0.3">
      <c r="A143" s="1" t="s">
        <v>108</v>
      </c>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row>
    <row r="144" spans="1:174" ht="19.899999999999999" customHeight="1" x14ac:dyDescent="0.3">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row>
    <row r="145" spans="1:174" ht="19.899999999999999" customHeight="1" x14ac:dyDescent="0.3">
      <c r="A145" s="1" t="s">
        <v>0</v>
      </c>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row>
    <row r="146" spans="1:174" ht="19.899999999999999" customHeight="1" x14ac:dyDescent="0.3">
      <c r="A146" s="1" t="s">
        <v>95</v>
      </c>
      <c r="B146" s="1"/>
      <c r="D146" s="1"/>
      <c r="E146" s="1"/>
      <c r="F146" s="1"/>
      <c r="G146" s="1"/>
      <c r="I146" s="1"/>
      <c r="J146" s="1"/>
      <c r="K146" s="1"/>
      <c r="L146" s="1"/>
      <c r="N146" s="1"/>
      <c r="O146" s="1"/>
      <c r="P146" s="1"/>
      <c r="Q146" s="1"/>
      <c r="S146" s="1"/>
      <c r="T146" s="1"/>
      <c r="U146" s="1"/>
      <c r="V146" s="1"/>
      <c r="X146" s="1"/>
      <c r="Y146" s="1"/>
      <c r="Z146" s="1"/>
      <c r="AA146" s="1"/>
      <c r="AC146" s="1"/>
      <c r="AD146" s="1"/>
      <c r="AE146" s="1"/>
      <c r="AF146" s="1"/>
      <c r="AH146" s="1"/>
      <c r="AI146" s="1"/>
      <c r="AJ146" s="1"/>
      <c r="AK146" s="1"/>
      <c r="AM146" s="1"/>
      <c r="AN146" s="1"/>
      <c r="AO146" s="1"/>
      <c r="AP146" s="1"/>
      <c r="AR146" s="1"/>
      <c r="AS146" s="1"/>
      <c r="AT146" s="1"/>
      <c r="AU146" s="1"/>
      <c r="AW146" s="1"/>
      <c r="AX146" s="1"/>
      <c r="AY146" s="1"/>
      <c r="AZ146" s="1"/>
      <c r="BB146" s="1"/>
      <c r="BC146" s="1"/>
      <c r="BD146" s="1"/>
      <c r="BE146" s="1"/>
      <c r="BG146" s="1"/>
      <c r="BH146" s="1"/>
      <c r="BI146" s="1"/>
      <c r="BJ146" s="1"/>
      <c r="BL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4" t="s">
        <v>58</v>
      </c>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row>
    <row r="147" spans="1:174" ht="19.899999999999999" customHeight="1" x14ac:dyDescent="0.3">
      <c r="A147" s="1"/>
      <c r="B147" s="1"/>
      <c r="D147" s="1"/>
      <c r="E147" s="1"/>
      <c r="F147" s="1"/>
      <c r="G147" s="1"/>
      <c r="I147" s="1"/>
      <c r="J147" s="1"/>
      <c r="K147" s="1"/>
      <c r="L147" s="1"/>
      <c r="N147" s="1"/>
      <c r="O147" s="1"/>
      <c r="P147" s="1"/>
      <c r="Q147" s="1"/>
      <c r="S147" s="1"/>
      <c r="T147" s="1"/>
      <c r="U147" s="1"/>
      <c r="V147" s="1"/>
      <c r="X147" s="1"/>
      <c r="Y147" s="1"/>
      <c r="Z147" s="1"/>
      <c r="AA147" s="1"/>
      <c r="AC147" s="1"/>
      <c r="AD147" s="1"/>
      <c r="AE147" s="1"/>
      <c r="AF147" s="1"/>
      <c r="AH147" s="1"/>
      <c r="AI147" s="1"/>
      <c r="AJ147" s="1"/>
      <c r="AK147" s="1"/>
      <c r="AM147" s="1"/>
      <c r="AN147" s="1"/>
      <c r="AO147" s="1"/>
      <c r="AP147" s="1"/>
      <c r="AR147" s="1"/>
      <c r="AS147" s="1"/>
      <c r="AT147" s="1"/>
      <c r="AU147" s="1"/>
      <c r="AW147" s="1"/>
      <c r="AX147" s="1"/>
      <c r="AY147" s="1"/>
      <c r="AZ147" s="1"/>
      <c r="BB147" s="1"/>
      <c r="BC147" s="1"/>
      <c r="BD147" s="1"/>
      <c r="BE147" s="1"/>
      <c r="BG147" s="1"/>
      <c r="BH147" s="1"/>
      <c r="BI147" s="1"/>
      <c r="BJ147" s="1"/>
      <c r="BL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t="s">
        <v>111</v>
      </c>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row>
    <row r="148" spans="1:174" ht="19.899999999999999" customHeight="1" x14ac:dyDescent="0.3">
      <c r="A148" s="1" t="s">
        <v>92</v>
      </c>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row>
    <row r="149" spans="1:174" ht="19.899999999999999" customHeight="1" x14ac:dyDescent="0.3">
      <c r="A149" s="52" t="s">
        <v>110</v>
      </c>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row>
    <row r="150" spans="1:174" ht="19.899999999999999" customHeight="1" x14ac:dyDescent="0.3">
      <c r="A150" s="1" t="s">
        <v>43</v>
      </c>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row>
    <row r="151" spans="1:174" ht="19.899999999999999"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row>
    <row r="152" spans="1:174" ht="19.899999999999999" customHeight="1" x14ac:dyDescent="0.3">
      <c r="A152" s="21" t="s">
        <v>4</v>
      </c>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row>
    <row r="153" spans="1:174" ht="19.899999999999999" customHeight="1" x14ac:dyDescent="0.3">
      <c r="A153" s="1"/>
      <c r="B153" s="51">
        <v>1998</v>
      </c>
      <c r="C153" s="51"/>
      <c r="D153" s="30"/>
      <c r="E153" s="30"/>
      <c r="F153" s="45"/>
      <c r="G153" s="51">
        <v>1999</v>
      </c>
      <c r="H153" s="51"/>
      <c r="I153" s="30"/>
      <c r="J153" s="30"/>
      <c r="K153" s="45"/>
      <c r="L153" s="51">
        <v>2000</v>
      </c>
      <c r="M153" s="51"/>
      <c r="N153" s="30"/>
      <c r="O153" s="30"/>
      <c r="P153" s="45"/>
      <c r="Q153" s="51">
        <v>2001</v>
      </c>
      <c r="R153" s="51"/>
      <c r="S153" s="30"/>
      <c r="T153" s="30"/>
      <c r="U153" s="45"/>
      <c r="V153" s="51">
        <v>2002</v>
      </c>
      <c r="W153" s="51"/>
      <c r="X153" s="30"/>
      <c r="Y153" s="30"/>
      <c r="Z153" s="45"/>
      <c r="AA153" s="51">
        <v>2003</v>
      </c>
      <c r="AB153" s="51"/>
      <c r="AC153" s="30"/>
      <c r="AD153" s="30"/>
      <c r="AE153" s="45"/>
      <c r="AF153" s="51">
        <v>2004</v>
      </c>
      <c r="AG153" s="51"/>
      <c r="AH153" s="30"/>
      <c r="AI153" s="30"/>
      <c r="AJ153" s="45"/>
      <c r="AK153" s="51">
        <v>2005</v>
      </c>
      <c r="AL153" s="51"/>
      <c r="AM153" s="30"/>
      <c r="AN153" s="30"/>
      <c r="AO153" s="45"/>
      <c r="AP153" s="51">
        <v>2006</v>
      </c>
      <c r="AQ153" s="51"/>
      <c r="AR153" s="30"/>
      <c r="AS153" s="30"/>
      <c r="AT153" s="45"/>
      <c r="AU153" s="51">
        <v>2007</v>
      </c>
      <c r="AV153" s="51"/>
      <c r="AW153" s="30"/>
      <c r="AX153" s="30"/>
      <c r="AY153" s="45"/>
      <c r="AZ153" s="51">
        <v>2008</v>
      </c>
      <c r="BA153" s="51"/>
      <c r="BB153" s="30"/>
      <c r="BC153" s="30"/>
      <c r="BD153" s="45"/>
      <c r="BE153" s="51">
        <v>2009</v>
      </c>
      <c r="BF153" s="51"/>
      <c r="BG153" s="30"/>
      <c r="BH153" s="30"/>
      <c r="BI153" s="45"/>
      <c r="BJ153" s="51">
        <v>2010</v>
      </c>
      <c r="BK153" s="51"/>
      <c r="BL153" s="30"/>
      <c r="BM153" s="30"/>
      <c r="BN153" s="45"/>
      <c r="BO153" s="51">
        <v>2011</v>
      </c>
      <c r="BP153" s="51"/>
      <c r="BQ153" s="51"/>
      <c r="BR153" s="51"/>
      <c r="BS153" s="45"/>
      <c r="BT153" s="51">
        <v>2012</v>
      </c>
      <c r="BU153" s="51"/>
      <c r="BV153" s="51"/>
      <c r="BW153" s="51"/>
      <c r="BX153" s="45"/>
      <c r="BY153" s="51">
        <v>2013</v>
      </c>
      <c r="BZ153" s="51"/>
      <c r="CA153" s="51"/>
      <c r="CB153" s="51"/>
      <c r="CC153" s="51"/>
      <c r="CD153" s="51">
        <v>2014</v>
      </c>
      <c r="CE153" s="51"/>
      <c r="CF153" s="51"/>
      <c r="CG153" s="51"/>
      <c r="CH153" s="51"/>
      <c r="CI153" s="51">
        <v>2015</v>
      </c>
      <c r="CJ153" s="51"/>
      <c r="CK153" s="51"/>
      <c r="CL153" s="51"/>
      <c r="CM153" s="51"/>
      <c r="CN153" s="51">
        <v>2016</v>
      </c>
      <c r="CO153" s="51"/>
      <c r="CP153" s="51"/>
      <c r="CQ153" s="51"/>
      <c r="CR153" s="51"/>
      <c r="CS153" s="51">
        <v>2017</v>
      </c>
      <c r="CT153" s="51"/>
      <c r="CU153" s="51"/>
      <c r="CV153" s="51"/>
      <c r="CW153" s="51"/>
      <c r="CX153" s="51">
        <v>2018</v>
      </c>
      <c r="CY153" s="51"/>
      <c r="CZ153" s="51"/>
      <c r="DA153" s="51"/>
      <c r="DB153" s="51"/>
      <c r="DC153" s="51">
        <v>2019</v>
      </c>
      <c r="DD153" s="51"/>
      <c r="DE153" s="51"/>
      <c r="DF153" s="51"/>
      <c r="DG153" s="5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row>
    <row r="154" spans="1:174" ht="19.899999999999999" customHeight="1" x14ac:dyDescent="0.3">
      <c r="A154" s="1"/>
      <c r="B154" s="7" t="s">
        <v>7</v>
      </c>
      <c r="C154" s="7" t="s">
        <v>8</v>
      </c>
      <c r="D154" s="7" t="s">
        <v>9</v>
      </c>
      <c r="E154" s="7" t="s">
        <v>10</v>
      </c>
      <c r="F154" s="7"/>
      <c r="G154" s="7" t="s">
        <v>7</v>
      </c>
      <c r="H154" s="7" t="s">
        <v>8</v>
      </c>
      <c r="I154" s="7" t="s">
        <v>9</v>
      </c>
      <c r="J154" s="7" t="s">
        <v>10</v>
      </c>
      <c r="K154" s="7"/>
      <c r="L154" s="7" t="s">
        <v>7</v>
      </c>
      <c r="M154" s="7" t="s">
        <v>8</v>
      </c>
      <c r="N154" s="7" t="s">
        <v>9</v>
      </c>
      <c r="O154" s="7" t="s">
        <v>10</v>
      </c>
      <c r="P154" s="7"/>
      <c r="Q154" s="7" t="s">
        <v>7</v>
      </c>
      <c r="R154" s="7" t="s">
        <v>8</v>
      </c>
      <c r="S154" s="7" t="s">
        <v>9</v>
      </c>
      <c r="T154" s="7" t="s">
        <v>10</v>
      </c>
      <c r="U154" s="7"/>
      <c r="V154" s="7" t="s">
        <v>7</v>
      </c>
      <c r="W154" s="7" t="s">
        <v>8</v>
      </c>
      <c r="X154" s="7" t="s">
        <v>9</v>
      </c>
      <c r="Y154" s="7" t="s">
        <v>10</v>
      </c>
      <c r="Z154" s="7"/>
      <c r="AA154" s="7" t="s">
        <v>7</v>
      </c>
      <c r="AB154" s="7" t="s">
        <v>8</v>
      </c>
      <c r="AC154" s="7" t="s">
        <v>9</v>
      </c>
      <c r="AD154" s="7" t="s">
        <v>10</v>
      </c>
      <c r="AE154" s="7"/>
      <c r="AF154" s="7" t="s">
        <v>7</v>
      </c>
      <c r="AG154" s="7" t="s">
        <v>8</v>
      </c>
      <c r="AH154" s="7" t="s">
        <v>9</v>
      </c>
      <c r="AI154" s="7" t="s">
        <v>10</v>
      </c>
      <c r="AJ154" s="7"/>
      <c r="AK154" s="7" t="s">
        <v>7</v>
      </c>
      <c r="AL154" s="7" t="s">
        <v>8</v>
      </c>
      <c r="AM154" s="7" t="s">
        <v>9</v>
      </c>
      <c r="AN154" s="7" t="s">
        <v>10</v>
      </c>
      <c r="AO154" s="7"/>
      <c r="AP154" s="7" t="s">
        <v>7</v>
      </c>
      <c r="AQ154" s="7" t="s">
        <v>8</v>
      </c>
      <c r="AR154" s="7" t="s">
        <v>9</v>
      </c>
      <c r="AS154" s="7" t="s">
        <v>10</v>
      </c>
      <c r="AT154" s="7"/>
      <c r="AU154" s="7" t="s">
        <v>7</v>
      </c>
      <c r="AV154" s="7" t="s">
        <v>8</v>
      </c>
      <c r="AW154" s="7" t="s">
        <v>9</v>
      </c>
      <c r="AX154" s="7" t="s">
        <v>10</v>
      </c>
      <c r="AY154" s="7"/>
      <c r="AZ154" s="7" t="s">
        <v>7</v>
      </c>
      <c r="BA154" s="7" t="s">
        <v>8</v>
      </c>
      <c r="BB154" s="7" t="s">
        <v>9</v>
      </c>
      <c r="BC154" s="7" t="s">
        <v>10</v>
      </c>
      <c r="BD154" s="7"/>
      <c r="BE154" s="7" t="s">
        <v>7</v>
      </c>
      <c r="BF154" s="7" t="s">
        <v>8</v>
      </c>
      <c r="BG154" s="7" t="s">
        <v>9</v>
      </c>
      <c r="BH154" s="7" t="s">
        <v>10</v>
      </c>
      <c r="BI154" s="7"/>
      <c r="BJ154" s="7" t="s">
        <v>7</v>
      </c>
      <c r="BK154" s="7" t="s">
        <v>8</v>
      </c>
      <c r="BL154" s="7" t="s">
        <v>9</v>
      </c>
      <c r="BM154" s="7" t="s">
        <v>10</v>
      </c>
      <c r="BN154" s="7"/>
      <c r="BO154" s="7" t="s">
        <v>7</v>
      </c>
      <c r="BP154" s="7" t="s">
        <v>8</v>
      </c>
      <c r="BQ154" s="7" t="s">
        <v>9</v>
      </c>
      <c r="BR154" s="7" t="s">
        <v>10</v>
      </c>
      <c r="BS154" s="7"/>
      <c r="BT154" s="7" t="s">
        <v>7</v>
      </c>
      <c r="BU154" s="7" t="s">
        <v>8</v>
      </c>
      <c r="BV154" s="7" t="s">
        <v>9</v>
      </c>
      <c r="BW154" s="7" t="s">
        <v>10</v>
      </c>
      <c r="BX154" s="7"/>
      <c r="BY154" s="7" t="s">
        <v>7</v>
      </c>
      <c r="BZ154" s="7" t="s">
        <v>8</v>
      </c>
      <c r="CA154" s="7" t="s">
        <v>9</v>
      </c>
      <c r="CB154" s="7" t="s">
        <v>10</v>
      </c>
      <c r="CC154" s="7"/>
      <c r="CD154" s="7" t="s">
        <v>7</v>
      </c>
      <c r="CE154" s="7" t="s">
        <v>8</v>
      </c>
      <c r="CF154" s="7" t="s">
        <v>9</v>
      </c>
      <c r="CG154" s="7" t="s">
        <v>10</v>
      </c>
      <c r="CH154" s="7"/>
      <c r="CI154" s="7" t="s">
        <v>7</v>
      </c>
      <c r="CJ154" s="7" t="s">
        <v>8</v>
      </c>
      <c r="CK154" s="7" t="s">
        <v>9</v>
      </c>
      <c r="CL154" s="7" t="s">
        <v>10</v>
      </c>
      <c r="CM154" s="7"/>
      <c r="CN154" s="7" t="s">
        <v>7</v>
      </c>
      <c r="CO154" s="7" t="s">
        <v>8</v>
      </c>
      <c r="CP154" s="7" t="s">
        <v>9</v>
      </c>
      <c r="CQ154" s="7" t="s">
        <v>10</v>
      </c>
      <c r="CR154" s="7"/>
      <c r="CS154" s="7" t="s">
        <v>7</v>
      </c>
      <c r="CT154" s="7" t="s">
        <v>8</v>
      </c>
      <c r="CU154" s="7" t="s">
        <v>9</v>
      </c>
      <c r="CV154" s="7" t="s">
        <v>10</v>
      </c>
      <c r="CW154" s="7"/>
      <c r="CX154" s="7" t="s">
        <v>7</v>
      </c>
      <c r="CY154" s="7" t="s">
        <v>8</v>
      </c>
      <c r="CZ154" s="7" t="s">
        <v>9</v>
      </c>
      <c r="DA154" s="7" t="s">
        <v>10</v>
      </c>
      <c r="DB154" s="7"/>
      <c r="DC154" s="7" t="s">
        <v>7</v>
      </c>
      <c r="DD154" s="7" t="s">
        <v>8</v>
      </c>
      <c r="DE154" s="7" t="s">
        <v>9</v>
      </c>
      <c r="DF154" s="7" t="s">
        <v>10</v>
      </c>
      <c r="DG154" s="7"/>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row>
    <row r="155" spans="1:174" ht="19.899999999999999" customHeight="1" x14ac:dyDescent="0.3">
      <c r="A155" s="21" t="s">
        <v>4</v>
      </c>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row>
    <row r="156" spans="1:174" s="49" customFormat="1" ht="19.899999999999999" customHeight="1" x14ac:dyDescent="0.3">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58"/>
      <c r="DI156" s="58"/>
      <c r="DJ156" s="58"/>
      <c r="DK156" s="58"/>
      <c r="DL156" s="58"/>
      <c r="DM156" s="58"/>
      <c r="DN156" s="58"/>
      <c r="DO156" s="58"/>
      <c r="DP156" s="58"/>
      <c r="DQ156" s="58"/>
      <c r="DR156" s="58"/>
      <c r="DS156" s="58"/>
      <c r="DT156" s="58"/>
      <c r="DU156" s="58"/>
      <c r="DV156" s="58"/>
      <c r="DW156" s="58"/>
      <c r="DX156" s="5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c r="FP156" s="38"/>
      <c r="FQ156" s="38"/>
      <c r="FR156" s="38"/>
    </row>
    <row r="157" spans="1:174" s="49" customFormat="1" ht="19.899999999999999" customHeight="1" x14ac:dyDescent="0.3">
      <c r="A157" s="50" t="s">
        <v>85</v>
      </c>
      <c r="B157" s="38">
        <v>88.163742843252464</v>
      </c>
      <c r="C157" s="38">
        <v>91.087423706991629</v>
      </c>
      <c r="D157" s="38">
        <v>92.008873960354364</v>
      </c>
      <c r="E157" s="38">
        <v>93.611363395341129</v>
      </c>
      <c r="F157" s="38" t="e">
        <v>#REF!</v>
      </c>
      <c r="G157" s="38">
        <v>95.508770956594191</v>
      </c>
      <c r="H157" s="38">
        <v>95.18706506240251</v>
      </c>
      <c r="I157" s="38">
        <v>96.119304511680241</v>
      </c>
      <c r="J157" s="38">
        <v>96.170017688792683</v>
      </c>
      <c r="K157" s="38" t="e">
        <v>#REF!</v>
      </c>
      <c r="L157" s="38">
        <v>97.544460717322096</v>
      </c>
      <c r="M157" s="38">
        <v>98.704861533892753</v>
      </c>
      <c r="N157" s="38">
        <v>103.30952059766796</v>
      </c>
      <c r="O157" s="38">
        <v>100.79085367227387</v>
      </c>
      <c r="P157" s="38" t="e">
        <v>#REF!</v>
      </c>
      <c r="Q157" s="38">
        <v>106.15653760424304</v>
      </c>
      <c r="R157" s="38">
        <v>108.21327995837417</v>
      </c>
      <c r="S157" s="38">
        <v>110.68131763316333</v>
      </c>
      <c r="T157" s="38">
        <v>110.68755205284478</v>
      </c>
      <c r="U157" s="38" t="e">
        <v>#REF!</v>
      </c>
      <c r="V157" s="38">
        <v>111.16519866757942</v>
      </c>
      <c r="W157" s="38">
        <v>111.76872110558504</v>
      </c>
      <c r="X157" s="38">
        <v>113.11274499749204</v>
      </c>
      <c r="Y157" s="38">
        <v>113.26827942328902</v>
      </c>
      <c r="Z157" s="38" t="e">
        <v>#REF!</v>
      </c>
      <c r="AA157" s="38">
        <v>115.76470609377536</v>
      </c>
      <c r="AB157" s="38">
        <v>117.40136948299451</v>
      </c>
      <c r="AC157" s="38">
        <v>119.21538281419635</v>
      </c>
      <c r="AD157" s="38">
        <v>119.06160858203749</v>
      </c>
      <c r="AE157" s="38" t="e">
        <v>#REF!</v>
      </c>
      <c r="AF157" s="38">
        <v>120.06822854336514</v>
      </c>
      <c r="AG157" s="38">
        <v>121.75311970447025</v>
      </c>
      <c r="AH157" s="38">
        <v>124.97128025011715</v>
      </c>
      <c r="AI157" s="38">
        <v>125.56398779785896</v>
      </c>
      <c r="AJ157" s="38" t="e">
        <v>#REF!</v>
      </c>
      <c r="AK157" s="38">
        <v>128.88343675809023</v>
      </c>
      <c r="AL157" s="38">
        <v>130.94030467749448</v>
      </c>
      <c r="AM157" s="38">
        <v>133.13350058194567</v>
      </c>
      <c r="AN157" s="38">
        <v>133.3825576647547</v>
      </c>
      <c r="AO157" s="38" t="e">
        <v>#REF!</v>
      </c>
      <c r="AP157" s="38">
        <v>137.72159570386071</v>
      </c>
      <c r="AQ157" s="38">
        <v>139.17664903638988</v>
      </c>
      <c r="AR157" s="38">
        <v>141.24211900574315</v>
      </c>
      <c r="AS157" s="38">
        <v>140.05285168034888</v>
      </c>
      <c r="AT157" s="38" t="e">
        <v>#REF!</v>
      </c>
      <c r="AU157" s="38">
        <v>142.95235632419724</v>
      </c>
      <c r="AV157" s="38">
        <v>144.02911673214902</v>
      </c>
      <c r="AW157" s="38">
        <v>145.83730043386953</v>
      </c>
      <c r="AX157" s="38">
        <v>145.26358664453807</v>
      </c>
      <c r="AY157" s="38" t="e">
        <v>#DIV/0!</v>
      </c>
      <c r="AZ157" s="38">
        <v>151.70498587928722</v>
      </c>
      <c r="BA157" s="38">
        <v>158.18654754924501</v>
      </c>
      <c r="BB157" s="38">
        <v>160.73116752042336</v>
      </c>
      <c r="BC157" s="38">
        <v>150.34253708162444</v>
      </c>
      <c r="BD157" s="38" t="e">
        <v>#DIV/0!</v>
      </c>
      <c r="BE157" s="38">
        <v>157.25231249483451</v>
      </c>
      <c r="BF157" s="38">
        <v>161.11259096137363</v>
      </c>
      <c r="BG157" s="38">
        <v>166.57115827021019</v>
      </c>
      <c r="BH157" s="38">
        <v>163.8961922013587</v>
      </c>
      <c r="BI157" s="38" t="e">
        <v>#DIV/0!</v>
      </c>
      <c r="BJ157" s="38">
        <v>166.91348095434552</v>
      </c>
      <c r="BK157" s="38">
        <v>168.69654581845487</v>
      </c>
      <c r="BL157" s="38">
        <v>169.86645851498744</v>
      </c>
      <c r="BM157" s="38">
        <v>168.75421722302696</v>
      </c>
      <c r="BN157" s="38" t="e">
        <v>#DIV/0!</v>
      </c>
      <c r="BO157" s="38">
        <v>172.64843918291385</v>
      </c>
      <c r="BP157" s="38">
        <v>175.20622582562217</v>
      </c>
      <c r="BQ157" s="38">
        <v>176.36036523183469</v>
      </c>
      <c r="BR157" s="38">
        <v>177.32653976303962</v>
      </c>
      <c r="BS157" s="38" t="e">
        <v>#DIV/0!</v>
      </c>
      <c r="BT157" s="38">
        <v>178.19590859816088</v>
      </c>
      <c r="BU157" s="38">
        <v>180.62919015251379</v>
      </c>
      <c r="BV157" s="38">
        <v>182.42330183840085</v>
      </c>
      <c r="BW157" s="38">
        <v>182.33344180832751</v>
      </c>
      <c r="BX157" s="38" t="e">
        <v>#DIV/0!</v>
      </c>
      <c r="BY157" s="38">
        <v>183.89153585441892</v>
      </c>
      <c r="BZ157" s="38">
        <v>184.96971784231832</v>
      </c>
      <c r="CA157" s="38">
        <v>187.20515081368714</v>
      </c>
      <c r="CB157" s="38">
        <v>188.89190945556686</v>
      </c>
      <c r="CC157" s="38"/>
      <c r="CD157" s="38">
        <v>190.94006087562209</v>
      </c>
      <c r="CE157" s="38">
        <v>192.68775982558984</v>
      </c>
      <c r="CF157" s="38">
        <v>195.47180638484642</v>
      </c>
      <c r="CG157" s="38">
        <v>195.45717053754541</v>
      </c>
      <c r="CH157" s="38"/>
      <c r="CI157" s="38">
        <v>195.21061336277583</v>
      </c>
      <c r="CJ157" s="38">
        <v>195.48719879885928</v>
      </c>
      <c r="CK157" s="38">
        <v>196.22548827697989</v>
      </c>
      <c r="CL157" s="38">
        <v>197.17295246627003</v>
      </c>
      <c r="CM157" s="38"/>
      <c r="CN157" s="38">
        <v>195.40683236642519</v>
      </c>
      <c r="CO157" s="38">
        <v>197.89990360506727</v>
      </c>
      <c r="CP157" s="38">
        <v>199.50424185694479</v>
      </c>
      <c r="CQ157" s="38">
        <v>201.41768403227309</v>
      </c>
      <c r="CR157" s="38"/>
      <c r="CS157" s="38">
        <v>203.35222436351125</v>
      </c>
      <c r="CT157" s="38">
        <v>204.05083305776296</v>
      </c>
      <c r="CU157" s="38">
        <v>206.04215363523784</v>
      </c>
      <c r="CV157" s="38">
        <v>208.5695484016901</v>
      </c>
      <c r="CW157" s="38"/>
      <c r="CX157" s="38">
        <v>211.68048777711454</v>
      </c>
      <c r="CY157" s="38">
        <v>214.05843894445727</v>
      </c>
      <c r="CZ157" s="38">
        <v>218.09514503116358</v>
      </c>
      <c r="DA157" s="38">
        <v>214.50703261595172</v>
      </c>
      <c r="DB157" s="38"/>
      <c r="DC157" s="38">
        <v>219.61059158766943</v>
      </c>
      <c r="DD157" s="38">
        <v>220.32921696167352</v>
      </c>
      <c r="DE157" s="38">
        <v>221.42488953787046</v>
      </c>
      <c r="DF157" s="38">
        <v>217.62368991725407</v>
      </c>
      <c r="DG157" s="38"/>
      <c r="DH157" s="58"/>
      <c r="DI157" s="58"/>
      <c r="DJ157" s="58"/>
      <c r="DK157" s="58"/>
      <c r="DL157" s="58"/>
      <c r="DM157" s="58"/>
      <c r="DN157" s="58"/>
      <c r="DO157" s="58"/>
      <c r="DP157" s="58"/>
      <c r="DQ157" s="58"/>
      <c r="DR157" s="58"/>
      <c r="DS157" s="58"/>
      <c r="DT157" s="58"/>
      <c r="DU157" s="58"/>
      <c r="DV157" s="58"/>
      <c r="DW157" s="58"/>
      <c r="DX157" s="5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c r="FP157" s="38"/>
      <c r="FQ157" s="38"/>
      <c r="FR157" s="38"/>
    </row>
    <row r="158" spans="1:174" s="49" customFormat="1" ht="19.899999999999999" customHeight="1" x14ac:dyDescent="0.3">
      <c r="A158" s="50"/>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58"/>
      <c r="DI158" s="58"/>
      <c r="DJ158" s="58"/>
      <c r="DK158" s="58"/>
      <c r="DL158" s="58"/>
      <c r="DM158" s="58"/>
      <c r="DN158" s="58"/>
      <c r="DO158" s="58"/>
      <c r="DP158" s="58"/>
      <c r="DQ158" s="58"/>
      <c r="DR158" s="58"/>
      <c r="DS158" s="58"/>
      <c r="DT158" s="58"/>
      <c r="DU158" s="58"/>
      <c r="DV158" s="58"/>
      <c r="DW158" s="58"/>
      <c r="DX158" s="5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c r="FP158" s="38"/>
      <c r="FQ158" s="38"/>
      <c r="FR158" s="38"/>
    </row>
    <row r="159" spans="1:174" s="49" customFormat="1" ht="21.75" customHeight="1" x14ac:dyDescent="0.3">
      <c r="A159" s="50" t="s">
        <v>84</v>
      </c>
      <c r="B159" s="38">
        <v>89.203477972234509</v>
      </c>
      <c r="C159" s="38">
        <v>89.277503199257993</v>
      </c>
      <c r="D159" s="38">
        <v>89.414451961578962</v>
      </c>
      <c r="E159" s="38">
        <v>89.626520319070821</v>
      </c>
      <c r="F159" s="38" t="e">
        <v>#REF!</v>
      </c>
      <c r="G159" s="38">
        <v>89.900257922521476</v>
      </c>
      <c r="H159" s="38">
        <v>90.409716611706031</v>
      </c>
      <c r="I159" s="38">
        <v>91.245717047518013</v>
      </c>
      <c r="J159" s="38">
        <v>92.467054998897552</v>
      </c>
      <c r="K159" s="38" t="e">
        <v>#REF!</v>
      </c>
      <c r="L159" s="38">
        <v>94.098022838351341</v>
      </c>
      <c r="M159" s="38">
        <v>96.725734390701547</v>
      </c>
      <c r="N159" s="38">
        <v>100.46482749333137</v>
      </c>
      <c r="O159" s="38">
        <v>105.83531639004849</v>
      </c>
      <c r="P159" s="38" t="e">
        <v>#REF!</v>
      </c>
      <c r="Q159" s="38">
        <v>114.27064483140626</v>
      </c>
      <c r="R159" s="38">
        <v>121.22695140010869</v>
      </c>
      <c r="S159" s="38">
        <v>125.2805228001004</v>
      </c>
      <c r="T159" s="38">
        <v>125.59007515636364</v>
      </c>
      <c r="U159" s="38" t="e">
        <v>#REF!</v>
      </c>
      <c r="V159" s="38">
        <v>122.3763068381347</v>
      </c>
      <c r="W159" s="38">
        <v>120.66293934444727</v>
      </c>
      <c r="X159" s="38">
        <v>120.91798114863568</v>
      </c>
      <c r="Y159" s="38">
        <v>123.30108139328158</v>
      </c>
      <c r="Z159" s="38" t="e">
        <v>#REF!</v>
      </c>
      <c r="AA159" s="38">
        <v>129.28724318980036</v>
      </c>
      <c r="AB159" s="38">
        <v>133.06437705502722</v>
      </c>
      <c r="AC159" s="38">
        <v>135.63008765530753</v>
      </c>
      <c r="AD159" s="38">
        <v>136.53427258499315</v>
      </c>
      <c r="AE159" s="38" t="e">
        <v>#REF!</v>
      </c>
      <c r="AF159" s="38">
        <v>135.78427539941177</v>
      </c>
      <c r="AG159" s="38">
        <v>135.67322742212627</v>
      </c>
      <c r="AH159" s="38">
        <v>136.1691751384586</v>
      </c>
      <c r="AI159" s="38">
        <v>137.28231036840813</v>
      </c>
      <c r="AJ159" s="38" t="e">
        <v>#REF!</v>
      </c>
      <c r="AK159" s="38">
        <v>139.26803635056402</v>
      </c>
      <c r="AL159" s="38">
        <v>141.13895679577936</v>
      </c>
      <c r="AM159" s="38">
        <v>143.57170320738595</v>
      </c>
      <c r="AN159" s="38">
        <v>146.57874534089558</v>
      </c>
      <c r="AO159" s="38" t="e">
        <v>#REF!</v>
      </c>
      <c r="AP159" s="38">
        <v>150.25431726235462</v>
      </c>
      <c r="AQ159" s="38">
        <v>152.97334970713896</v>
      </c>
      <c r="AR159" s="38">
        <v>154.60830749183819</v>
      </c>
      <c r="AS159" s="38">
        <v>155.09187316646228</v>
      </c>
      <c r="AT159" s="38" t="e">
        <v>#REF!</v>
      </c>
      <c r="AU159" s="38">
        <v>155.62136691315482</v>
      </c>
      <c r="AV159" s="38">
        <v>155.04078636412061</v>
      </c>
      <c r="AW159" s="38">
        <v>154.00891378190016</v>
      </c>
      <c r="AX159" s="38">
        <v>152.55966267018118</v>
      </c>
      <c r="AY159" s="38" t="e">
        <v>#DIV/0!</v>
      </c>
      <c r="AZ159" s="38">
        <v>153.95498519868437</v>
      </c>
      <c r="BA159" s="38">
        <v>151.81950588861275</v>
      </c>
      <c r="BB159" s="38">
        <v>155.58963007693961</v>
      </c>
      <c r="BC159" s="38">
        <v>163.49441621842311</v>
      </c>
      <c r="BD159" s="38" t="e">
        <v>#DIV/0!</v>
      </c>
      <c r="BE159" s="38">
        <v>175.90542521450004</v>
      </c>
      <c r="BF159" s="38">
        <v>186.87254006503096</v>
      </c>
      <c r="BG159" s="38">
        <v>200.52666234737336</v>
      </c>
      <c r="BH159" s="38">
        <v>202.63867505324438</v>
      </c>
      <c r="BI159" s="38" t="e">
        <v>#DIV/0!</v>
      </c>
      <c r="BJ159" s="38">
        <v>206.09795935659218</v>
      </c>
      <c r="BK159" s="38">
        <v>208.8983909987316</v>
      </c>
      <c r="BL159" s="38">
        <v>210.84636397041163</v>
      </c>
      <c r="BM159" s="38">
        <v>211.80879776903484</v>
      </c>
      <c r="BN159" s="38" t="e">
        <v>#DIV/0!</v>
      </c>
      <c r="BO159" s="38">
        <v>208.66342212078072</v>
      </c>
      <c r="BP159" s="38">
        <v>217.76214336976599</v>
      </c>
      <c r="BQ159" s="38">
        <v>219.49356139040202</v>
      </c>
      <c r="BR159" s="38">
        <v>219.50420514841699</v>
      </c>
      <c r="BS159" s="38" t="e">
        <v>#DIV/0!</v>
      </c>
      <c r="BT159" s="38">
        <v>220.39682821350101</v>
      </c>
      <c r="BU159" s="38">
        <v>219.77339374878389</v>
      </c>
      <c r="BV159" s="38">
        <v>219.49356139040202</v>
      </c>
      <c r="BW159" s="38">
        <v>220.18190216570878</v>
      </c>
      <c r="BX159" s="38" t="e">
        <v>#DIV/0!</v>
      </c>
      <c r="BY159" s="38">
        <v>225.55241573909021</v>
      </c>
      <c r="BZ159" s="38">
        <v>226.68010671211496</v>
      </c>
      <c r="CA159" s="38">
        <v>224.0606499851942</v>
      </c>
      <c r="CB159" s="38">
        <v>223.74717777841749</v>
      </c>
      <c r="CC159" s="38"/>
      <c r="CD159" s="38">
        <v>224.6635213381266</v>
      </c>
      <c r="CE159" s="38">
        <v>224.08237014945564</v>
      </c>
      <c r="CF159" s="38">
        <v>223.82492928352758</v>
      </c>
      <c r="CG159" s="38">
        <v>223.83557304154257</v>
      </c>
      <c r="CH159" s="38"/>
      <c r="CI159" s="38">
        <v>222.02010088475981</v>
      </c>
      <c r="CJ159" s="38">
        <v>223.51195687011821</v>
      </c>
      <c r="CK159" s="38">
        <v>221.36071860829139</v>
      </c>
      <c r="CL159" s="38">
        <v>224.69307078398785</v>
      </c>
      <c r="CM159" s="38"/>
      <c r="CN159" s="38">
        <v>222.77884465749955</v>
      </c>
      <c r="CO159" s="38">
        <v>223.51195687011818</v>
      </c>
      <c r="CP159" s="38">
        <v>221.47640228668607</v>
      </c>
      <c r="CQ159" s="38">
        <v>226.62251947924466</v>
      </c>
      <c r="CR159" s="38"/>
      <c r="CS159" s="38">
        <v>228.61533521703583</v>
      </c>
      <c r="CT159" s="38">
        <v>229.68986232728437</v>
      </c>
      <c r="CU159" s="38">
        <v>231.02030575425033</v>
      </c>
      <c r="CV159" s="38">
        <v>234.87157918828916</v>
      </c>
      <c r="CW159" s="38"/>
      <c r="CX159" s="38">
        <v>239.87794495745769</v>
      </c>
      <c r="CY159" s="38">
        <v>233.73605100791249</v>
      </c>
      <c r="CZ159" s="38">
        <v>232.29405695822217</v>
      </c>
      <c r="DA159" s="38">
        <v>245.7521446996621</v>
      </c>
      <c r="DB159" s="38"/>
      <c r="DC159" s="38">
        <v>245.43103726002684</v>
      </c>
      <c r="DD159" s="38">
        <v>240.69649056722594</v>
      </c>
      <c r="DE159" s="38">
        <v>231.92973127290503</v>
      </c>
      <c r="DF159" s="38">
        <v>243.68892706692239</v>
      </c>
      <c r="DG159" s="38"/>
      <c r="DH159" s="58"/>
      <c r="DI159" s="58"/>
      <c r="DJ159" s="58"/>
      <c r="DK159" s="58"/>
      <c r="DL159" s="58"/>
      <c r="DM159" s="58"/>
      <c r="DN159" s="58"/>
      <c r="DO159" s="58"/>
      <c r="DP159" s="58"/>
      <c r="DQ159" s="58"/>
      <c r="DR159" s="58"/>
      <c r="DS159" s="58"/>
      <c r="DT159" s="58"/>
      <c r="DU159" s="58"/>
      <c r="DV159" s="58"/>
      <c r="DW159" s="58"/>
      <c r="DX159" s="5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c r="FP159" s="38"/>
      <c r="FQ159" s="38"/>
      <c r="FR159" s="38"/>
    </row>
    <row r="160" spans="1:174" s="49" customFormat="1" ht="19.899999999999999" customHeight="1" x14ac:dyDescent="0.3">
      <c r="A160" s="50" t="s">
        <v>62</v>
      </c>
      <c r="B160" s="38">
        <v>87.024566612367309</v>
      </c>
      <c r="C160" s="38">
        <v>91.235716331133631</v>
      </c>
      <c r="D160" s="38">
        <v>91.784602731853312</v>
      </c>
      <c r="E160" s="38">
        <v>92.898376546887533</v>
      </c>
      <c r="F160" s="38" t="e">
        <v>#REF!</v>
      </c>
      <c r="G160" s="38">
        <v>95.79486151594655</v>
      </c>
      <c r="H160" s="38">
        <v>95.646608465348436</v>
      </c>
      <c r="I160" s="38">
        <v>96.512693760632729</v>
      </c>
      <c r="J160" s="38">
        <v>96.77148257971777</v>
      </c>
      <c r="K160" s="38" t="e">
        <v>#REF!</v>
      </c>
      <c r="L160" s="38">
        <v>98.364721136874707</v>
      </c>
      <c r="M160" s="38">
        <v>99.302687624780745</v>
      </c>
      <c r="N160" s="38">
        <v>101.14587954104211</v>
      </c>
      <c r="O160" s="38">
        <v>102.5822836453746</v>
      </c>
      <c r="P160" s="38" t="e">
        <v>#REF!</v>
      </c>
      <c r="Q160" s="38">
        <v>105.58770468724748</v>
      </c>
      <c r="R160" s="38">
        <v>105.88292680944826</v>
      </c>
      <c r="S160" s="38">
        <v>107.73031288173959</v>
      </c>
      <c r="T160" s="38">
        <v>107.36023595638109</v>
      </c>
      <c r="U160" s="38" t="e">
        <v>#REF!</v>
      </c>
      <c r="V160" s="38">
        <v>108.65856709640033</v>
      </c>
      <c r="W160" s="38">
        <v>109.45417041388217</v>
      </c>
      <c r="X160" s="38">
        <v>110.81272696747817</v>
      </c>
      <c r="Y160" s="38">
        <v>110.38605737850706</v>
      </c>
      <c r="Z160" s="38" t="e">
        <v>#REF!</v>
      </c>
      <c r="AA160" s="38">
        <v>112.39497389006669</v>
      </c>
      <c r="AB160" s="38">
        <v>113.52380835122121</v>
      </c>
      <c r="AC160" s="38">
        <v>115.04133920447997</v>
      </c>
      <c r="AD160" s="38">
        <v>114.60951286615915</v>
      </c>
      <c r="AE160" s="38" t="e">
        <v>#REF!</v>
      </c>
      <c r="AF160" s="38">
        <v>117.34953014030629</v>
      </c>
      <c r="AG160" s="38">
        <v>119.43372205865306</v>
      </c>
      <c r="AH160" s="38">
        <v>122.8572395886</v>
      </c>
      <c r="AI160" s="38">
        <v>123.48897264615788</v>
      </c>
      <c r="AJ160" s="38" t="e">
        <v>#REF!</v>
      </c>
      <c r="AK160" s="38">
        <v>127.40735174169208</v>
      </c>
      <c r="AL160" s="38">
        <v>129.2658376216194</v>
      </c>
      <c r="AM160" s="38">
        <v>131.89036194836689</v>
      </c>
      <c r="AN160" s="38">
        <v>132.08227090332767</v>
      </c>
      <c r="AO160" s="38" t="e">
        <v>#REF!</v>
      </c>
      <c r="AP160" s="38">
        <v>136.57709138820701</v>
      </c>
      <c r="AQ160" s="38">
        <v>137.93165133457515</v>
      </c>
      <c r="AR160" s="38">
        <v>139.3557541880503</v>
      </c>
      <c r="AS160" s="38">
        <v>137.88907811200687</v>
      </c>
      <c r="AT160" s="38" t="e">
        <v>#REF!</v>
      </c>
      <c r="AU160" s="38">
        <v>140.06155049632756</v>
      </c>
      <c r="AV160" s="38">
        <v>140.98455044328551</v>
      </c>
      <c r="AW160" s="38">
        <v>143.361698655162</v>
      </c>
      <c r="AX160" s="38">
        <v>143.59918137695053</v>
      </c>
      <c r="AY160" s="38" t="e">
        <v>#DIV/0!</v>
      </c>
      <c r="AZ160" s="38">
        <v>150.02188785745693</v>
      </c>
      <c r="BA160" s="38">
        <v>157.43222456902637</v>
      </c>
      <c r="BB160" s="38">
        <v>156.48301482767727</v>
      </c>
      <c r="BC160" s="38">
        <v>158.30839039801131</v>
      </c>
      <c r="BD160" s="38" t="e">
        <v>#DIV/0!</v>
      </c>
      <c r="BE160" s="38">
        <v>159.2579980263192</v>
      </c>
      <c r="BF160" s="38">
        <v>159.79644505240049</v>
      </c>
      <c r="BG160" s="38">
        <v>160.46189977197557</v>
      </c>
      <c r="BH160" s="38">
        <v>160.49896169674525</v>
      </c>
      <c r="BI160" s="38" t="e">
        <v>#DIV/0!</v>
      </c>
      <c r="BJ160" s="38">
        <v>164.85715683908359</v>
      </c>
      <c r="BK160" s="38">
        <v>166.44283414177008</v>
      </c>
      <c r="BL160" s="38">
        <v>167.08770980670093</v>
      </c>
      <c r="BM160" s="38">
        <v>165.74433351199755</v>
      </c>
      <c r="BN160" s="38" t="e">
        <v>#DIV/0!</v>
      </c>
      <c r="BO160" s="38">
        <v>171.16666666666666</v>
      </c>
      <c r="BP160" s="38">
        <v>173.33333333333334</v>
      </c>
      <c r="BQ160" s="38">
        <v>173.99858198522068</v>
      </c>
      <c r="BR160" s="38">
        <v>175.16375026262426</v>
      </c>
      <c r="BS160" s="38" t="e">
        <v>#DIV/0!</v>
      </c>
      <c r="BT160" s="38">
        <v>176.49065541399352</v>
      </c>
      <c r="BU160" s="38">
        <v>178.5164520021186</v>
      </c>
      <c r="BV160" s="38">
        <v>180.26156953905419</v>
      </c>
      <c r="BW160" s="38">
        <v>180.49908879062446</v>
      </c>
      <c r="BX160" s="38" t="e">
        <v>#DIV/0!</v>
      </c>
      <c r="BY160" s="38">
        <v>182.18085411337108</v>
      </c>
      <c r="BZ160" s="38">
        <v>183.24075268746194</v>
      </c>
      <c r="CA160" s="38">
        <v>184.61247000248497</v>
      </c>
      <c r="CB160" s="38">
        <v>186.72635581766855</v>
      </c>
      <c r="CC160" s="38"/>
      <c r="CD160" s="38">
        <v>189.61511184630649</v>
      </c>
      <c r="CE160" s="38">
        <v>191.22144092889047</v>
      </c>
      <c r="CF160" s="38">
        <v>193.31430650746177</v>
      </c>
      <c r="CG160" s="38">
        <v>193.36571679244571</v>
      </c>
      <c r="CH160" s="38"/>
      <c r="CI160" s="38">
        <v>194.20403565856842</v>
      </c>
      <c r="CJ160" s="38">
        <v>194.38723837008359</v>
      </c>
      <c r="CK160" s="38">
        <v>194.45948924167934</v>
      </c>
      <c r="CL160" s="38">
        <v>195.28879760160558</v>
      </c>
      <c r="CM160" s="38"/>
      <c r="CN160" s="38">
        <v>196.40694278394898</v>
      </c>
      <c r="CO160" s="38">
        <v>197.36785395952745</v>
      </c>
      <c r="CP160" s="38">
        <v>198.35221062477126</v>
      </c>
      <c r="CQ160" s="38">
        <v>200.09660562947897</v>
      </c>
      <c r="CR160" s="38"/>
      <c r="CS160" s="38">
        <v>202.6015334618512</v>
      </c>
      <c r="CT160" s="38">
        <v>203.46896640894565</v>
      </c>
      <c r="CU160" s="38">
        <v>204.53464977559125</v>
      </c>
      <c r="CV160" s="38">
        <v>206.78177430751526</v>
      </c>
      <c r="CW160" s="38"/>
      <c r="CX160" s="38">
        <v>210.41961914292381</v>
      </c>
      <c r="CY160" s="38">
        <v>213.18076854425908</v>
      </c>
      <c r="CZ160" s="38">
        <v>217.31751298574986</v>
      </c>
      <c r="DA160" s="38">
        <v>212.40078884253651</v>
      </c>
      <c r="DB160" s="38"/>
      <c r="DC160" s="38">
        <v>218.48241792547361</v>
      </c>
      <c r="DD160" s="38">
        <v>219.47267136079381</v>
      </c>
      <c r="DE160" s="38">
        <v>220.92719408962282</v>
      </c>
      <c r="DF160" s="38">
        <v>215.80056039202472</v>
      </c>
      <c r="DG160" s="38"/>
      <c r="DH160" s="58"/>
      <c r="DI160" s="58"/>
      <c r="DJ160" s="58"/>
      <c r="DK160" s="58"/>
      <c r="DL160" s="58"/>
      <c r="DM160" s="58"/>
      <c r="DN160" s="58"/>
      <c r="DO160" s="58"/>
      <c r="DP160" s="58"/>
      <c r="DQ160" s="58"/>
      <c r="DR160" s="58"/>
      <c r="DS160" s="58"/>
      <c r="DT160" s="58"/>
      <c r="DU160" s="58"/>
      <c r="DV160" s="58"/>
      <c r="DW160" s="58"/>
      <c r="DX160" s="5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c r="FP160" s="38"/>
      <c r="FQ160" s="38"/>
      <c r="FR160" s="38"/>
    </row>
    <row r="161" spans="1:174" s="49" customFormat="1" ht="19.899999999999999" customHeight="1" x14ac:dyDescent="0.3">
      <c r="A161" s="50" t="s">
        <v>76</v>
      </c>
      <c r="B161" s="38">
        <v>87.197099841572751</v>
      </c>
      <c r="C161" s="38">
        <v>90.622382566931634</v>
      </c>
      <c r="D161" s="38">
        <v>91.835271288779055</v>
      </c>
      <c r="E161" s="38">
        <v>93.536341844078649</v>
      </c>
      <c r="F161" s="38" t="e">
        <v>#REF!</v>
      </c>
      <c r="G161" s="38">
        <v>95.687490457794667</v>
      </c>
      <c r="H161" s="38">
        <v>95.613685620495644</v>
      </c>
      <c r="I161" s="38">
        <v>96.732925708218332</v>
      </c>
      <c r="J161" s="38">
        <v>96.664807330677547</v>
      </c>
      <c r="K161" s="38" t="e">
        <v>#REF!</v>
      </c>
      <c r="L161" s="38">
        <v>98.130011543085089</v>
      </c>
      <c r="M161" s="38">
        <v>99.045569704377428</v>
      </c>
      <c r="N161" s="38">
        <v>103.27768043388255</v>
      </c>
      <c r="O161" s="38">
        <v>102.50310524945039</v>
      </c>
      <c r="P161" s="38" t="e">
        <v>#REF!</v>
      </c>
      <c r="Q161" s="38">
        <v>105.18431390842179</v>
      </c>
      <c r="R161" s="38">
        <v>106.17501256462391</v>
      </c>
      <c r="S161" s="38">
        <v>107.92513147422345</v>
      </c>
      <c r="T161" s="38">
        <v>107.51665379249809</v>
      </c>
      <c r="U161" s="38" t="e">
        <v>#REF!</v>
      </c>
      <c r="V161" s="38">
        <v>108.917049039216</v>
      </c>
      <c r="W161" s="38">
        <v>109.59817825946992</v>
      </c>
      <c r="X161" s="38">
        <v>110.83466381521066</v>
      </c>
      <c r="Y161" s="38">
        <v>110.44721733505949</v>
      </c>
      <c r="Z161" s="38" t="e">
        <v>#REF!</v>
      </c>
      <c r="AA161" s="38">
        <v>112.45190332937149</v>
      </c>
      <c r="AB161" s="38">
        <v>113.51832551146516</v>
      </c>
      <c r="AC161" s="38">
        <v>114.9933094054135</v>
      </c>
      <c r="AD161" s="38">
        <v>114.48696853893547</v>
      </c>
      <c r="AE161" s="38" t="e">
        <v>#REF!</v>
      </c>
      <c r="AF161" s="38">
        <v>117.19721061133887</v>
      </c>
      <c r="AG161" s="38">
        <v>119.28968715023287</v>
      </c>
      <c r="AH161" s="38">
        <v>122.83563014354047</v>
      </c>
      <c r="AI161" s="38">
        <v>123.340002636476</v>
      </c>
      <c r="AJ161" s="38" t="e">
        <v>#REF!</v>
      </c>
      <c r="AK161" s="38">
        <v>127.20811815705058</v>
      </c>
      <c r="AL161" s="38">
        <v>129.01697526540354</v>
      </c>
      <c r="AM161" s="38">
        <v>131.50631757714663</v>
      </c>
      <c r="AN161" s="38">
        <v>131.80372147305565</v>
      </c>
      <c r="AO161" s="38" t="e">
        <v>#REF!</v>
      </c>
      <c r="AP161" s="38">
        <v>136.58864299873653</v>
      </c>
      <c r="AQ161" s="38">
        <v>138.00339881803069</v>
      </c>
      <c r="AR161" s="38">
        <v>139.5491667966397</v>
      </c>
      <c r="AS161" s="38">
        <v>138.06030050932978</v>
      </c>
      <c r="AT161" s="38" t="e">
        <v>#REF!</v>
      </c>
      <c r="AU161" s="38">
        <v>140.19227619838944</v>
      </c>
      <c r="AV161" s="38">
        <v>140.98390496996274</v>
      </c>
      <c r="AW161" s="38">
        <v>143.13487154204967</v>
      </c>
      <c r="AX161" s="38">
        <v>143.11269960466888</v>
      </c>
      <c r="AY161" s="38" t="e">
        <v>#DIV/0!</v>
      </c>
      <c r="AZ161" s="38">
        <v>147.56921621005955</v>
      </c>
      <c r="BA161" s="38">
        <v>156.01699208666764</v>
      </c>
      <c r="BB161" s="38">
        <v>160.98644662281134</v>
      </c>
      <c r="BC161" s="38">
        <v>156.76272722967281</v>
      </c>
      <c r="BD161" s="38" t="e">
        <v>#DIV/0!</v>
      </c>
      <c r="BE161" s="38">
        <v>162.36506864505373</v>
      </c>
      <c r="BF161" s="38">
        <v>159.91321009642701</v>
      </c>
      <c r="BG161" s="38">
        <v>161.09543117716777</v>
      </c>
      <c r="BH161" s="38">
        <v>161.14476717024837</v>
      </c>
      <c r="BI161" s="38" t="e">
        <v>#DIV/0!</v>
      </c>
      <c r="BJ161" s="38">
        <v>165.18541801293429</v>
      </c>
      <c r="BK161" s="38">
        <v>166.48591969812477</v>
      </c>
      <c r="BL161" s="38">
        <v>167.02704339022557</v>
      </c>
      <c r="BM161" s="38">
        <v>165.66985134013555</v>
      </c>
      <c r="BN161" s="38" t="e">
        <v>#DIV/0!</v>
      </c>
      <c r="BO161" s="38">
        <v>171.16666666666666</v>
      </c>
      <c r="BP161" s="38">
        <v>173.33333333333337</v>
      </c>
      <c r="BQ161" s="38">
        <v>173.99858198522068</v>
      </c>
      <c r="BR161" s="38">
        <v>175.16375026262426</v>
      </c>
      <c r="BS161" s="38" t="e">
        <v>#DIV/0!</v>
      </c>
      <c r="BT161" s="38">
        <v>176.49065541399352</v>
      </c>
      <c r="BU161" s="38">
        <v>178.5164520021186</v>
      </c>
      <c r="BV161" s="38">
        <v>180.26156953905419</v>
      </c>
      <c r="BW161" s="38">
        <v>180.49908879062446</v>
      </c>
      <c r="BX161" s="38" t="e">
        <v>#DIV/0!</v>
      </c>
      <c r="BY161" s="38">
        <v>182.18085411337105</v>
      </c>
      <c r="BZ161" s="38">
        <v>183.24075268746194</v>
      </c>
      <c r="CA161" s="38">
        <v>184.61247000248497</v>
      </c>
      <c r="CB161" s="38">
        <v>186.72635581766858</v>
      </c>
      <c r="CC161" s="38"/>
      <c r="CD161" s="38">
        <v>189.61511184630652</v>
      </c>
      <c r="CE161" s="38">
        <v>191.22144092889047</v>
      </c>
      <c r="CF161" s="38">
        <v>193.31430650746179</v>
      </c>
      <c r="CG161" s="38">
        <v>193.36571679244571</v>
      </c>
      <c r="CH161" s="38"/>
      <c r="CI161" s="38">
        <v>194.20403565856839</v>
      </c>
      <c r="CJ161" s="38">
        <v>194.38723837008362</v>
      </c>
      <c r="CK161" s="38">
        <v>194.45948924167934</v>
      </c>
      <c r="CL161" s="38">
        <v>195.28879760160555</v>
      </c>
      <c r="CM161" s="38"/>
      <c r="CN161" s="38">
        <v>194.86771927149198</v>
      </c>
      <c r="CO161" s="38">
        <v>195.01702980006556</v>
      </c>
      <c r="CP161" s="38">
        <v>198.35221062477126</v>
      </c>
      <c r="CQ161" s="38">
        <v>200.09660562947897</v>
      </c>
      <c r="CR161" s="38"/>
      <c r="CS161" s="38">
        <v>199.97297783244278</v>
      </c>
      <c r="CT161" s="38">
        <v>200.40733101487831</v>
      </c>
      <c r="CU161" s="38">
        <v>204.53464977559125</v>
      </c>
      <c r="CV161" s="38">
        <v>206.78177430751526</v>
      </c>
      <c r="CW161" s="38"/>
      <c r="CX161" s="38">
        <v>210.41961914292381</v>
      </c>
      <c r="CY161" s="38">
        <v>213.18076854425908</v>
      </c>
      <c r="CZ161" s="38">
        <v>217.31751298574986</v>
      </c>
      <c r="DA161" s="38">
        <v>212.40078884253651</v>
      </c>
      <c r="DB161" s="38"/>
      <c r="DC161" s="38">
        <v>218.48241792547367</v>
      </c>
      <c r="DD161" s="38">
        <v>219.47267136079381</v>
      </c>
      <c r="DE161" s="38">
        <v>220.92719408962282</v>
      </c>
      <c r="DF161" s="38">
        <v>215.80056039202472</v>
      </c>
      <c r="DG161" s="38"/>
      <c r="DH161" s="58"/>
      <c r="DI161" s="58"/>
      <c r="DJ161" s="58"/>
      <c r="DK161" s="58"/>
      <c r="DL161" s="58"/>
      <c r="DM161" s="58"/>
      <c r="DN161" s="58"/>
      <c r="DO161" s="58"/>
      <c r="DP161" s="58"/>
      <c r="DQ161" s="58"/>
      <c r="DR161" s="58"/>
      <c r="DS161" s="58"/>
      <c r="DT161" s="58"/>
      <c r="DU161" s="58"/>
      <c r="DV161" s="58"/>
      <c r="DW161" s="58"/>
      <c r="DX161" s="5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c r="FP161" s="38"/>
      <c r="FQ161" s="38"/>
      <c r="FR161" s="38"/>
    </row>
    <row r="162" spans="1:174" s="49" customFormat="1" ht="19.899999999999999" customHeight="1" x14ac:dyDescent="0.3">
      <c r="A162" s="50" t="s">
        <v>64</v>
      </c>
      <c r="B162" s="38">
        <v>90.08664928860783</v>
      </c>
      <c r="C162" s="38">
        <v>90.349707772778856</v>
      </c>
      <c r="D162" s="38">
        <v>90.984675053022499</v>
      </c>
      <c r="E162" s="38">
        <v>92.107622024637266</v>
      </c>
      <c r="F162" s="38" t="e">
        <v>#REF!</v>
      </c>
      <c r="G162" s="38">
        <v>93.817431340185024</v>
      </c>
      <c r="H162" s="38">
        <v>95.341615465020723</v>
      </c>
      <c r="I162" s="38">
        <v>96.507148844734601</v>
      </c>
      <c r="J162" s="38">
        <v>97.442787256431032</v>
      </c>
      <c r="K162" s="38" t="e">
        <v>#REF!</v>
      </c>
      <c r="L162" s="38">
        <v>98.148673482214292</v>
      </c>
      <c r="M162" s="38">
        <v>99.28766832946377</v>
      </c>
      <c r="N162" s="38">
        <v>100.60732475524958</v>
      </c>
      <c r="O162" s="38">
        <v>102.31249570152873</v>
      </c>
      <c r="P162" s="38" t="e">
        <v>#REF!</v>
      </c>
      <c r="Q162" s="38">
        <v>104.610295432559</v>
      </c>
      <c r="R162" s="38">
        <v>106.48050197059248</v>
      </c>
      <c r="S162" s="38">
        <v>107.93646414368597</v>
      </c>
      <c r="T162" s="38">
        <v>108.89710988064829</v>
      </c>
      <c r="U162" s="38" t="e">
        <v>#REF!</v>
      </c>
      <c r="V162" s="38">
        <v>109.73956271953496</v>
      </c>
      <c r="W162" s="38">
        <v>110.41606537764474</v>
      </c>
      <c r="X162" s="38">
        <v>111.13323697294517</v>
      </c>
      <c r="Y162" s="38">
        <v>111.83177654595913</v>
      </c>
      <c r="Z162" s="38" t="e">
        <v>#REF!</v>
      </c>
      <c r="AA162" s="38">
        <v>112.95734339454857</v>
      </c>
      <c r="AB162" s="38">
        <v>113.85505762018498</v>
      </c>
      <c r="AC162" s="38">
        <v>114.97765967717737</v>
      </c>
      <c r="AD162" s="38">
        <v>116.28094271134432</v>
      </c>
      <c r="AE162" s="38" t="e">
        <v>#REF!</v>
      </c>
      <c r="AF162" s="38">
        <v>118.06841144645972</v>
      </c>
      <c r="AG162" s="38">
        <v>119.90847837851028</v>
      </c>
      <c r="AH162" s="38">
        <v>122.01127383631747</v>
      </c>
      <c r="AI162" s="38">
        <v>124.47254570150936</v>
      </c>
      <c r="AJ162" s="38" t="e">
        <v>#REF!</v>
      </c>
      <c r="AK162" s="38">
        <v>127.38838853439101</v>
      </c>
      <c r="AL162" s="38">
        <v>130.1742775538477</v>
      </c>
      <c r="AM162" s="38">
        <v>132.90619930591359</v>
      </c>
      <c r="AN162" s="38">
        <v>135.56494117809748</v>
      </c>
      <c r="AO162" s="38" t="e">
        <v>#REF!</v>
      </c>
      <c r="AP162" s="38">
        <v>138.54683081357081</v>
      </c>
      <c r="AQ162" s="38">
        <v>140.5111112219993</v>
      </c>
      <c r="AR162" s="38">
        <v>141.75439245644549</v>
      </c>
      <c r="AS162" s="38">
        <v>142.26720327124119</v>
      </c>
      <c r="AT162" s="38" t="e">
        <v>#REF!</v>
      </c>
      <c r="AU162" s="38">
        <v>142.27187715906723</v>
      </c>
      <c r="AV162" s="38">
        <v>142.8031377182929</v>
      </c>
      <c r="AW162" s="38">
        <v>144.23105288675592</v>
      </c>
      <c r="AX162" s="38">
        <v>146.78991882141989</v>
      </c>
      <c r="AY162" s="38" t="e">
        <v>#DIV/0!</v>
      </c>
      <c r="AZ162" s="38">
        <v>151.23307068610018</v>
      </c>
      <c r="BA162" s="38">
        <v>154.25182108866329</v>
      </c>
      <c r="BB162" s="38">
        <v>156.0384037330991</v>
      </c>
      <c r="BC162" s="38">
        <v>156.5274676187579</v>
      </c>
      <c r="BD162" s="38" t="e">
        <v>#DIV/0!</v>
      </c>
      <c r="BE162" s="38">
        <v>155.88066017055837</v>
      </c>
      <c r="BF162" s="38">
        <v>156.17277060656218</v>
      </c>
      <c r="BG162" s="38">
        <v>157.16554762680332</v>
      </c>
      <c r="BH162" s="38">
        <v>158.78248756854515</v>
      </c>
      <c r="BI162" s="38" t="e">
        <v>#DIV/0!</v>
      </c>
      <c r="BJ162" s="38">
        <v>161.00365778631311</v>
      </c>
      <c r="BK162" s="38">
        <v>162.72567359745079</v>
      </c>
      <c r="BL162" s="38">
        <v>163.90031980313611</v>
      </c>
      <c r="BM162" s="38">
        <v>164.48718532481757</v>
      </c>
      <c r="BN162" s="38" t="e">
        <v>#DIV/0!</v>
      </c>
      <c r="BO162" s="38">
        <v>167.93333333333334</v>
      </c>
      <c r="BP162" s="38">
        <v>170.26666666666668</v>
      </c>
      <c r="BQ162" s="38">
        <v>170.33333333333337</v>
      </c>
      <c r="BR162" s="38">
        <v>171.7</v>
      </c>
      <c r="BS162" s="38" t="e">
        <v>#DIV/0!</v>
      </c>
      <c r="BT162" s="38">
        <v>172.70992354313208</v>
      </c>
      <c r="BU162" s="38">
        <v>174.30536458836946</v>
      </c>
      <c r="BV162" s="38">
        <v>176.5654699904342</v>
      </c>
      <c r="BW162" s="38">
        <v>176.43546566156581</v>
      </c>
      <c r="BX162" s="38" t="e">
        <v>#DIV/0!</v>
      </c>
      <c r="BY162" s="38">
        <v>176.54953835512649</v>
      </c>
      <c r="BZ162" s="38">
        <v>177.26367829049195</v>
      </c>
      <c r="CA162" s="38">
        <v>177.78396819037809</v>
      </c>
      <c r="CB162" s="38">
        <v>179.71749593603985</v>
      </c>
      <c r="CC162" s="38"/>
      <c r="CD162" s="38">
        <v>181.46683900869189</v>
      </c>
      <c r="CE162" s="38">
        <v>183.60211698045029</v>
      </c>
      <c r="CF162" s="38">
        <v>184.7659071274592</v>
      </c>
      <c r="CG162" s="38">
        <v>184.31243402425301</v>
      </c>
      <c r="CH162" s="38"/>
      <c r="CI162" s="38">
        <v>184.88542228841357</v>
      </c>
      <c r="CJ162" s="38">
        <v>185.34160394439527</v>
      </c>
      <c r="CK162" s="38">
        <v>185.37511534803355</v>
      </c>
      <c r="CL162" s="38">
        <v>185.76604893412809</v>
      </c>
      <c r="CM162" s="38"/>
      <c r="CN162" s="38">
        <v>185.44734048073144</v>
      </c>
      <c r="CO162" s="38">
        <v>186.88958795560461</v>
      </c>
      <c r="CP162" s="38">
        <v>187.95241147566452</v>
      </c>
      <c r="CQ162" s="38">
        <v>190.03247846734394</v>
      </c>
      <c r="CR162" s="38"/>
      <c r="CS162" s="38">
        <v>191.9575958234233</v>
      </c>
      <c r="CT162" s="38">
        <v>193.55878204001561</v>
      </c>
      <c r="CU162" s="38">
        <v>195.824795807409</v>
      </c>
      <c r="CV162" s="38">
        <v>199.17551163854407</v>
      </c>
      <c r="CW162" s="38"/>
      <c r="CX162" s="38">
        <v>201.2967607024807</v>
      </c>
      <c r="CY162" s="38">
        <v>203.84922419306756</v>
      </c>
      <c r="CZ162" s="38">
        <v>208.69664855323805</v>
      </c>
      <c r="DA162" s="38">
        <v>210.08160588825788</v>
      </c>
      <c r="DB162" s="38"/>
      <c r="DC162" s="38">
        <v>209.03063253705091</v>
      </c>
      <c r="DD162" s="38">
        <v>210.27309474212842</v>
      </c>
      <c r="DE162" s="38">
        <v>211.87097992788426</v>
      </c>
      <c r="DF162" s="38">
        <v>213.97569893102983</v>
      </c>
      <c r="DG162" s="38"/>
      <c r="DH162" s="58"/>
      <c r="DI162" s="58"/>
      <c r="DJ162" s="58"/>
      <c r="DK162" s="58"/>
      <c r="DL162" s="58"/>
      <c r="DM162" s="58"/>
      <c r="DN162" s="58"/>
      <c r="DO162" s="58"/>
      <c r="DP162" s="58"/>
      <c r="DQ162" s="58"/>
      <c r="DR162" s="58"/>
      <c r="DS162" s="58"/>
      <c r="DT162" s="58"/>
      <c r="DU162" s="58"/>
      <c r="DV162" s="58"/>
      <c r="DW162" s="58"/>
      <c r="DX162" s="5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c r="FP162" s="38"/>
      <c r="FQ162" s="38"/>
      <c r="FR162" s="38"/>
    </row>
    <row r="163" spans="1:174" s="49" customFormat="1" ht="24.75" customHeight="1" x14ac:dyDescent="0.3">
      <c r="A163" s="50" t="s">
        <v>65</v>
      </c>
      <c r="B163" s="38">
        <v>88.688508686606838</v>
      </c>
      <c r="C163" s="38">
        <v>92.076654174798136</v>
      </c>
      <c r="D163" s="38">
        <v>93.1573205249625</v>
      </c>
      <c r="E163" s="38">
        <v>94.636729813328728</v>
      </c>
      <c r="F163" s="38" t="e">
        <v>#REF!</v>
      </c>
      <c r="G163" s="38">
        <v>96.45776250083486</v>
      </c>
      <c r="H163" s="38">
        <v>95.923656404024953</v>
      </c>
      <c r="I163" s="38">
        <v>96.442782651199906</v>
      </c>
      <c r="J163" s="38">
        <v>96.128692280447751</v>
      </c>
      <c r="K163" s="38" t="e">
        <v>#REF!</v>
      </c>
      <c r="L163" s="38">
        <v>97.569740023780369</v>
      </c>
      <c r="M163" s="38">
        <v>98.650912426816589</v>
      </c>
      <c r="N163" s="38">
        <v>104.78189708952463</v>
      </c>
      <c r="O163" s="38">
        <v>97.279094843586961</v>
      </c>
      <c r="P163" s="38" t="e">
        <v>#REF!</v>
      </c>
      <c r="Q163" s="38">
        <v>105.12481567191053</v>
      </c>
      <c r="R163" s="38">
        <v>106.18338283563867</v>
      </c>
      <c r="S163" s="38">
        <v>107.98036982986221</v>
      </c>
      <c r="T163" s="38">
        <v>107.62080505974458</v>
      </c>
      <c r="U163" s="38" t="e">
        <v>#REF!</v>
      </c>
      <c r="V163" s="38">
        <v>109.05825461453817</v>
      </c>
      <c r="W163" s="38">
        <v>109.76801119925355</v>
      </c>
      <c r="X163" s="38">
        <v>110.98248327009416</v>
      </c>
      <c r="Y163" s="38">
        <v>110.52272718029998</v>
      </c>
      <c r="Z163" s="38" t="e">
        <v>#REF!</v>
      </c>
      <c r="AA163" s="38">
        <v>112.53119963694895</v>
      </c>
      <c r="AB163" s="38">
        <v>113.6006037633601</v>
      </c>
      <c r="AC163" s="38">
        <v>115.03928252975552</v>
      </c>
      <c r="AD163" s="38">
        <v>114.49126638478182</v>
      </c>
      <c r="AE163" s="38" t="e">
        <v>#REF!</v>
      </c>
      <c r="AF163" s="38">
        <v>117.05169357031926</v>
      </c>
      <c r="AG163" s="38">
        <v>119.12603171279257</v>
      </c>
      <c r="AH163" s="38">
        <v>122.74217532802703</v>
      </c>
      <c r="AI163" s="38">
        <v>123.34334540158389</v>
      </c>
      <c r="AJ163" s="38" t="e">
        <v>#REF!</v>
      </c>
      <c r="AK163" s="38">
        <v>127.43489072109561</v>
      </c>
      <c r="AL163" s="38">
        <v>129.28481328142752</v>
      </c>
      <c r="AM163" s="38">
        <v>131.66783237058007</v>
      </c>
      <c r="AN163" s="38">
        <v>131.69956111361699</v>
      </c>
      <c r="AO163" s="38" t="e">
        <v>#REF!</v>
      </c>
      <c r="AP163" s="38">
        <v>135.82319152579373</v>
      </c>
      <c r="AQ163" s="38">
        <v>137.2355225805932</v>
      </c>
      <c r="AR163" s="38">
        <v>139.39860017111235</v>
      </c>
      <c r="AS163" s="38">
        <v>139.01928756485657</v>
      </c>
      <c r="AT163" s="38" t="e">
        <v>#REF!</v>
      </c>
      <c r="AU163" s="38">
        <v>142.78962410091967</v>
      </c>
      <c r="AV163" s="38">
        <v>144.27415243610255</v>
      </c>
      <c r="AW163" s="38">
        <v>146.29845979999357</v>
      </c>
      <c r="AX163" s="38">
        <v>145.27756197225338</v>
      </c>
      <c r="AY163" s="38" t="e">
        <v>#DIV/0!</v>
      </c>
      <c r="AZ163" s="38">
        <v>152.99081313918975</v>
      </c>
      <c r="BA163" s="38">
        <v>159.48905965385245</v>
      </c>
      <c r="BB163" s="38">
        <v>161.40846265199045</v>
      </c>
      <c r="BC163" s="38">
        <v>148.29954331428706</v>
      </c>
      <c r="BD163" s="38" t="e">
        <v>#DIV/0!</v>
      </c>
      <c r="BE163" s="38">
        <v>155.03364935160539</v>
      </c>
      <c r="BF163" s="38">
        <v>159.87045487886238</v>
      </c>
      <c r="BG163" s="38">
        <v>164.56086003607794</v>
      </c>
      <c r="BH163" s="38">
        <v>161.27328649696312</v>
      </c>
      <c r="BI163" s="38" t="e">
        <v>#DIV/0!</v>
      </c>
      <c r="BJ163" s="38">
        <v>165.26980193821325</v>
      </c>
      <c r="BK163" s="38">
        <v>166.50146743654705</v>
      </c>
      <c r="BL163" s="38">
        <v>166.99167850533098</v>
      </c>
      <c r="BM163" s="38">
        <v>165.61712618703021</v>
      </c>
      <c r="BN163" s="38" t="e">
        <v>#DIV/0!</v>
      </c>
      <c r="BO163" s="38">
        <v>171.16666666666669</v>
      </c>
      <c r="BP163" s="38">
        <v>173.3252626932713</v>
      </c>
      <c r="BQ163" s="38">
        <v>173.98661765413433</v>
      </c>
      <c r="BR163" s="38">
        <v>175.14627475696275</v>
      </c>
      <c r="BS163" s="38" t="e">
        <v>#DIV/0!</v>
      </c>
      <c r="BT163" s="38">
        <v>176.49065541399352</v>
      </c>
      <c r="BU163" s="38">
        <v>178.5164520021186</v>
      </c>
      <c r="BV163" s="38">
        <v>180.26156953905422</v>
      </c>
      <c r="BW163" s="38">
        <v>180.49908879062443</v>
      </c>
      <c r="BX163" s="38" t="e">
        <v>#DIV/0!</v>
      </c>
      <c r="BY163" s="38">
        <v>182.18085411337108</v>
      </c>
      <c r="BZ163" s="38">
        <v>183.24075268746196</v>
      </c>
      <c r="CA163" s="38">
        <v>184.61247000248494</v>
      </c>
      <c r="CB163" s="38">
        <v>186.72635581766849</v>
      </c>
      <c r="CC163" s="38"/>
      <c r="CD163" s="38">
        <v>189.61511184630646</v>
      </c>
      <c r="CE163" s="38">
        <v>191.2214409288905</v>
      </c>
      <c r="CF163" s="38">
        <v>193.31430650746182</v>
      </c>
      <c r="CG163" s="38">
        <v>193.36571679244571</v>
      </c>
      <c r="CH163" s="38"/>
      <c r="CI163" s="38">
        <v>194.20403565856836</v>
      </c>
      <c r="CJ163" s="38">
        <v>194.38723837008365</v>
      </c>
      <c r="CK163" s="38">
        <v>194.45948924167936</v>
      </c>
      <c r="CL163" s="38">
        <v>195.28879760160558</v>
      </c>
      <c r="CM163" s="38"/>
      <c r="CN163" s="38">
        <v>194.27903551674166</v>
      </c>
      <c r="CO163" s="38">
        <v>197.36785395952745</v>
      </c>
      <c r="CP163" s="38">
        <v>198.35221062477132</v>
      </c>
      <c r="CQ163" s="38">
        <v>200.09660562947897</v>
      </c>
      <c r="CR163" s="38"/>
      <c r="CS163" s="38">
        <v>202.6015334618512</v>
      </c>
      <c r="CT163" s="38">
        <v>203.46896640894565</v>
      </c>
      <c r="CU163" s="38">
        <v>204.53464977559125</v>
      </c>
      <c r="CV163" s="38">
        <v>206.78177430751526</v>
      </c>
      <c r="CW163" s="38"/>
      <c r="CX163" s="38">
        <v>210.41961914292381</v>
      </c>
      <c r="CY163" s="38">
        <v>213.18076854425905</v>
      </c>
      <c r="CZ163" s="38">
        <v>217.31751298574986</v>
      </c>
      <c r="DA163" s="38">
        <v>212.40078884253654</v>
      </c>
      <c r="DB163" s="38"/>
      <c r="DC163" s="38">
        <v>218.48241792547361</v>
      </c>
      <c r="DD163" s="38">
        <v>219.47267136079381</v>
      </c>
      <c r="DE163" s="38">
        <v>220.92719408962282</v>
      </c>
      <c r="DF163" s="38">
        <v>215.80056039202472</v>
      </c>
      <c r="DG163" s="38"/>
      <c r="DH163" s="58"/>
      <c r="DI163" s="58"/>
      <c r="DJ163" s="58"/>
      <c r="DK163" s="58"/>
      <c r="DL163" s="58"/>
      <c r="DM163" s="58"/>
      <c r="DN163" s="58"/>
      <c r="DO163" s="58"/>
      <c r="DP163" s="58"/>
      <c r="DQ163" s="58"/>
      <c r="DR163" s="58"/>
      <c r="DS163" s="58"/>
      <c r="DT163" s="58"/>
      <c r="DU163" s="58"/>
      <c r="DV163" s="58"/>
      <c r="DW163" s="58"/>
      <c r="DX163" s="5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c r="FP163" s="38"/>
      <c r="FQ163" s="38"/>
      <c r="FR163" s="38"/>
    </row>
    <row r="164" spans="1:174" s="49" customFormat="1" ht="19.899999999999999" customHeight="1" x14ac:dyDescent="0.3">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58"/>
      <c r="DI164" s="58"/>
      <c r="DJ164" s="58"/>
      <c r="DK164" s="58"/>
      <c r="DL164" s="58"/>
      <c r="DM164" s="58"/>
      <c r="DN164" s="58"/>
      <c r="DO164" s="58"/>
      <c r="DP164" s="58"/>
      <c r="DQ164" s="58"/>
      <c r="DR164" s="58"/>
      <c r="DS164" s="58"/>
      <c r="DT164" s="58"/>
      <c r="DU164" s="58"/>
      <c r="DV164" s="58"/>
      <c r="DW164" s="58"/>
      <c r="DX164" s="5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c r="FP164" s="38"/>
      <c r="FQ164" s="38"/>
      <c r="FR164" s="38"/>
    </row>
    <row r="165" spans="1:174" ht="19.899999999999999" customHeight="1" x14ac:dyDescent="0.3">
      <c r="A165" s="21" t="s">
        <v>17</v>
      </c>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row>
    <row r="166" spans="1:174" ht="6.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row>
    <row r="167" spans="1:174" ht="8.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row>
    <row r="168" spans="1:174" ht="19.899999999999999" customHeight="1" x14ac:dyDescent="0.3">
      <c r="A168" s="1" t="s">
        <v>108</v>
      </c>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row>
    <row r="169" spans="1:174" ht="19.899999999999999" customHeight="1" x14ac:dyDescent="0.3">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row>
    <row r="170" spans="1:174" ht="19.899999999999999"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row>
    <row r="171" spans="1:174" ht="19.899999999999999"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2"/>
      <c r="DF171" s="2"/>
      <c r="DG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row>
    <row r="172" spans="1:174" ht="19.899999999999999"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Y172" s="2"/>
      <c r="DZ172" s="2"/>
      <c r="EA172" s="2"/>
      <c r="EB172" s="2"/>
      <c r="EC172" s="2"/>
      <c r="ED172" s="2"/>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row>
    <row r="173" spans="1:174" ht="19.899999999999999"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1"/>
      <c r="DF173" s="1"/>
      <c r="DG173" s="2"/>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row>
    <row r="174" spans="1:174" ht="19.899999999999999"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row>
    <row r="175" spans="1:174" ht="19.899999999999999"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2"/>
      <c r="DF175" s="2"/>
      <c r="DG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row>
    <row r="176" spans="1:174" ht="19.899999999999999"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Y176" s="2"/>
      <c r="DZ176" s="2"/>
      <c r="EA176" s="2"/>
      <c r="EB176" s="2"/>
      <c r="EC176" s="2"/>
      <c r="ED176" s="2"/>
      <c r="EE176" s="2"/>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row>
    <row r="177" spans="1:174" ht="19.899999999999999"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row>
    <row r="178" spans="1:174" ht="19.899999999999999"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1"/>
      <c r="DF178" s="1"/>
      <c r="DG178" s="2"/>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row>
    <row r="179" spans="1:174" ht="19.899999999999999"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1"/>
      <c r="DF179" s="1"/>
      <c r="DG179" s="2"/>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row>
    <row r="180" spans="1:174" ht="19.899999999999999"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row>
    <row r="181" spans="1:174" ht="19.899999999999999"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Y181" s="2"/>
      <c r="DZ181" s="2"/>
      <c r="EA181" s="2"/>
      <c r="EB181" s="2"/>
      <c r="EC181" s="2"/>
      <c r="ED181" s="2"/>
      <c r="EE181" s="2"/>
      <c r="EF181" s="2"/>
      <c r="EG181" s="2"/>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row>
    <row r="182" spans="1:174" x14ac:dyDescent="0.25">
      <c r="DE182" s="2"/>
      <c r="DF182" s="2"/>
    </row>
    <row r="183" spans="1:174" x14ac:dyDescent="0.25">
      <c r="DE183" s="2"/>
      <c r="DF183" s="2"/>
    </row>
  </sheetData>
  <phoneticPr fontId="0" type="noConversion"/>
  <printOptions horizontalCentered="1"/>
  <pageMargins left="0.6" right="0.3" top="0.7" bottom="0.16700000000000001" header="0.5" footer="0.5"/>
  <pageSetup paperSize="9" scale="59" orientation="landscape" horizontalDpi="4294967292" verticalDpi="300" r:id="rId1"/>
  <headerFooter alignWithMargins="0"/>
  <rowBreaks count="3" manualBreakCount="3">
    <brk id="48" max="16383" man="1"/>
    <brk id="96" max="16383" man="1"/>
    <brk id="1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pageSetUpPr autoPageBreaks="0"/>
  </sheetPr>
  <dimension ref="A1:IV223"/>
  <sheetViews>
    <sheetView defaultGridColor="0" colorId="22" zoomScale="60" zoomScaleNormal="60" zoomScaleSheetLayoutView="50" workbookViewId="0">
      <selection activeCell="AR26" sqref="AR26"/>
    </sheetView>
  </sheetViews>
  <sheetFormatPr defaultColWidth="7.77734375" defaultRowHeight="15.75" x14ac:dyDescent="0.25"/>
  <cols>
    <col min="1" max="1" width="31.44140625" style="3" customWidth="1"/>
    <col min="2" max="2" width="0.44140625" style="3" hidden="1" customWidth="1"/>
    <col min="3" max="6" width="8.77734375" style="3" hidden="1" customWidth="1"/>
    <col min="7" max="7" width="1.77734375" style="3" hidden="1" customWidth="1"/>
    <col min="8" max="11" width="8.77734375" style="3" hidden="1" customWidth="1"/>
    <col min="12" max="12" width="0.6640625" style="3" hidden="1" customWidth="1"/>
    <col min="13" max="16" width="8.77734375" style="3" hidden="1" customWidth="1"/>
    <col min="17" max="17" width="0.88671875" style="3" hidden="1" customWidth="1"/>
    <col min="18" max="21" width="8" style="3" hidden="1" customWidth="1"/>
    <col min="22" max="22" width="0.21875" style="3" hidden="1" customWidth="1"/>
    <col min="23" max="26" width="8.21875" style="3" hidden="1" customWidth="1"/>
    <col min="27" max="27" width="0.21875" style="3" hidden="1" customWidth="1"/>
    <col min="28" max="31" width="8.109375" style="3" hidden="1" customWidth="1"/>
    <col min="32" max="32" width="0.21875" style="3" hidden="1" customWidth="1"/>
    <col min="33" max="36" width="8.109375" style="3" hidden="1" customWidth="1"/>
    <col min="37" max="37" width="0.44140625" style="3" hidden="1" customWidth="1"/>
    <col min="38" max="41" width="8.109375" style="3" customWidth="1"/>
    <col min="42" max="42" width="1.109375" style="3" customWidth="1"/>
    <col min="43" max="46" width="8.109375" style="3" customWidth="1"/>
    <col min="47" max="47" width="0.6640625" style="3" customWidth="1"/>
    <col min="48" max="51" width="8.109375" style="3" customWidth="1"/>
    <col min="52" max="52" width="7.77734375" style="3"/>
    <col min="53" max="53" width="33.88671875" style="3" customWidth="1"/>
    <col min="54" max="54" width="10.77734375" style="3" hidden="1" customWidth="1"/>
    <col min="55" max="55" width="11.109375" style="3" hidden="1" customWidth="1"/>
    <col min="56" max="60" width="10.77734375" style="3" hidden="1" customWidth="1"/>
    <col min="61" max="63" width="10.77734375" style="3" customWidth="1"/>
    <col min="64" max="64" width="5.77734375" style="3" customWidth="1"/>
    <col min="65" max="71" width="10.77734375" style="3" hidden="1" customWidth="1"/>
    <col min="72" max="74" width="10.77734375" style="3" customWidth="1"/>
    <col min="75" max="77" width="7.77734375" style="3"/>
    <col min="78" max="78" width="8.44140625" style="3" bestFit="1" customWidth="1"/>
    <col min="79" max="79" width="7.77734375" style="3"/>
    <col min="80" max="80" width="8.44140625" style="3" bestFit="1" customWidth="1"/>
    <col min="81" max="16384" width="7.77734375" style="3"/>
  </cols>
  <sheetData>
    <row r="1" spans="1:256" ht="19.899999999999999" customHeight="1" x14ac:dyDescent="0.3">
      <c r="A1" s="1" t="s">
        <v>0</v>
      </c>
      <c r="B1" s="1"/>
      <c r="C1" s="1"/>
      <c r="D1" s="1"/>
      <c r="E1" s="1"/>
      <c r="F1" s="1"/>
      <c r="G1" s="1"/>
      <c r="H1" s="1"/>
      <c r="I1" s="1"/>
      <c r="J1" s="1"/>
      <c r="K1" s="1"/>
      <c r="L1" s="2"/>
      <c r="M1" s="2"/>
      <c r="O1" s="1"/>
      <c r="P1" s="1"/>
      <c r="Q1" s="1"/>
      <c r="R1" s="1"/>
      <c r="T1" s="1"/>
      <c r="U1" s="1"/>
      <c r="V1" s="1"/>
      <c r="W1" s="1"/>
      <c r="X1" s="1"/>
      <c r="Z1" s="1"/>
      <c r="AA1" s="1"/>
      <c r="AB1" s="1"/>
      <c r="AE1" s="1"/>
      <c r="AF1" s="1"/>
      <c r="AG1" s="1"/>
      <c r="AI1" s="1"/>
      <c r="AJ1" s="1"/>
      <c r="AK1" s="1"/>
      <c r="AL1" s="1"/>
      <c r="AN1" s="1"/>
      <c r="AO1" s="1"/>
      <c r="AP1" s="1"/>
      <c r="AQ1" s="1"/>
      <c r="AS1" s="1"/>
      <c r="AT1" s="1"/>
      <c r="AU1" s="1"/>
      <c r="AV1" s="1"/>
      <c r="AW1" s="4" t="s">
        <v>21</v>
      </c>
      <c r="AX1" s="1"/>
      <c r="AY1" s="1"/>
      <c r="AZ1" s="1"/>
      <c r="BA1" s="1" t="s">
        <v>0</v>
      </c>
      <c r="BB1" s="1"/>
      <c r="BC1" s="1"/>
      <c r="BD1" s="1"/>
      <c r="BE1" s="1"/>
      <c r="BF1" s="1"/>
      <c r="BG1" s="1"/>
      <c r="BH1" s="1"/>
      <c r="BI1" s="1"/>
      <c r="BJ1" s="1"/>
      <c r="BK1" s="1"/>
      <c r="BL1" s="1"/>
      <c r="BM1" s="2"/>
      <c r="BQ1" s="1"/>
      <c r="BU1" s="4" t="s">
        <v>21</v>
      </c>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9.899999999999999" customHeight="1" x14ac:dyDescent="0.3">
      <c r="A2" s="1" t="s">
        <v>1</v>
      </c>
      <c r="B2" s="1"/>
      <c r="C2" s="1"/>
      <c r="D2" s="1"/>
      <c r="E2" s="1"/>
      <c r="F2" s="1"/>
      <c r="G2" s="1"/>
      <c r="H2" s="1"/>
      <c r="I2" s="1"/>
      <c r="J2" s="1"/>
      <c r="K2" s="1"/>
      <c r="L2" s="1"/>
      <c r="M2" s="2"/>
      <c r="O2" s="1"/>
      <c r="P2" s="1"/>
      <c r="Q2" s="1"/>
      <c r="R2" s="1"/>
      <c r="T2" s="1"/>
      <c r="U2" s="1"/>
      <c r="V2" s="1"/>
      <c r="W2" s="1"/>
      <c r="X2" s="1"/>
      <c r="Z2" s="1"/>
      <c r="AA2" s="1"/>
      <c r="AB2" s="1"/>
      <c r="AE2" s="1"/>
      <c r="AF2" s="1"/>
      <c r="AG2" s="1"/>
      <c r="AI2" s="1"/>
      <c r="AJ2" s="1"/>
      <c r="AK2" s="1"/>
      <c r="AL2" s="1"/>
      <c r="AN2" s="1"/>
      <c r="AO2" s="1"/>
      <c r="AP2" s="1"/>
      <c r="AQ2" s="1"/>
      <c r="AS2" s="1"/>
      <c r="AT2" s="1"/>
      <c r="AU2" s="1"/>
      <c r="AV2" s="1"/>
      <c r="AW2" s="1">
        <f>[1]A!AX2</f>
        <v>0</v>
      </c>
      <c r="AX2" s="1"/>
      <c r="AY2" s="1"/>
      <c r="AZ2" s="1"/>
      <c r="BA2" s="1" t="s">
        <v>1</v>
      </c>
      <c r="BB2" s="1"/>
      <c r="BC2" s="1"/>
      <c r="BD2" s="1"/>
      <c r="BE2" s="1"/>
      <c r="BF2" s="1"/>
      <c r="BG2" s="1"/>
      <c r="BH2" s="1"/>
      <c r="BI2" s="1"/>
      <c r="BJ2" s="1"/>
      <c r="BK2" s="1"/>
      <c r="BL2" s="1"/>
      <c r="BM2" s="2"/>
      <c r="BQ2" s="1"/>
      <c r="BU2" s="5">
        <f>AW2</f>
        <v>0</v>
      </c>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9.899999999999999" customHeight="1"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9.899999999999999" customHeight="1" x14ac:dyDescent="0.3">
      <c r="A4" s="1" t="s">
        <v>2</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t="s">
        <v>2</v>
      </c>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9.899999999999999" customHeight="1" x14ac:dyDescent="0.3">
      <c r="A5" s="5" t="str">
        <f>[1]A!A5</f>
        <v>1ST QUARTER 2008 TO 4TH QUARTER 2010</v>
      </c>
      <c r="B5" s="5"/>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5">
        <f>[1]A!BB5</f>
        <v>0</v>
      </c>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19.899999999999999" customHeight="1" x14ac:dyDescent="0.3">
      <c r="A6" s="1" t="s">
        <v>3</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9.899999999999999" customHeight="1" x14ac:dyDescent="0.3">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19.899999999999999" customHeight="1" x14ac:dyDescent="0.3">
      <c r="A8" s="21" t="s">
        <v>4</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1"/>
      <c r="BA8" s="21" t="s">
        <v>4</v>
      </c>
      <c r="BB8" s="22"/>
      <c r="BC8" s="22"/>
      <c r="BD8" s="22"/>
      <c r="BE8" s="22"/>
      <c r="BF8" s="22"/>
      <c r="BG8" s="22"/>
      <c r="BH8" s="22"/>
      <c r="BI8" s="22"/>
      <c r="BJ8" s="22"/>
      <c r="BK8" s="22"/>
      <c r="BL8" s="22"/>
      <c r="BM8" s="22"/>
      <c r="BN8" s="22"/>
      <c r="BO8" s="22"/>
      <c r="BP8" s="22"/>
      <c r="BQ8" s="22"/>
      <c r="BR8" s="22"/>
      <c r="BS8" s="22"/>
      <c r="BT8" s="22"/>
      <c r="BU8" s="22"/>
      <c r="BV8" s="22"/>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19.899999999999999" customHeight="1" x14ac:dyDescent="0.3">
      <c r="A9" s="1"/>
      <c r="B9" s="1"/>
      <c r="C9" s="1"/>
      <c r="D9" s="6" t="str">
        <f>[1]A!$D$9</f>
        <v xml:space="preserve">           1998</v>
      </c>
      <c r="E9" s="1"/>
      <c r="F9" s="1"/>
      <c r="G9" s="1"/>
      <c r="H9" s="1"/>
      <c r="I9" s="6">
        <f>[1]A!$I$9</f>
        <v>1999</v>
      </c>
      <c r="J9" s="5"/>
      <c r="K9" s="5"/>
      <c r="L9" s="5"/>
      <c r="M9" s="5"/>
      <c r="N9" s="6">
        <f>[1]A!$N$9</f>
        <v>2000</v>
      </c>
      <c r="O9" s="1"/>
      <c r="P9" s="1"/>
      <c r="Q9" s="1"/>
      <c r="R9" s="5"/>
      <c r="S9" s="6">
        <f>[1]A!S9</f>
        <v>0</v>
      </c>
      <c r="T9" s="1"/>
      <c r="U9" s="1"/>
      <c r="V9" s="1"/>
      <c r="W9" s="5"/>
      <c r="X9" s="6">
        <f>[1]A!X9</f>
        <v>0</v>
      </c>
      <c r="Y9" s="1"/>
      <c r="Z9" s="1"/>
      <c r="AA9" s="1"/>
      <c r="AB9" s="29">
        <f>[1]A!AB9</f>
        <v>2003</v>
      </c>
      <c r="AC9" s="29"/>
      <c r="AD9" s="30"/>
      <c r="AE9" s="30"/>
      <c r="AF9" s="1"/>
      <c r="AG9" s="29">
        <f>[1]A!AG9</f>
        <v>2004</v>
      </c>
      <c r="AH9" s="29"/>
      <c r="AI9" s="30"/>
      <c r="AJ9" s="30"/>
      <c r="AK9" s="1"/>
      <c r="AL9" s="29">
        <f>[1]A!AL9</f>
        <v>2005</v>
      </c>
      <c r="AM9" s="29"/>
      <c r="AN9" s="30"/>
      <c r="AO9" s="30"/>
      <c r="AP9" s="45"/>
      <c r="AQ9" s="29">
        <f>[1]A!AQ9</f>
        <v>2006</v>
      </c>
      <c r="AR9" s="29"/>
      <c r="AS9" s="30"/>
      <c r="AT9" s="30"/>
      <c r="AU9" s="45"/>
      <c r="AV9" s="29">
        <f>[1]A!AV9</f>
        <v>2007</v>
      </c>
      <c r="AW9" s="29"/>
      <c r="AX9" s="30"/>
      <c r="AY9" s="30"/>
      <c r="AZ9" s="1"/>
      <c r="BA9" s="1"/>
      <c r="BI9" s="1" t="s">
        <v>5</v>
      </c>
      <c r="BJ9" s="1"/>
      <c r="BK9" s="1"/>
      <c r="BL9" s="1"/>
      <c r="BT9" s="1" t="s">
        <v>6</v>
      </c>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9.899999999999999" customHeight="1" x14ac:dyDescent="0.3">
      <c r="A10" s="1"/>
      <c r="B10" s="1"/>
      <c r="C10" s="7" t="s">
        <v>7</v>
      </c>
      <c r="D10" s="7" t="s">
        <v>8</v>
      </c>
      <c r="E10" s="7" t="s">
        <v>9</v>
      </c>
      <c r="F10" s="7" t="s">
        <v>10</v>
      </c>
      <c r="G10" s="1"/>
      <c r="H10" s="7" t="s">
        <v>7</v>
      </c>
      <c r="I10" s="7" t="s">
        <v>8</v>
      </c>
      <c r="J10" s="7" t="s">
        <v>9</v>
      </c>
      <c r="K10" s="7" t="s">
        <v>10</v>
      </c>
      <c r="L10" s="1"/>
      <c r="M10" s="7" t="s">
        <v>7</v>
      </c>
      <c r="N10" s="7" t="s">
        <v>8</v>
      </c>
      <c r="O10" s="7" t="s">
        <v>9</v>
      </c>
      <c r="P10" s="7" t="s">
        <v>10</v>
      </c>
      <c r="Q10" s="7"/>
      <c r="R10" s="7" t="s">
        <v>7</v>
      </c>
      <c r="S10" s="7" t="s">
        <v>8</v>
      </c>
      <c r="T10" s="7" t="s">
        <v>9</v>
      </c>
      <c r="U10" s="7" t="s">
        <v>10</v>
      </c>
      <c r="V10" s="7"/>
      <c r="W10" s="7" t="s">
        <v>7</v>
      </c>
      <c r="X10" s="7" t="s">
        <v>8</v>
      </c>
      <c r="Y10" s="7" t="s">
        <v>9</v>
      </c>
      <c r="Z10" s="7" t="s">
        <v>10</v>
      </c>
      <c r="AA10" s="7"/>
      <c r="AB10" s="7" t="s">
        <v>7</v>
      </c>
      <c r="AC10" s="7" t="s">
        <v>8</v>
      </c>
      <c r="AD10" s="7" t="s">
        <v>9</v>
      </c>
      <c r="AE10" s="7" t="s">
        <v>10</v>
      </c>
      <c r="AF10" s="7"/>
      <c r="AG10" s="7" t="s">
        <v>7</v>
      </c>
      <c r="AH10" s="7" t="s">
        <v>8</v>
      </c>
      <c r="AI10" s="7" t="s">
        <v>9</v>
      </c>
      <c r="AJ10" s="7" t="s">
        <v>10</v>
      </c>
      <c r="AK10" s="7"/>
      <c r="AL10" s="7" t="s">
        <v>7</v>
      </c>
      <c r="AM10" s="7" t="s">
        <v>8</v>
      </c>
      <c r="AN10" s="7" t="s">
        <v>9</v>
      </c>
      <c r="AO10" s="7" t="s">
        <v>10</v>
      </c>
      <c r="AP10" s="7"/>
      <c r="AQ10" s="7" t="s">
        <v>7</v>
      </c>
      <c r="AR10" s="7" t="s">
        <v>8</v>
      </c>
      <c r="AS10" s="7" t="s">
        <v>9</v>
      </c>
      <c r="AT10" s="7" t="s">
        <v>10</v>
      </c>
      <c r="AU10" s="7"/>
      <c r="AV10" s="7" t="s">
        <v>7</v>
      </c>
      <c r="AW10" s="7" t="s">
        <v>8</v>
      </c>
      <c r="AX10" s="7" t="s">
        <v>9</v>
      </c>
      <c r="AY10" s="7" t="s">
        <v>10</v>
      </c>
      <c r="AZ10" s="1"/>
      <c r="BA10" s="1"/>
      <c r="BB10" s="5">
        <v>1996</v>
      </c>
      <c r="BC10" s="5">
        <v>1997</v>
      </c>
      <c r="BD10" s="5">
        <v>1998</v>
      </c>
      <c r="BE10" s="5">
        <v>1999</v>
      </c>
      <c r="BF10" s="5">
        <v>2000</v>
      </c>
      <c r="BG10" s="5">
        <v>2001</v>
      </c>
      <c r="BH10" s="5">
        <v>2002</v>
      </c>
      <c r="BI10" s="5">
        <v>2003</v>
      </c>
      <c r="BJ10" s="5">
        <v>2004</v>
      </c>
      <c r="BK10" s="5">
        <v>2005</v>
      </c>
      <c r="BL10" s="1"/>
      <c r="BM10" s="5">
        <v>1996</v>
      </c>
      <c r="BN10" s="5">
        <v>1997</v>
      </c>
      <c r="BO10" s="5">
        <v>1998</v>
      </c>
      <c r="BP10" s="5">
        <f t="shared" ref="BP10:BV10" si="0">BE10</f>
        <v>1999</v>
      </c>
      <c r="BQ10" s="5">
        <f t="shared" si="0"/>
        <v>2000</v>
      </c>
      <c r="BR10" s="5">
        <f t="shared" si="0"/>
        <v>2001</v>
      </c>
      <c r="BS10" s="5">
        <f t="shared" si="0"/>
        <v>2002</v>
      </c>
      <c r="BT10" s="5">
        <f t="shared" si="0"/>
        <v>2003</v>
      </c>
      <c r="BU10" s="5">
        <f t="shared" si="0"/>
        <v>2004</v>
      </c>
      <c r="BV10" s="5">
        <f t="shared" si="0"/>
        <v>2005</v>
      </c>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19.899999999999999" customHeight="1" x14ac:dyDescent="0.3">
      <c r="A11" s="21" t="s">
        <v>4</v>
      </c>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1"/>
      <c r="BA11" s="21" t="s">
        <v>4</v>
      </c>
      <c r="BB11" s="22"/>
      <c r="BC11" s="22"/>
      <c r="BD11" s="22"/>
      <c r="BE11" s="22"/>
      <c r="BF11" s="22"/>
      <c r="BG11" s="22"/>
      <c r="BH11" s="22"/>
      <c r="BI11" s="22"/>
      <c r="BJ11" s="22"/>
      <c r="BK11" s="22"/>
      <c r="BL11" s="22"/>
      <c r="BM11" s="22"/>
      <c r="BN11" s="22"/>
      <c r="BO11" s="22"/>
      <c r="BP11" s="22"/>
      <c r="BQ11" s="22"/>
      <c r="BR11" s="22"/>
      <c r="BS11" s="22"/>
      <c r="BT11" s="22"/>
      <c r="BU11" s="22"/>
      <c r="BV11" s="22"/>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34" customFormat="1" ht="19.899999999999999" customHeight="1" x14ac:dyDescent="0.3">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c r="IU12" s="33"/>
      <c r="IV12" s="33"/>
    </row>
    <row r="13" spans="1:256" s="34" customFormat="1" ht="19.899999999999999" customHeight="1" x14ac:dyDescent="0.3">
      <c r="A13" s="33" t="s">
        <v>11</v>
      </c>
      <c r="B13" s="33"/>
      <c r="C13" s="35">
        <f>[1]A!C1583</f>
        <v>4430.9125987640909</v>
      </c>
      <c r="D13" s="35">
        <f>[1]A!D1583</f>
        <v>4995.3082399203804</v>
      </c>
      <c r="E13" s="35">
        <f>[1]A!E1583</f>
        <v>5147.405378344507</v>
      </c>
      <c r="F13" s="35">
        <f>[1]A!F1583</f>
        <v>4841.5751483588101</v>
      </c>
      <c r="G13" s="35">
        <f>[1]A!G1583</f>
        <v>0</v>
      </c>
      <c r="H13" s="35">
        <f>[1]A!H1583</f>
        <v>5683.6728146373125</v>
      </c>
      <c r="I13" s="35">
        <f>[1]A!I1583</f>
        <v>5711.851850191083</v>
      </c>
      <c r="J13" s="35">
        <f>[1]A!J1583</f>
        <v>4917.6584133327569</v>
      </c>
      <c r="K13" s="35">
        <f>[1]A!K1583</f>
        <v>4471.1175609908514</v>
      </c>
      <c r="L13" s="35">
        <f>[1]A!L1583</f>
        <v>0</v>
      </c>
      <c r="M13" s="35">
        <f>[1]A!M1583</f>
        <v>4116.0889966178202</v>
      </c>
      <c r="N13" s="35">
        <f>[1]A!N1583</f>
        <v>4043.8613594197159</v>
      </c>
      <c r="O13" s="35">
        <f>[1]A!O1583</f>
        <v>4313.5493429437356</v>
      </c>
      <c r="P13" s="35">
        <f>[1]A!P1583</f>
        <v>5045.2003010187273</v>
      </c>
      <c r="Q13" s="35">
        <f>[1]A!Q1583</f>
        <v>0</v>
      </c>
      <c r="R13" s="35">
        <f>[1]A!R1583</f>
        <v>8929.600374573849</v>
      </c>
      <c r="S13" s="35">
        <f>[1]A!S1583</f>
        <v>9863.4721698655339</v>
      </c>
      <c r="T13" s="35">
        <f>[1]A!T1583</f>
        <v>9943.7691905309275</v>
      </c>
      <c r="U13" s="35">
        <f>[1]A!U1583</f>
        <v>8461.77470501479</v>
      </c>
      <c r="V13" s="35"/>
      <c r="W13" s="35">
        <f>[1]A!W1583</f>
        <v>6491.8282705385309</v>
      </c>
      <c r="X13" s="35">
        <f>[1]A!X1583</f>
        <v>5354.4187155588861</v>
      </c>
      <c r="Y13" s="35">
        <f>[1]A!Y1583</f>
        <v>5352.4610855466135</v>
      </c>
      <c r="Z13" s="35">
        <f>[1]A!Z1583</f>
        <v>4560.4500978211918</v>
      </c>
      <c r="AA13" s="35"/>
      <c r="AB13" s="35">
        <f>[1]A!AB1583</f>
        <v>5227.0374448689372</v>
      </c>
      <c r="AC13" s="35">
        <f>[1]A!AC1583</f>
        <v>4897.8472604573371</v>
      </c>
      <c r="AD13" s="35">
        <f>[1]A!AD1583</f>
        <v>4563.750313451761</v>
      </c>
      <c r="AE13" s="35">
        <f>[1]A!AE1583</f>
        <v>3822.5649822219657</v>
      </c>
      <c r="AF13" s="35"/>
      <c r="AG13" s="35">
        <f>[1]A!AG1583</f>
        <v>3928.4821854088505</v>
      </c>
      <c r="AH13" s="35">
        <f>[1]A!AH1583</f>
        <v>3225.4152931454587</v>
      </c>
      <c r="AI13" s="35">
        <f>[1]A!AI1583</f>
        <v>2878.0518554441078</v>
      </c>
      <c r="AJ13" s="35">
        <f>[1]A!AJ1583</f>
        <v>2368.8508722928109</v>
      </c>
      <c r="AK13" s="35">
        <f>[1]A!AK1583</f>
        <v>0</v>
      </c>
      <c r="AL13" s="35">
        <f>[1]A!AL1583</f>
        <v>2344.2594137324249</v>
      </c>
      <c r="AM13" s="35">
        <f>[1]A!AM1583</f>
        <v>2229.5973766881739</v>
      </c>
      <c r="AN13" s="35">
        <f>[1]A!AN1583</f>
        <v>2042.5721991638773</v>
      </c>
      <c r="AO13" s="35">
        <f>[1]A!AO1583</f>
        <v>2136.5714898760921</v>
      </c>
      <c r="AP13" s="35"/>
      <c r="AQ13" s="35">
        <f>[1]A!AQ1583</f>
        <v>2541.5268693693224</v>
      </c>
      <c r="AR13" s="35">
        <f>[1]A!AR1583</f>
        <v>2467.499627119792</v>
      </c>
      <c r="AS13" s="35">
        <f>[1]A!AS1583</f>
        <v>2671.5279240246387</v>
      </c>
      <c r="AT13" s="35">
        <f>[1]A!AT1583</f>
        <v>2497.8457825627397</v>
      </c>
      <c r="AU13" s="35">
        <f>[1]A!AU1583</f>
        <v>0</v>
      </c>
      <c r="AV13" s="35">
        <f>[1]A!AV1583</f>
        <v>2866.4690141064534</v>
      </c>
      <c r="AW13" s="35">
        <f>[1]A!AW1583</f>
        <v>2601.2908294034542</v>
      </c>
      <c r="AX13" s="35">
        <f>[1]A!AX1583</f>
        <v>2767.378898526058</v>
      </c>
      <c r="AY13" s="35">
        <f>[1]A!AY1583</f>
        <v>2501.6612579640341</v>
      </c>
      <c r="AZ13" s="33"/>
      <c r="BA13" s="33" t="s">
        <v>11</v>
      </c>
      <c r="BB13" s="33">
        <f>SUM(C13:F13)</f>
        <v>19415.201365387788</v>
      </c>
      <c r="BC13" s="33">
        <f>SUM(H13:K13)</f>
        <v>20784.300639152003</v>
      </c>
      <c r="BD13" s="33">
        <f>SUM(M13:P13)</f>
        <v>17518.699999999997</v>
      </c>
      <c r="BE13" s="33">
        <f>SUM(R13:U13)</f>
        <v>37198.616439985097</v>
      </c>
      <c r="BF13" s="33">
        <f>SUM(W13:Z13)</f>
        <v>21759.15816946522</v>
      </c>
      <c r="BG13" s="33">
        <f>SUM(AB13:AE13)</f>
        <v>18511.200001000001</v>
      </c>
      <c r="BH13" s="33">
        <f>SUM(AG13:AJ13)</f>
        <v>12400.800206291227</v>
      </c>
      <c r="BI13" s="33">
        <f>SUM(AL13:AO13)</f>
        <v>8753.0004794605684</v>
      </c>
      <c r="BJ13" s="33">
        <f>SUM(AQ13:AT13)</f>
        <v>10178.400203076491</v>
      </c>
      <c r="BK13" s="33">
        <f>SUM(AV13:AY13)</f>
        <v>10736.8</v>
      </c>
      <c r="BL13" s="33"/>
      <c r="BM13" s="33">
        <f>SUM(C36:F36)</f>
        <v>0</v>
      </c>
      <c r="BN13" s="33">
        <f>SUM(H36:K36)</f>
        <v>0</v>
      </c>
      <c r="BO13" s="33">
        <f>SUM(M36:P36)</f>
        <v>0</v>
      </c>
      <c r="BP13" s="33">
        <f>SUM(R36:U36)</f>
        <v>0</v>
      </c>
      <c r="BQ13" s="33">
        <f>SUM(W36:Z36)</f>
        <v>0</v>
      </c>
      <c r="BR13" s="33">
        <f>SUM(AB36:AE36)</f>
        <v>0</v>
      </c>
      <c r="BS13" s="33">
        <f>SUM(AG36:AJ36)</f>
        <v>0</v>
      </c>
      <c r="BT13" s="33">
        <f>SUM(AL36:AO36)</f>
        <v>0</v>
      </c>
      <c r="BU13" s="33">
        <f>SUM(AQ36:AT36)</f>
        <v>0</v>
      </c>
      <c r="BV13" s="33">
        <f>SUM(AV36:AY36)</f>
        <v>0</v>
      </c>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c r="IU13" s="33"/>
      <c r="IV13" s="33"/>
    </row>
    <row r="14" spans="1:256" s="34" customFormat="1" ht="19.899999999999999" customHeight="1" x14ac:dyDescent="0.3">
      <c r="A14" s="33"/>
      <c r="B14" s="33"/>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3"/>
      <c r="IU14" s="33"/>
      <c r="IV14" s="33"/>
    </row>
    <row r="15" spans="1:256" s="34" customFormat="1" ht="19.899999999999999" customHeight="1" x14ac:dyDescent="0.3">
      <c r="A15" s="33" t="s">
        <v>75</v>
      </c>
      <c r="B15" s="33"/>
      <c r="C15" s="35">
        <f>[1]A!C1585</f>
        <v>437.38961950270317</v>
      </c>
      <c r="D15" s="35">
        <f>[1]A!D1585</f>
        <v>440.73697875140249</v>
      </c>
      <c r="E15" s="35">
        <f>[1]A!E1585</f>
        <v>497.14145136861833</v>
      </c>
      <c r="F15" s="35">
        <f>[1]A!F1585</f>
        <v>457.8320793430608</v>
      </c>
      <c r="G15" s="35">
        <f>[1]A!G1585</f>
        <v>0</v>
      </c>
      <c r="H15" s="35">
        <f>[1]A!H1585</f>
        <v>523.97755770367075</v>
      </c>
      <c r="I15" s="35">
        <f>[1]A!I1585</f>
        <v>525.24298765858191</v>
      </c>
      <c r="J15" s="35">
        <f>[1]A!J1585</f>
        <v>461.24872764273459</v>
      </c>
      <c r="K15" s="35">
        <f>[1]A!K1585</f>
        <v>438.43078797962778</v>
      </c>
      <c r="L15" s="35">
        <f>[1]A!L1585</f>
        <v>0</v>
      </c>
      <c r="M15" s="35">
        <f>[1]A!M1585</f>
        <v>438.03711565816405</v>
      </c>
      <c r="N15" s="35">
        <f>[1]A!N1585</f>
        <v>424.91442236476831</v>
      </c>
      <c r="O15" s="35">
        <f>[1]A!O1585</f>
        <v>401.00765462105699</v>
      </c>
      <c r="P15" s="35">
        <f>[1]A!P1585</f>
        <v>380.74080735601069</v>
      </c>
      <c r="Q15" s="35">
        <f>[1]A!Q1585</f>
        <v>0</v>
      </c>
      <c r="R15" s="35">
        <f>[1]A!R1585</f>
        <v>513.71757376307232</v>
      </c>
      <c r="S15" s="35">
        <f>[1]A!S1585</f>
        <v>512.88521893096026</v>
      </c>
      <c r="T15" s="35">
        <f>[1]A!T1585</f>
        <v>530.27574958908576</v>
      </c>
      <c r="U15" s="35">
        <f>[1]A!U1585</f>
        <v>522.22034094780122</v>
      </c>
      <c r="V15" s="35"/>
      <c r="W15" s="35">
        <f>[1]A!W1585</f>
        <v>540.7332052173989</v>
      </c>
      <c r="X15" s="35">
        <f>[1]A!X1585</f>
        <v>526.33226255103057</v>
      </c>
      <c r="Y15" s="35">
        <f>[1]A!Y1585</f>
        <v>547.73735770100154</v>
      </c>
      <c r="Z15" s="35">
        <f>[1]A!Z1585</f>
        <v>412.96792316329112</v>
      </c>
      <c r="AA15" s="35"/>
      <c r="AB15" s="35">
        <f>[1]A!AB1585</f>
        <v>336.89040416829101</v>
      </c>
      <c r="AC15" s="35">
        <f>[1]A!AC1585</f>
        <v>272.36575165018075</v>
      </c>
      <c r="AD15" s="35">
        <f>[1]A!AD1585</f>
        <v>236.02346644623535</v>
      </c>
      <c r="AE15" s="35">
        <f>[1]A!AE1585</f>
        <v>229.42037773529273</v>
      </c>
      <c r="AF15" s="35"/>
      <c r="AG15" s="35">
        <f>[1]A!AG1585</f>
        <v>358.35496126235779</v>
      </c>
      <c r="AH15" s="35">
        <f>[1]A!AH1585</f>
        <v>392.08166666748451</v>
      </c>
      <c r="AI15" s="35">
        <f>[1]A!AI1585</f>
        <v>359.79890536217539</v>
      </c>
      <c r="AJ15" s="35">
        <f>[1]A!AJ1585</f>
        <v>297.6644900232011</v>
      </c>
      <c r="AK15" s="35">
        <f>[1]A!AK1585</f>
        <v>0</v>
      </c>
      <c r="AL15" s="35">
        <f>[1]A!AL1585</f>
        <v>286.05951411311474</v>
      </c>
      <c r="AM15" s="35">
        <f>[1]A!AM1585</f>
        <v>295.76853080657548</v>
      </c>
      <c r="AN15" s="35">
        <f>[1]A!AN1585</f>
        <v>403.19353536405481</v>
      </c>
      <c r="AO15" s="35">
        <f>[1]A!AO1585</f>
        <v>542.67850476786816</v>
      </c>
      <c r="AP15" s="35"/>
      <c r="AQ15" s="35">
        <f>[1]A!AQ1585</f>
        <v>815.79390402328261</v>
      </c>
      <c r="AR15" s="35">
        <f>[1]A!AR1585</f>
        <v>1030.0107860410933</v>
      </c>
      <c r="AS15" s="35">
        <f>[1]A!AS1585</f>
        <v>1190.1567570283746</v>
      </c>
      <c r="AT15" s="35">
        <f>[1]A!AT1585</f>
        <v>1275.0386390776973</v>
      </c>
      <c r="AU15" s="35">
        <f>[1]A!AU1585</f>
        <v>0</v>
      </c>
      <c r="AV15" s="35">
        <f>[1]A!AV1585</f>
        <v>1666.309778684174</v>
      </c>
      <c r="AW15" s="35">
        <f>[1]A!AW1585</f>
        <v>1679.6288245430951</v>
      </c>
      <c r="AX15" s="35">
        <f>[1]A!AX1585</f>
        <v>1486.6942447581127</v>
      </c>
      <c r="AY15" s="35">
        <f>[1]A!AY1585</f>
        <v>1099.4671520146173</v>
      </c>
      <c r="AZ15" s="33"/>
      <c r="BA15" s="33" t="s">
        <v>75</v>
      </c>
      <c r="BB15" s="33">
        <f>SUM(C15:F15)</f>
        <v>1833.1001289657847</v>
      </c>
      <c r="BC15" s="33">
        <f>SUM(H15:K15)</f>
        <v>1948.9000609846153</v>
      </c>
      <c r="BD15" s="33">
        <f>SUM(M15:P15)</f>
        <v>1644.7</v>
      </c>
      <c r="BE15" s="33">
        <f>SUM(R15:U15)</f>
        <v>2079.0988832309195</v>
      </c>
      <c r="BF15" s="33">
        <f>SUM(W15:Z15)</f>
        <v>2027.770748632722</v>
      </c>
      <c r="BG15" s="33">
        <f>SUM(AB15:AE15)</f>
        <v>1074.6999999999998</v>
      </c>
      <c r="BH15" s="33">
        <f>SUM(AG15:AJ15)</f>
        <v>1407.9000233152187</v>
      </c>
      <c r="BI15" s="33">
        <f>SUM(AL15:AO15)</f>
        <v>1527.7000850516133</v>
      </c>
      <c r="BJ15" s="33">
        <f>SUM(AQ15:AT15)</f>
        <v>4311.0000861704475</v>
      </c>
      <c r="BK15" s="33">
        <f>SUM(AV15:AY15)</f>
        <v>5932.0999999999995</v>
      </c>
      <c r="BL15" s="33"/>
      <c r="BM15" s="33">
        <f>SUM(C38:F38)</f>
        <v>0</v>
      </c>
      <c r="BN15" s="33">
        <f>SUM(H38:K38)</f>
        <v>0</v>
      </c>
      <c r="BO15" s="33">
        <f>SUM(M38:P38)</f>
        <v>0</v>
      </c>
      <c r="BP15" s="33">
        <f>SUM(R38:U38)</f>
        <v>0</v>
      </c>
      <c r="BQ15" s="33">
        <f>SUM(W38:Z38)</f>
        <v>0</v>
      </c>
      <c r="BR15" s="33">
        <f>SUM(AB38:AE38)</f>
        <v>0</v>
      </c>
      <c r="BS15" s="33">
        <f>SUM(AG38:AJ38)</f>
        <v>0</v>
      </c>
      <c r="BT15" s="33">
        <f>SUM(AL38:AO38)</f>
        <v>0</v>
      </c>
      <c r="BU15" s="33">
        <f>SUM(AQ38:AT38)</f>
        <v>0</v>
      </c>
      <c r="BV15" s="33">
        <f>SUM(AV38:AY38)</f>
        <v>0</v>
      </c>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row>
    <row r="16" spans="1:256" s="34" customFormat="1" ht="19.899999999999999" customHeight="1" x14ac:dyDescent="0.3">
      <c r="A16" s="33" t="s">
        <v>62</v>
      </c>
      <c r="B16" s="33"/>
      <c r="C16" s="35">
        <f>[1]A!C1586</f>
        <v>101.67831144486713</v>
      </c>
      <c r="D16" s="35">
        <f>[1]A!D1586</f>
        <v>102.38739485778707</v>
      </c>
      <c r="E16" s="35">
        <f>[1]A!E1586</f>
        <v>103.80454741454868</v>
      </c>
      <c r="F16" s="35">
        <f>[1]A!F1586</f>
        <v>105.92977544379792</v>
      </c>
      <c r="G16" s="35">
        <f>[1]A!G1586</f>
        <v>0</v>
      </c>
      <c r="H16" s="35">
        <f>[1]A!H1586</f>
        <v>120.847854940218</v>
      </c>
      <c r="I16" s="35">
        <f>[1]A!I1586</f>
        <v>108.34253026248771</v>
      </c>
      <c r="J16" s="35">
        <f>[1]A!J1586</f>
        <v>104.99353770409068</v>
      </c>
      <c r="K16" s="35">
        <f>[1]A!K1586</f>
        <v>98.71608944368117</v>
      </c>
      <c r="L16" s="35">
        <f>[1]A!L1586</f>
        <v>0</v>
      </c>
      <c r="M16" s="35">
        <f>[1]A!M1586</f>
        <v>96.837294173775021</v>
      </c>
      <c r="N16" s="35">
        <f>[1]A!N1586</f>
        <v>93.034544394381442</v>
      </c>
      <c r="O16" s="35">
        <f>[1]A!O1586</f>
        <v>87.148959165297597</v>
      </c>
      <c r="P16" s="35">
        <f>[1]A!P1586</f>
        <v>82.77920226654598</v>
      </c>
      <c r="Q16" s="35">
        <f>[1]A!Q1586</f>
        <v>0</v>
      </c>
      <c r="R16" s="35">
        <f>[1]A!R1586</f>
        <v>116.00376486113933</v>
      </c>
      <c r="S16" s="35">
        <f>[1]A!S1586</f>
        <v>115.25830262051402</v>
      </c>
      <c r="T16" s="35">
        <f>[1]A!T1586</f>
        <v>114.95102430340752</v>
      </c>
      <c r="U16" s="35">
        <f>[1]A!U1586</f>
        <v>106.19413001625159</v>
      </c>
      <c r="V16" s="35"/>
      <c r="W16" s="35">
        <f>[1]A!W1586</f>
        <v>99.896185726099645</v>
      </c>
      <c r="X16" s="35">
        <f>[1]A!X1586</f>
        <v>105.75264975399291</v>
      </c>
      <c r="Y16" s="35">
        <f>[1]A!Y1586</f>
        <v>113.36820757156828</v>
      </c>
      <c r="Z16" s="35">
        <f>[1]A!Z1586</f>
        <v>115.61898123324009</v>
      </c>
      <c r="AA16" s="35"/>
      <c r="AB16" s="35">
        <f>[1]A!AB1586</f>
        <v>124.24283510160585</v>
      </c>
      <c r="AC16" s="35">
        <f>[1]A!AC1586</f>
        <v>133.77793717878296</v>
      </c>
      <c r="AD16" s="35">
        <f>[1]A!AD1586</f>
        <v>131.01965902729594</v>
      </c>
      <c r="AE16" s="35">
        <f>[1]A!AE1586</f>
        <v>116.95956769231525</v>
      </c>
      <c r="AF16" s="35"/>
      <c r="AG16" s="35">
        <f>[1]A!AG1586</f>
        <v>127.26224406863516</v>
      </c>
      <c r="AH16" s="35">
        <f>[1]A!AH1586</f>
        <v>120.77482887213156</v>
      </c>
      <c r="AI16" s="35">
        <f>[1]A!AI1586</f>
        <v>108.47574877127927</v>
      </c>
      <c r="AJ16" s="35">
        <f>[1]A!AJ1586</f>
        <v>106.98718598963488</v>
      </c>
      <c r="AK16" s="35">
        <f>[1]A!AK1586</f>
        <v>0</v>
      </c>
      <c r="AL16" s="35">
        <f>[1]A!AL1586</f>
        <v>121.43284477953917</v>
      </c>
      <c r="AM16" s="35">
        <f>[1]A!AM1586</f>
        <v>119.83950297880631</v>
      </c>
      <c r="AN16" s="35">
        <f>[1]A!AN1586</f>
        <v>105.42365585164723</v>
      </c>
      <c r="AO16" s="35">
        <f>[1]A!AO1586</f>
        <v>95.504019542387283</v>
      </c>
      <c r="AP16" s="35"/>
      <c r="AQ16" s="35">
        <f>[1]A!AQ1586</f>
        <v>93.714121920804971</v>
      </c>
      <c r="AR16" s="35">
        <f>[1]A!AR1586</f>
        <v>86.645757054138272</v>
      </c>
      <c r="AS16" s="35">
        <f>[1]A!AS1586</f>
        <v>101.39262682897262</v>
      </c>
      <c r="AT16" s="35">
        <f>[1]A!AT1586</f>
        <v>114.14750214981925</v>
      </c>
      <c r="AU16" s="35">
        <f>[1]A!AU1586</f>
        <v>0</v>
      </c>
      <c r="AV16" s="35">
        <f>[1]A!AV1586</f>
        <v>155.546239013876</v>
      </c>
      <c r="AW16" s="35">
        <f>[1]A!AW1586</f>
        <v>188.20040280822226</v>
      </c>
      <c r="AX16" s="35">
        <f>[1]A!AX1586</f>
        <v>225.13168196975212</v>
      </c>
      <c r="AY16" s="35">
        <f>[1]A!AY1586</f>
        <v>250.42167620814951</v>
      </c>
      <c r="AZ16" s="33"/>
      <c r="BA16" s="33" t="s">
        <v>62</v>
      </c>
      <c r="BB16" s="33">
        <f>SUM(C16:F16)</f>
        <v>413.80002916100079</v>
      </c>
      <c r="BC16" s="33">
        <f>SUM(H16:K16)</f>
        <v>432.9000123504776</v>
      </c>
      <c r="BD16" s="33">
        <f>SUM(M16:P16)</f>
        <v>359.80000000000007</v>
      </c>
      <c r="BE16" s="33">
        <f>SUM(R16:U16)</f>
        <v>452.4072218013124</v>
      </c>
      <c r="BF16" s="33">
        <f>SUM(W16:Z16)</f>
        <v>434.63602428490094</v>
      </c>
      <c r="BG16" s="33">
        <f>SUM(AB16:AE16)</f>
        <v>505.99999900000006</v>
      </c>
      <c r="BH16" s="33">
        <f>SUM(AG16:AJ16)</f>
        <v>463.50000770168089</v>
      </c>
      <c r="BI16" s="33">
        <f>SUM(AL16:AO16)</f>
        <v>442.20002315237991</v>
      </c>
      <c r="BJ16" s="33">
        <f>SUM(AQ16:AT16)</f>
        <v>395.9000079537351</v>
      </c>
      <c r="BK16" s="33">
        <f>SUM(AV16:AY16)</f>
        <v>819.29999999999984</v>
      </c>
      <c r="BL16" s="33"/>
      <c r="BM16" s="33">
        <f>SUM(C39:F39)</f>
        <v>0</v>
      </c>
      <c r="BN16" s="33">
        <f>SUM(H39:K39)</f>
        <v>0</v>
      </c>
      <c r="BO16" s="33">
        <f>SUM(M39:P39)</f>
        <v>0</v>
      </c>
      <c r="BP16" s="33">
        <f>SUM(R39:U39)</f>
        <v>0</v>
      </c>
      <c r="BQ16" s="33">
        <f>SUM(W39:Z39)</f>
        <v>0</v>
      </c>
      <c r="BR16" s="33">
        <f>SUM(AB39:AE39)</f>
        <v>0</v>
      </c>
      <c r="BS16" s="33">
        <f>SUM(AG39:AJ39)</f>
        <v>0</v>
      </c>
      <c r="BT16" s="33">
        <f>SUM(AL39:AO39)</f>
        <v>0</v>
      </c>
      <c r="BU16" s="33">
        <f>SUM(AQ39:AT39)</f>
        <v>0</v>
      </c>
      <c r="BV16" s="33">
        <f>SUM(AV39:AY39)</f>
        <v>0</v>
      </c>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row>
    <row r="17" spans="1:256" s="34" customFormat="1" ht="19.899999999999999" customHeight="1" x14ac:dyDescent="0.3">
      <c r="A17" s="33" t="s">
        <v>76</v>
      </c>
      <c r="B17" s="33"/>
      <c r="C17" s="35">
        <f>[1]A!C1587</f>
        <v>51071.589541676141</v>
      </c>
      <c r="D17" s="35">
        <f>[1]A!D1587</f>
        <v>44018.233876350489</v>
      </c>
      <c r="E17" s="35">
        <f>[1]A!E1587</f>
        <v>55803.969746992894</v>
      </c>
      <c r="F17" s="35">
        <f>[1]A!F1587</f>
        <v>38170.319995826976</v>
      </c>
      <c r="G17" s="35">
        <f>[1]A!G1587</f>
        <v>0</v>
      </c>
      <c r="H17" s="35">
        <f>[1]A!H1587</f>
        <v>39809.182236667148</v>
      </c>
      <c r="I17" s="35">
        <f>[1]A!I1587</f>
        <v>33203.091528243749</v>
      </c>
      <c r="J17" s="35">
        <f>[1]A!J1587</f>
        <v>48623.532547811024</v>
      </c>
      <c r="K17" s="35">
        <f>[1]A!K1587</f>
        <v>36732.798542524892</v>
      </c>
      <c r="L17" s="35">
        <f>[1]A!L1587</f>
        <v>0</v>
      </c>
      <c r="M17" s="35">
        <f>[1]A!M1587</f>
        <v>40980.668871606686</v>
      </c>
      <c r="N17" s="35">
        <f>[1]A!N1587</f>
        <v>42165.41087846773</v>
      </c>
      <c r="O17" s="35">
        <f>[1]A!O1587</f>
        <v>54331.842800623948</v>
      </c>
      <c r="P17" s="35">
        <f>[1]A!P1587</f>
        <v>38015.67745030165</v>
      </c>
      <c r="Q17" s="35">
        <f>[1]A!Q1587</f>
        <v>0</v>
      </c>
      <c r="R17" s="35">
        <f>[1]A!R1587</f>
        <v>48320.066292789103</v>
      </c>
      <c r="S17" s="35">
        <f>[1]A!S1587</f>
        <v>43193.673106106828</v>
      </c>
      <c r="T17" s="35">
        <f>[1]A!T1587</f>
        <v>44552.06785703409</v>
      </c>
      <c r="U17" s="35">
        <f>[1]A!U1587</f>
        <v>37793.781834358146</v>
      </c>
      <c r="V17" s="35"/>
      <c r="W17" s="35">
        <f>[1]A!W1587</f>
        <v>44773.175554203968</v>
      </c>
      <c r="X17" s="35">
        <f>[1]A!X1587</f>
        <v>43721.66265889279</v>
      </c>
      <c r="Y17" s="35">
        <f>[1]A!Y1587</f>
        <v>38130.550396070263</v>
      </c>
      <c r="Z17" s="35">
        <f>[1]A!Z1587</f>
        <v>34718.211390833007</v>
      </c>
      <c r="AA17" s="35"/>
      <c r="AB17" s="35">
        <f>[1]A!AB1587</f>
        <v>50262.532058097044</v>
      </c>
      <c r="AC17" s="35">
        <f>[1]A!AC1587</f>
        <v>47258.418885052874</v>
      </c>
      <c r="AD17" s="35">
        <f>[1]A!AD1587</f>
        <v>37435.132349478867</v>
      </c>
      <c r="AE17" s="35">
        <f>[1]A!AE1587</f>
        <v>32205.616707371173</v>
      </c>
      <c r="AF17" s="35"/>
      <c r="AG17" s="35">
        <f>[1]A!AG1587</f>
        <v>48804.55324001547</v>
      </c>
      <c r="AH17" s="35">
        <f>[1]A!AH1587</f>
        <v>45706.523535580098</v>
      </c>
      <c r="AI17" s="35">
        <f>[1]A!AI1587</f>
        <v>35859.752337917038</v>
      </c>
      <c r="AJ17" s="35">
        <f>[1]A!AJ1587</f>
        <v>37981.373687296335</v>
      </c>
      <c r="AK17" s="35">
        <f>[1]A!AK1587</f>
        <v>0</v>
      </c>
      <c r="AL17" s="35">
        <f>[1]A!AL1587</f>
        <v>43590.402064343842</v>
      </c>
      <c r="AM17" s="35">
        <f>[1]A!AM1587</f>
        <v>42523.218462587589</v>
      </c>
      <c r="AN17" s="35">
        <f>[1]A!AN1587</f>
        <v>37430.176327400819</v>
      </c>
      <c r="AO17" s="35">
        <f>[1]A!AO1587</f>
        <v>30308.811537427493</v>
      </c>
      <c r="AP17" s="35"/>
      <c r="AQ17" s="35">
        <f>[1]A!AQ1587</f>
        <v>43182.271095537835</v>
      </c>
      <c r="AR17" s="35">
        <f>[1]A!AR1587</f>
        <v>41750.951358433915</v>
      </c>
      <c r="AS17" s="35">
        <f>[1]A!AS1587</f>
        <v>35914.712233613616</v>
      </c>
      <c r="AT17" s="35">
        <f>[1]A!AT1587</f>
        <v>35461.568422863689</v>
      </c>
      <c r="AU17" s="35">
        <f>[1]A!AU1587</f>
        <v>0</v>
      </c>
      <c r="AV17" s="35">
        <f>[1]A!AV1587</f>
        <v>37618.926443222757</v>
      </c>
      <c r="AW17" s="35">
        <f>[1]A!AW1587</f>
        <v>40230.910261503348</v>
      </c>
      <c r="AX17" s="35">
        <f>[1]A!AX1587</f>
        <v>42119.524073097804</v>
      </c>
      <c r="AY17" s="35">
        <f>[1]A!AY1587</f>
        <v>43321.339222176095</v>
      </c>
      <c r="AZ17" s="33"/>
      <c r="BA17" s="33" t="s">
        <v>76</v>
      </c>
      <c r="BB17" s="33">
        <f>SUM(C17:F17)</f>
        <v>189064.11316084652</v>
      </c>
      <c r="BC17" s="33">
        <f>SUM(H17:K17)</f>
        <v>158368.60485524681</v>
      </c>
      <c r="BD17" s="33">
        <f>SUM(M17:P17)</f>
        <v>175493.60000100001</v>
      </c>
      <c r="BE17" s="33">
        <f>SUM(R17:U17)</f>
        <v>173859.58909028818</v>
      </c>
      <c r="BF17" s="33">
        <f>SUM(W17:Z17)</f>
        <v>161343.60000000003</v>
      </c>
      <c r="BG17" s="33">
        <f>SUM(AB17:AE17)</f>
        <v>167161.69999999995</v>
      </c>
      <c r="BH17" s="33">
        <f>SUM(AG17:AJ17)</f>
        <v>168352.20280080894</v>
      </c>
      <c r="BI17" s="33">
        <f>SUM(AL17:AO17)</f>
        <v>153852.60839175974</v>
      </c>
      <c r="BJ17" s="33">
        <f>SUM(AQ17:AT17)</f>
        <v>156309.50311044906</v>
      </c>
      <c r="BK17" s="33">
        <f>SUM(AV17:AY17)</f>
        <v>163290.69999999998</v>
      </c>
      <c r="BL17" s="33"/>
      <c r="BM17" s="33">
        <f>SUM(C40:F40)</f>
        <v>0</v>
      </c>
      <c r="BN17" s="33">
        <f>SUM(H40:K40)</f>
        <v>0</v>
      </c>
      <c r="BO17" s="33">
        <f>SUM(M40:P40)</f>
        <v>0</v>
      </c>
      <c r="BP17" s="33">
        <f>SUM(R40:U40)</f>
        <v>0</v>
      </c>
      <c r="BQ17" s="33">
        <f>SUM(W40:Z40)</f>
        <v>0</v>
      </c>
      <c r="BR17" s="33">
        <f>SUM(AB40:AE40)</f>
        <v>0</v>
      </c>
      <c r="BS17" s="33">
        <f>SUM(AG40:AJ40)</f>
        <v>0</v>
      </c>
      <c r="BT17" s="33">
        <f>SUM(AL40:AO40)</f>
        <v>0</v>
      </c>
      <c r="BU17" s="33">
        <f>SUM(AQ40:AT40)</f>
        <v>0</v>
      </c>
      <c r="BV17" s="33">
        <f>SUM(AV40:AY40)</f>
        <v>0</v>
      </c>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row>
    <row r="18" spans="1:256" s="34" customFormat="1" ht="19.899999999999999" customHeight="1" x14ac:dyDescent="0.3">
      <c r="A18" s="33" t="s">
        <v>77</v>
      </c>
      <c r="B18" s="33"/>
      <c r="C18" s="35">
        <f>[1]A!C1588</f>
        <v>35001.17347765353</v>
      </c>
      <c r="D18" s="35">
        <f>[1]A!D1588</f>
        <v>30792.802722206332</v>
      </c>
      <c r="E18" s="35">
        <f>[1]A!E1588</f>
        <v>29871.56530738033</v>
      </c>
      <c r="F18" s="35">
        <f>[1]A!F1588</f>
        <v>19460.566450114995</v>
      </c>
      <c r="G18" s="35">
        <f>[1]A!G1588</f>
        <v>0</v>
      </c>
      <c r="H18" s="35">
        <f>[1]A!H1588</f>
        <v>20429.827429795085</v>
      </c>
      <c r="I18" s="35">
        <f>[1]A!I1588</f>
        <v>28340.085113383324</v>
      </c>
      <c r="J18" s="35">
        <f>[1]A!J1588</f>
        <v>28936.933614254605</v>
      </c>
      <c r="K18" s="35">
        <f>[1]A!K1588</f>
        <v>25305.856982788428</v>
      </c>
      <c r="L18" s="35">
        <f>[1]A!L1588</f>
        <v>0</v>
      </c>
      <c r="M18" s="35">
        <f>[1]A!M1588</f>
        <v>24376.102486749769</v>
      </c>
      <c r="N18" s="35">
        <f>[1]A!N1588</f>
        <v>36864.262389550277</v>
      </c>
      <c r="O18" s="35">
        <f>[1]A!O1588</f>
        <v>28735.195583636822</v>
      </c>
      <c r="P18" s="35">
        <f>[1]A!P1588</f>
        <v>22303.539541063143</v>
      </c>
      <c r="Q18" s="35">
        <f>[1]A!Q1588</f>
        <v>0</v>
      </c>
      <c r="R18" s="35">
        <f>[1]A!R1588</f>
        <v>22968.394567443342</v>
      </c>
      <c r="S18" s="35">
        <f>[1]A!S1588</f>
        <v>25298.309771610591</v>
      </c>
      <c r="T18" s="35">
        <f>[1]A!T1588</f>
        <v>21095.562021263064</v>
      </c>
      <c r="U18" s="35">
        <f>[1]A!U1588</f>
        <v>15235.728379680691</v>
      </c>
      <c r="V18" s="35"/>
      <c r="W18" s="35">
        <f>[1]A!W1588</f>
        <v>15634.809148827539</v>
      </c>
      <c r="X18" s="35">
        <f>[1]A!X1588</f>
        <v>17089.905717337944</v>
      </c>
      <c r="Y18" s="35">
        <f>[1]A!Y1588</f>
        <v>21021.150920608266</v>
      </c>
      <c r="Z18" s="35">
        <f>[1]A!Z1588</f>
        <v>21350.734212226253</v>
      </c>
      <c r="AA18" s="35"/>
      <c r="AB18" s="35">
        <f>[1]A!AB1588</f>
        <v>15466.925902602765</v>
      </c>
      <c r="AC18" s="35">
        <f>[1]A!AC1588</f>
        <v>17511.260215192004</v>
      </c>
      <c r="AD18" s="35">
        <f>[1]A!AD1588</f>
        <v>21208.56067588368</v>
      </c>
      <c r="AE18" s="35">
        <f>[1]A!AE1588</f>
        <v>25814.85320632155</v>
      </c>
      <c r="AF18" s="35"/>
      <c r="AG18" s="35">
        <f>[1]A!AG1588</f>
        <v>18277.438821202282</v>
      </c>
      <c r="AH18" s="35">
        <f>[1]A!AH1588</f>
        <v>19068.123971131059</v>
      </c>
      <c r="AI18" s="35">
        <f>[1]A!AI1588</f>
        <v>21290.20328513132</v>
      </c>
      <c r="AJ18" s="35">
        <f>[1]A!AJ1588</f>
        <v>24113.735296102612</v>
      </c>
      <c r="AK18" s="35">
        <f>[1]A!AK1588</f>
        <v>0</v>
      </c>
      <c r="AL18" s="35">
        <f>[1]A!AL1588</f>
        <v>16979.12316208913</v>
      </c>
      <c r="AM18" s="35">
        <f>[1]A!AM1588</f>
        <v>20464.458124121062</v>
      </c>
      <c r="AN18" s="35">
        <f>[1]A!AN1588</f>
        <v>26076.0198449372</v>
      </c>
      <c r="AO18" s="35">
        <f>[1]A!AO1588</f>
        <v>27524.703842170387</v>
      </c>
      <c r="AP18" s="35"/>
      <c r="AQ18" s="35">
        <f>[1]A!AQ1588</f>
        <v>17674.19359492432</v>
      </c>
      <c r="AR18" s="35">
        <f>[1]A!AR1588</f>
        <v>20513.075385473847</v>
      </c>
      <c r="AS18" s="35">
        <f>[1]A!AS1588</f>
        <v>25849.176897868463</v>
      </c>
      <c r="AT18" s="35">
        <f>[1]A!AT1588</f>
        <v>27036.855945412142</v>
      </c>
      <c r="AU18" s="35">
        <f>[1]A!AU1588</f>
        <v>0</v>
      </c>
      <c r="AV18" s="35">
        <f>[1]A!AV1588</f>
        <v>20547.047519387637</v>
      </c>
      <c r="AW18" s="35">
        <f>[1]A!AW1588</f>
        <v>19264.466169936233</v>
      </c>
      <c r="AX18" s="35">
        <f>[1]A!AX1588</f>
        <v>26449.768778983878</v>
      </c>
      <c r="AY18" s="35">
        <f>[1]A!AY1588</f>
        <v>30440.117531692224</v>
      </c>
      <c r="AZ18" s="33"/>
      <c r="BA18" s="33" t="s">
        <v>77</v>
      </c>
      <c r="BB18" s="33">
        <f>SUM(C18:F18)</f>
        <v>115126.10795735518</v>
      </c>
      <c r="BC18" s="33">
        <f>SUM(H18:K18)</f>
        <v>103012.70314022145</v>
      </c>
      <c r="BD18" s="33">
        <f>SUM(M18:P18)</f>
        <v>112279.10000100001</v>
      </c>
      <c r="BE18" s="33">
        <f>SUM(R18:U18)</f>
        <v>84597.994739997681</v>
      </c>
      <c r="BF18" s="33">
        <f>SUM(W18:Z18)</f>
        <v>75096.599998999998</v>
      </c>
      <c r="BG18" s="33">
        <f>SUM(AB18:AE18)</f>
        <v>80001.600000000006</v>
      </c>
      <c r="BH18" s="33">
        <f>SUM(AG18:AJ18)</f>
        <v>82749.501373567269</v>
      </c>
      <c r="BI18" s="33">
        <f>SUM(AL18:AO18)</f>
        <v>91044.304973317776</v>
      </c>
      <c r="BJ18" s="33">
        <f>SUM(AQ18:AT18)</f>
        <v>91073.301823678776</v>
      </c>
      <c r="BK18" s="33">
        <f>SUM(AV18:AY18)</f>
        <v>96701.399999999965</v>
      </c>
      <c r="BL18" s="33"/>
      <c r="BM18" s="33">
        <f>SUM(C41:F41)</f>
        <v>0</v>
      </c>
      <c r="BN18" s="33">
        <f>SUM(H41:K41)</f>
        <v>0</v>
      </c>
      <c r="BO18" s="33">
        <f>SUM(M41:P41)</f>
        <v>0</v>
      </c>
      <c r="BP18" s="33">
        <f>SUM(R41:U41)</f>
        <v>0</v>
      </c>
      <c r="BQ18" s="33">
        <f>SUM(W41:Z41)</f>
        <v>0</v>
      </c>
      <c r="BR18" s="33">
        <f>SUM(AB41:AE41)</f>
        <v>0</v>
      </c>
      <c r="BS18" s="33">
        <f>SUM(AG41:AJ41)</f>
        <v>0</v>
      </c>
      <c r="BT18" s="33">
        <f>SUM(AL41:AO41)</f>
        <v>0</v>
      </c>
      <c r="BU18" s="33">
        <f>SUM(AQ41:AT41)</f>
        <v>0</v>
      </c>
      <c r="BV18" s="33">
        <f>SUM(AV41:AY41)</f>
        <v>0</v>
      </c>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row>
    <row r="19" spans="1:256" s="34" customFormat="1" ht="19.899999999999999" customHeight="1" x14ac:dyDescent="0.3">
      <c r="A19" s="33" t="s">
        <v>78</v>
      </c>
      <c r="B19" s="33"/>
      <c r="C19" s="35">
        <f>[1]A!C1589</f>
        <v>11922.016126627032</v>
      </c>
      <c r="D19" s="35">
        <f>[1]A!D1589</f>
        <v>13260.541205253681</v>
      </c>
      <c r="E19" s="35">
        <f>[1]A!E1589</f>
        <v>14507.32535737342</v>
      </c>
      <c r="F19" s="35">
        <f>[1]A!F1589</f>
        <v>6050.5204401410838</v>
      </c>
      <c r="G19" s="35">
        <f>[1]A!G1589</f>
        <v>0</v>
      </c>
      <c r="H19" s="35">
        <f>[1]A!H1589</f>
        <v>10989.059604919739</v>
      </c>
      <c r="I19" s="35">
        <f>[1]A!I1589</f>
        <v>17453.168238211892</v>
      </c>
      <c r="J19" s="35">
        <f>[1]A!J1589</f>
        <v>15062.653978361539</v>
      </c>
      <c r="K19" s="35">
        <f>[1]A!K1589</f>
        <v>13296.219906246786</v>
      </c>
      <c r="L19" s="35">
        <f>[1]A!L1589</f>
        <v>0</v>
      </c>
      <c r="M19" s="35">
        <f>[1]A!M1589</f>
        <v>14260.631460179968</v>
      </c>
      <c r="N19" s="35">
        <f>[1]A!N1589</f>
        <v>16299.23005463753</v>
      </c>
      <c r="O19" s="35">
        <f>[1]A!O1589</f>
        <v>14188.194056977089</v>
      </c>
      <c r="P19" s="35">
        <f>[1]A!P1589</f>
        <v>12815.944427205421</v>
      </c>
      <c r="Q19" s="35">
        <f>[1]A!Q1589</f>
        <v>0</v>
      </c>
      <c r="R19" s="35">
        <f>[1]A!R1589</f>
        <v>11137.985584980155</v>
      </c>
      <c r="S19" s="35">
        <f>[1]A!S1589</f>
        <v>16303.774883351916</v>
      </c>
      <c r="T19" s="35">
        <f>[1]A!T1589</f>
        <v>13624.341386175018</v>
      </c>
      <c r="U19" s="35">
        <f>[1]A!U1589</f>
        <v>11518.694863921402</v>
      </c>
      <c r="V19" s="35"/>
      <c r="W19" s="35">
        <f>[1]A!W1589</f>
        <v>12630.681797838884</v>
      </c>
      <c r="X19" s="35">
        <f>[1]A!X1589</f>
        <v>17908.716584484893</v>
      </c>
      <c r="Y19" s="35">
        <f>[1]A!Y1589</f>
        <v>15918.499429144529</v>
      </c>
      <c r="Z19" s="35">
        <f>[1]A!Z1589</f>
        <v>13163.402189531689</v>
      </c>
      <c r="AA19" s="35"/>
      <c r="AB19" s="35">
        <f>[1]A!AB1589</f>
        <v>16457.159840882712</v>
      </c>
      <c r="AC19" s="35">
        <f>[1]A!AC1589</f>
        <v>19487.712743886335</v>
      </c>
      <c r="AD19" s="35">
        <f>[1]A!AD1589</f>
        <v>12394.560466063505</v>
      </c>
      <c r="AE19" s="35">
        <f>[1]A!AE1589</f>
        <v>15200.866948167446</v>
      </c>
      <c r="AF19" s="35"/>
      <c r="AG19" s="35">
        <f>[1]A!AG1589</f>
        <v>18907.456396855636</v>
      </c>
      <c r="AH19" s="35">
        <f>[1]A!AH1589</f>
        <v>16525.782111791486</v>
      </c>
      <c r="AI19" s="35">
        <f>[1]A!AI1589</f>
        <v>11291.593710927718</v>
      </c>
      <c r="AJ19" s="35">
        <f>[1]A!AJ1589</f>
        <v>12259.468763779105</v>
      </c>
      <c r="AK19" s="35">
        <f>[1]A!AK1589</f>
        <v>0</v>
      </c>
      <c r="AL19" s="35">
        <f>[1]A!AL1589</f>
        <v>14802.158615713141</v>
      </c>
      <c r="AM19" s="35">
        <f>[1]A!AM1589</f>
        <v>18432.990384906698</v>
      </c>
      <c r="AN19" s="35">
        <f>[1]A!AN1589</f>
        <v>12486.630155829838</v>
      </c>
      <c r="AO19" s="35">
        <f>[1]A!AO1589</f>
        <v>10554.62389716082</v>
      </c>
      <c r="AP19" s="35"/>
      <c r="AQ19" s="35">
        <f>[1]A!AQ1589</f>
        <v>9477.6479953730195</v>
      </c>
      <c r="AR19" s="35">
        <f>[1]A!AR1589</f>
        <v>17570.09690800522</v>
      </c>
      <c r="AS19" s="35">
        <f>[1]A!AS1589</f>
        <v>11498.81264999112</v>
      </c>
      <c r="AT19" s="35">
        <f>[1]A!AT1589</f>
        <v>7777.2433458222167</v>
      </c>
      <c r="AU19" s="35">
        <f>[1]A!AU1589</f>
        <v>0</v>
      </c>
      <c r="AV19" s="35">
        <f>[1]A!AV1589</f>
        <v>9385.7507352447574</v>
      </c>
      <c r="AW19" s="35">
        <f>[1]A!AW1589</f>
        <v>15859.932198148803</v>
      </c>
      <c r="AX19" s="35">
        <f>[1]A!AX1589</f>
        <v>8964.6694383271679</v>
      </c>
      <c r="AY19" s="35">
        <f>[1]A!AY1589</f>
        <v>7787.0476282792688</v>
      </c>
      <c r="AZ19" s="33"/>
      <c r="BA19" s="33" t="s">
        <v>78</v>
      </c>
      <c r="BB19" s="33">
        <f>SUM(C19:F19)</f>
        <v>45740.403129395214</v>
      </c>
      <c r="BC19" s="33">
        <f>SUM(H19:K19)</f>
        <v>56801.101727739951</v>
      </c>
      <c r="BD19" s="33">
        <f>SUM(M19:P19)</f>
        <v>57563.999999000007</v>
      </c>
      <c r="BE19" s="33">
        <f>SUM(R19:U19)</f>
        <v>52584.796718428493</v>
      </c>
      <c r="BF19" s="33">
        <f>SUM(W19:Z19)</f>
        <v>59621.300001000003</v>
      </c>
      <c r="BG19" s="33">
        <f>SUM(AB19:AE19)</f>
        <v>63540.299999000003</v>
      </c>
      <c r="BH19" s="33">
        <f>SUM(AG19:AJ19)</f>
        <v>58984.30098335394</v>
      </c>
      <c r="BI19" s="33">
        <f>SUM(AL19:AO19)</f>
        <v>56276.403053610491</v>
      </c>
      <c r="BJ19" s="33">
        <f>SUM(AQ19:AT19)</f>
        <v>46323.800899191578</v>
      </c>
      <c r="BK19" s="33">
        <f>SUM(AV19:AY19)</f>
        <v>41997.399999999994</v>
      </c>
      <c r="BL19" s="33"/>
      <c r="BM19" s="33">
        <f>SUM(C42:F42)</f>
        <v>0</v>
      </c>
      <c r="BN19" s="33">
        <f>SUM(H42:K42)</f>
        <v>0</v>
      </c>
      <c r="BO19" s="33">
        <f>SUM(M42:P42)</f>
        <v>0</v>
      </c>
      <c r="BP19" s="33">
        <f>SUM(R42:U42)</f>
        <v>0</v>
      </c>
      <c r="BQ19" s="33">
        <f>SUM(W42:Z42)</f>
        <v>0</v>
      </c>
      <c r="BR19" s="33">
        <f>SUM(AB42:AE42)</f>
        <v>0</v>
      </c>
      <c r="BS19" s="33">
        <f>SUM(AG42:AJ42)</f>
        <v>0</v>
      </c>
      <c r="BT19" s="33">
        <f>SUM(AL42:AO42)</f>
        <v>0</v>
      </c>
      <c r="BU19" s="33">
        <f>SUM(AQ42:AT42)</f>
        <v>0</v>
      </c>
      <c r="BV19" s="33">
        <f>SUM(AV42:AY42)</f>
        <v>0</v>
      </c>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row>
    <row r="20" spans="1:256" s="34" customFormat="1" ht="19.899999999999999" customHeight="1" x14ac:dyDescent="0.3">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c r="IU20" s="33"/>
      <c r="IV20" s="33"/>
    </row>
    <row r="21" spans="1:256" s="34" customFormat="1" ht="19.899999999999999" customHeight="1" x14ac:dyDescent="0.3">
      <c r="A21" s="36" t="s">
        <v>17</v>
      </c>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3"/>
      <c r="BA21" s="36" t="s">
        <v>17</v>
      </c>
      <c r="BB21" s="37"/>
      <c r="BC21" s="37"/>
      <c r="BD21" s="37"/>
      <c r="BE21" s="37"/>
      <c r="BF21" s="37"/>
      <c r="BG21" s="37"/>
      <c r="BH21" s="37"/>
      <c r="BI21" s="37"/>
      <c r="BJ21" s="37"/>
      <c r="BK21" s="37"/>
      <c r="BL21" s="37"/>
      <c r="BM21" s="37"/>
      <c r="BN21" s="37"/>
      <c r="BO21" s="37"/>
      <c r="BP21" s="37"/>
      <c r="BQ21" s="37"/>
      <c r="BR21" s="37"/>
      <c r="BS21" s="37"/>
      <c r="BT21" s="37"/>
      <c r="BU21" s="37"/>
      <c r="BV21" s="37"/>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3"/>
      <c r="IU21" s="33"/>
      <c r="IV21" s="33"/>
    </row>
    <row r="22" spans="1:256" ht="19.899999999999999"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9.899999999999999"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9.899999999999999" customHeight="1" x14ac:dyDescent="0.3">
      <c r="A24" s="1" t="s">
        <v>0</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t="s">
        <v>0</v>
      </c>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19.899999999999999" customHeight="1" x14ac:dyDescent="0.3">
      <c r="A25" s="1" t="s">
        <v>1</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t="s">
        <v>1</v>
      </c>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19.899999999999999"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19.899999999999999" customHeight="1" x14ac:dyDescent="0.3">
      <c r="A27" s="1" t="s">
        <v>18</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t="s">
        <v>18</v>
      </c>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9.899999999999999" customHeight="1" x14ac:dyDescent="0.3">
      <c r="A28" s="5" t="str">
        <f>A5</f>
        <v>1ST QUARTER 2008 TO 4TH QUARTER 2010</v>
      </c>
      <c r="B28" s="5"/>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5">
        <f>BA5</f>
        <v>0</v>
      </c>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9.899999999999999" customHeight="1" x14ac:dyDescent="0.3">
      <c r="A29" s="1" t="s">
        <v>19</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t="s">
        <v>20</v>
      </c>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9.899999999999999"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9.899999999999999" customHeight="1" x14ac:dyDescent="0.3">
      <c r="A31" s="21" t="s">
        <v>4</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1"/>
      <c r="BA31" s="21" t="s">
        <v>4</v>
      </c>
      <c r="BB31" s="22"/>
      <c r="BC31" s="22"/>
      <c r="BD31" s="22"/>
      <c r="BE31" s="22"/>
      <c r="BF31" s="22"/>
      <c r="BG31" s="22"/>
      <c r="BH31" s="22"/>
      <c r="BI31" s="22"/>
      <c r="BJ31" s="22"/>
      <c r="BK31" s="22"/>
      <c r="BL31" s="22"/>
      <c r="BM31" s="22"/>
      <c r="BN31" s="22"/>
      <c r="BO31" s="22"/>
      <c r="BP31" s="22"/>
      <c r="BQ31" s="22"/>
      <c r="BR31" s="22"/>
      <c r="BS31" s="22"/>
      <c r="BT31" s="22"/>
      <c r="BU31" s="22"/>
      <c r="BV31" s="22"/>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9.899999999999999" customHeight="1" x14ac:dyDescent="0.3">
      <c r="A32" s="1"/>
      <c r="B32" s="1"/>
      <c r="C32" s="1"/>
      <c r="D32" s="5" t="str">
        <f>D9</f>
        <v xml:space="preserve">           1998</v>
      </c>
      <c r="E32" s="1"/>
      <c r="F32" s="1"/>
      <c r="G32" s="1"/>
      <c r="H32" s="1"/>
      <c r="I32" s="5">
        <f>I9</f>
        <v>1999</v>
      </c>
      <c r="J32" s="1"/>
      <c r="K32" s="1"/>
      <c r="L32" s="1"/>
      <c r="M32" s="5"/>
      <c r="N32" s="5">
        <f>N9</f>
        <v>2000</v>
      </c>
      <c r="O32" s="1"/>
      <c r="P32" s="1"/>
      <c r="Q32" s="1"/>
      <c r="R32" s="5"/>
      <c r="S32" s="5">
        <f>S9</f>
        <v>0</v>
      </c>
      <c r="T32" s="1"/>
      <c r="U32" s="1"/>
      <c r="V32" s="1"/>
      <c r="W32" s="5"/>
      <c r="X32" s="5">
        <f>X9</f>
        <v>0</v>
      </c>
      <c r="Y32" s="1"/>
      <c r="Z32" s="1"/>
      <c r="AA32" s="1"/>
      <c r="AB32" s="29">
        <f>AB9</f>
        <v>2003</v>
      </c>
      <c r="AC32" s="29"/>
      <c r="AD32" s="30"/>
      <c r="AE32" s="30"/>
      <c r="AF32" s="1"/>
      <c r="AG32" s="29">
        <f>AG9</f>
        <v>2004</v>
      </c>
      <c r="AH32" s="29"/>
      <c r="AI32" s="30"/>
      <c r="AJ32" s="30"/>
      <c r="AK32" s="1"/>
      <c r="AL32" s="29">
        <f>AL9</f>
        <v>2005</v>
      </c>
      <c r="AM32" s="29"/>
      <c r="AN32" s="30"/>
      <c r="AO32" s="30"/>
      <c r="AP32" s="45"/>
      <c r="AQ32" s="29">
        <f>AQ9</f>
        <v>2006</v>
      </c>
      <c r="AR32" s="29"/>
      <c r="AS32" s="30"/>
      <c r="AT32" s="30"/>
      <c r="AU32" s="45"/>
      <c r="AV32" s="29">
        <f>AV9</f>
        <v>2007</v>
      </c>
      <c r="AW32" s="29"/>
      <c r="AX32" s="30"/>
      <c r="AY32" s="30"/>
      <c r="AZ32" s="1"/>
      <c r="BA32" s="1"/>
      <c r="BI32" s="30" t="s">
        <v>3</v>
      </c>
      <c r="BJ32" s="30"/>
      <c r="BK32" s="30"/>
      <c r="BL32" s="1"/>
      <c r="BT32" s="30" t="s">
        <v>25</v>
      </c>
      <c r="BU32" s="30"/>
      <c r="BV32" s="30"/>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19.899999999999999" customHeight="1" x14ac:dyDescent="0.3">
      <c r="A33" s="1"/>
      <c r="B33" s="1"/>
      <c r="C33" s="7" t="s">
        <v>7</v>
      </c>
      <c r="D33" s="7" t="s">
        <v>8</v>
      </c>
      <c r="E33" s="7" t="s">
        <v>9</v>
      </c>
      <c r="F33" s="7" t="s">
        <v>10</v>
      </c>
      <c r="G33" s="1"/>
      <c r="H33" s="7" t="s">
        <v>7</v>
      </c>
      <c r="I33" s="7" t="s">
        <v>8</v>
      </c>
      <c r="J33" s="7" t="s">
        <v>9</v>
      </c>
      <c r="K33" s="7" t="s">
        <v>10</v>
      </c>
      <c r="L33" s="1"/>
      <c r="M33" s="7" t="s">
        <v>7</v>
      </c>
      <c r="N33" s="7" t="s">
        <v>8</v>
      </c>
      <c r="O33" s="7" t="s">
        <v>9</v>
      </c>
      <c r="P33" s="7" t="s">
        <v>10</v>
      </c>
      <c r="Q33" s="7"/>
      <c r="R33" s="7" t="s">
        <v>7</v>
      </c>
      <c r="S33" s="7" t="s">
        <v>8</v>
      </c>
      <c r="T33" s="7" t="s">
        <v>9</v>
      </c>
      <c r="U33" s="7" t="s">
        <v>10</v>
      </c>
      <c r="V33" s="7"/>
      <c r="W33" s="7" t="s">
        <v>7</v>
      </c>
      <c r="X33" s="7" t="s">
        <v>8</v>
      </c>
      <c r="Y33" s="7" t="s">
        <v>9</v>
      </c>
      <c r="Z33" s="7" t="s">
        <v>10</v>
      </c>
      <c r="AA33" s="7"/>
      <c r="AB33" s="7" t="s">
        <v>7</v>
      </c>
      <c r="AC33" s="7" t="s">
        <v>8</v>
      </c>
      <c r="AD33" s="7" t="s">
        <v>9</v>
      </c>
      <c r="AE33" s="7" t="s">
        <v>10</v>
      </c>
      <c r="AF33" s="7"/>
      <c r="AG33" s="7" t="s">
        <v>7</v>
      </c>
      <c r="AH33" s="7" t="s">
        <v>8</v>
      </c>
      <c r="AI33" s="7" t="s">
        <v>9</v>
      </c>
      <c r="AJ33" s="7" t="s">
        <v>10</v>
      </c>
      <c r="AK33" s="7"/>
      <c r="AL33" s="7" t="s">
        <v>7</v>
      </c>
      <c r="AM33" s="7" t="s">
        <v>8</v>
      </c>
      <c r="AN33" s="7" t="s">
        <v>9</v>
      </c>
      <c r="AO33" s="7" t="s">
        <v>10</v>
      </c>
      <c r="AP33" s="7"/>
      <c r="AQ33" s="7" t="s">
        <v>7</v>
      </c>
      <c r="AR33" s="7" t="s">
        <v>8</v>
      </c>
      <c r="AS33" s="7" t="s">
        <v>9</v>
      </c>
      <c r="AT33" s="7" t="s">
        <v>10</v>
      </c>
      <c r="AU33" s="7"/>
      <c r="AV33" s="7" t="s">
        <v>7</v>
      </c>
      <c r="AW33" s="7" t="s">
        <v>8</v>
      </c>
      <c r="AX33" s="7" t="s">
        <v>9</v>
      </c>
      <c r="AY33" s="7" t="s">
        <v>10</v>
      </c>
      <c r="AZ33" s="1"/>
      <c r="BA33" s="1"/>
      <c r="BB33" s="5">
        <f t="shared" ref="BB33:BK33" si="1">BB10</f>
        <v>1996</v>
      </c>
      <c r="BC33" s="5">
        <f t="shared" si="1"/>
        <v>1997</v>
      </c>
      <c r="BD33" s="5">
        <f t="shared" si="1"/>
        <v>1998</v>
      </c>
      <c r="BE33" s="5">
        <f t="shared" si="1"/>
        <v>1999</v>
      </c>
      <c r="BF33" s="5">
        <f t="shared" si="1"/>
        <v>2000</v>
      </c>
      <c r="BG33" s="5">
        <f t="shared" si="1"/>
        <v>2001</v>
      </c>
      <c r="BH33" s="5">
        <f t="shared" si="1"/>
        <v>2002</v>
      </c>
      <c r="BI33" s="5">
        <f t="shared" si="1"/>
        <v>2003</v>
      </c>
      <c r="BJ33" s="5">
        <f t="shared" si="1"/>
        <v>2004</v>
      </c>
      <c r="BK33" s="5">
        <f t="shared" si="1"/>
        <v>2005</v>
      </c>
      <c r="BL33" s="1"/>
      <c r="BM33" s="5">
        <f t="shared" ref="BM33:BV33" si="2">BM10</f>
        <v>1996</v>
      </c>
      <c r="BN33" s="5">
        <f t="shared" si="2"/>
        <v>1997</v>
      </c>
      <c r="BO33" s="5">
        <f t="shared" si="2"/>
        <v>1998</v>
      </c>
      <c r="BP33" s="5">
        <f t="shared" si="2"/>
        <v>1999</v>
      </c>
      <c r="BQ33" s="5">
        <f t="shared" si="2"/>
        <v>2000</v>
      </c>
      <c r="BR33" s="5">
        <f t="shared" si="2"/>
        <v>2001</v>
      </c>
      <c r="BS33" s="5">
        <f t="shared" si="2"/>
        <v>2002</v>
      </c>
      <c r="BT33" s="5">
        <f t="shared" si="2"/>
        <v>2003</v>
      </c>
      <c r="BU33" s="5">
        <f t="shared" si="2"/>
        <v>2004</v>
      </c>
      <c r="BV33" s="5">
        <f t="shared" si="2"/>
        <v>2005</v>
      </c>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19.899999999999999" customHeight="1" x14ac:dyDescent="0.3">
      <c r="A34" s="21" t="s">
        <v>4</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1"/>
      <c r="BA34" s="21" t="s">
        <v>4</v>
      </c>
      <c r="BB34" s="22"/>
      <c r="BC34" s="22"/>
      <c r="BD34" s="22"/>
      <c r="BE34" s="22"/>
      <c r="BF34" s="22"/>
      <c r="BG34" s="22"/>
      <c r="BH34" s="22"/>
      <c r="BI34" s="22"/>
      <c r="BJ34" s="22"/>
      <c r="BK34" s="22"/>
      <c r="BL34" s="22"/>
      <c r="BM34" s="22"/>
      <c r="BN34" s="22"/>
      <c r="BO34" s="22"/>
      <c r="BP34" s="22"/>
      <c r="BQ34" s="22"/>
      <c r="BR34" s="22"/>
      <c r="BS34" s="22"/>
      <c r="BT34" s="22"/>
      <c r="BU34" s="22"/>
      <c r="BV34" s="22"/>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19.899999999999999"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1"/>
      <c r="BA35" s="1"/>
      <c r="BB35" s="1"/>
      <c r="BC35" s="1"/>
      <c r="BD35" s="1"/>
      <c r="BE35" s="1"/>
      <c r="BF35" s="1"/>
      <c r="BG35" s="39"/>
      <c r="BH35" s="39"/>
      <c r="BI35" s="39"/>
      <c r="BJ35" s="39"/>
      <c r="BK35" s="39"/>
      <c r="BL35" s="39"/>
      <c r="BM35" s="39"/>
      <c r="BN35" s="39"/>
      <c r="BO35" s="39"/>
      <c r="BP35" s="39"/>
      <c r="BQ35" s="39"/>
      <c r="BR35" s="39"/>
      <c r="BS35" s="39"/>
      <c r="BT35" s="39"/>
      <c r="BU35" s="39"/>
      <c r="BV35" s="39"/>
      <c r="BW35" s="39"/>
      <c r="BX35" s="39"/>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9.899999999999999" customHeight="1" x14ac:dyDescent="0.3">
      <c r="A36" s="33" t="s">
        <v>11</v>
      </c>
      <c r="B36" s="1"/>
      <c r="C36" s="8">
        <f>[1]A!C1605</f>
        <v>0</v>
      </c>
      <c r="D36" s="8">
        <f>[1]A!D1605</f>
        <v>0</v>
      </c>
      <c r="E36" s="8">
        <f>[1]A!E1605</f>
        <v>0</v>
      </c>
      <c r="F36" s="8">
        <f>[1]A!F1605</f>
        <v>0</v>
      </c>
      <c r="G36" s="8">
        <f>[1]A!G1605</f>
        <v>0</v>
      </c>
      <c r="H36" s="8">
        <f>[1]A!H1605</f>
        <v>0</v>
      </c>
      <c r="I36" s="8">
        <f>[1]A!I1605</f>
        <v>0</v>
      </c>
      <c r="J36" s="8">
        <f>[1]A!J1605</f>
        <v>0</v>
      </c>
      <c r="K36" s="8">
        <f>[1]A!K1605</f>
        <v>0</v>
      </c>
      <c r="L36" s="8">
        <f>[1]A!L1605</f>
        <v>0</v>
      </c>
      <c r="M36" s="8">
        <f>[1]A!M1605</f>
        <v>0</v>
      </c>
      <c r="N36" s="8">
        <f>[1]A!N1605</f>
        <v>0</v>
      </c>
      <c r="O36" s="8">
        <f>[1]A!O1605</f>
        <v>0</v>
      </c>
      <c r="P36" s="8">
        <f>[1]A!P1605</f>
        <v>0</v>
      </c>
      <c r="Q36" s="8">
        <f>[1]A!Q1605</f>
        <v>0</v>
      </c>
      <c r="R36" s="8">
        <f>[1]A!R1605</f>
        <v>0</v>
      </c>
      <c r="S36" s="8">
        <f>[1]A!S1605</f>
        <v>0</v>
      </c>
      <c r="T36" s="8">
        <f>[1]A!T1605</f>
        <v>0</v>
      </c>
      <c r="U36" s="8">
        <f>[1]A!U1605</f>
        <v>0</v>
      </c>
      <c r="V36" s="8"/>
      <c r="W36" s="8">
        <f>[1]A!W1605</f>
        <v>0</v>
      </c>
      <c r="X36" s="8">
        <f>[1]A!X1605</f>
        <v>0</v>
      </c>
      <c r="Y36" s="8">
        <f>[1]A!Y1605</f>
        <v>0</v>
      </c>
      <c r="Z36" s="8">
        <f>[1]A!Z1605</f>
        <v>0</v>
      </c>
      <c r="AA36" s="8"/>
      <c r="AB36" s="35">
        <f>[1]A!AB1605</f>
        <v>0</v>
      </c>
      <c r="AC36" s="35">
        <f>[1]A!AC1605</f>
        <v>0</v>
      </c>
      <c r="AD36" s="35">
        <f>[1]A!AD1605</f>
        <v>0</v>
      </c>
      <c r="AE36" s="35">
        <f>[1]A!AE1605</f>
        <v>0</v>
      </c>
      <c r="AF36" s="35"/>
      <c r="AG36" s="35">
        <f>[1]A!AG1605</f>
        <v>0</v>
      </c>
      <c r="AH36" s="35">
        <f>[1]A!AH1605</f>
        <v>0</v>
      </c>
      <c r="AI36" s="35">
        <f>[1]A!AI1605</f>
        <v>0</v>
      </c>
      <c r="AJ36" s="35">
        <f>[1]A!AJ1605</f>
        <v>0</v>
      </c>
      <c r="AK36" s="35">
        <f>[1]A!AK1605</f>
        <v>0</v>
      </c>
      <c r="AL36" s="35">
        <f>[1]A!AL1605</f>
        <v>0</v>
      </c>
      <c r="AM36" s="35">
        <f>[1]A!AM1605</f>
        <v>0</v>
      </c>
      <c r="AN36" s="35">
        <f>[1]A!AN1605</f>
        <v>0</v>
      </c>
      <c r="AO36" s="35">
        <f>[1]A!AO1605</f>
        <v>0</v>
      </c>
      <c r="AP36" s="35"/>
      <c r="AQ36" s="35">
        <f>[1]A!AQ1605</f>
        <v>0</v>
      </c>
      <c r="AR36" s="35">
        <f>[1]A!AR1605</f>
        <v>0</v>
      </c>
      <c r="AS36" s="35">
        <f>[1]A!AS1605</f>
        <v>0</v>
      </c>
      <c r="AT36" s="35">
        <f>[1]A!AT1605</f>
        <v>0</v>
      </c>
      <c r="AU36" s="35">
        <f>[1]A!AU1605</f>
        <v>0</v>
      </c>
      <c r="AV36" s="35">
        <f>[1]A!AV1605</f>
        <v>0</v>
      </c>
      <c r="AW36" s="35">
        <f>[1]A!AW1605</f>
        <v>0</v>
      </c>
      <c r="AX36" s="35">
        <f>[1]A!AX1605</f>
        <v>0</v>
      </c>
      <c r="AY36" s="35">
        <f>[1]A!AY1605</f>
        <v>0</v>
      </c>
      <c r="AZ36" s="1"/>
      <c r="BA36" s="33" t="s">
        <v>11</v>
      </c>
      <c r="BB36" s="9">
        <f t="shared" ref="BB36:BK36" si="3">BB13/BB$13*100</f>
        <v>100</v>
      </c>
      <c r="BC36" s="9">
        <f t="shared" si="3"/>
        <v>100</v>
      </c>
      <c r="BD36" s="9">
        <f t="shared" si="3"/>
        <v>100</v>
      </c>
      <c r="BE36" s="9">
        <f t="shared" si="3"/>
        <v>100</v>
      </c>
      <c r="BF36" s="9">
        <f t="shared" si="3"/>
        <v>100</v>
      </c>
      <c r="BG36" s="39">
        <f t="shared" si="3"/>
        <v>100</v>
      </c>
      <c r="BH36" s="39">
        <f t="shared" si="3"/>
        <v>100</v>
      </c>
      <c r="BI36" s="39">
        <f t="shared" si="3"/>
        <v>100</v>
      </c>
      <c r="BJ36" s="39">
        <f t="shared" si="3"/>
        <v>100</v>
      </c>
      <c r="BK36" s="39">
        <f t="shared" si="3"/>
        <v>100</v>
      </c>
      <c r="BL36" s="39"/>
      <c r="BM36" s="39" t="e">
        <f t="shared" ref="BM36:BV36" si="4">BM13/BM$13*100</f>
        <v>#DIV/0!</v>
      </c>
      <c r="BN36" s="39" t="e">
        <f t="shared" si="4"/>
        <v>#DIV/0!</v>
      </c>
      <c r="BO36" s="39" t="e">
        <f t="shared" si="4"/>
        <v>#DIV/0!</v>
      </c>
      <c r="BP36" s="39" t="e">
        <f t="shared" si="4"/>
        <v>#DIV/0!</v>
      </c>
      <c r="BQ36" s="39" t="e">
        <f t="shared" si="4"/>
        <v>#DIV/0!</v>
      </c>
      <c r="BR36" s="39" t="e">
        <f t="shared" si="4"/>
        <v>#DIV/0!</v>
      </c>
      <c r="BS36" s="39" t="e">
        <f t="shared" si="4"/>
        <v>#DIV/0!</v>
      </c>
      <c r="BT36" s="39" t="e">
        <f t="shared" si="4"/>
        <v>#DIV/0!</v>
      </c>
      <c r="BU36" s="39" t="e">
        <f t="shared" si="4"/>
        <v>#DIV/0!</v>
      </c>
      <c r="BV36" s="39" t="e">
        <f t="shared" si="4"/>
        <v>#DIV/0!</v>
      </c>
      <c r="BW36" s="39"/>
      <c r="BX36" s="39"/>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899999999999999" customHeight="1" x14ac:dyDescent="0.3">
      <c r="A37" s="33"/>
      <c r="B37" s="1"/>
      <c r="C37" s="8"/>
      <c r="D37" s="8"/>
      <c r="E37" s="8"/>
      <c r="F37" s="8"/>
      <c r="G37" s="8"/>
      <c r="H37" s="8"/>
      <c r="I37" s="8"/>
      <c r="J37" s="8"/>
      <c r="K37" s="8"/>
      <c r="L37" s="8"/>
      <c r="M37" s="8"/>
      <c r="N37" s="8"/>
      <c r="O37" s="8"/>
      <c r="P37" s="8"/>
      <c r="Q37" s="8"/>
      <c r="R37" s="8"/>
      <c r="S37" s="8"/>
      <c r="T37" s="8"/>
      <c r="U37" s="8"/>
      <c r="V37" s="8"/>
      <c r="W37" s="8"/>
      <c r="X37" s="8"/>
      <c r="Y37" s="8"/>
      <c r="Z37" s="8"/>
      <c r="AA37" s="8"/>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1"/>
      <c r="BA37" s="33"/>
      <c r="BB37" s="1"/>
      <c r="BC37" s="1"/>
      <c r="BD37" s="1"/>
      <c r="BE37" s="1"/>
      <c r="BF37" s="1"/>
      <c r="BG37" s="39"/>
      <c r="BH37" s="39"/>
      <c r="BI37" s="39"/>
      <c r="BJ37" s="39"/>
      <c r="BK37" s="39"/>
      <c r="BL37" s="39"/>
      <c r="BM37" s="39"/>
      <c r="BN37" s="39"/>
      <c r="BO37" s="39"/>
      <c r="BP37" s="39"/>
      <c r="BQ37" s="39"/>
      <c r="BR37" s="39"/>
      <c r="BS37" s="39"/>
      <c r="BT37" s="39"/>
      <c r="BU37" s="39"/>
      <c r="BV37" s="39"/>
      <c r="BW37" s="39"/>
      <c r="BX37" s="39"/>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ht="19.899999999999999" customHeight="1" x14ac:dyDescent="0.3">
      <c r="A38" s="33" t="s">
        <v>75</v>
      </c>
      <c r="B38" s="1"/>
      <c r="C38" s="8">
        <f>[1]A!C1607</f>
        <v>0</v>
      </c>
      <c r="D38" s="8">
        <f>[1]A!D1607</f>
        <v>0</v>
      </c>
      <c r="E38" s="8">
        <f>[1]A!E1607</f>
        <v>0</v>
      </c>
      <c r="F38" s="8">
        <f>[1]A!F1607</f>
        <v>0</v>
      </c>
      <c r="G38" s="8">
        <f>[1]A!G1607</f>
        <v>0</v>
      </c>
      <c r="H38" s="8">
        <f>[1]A!H1607</f>
        <v>0</v>
      </c>
      <c r="I38" s="8">
        <f>[1]A!I1607</f>
        <v>0</v>
      </c>
      <c r="J38" s="8">
        <f>[1]A!J1607</f>
        <v>0</v>
      </c>
      <c r="K38" s="8">
        <f>[1]A!K1607</f>
        <v>0</v>
      </c>
      <c r="L38" s="8">
        <f>[1]A!L1607</f>
        <v>0</v>
      </c>
      <c r="M38" s="8">
        <f>[1]A!M1607</f>
        <v>0</v>
      </c>
      <c r="N38" s="8">
        <f>[1]A!N1607</f>
        <v>0</v>
      </c>
      <c r="O38" s="8">
        <f>[1]A!O1607</f>
        <v>0</v>
      </c>
      <c r="P38" s="8">
        <f>[1]A!P1607</f>
        <v>0</v>
      </c>
      <c r="Q38" s="8">
        <f>[1]A!Q1607</f>
        <v>0</v>
      </c>
      <c r="R38" s="8">
        <f>[1]A!R1607</f>
        <v>0</v>
      </c>
      <c r="S38" s="8">
        <f>[1]A!S1607</f>
        <v>0</v>
      </c>
      <c r="T38" s="8">
        <f>[1]A!T1607</f>
        <v>0</v>
      </c>
      <c r="U38" s="8">
        <f>[1]A!U1607</f>
        <v>0</v>
      </c>
      <c r="V38" s="8"/>
      <c r="W38" s="8">
        <f>[1]A!W1607</f>
        <v>0</v>
      </c>
      <c r="X38" s="8">
        <f>[1]A!X1607</f>
        <v>0</v>
      </c>
      <c r="Y38" s="8">
        <f>[1]A!Y1607</f>
        <v>0</v>
      </c>
      <c r="Z38" s="8">
        <f>[1]A!Z1607</f>
        <v>0</v>
      </c>
      <c r="AA38" s="8"/>
      <c r="AB38" s="35">
        <f>[1]A!AB1607</f>
        <v>0</v>
      </c>
      <c r="AC38" s="35">
        <f>[1]A!AC1607</f>
        <v>0</v>
      </c>
      <c r="AD38" s="35">
        <f>[1]A!AD1607</f>
        <v>0</v>
      </c>
      <c r="AE38" s="35">
        <f>[1]A!AE1607</f>
        <v>0</v>
      </c>
      <c r="AF38" s="35"/>
      <c r="AG38" s="35">
        <f>[1]A!AG1607</f>
        <v>0</v>
      </c>
      <c r="AH38" s="35">
        <f>[1]A!AH1607</f>
        <v>0</v>
      </c>
      <c r="AI38" s="35">
        <f>[1]A!AI1607</f>
        <v>0</v>
      </c>
      <c r="AJ38" s="35">
        <f>[1]A!AJ1607</f>
        <v>0</v>
      </c>
      <c r="AK38" s="35">
        <f>[1]A!AK1607</f>
        <v>0</v>
      </c>
      <c r="AL38" s="35">
        <f>[1]A!AL1607</f>
        <v>0</v>
      </c>
      <c r="AM38" s="35">
        <f>[1]A!AM1607</f>
        <v>0</v>
      </c>
      <c r="AN38" s="35">
        <f>[1]A!AN1607</f>
        <v>0</v>
      </c>
      <c r="AO38" s="35">
        <f>[1]A!AO1607</f>
        <v>0</v>
      </c>
      <c r="AP38" s="35"/>
      <c r="AQ38" s="35">
        <f>[1]A!AQ1607</f>
        <v>0</v>
      </c>
      <c r="AR38" s="35">
        <f>[1]A!AR1607</f>
        <v>0</v>
      </c>
      <c r="AS38" s="35">
        <f>[1]A!AS1607</f>
        <v>0</v>
      </c>
      <c r="AT38" s="35">
        <f>[1]A!AT1607</f>
        <v>0</v>
      </c>
      <c r="AU38" s="35">
        <f>[1]A!AU1607</f>
        <v>0</v>
      </c>
      <c r="AV38" s="35">
        <f>[1]A!AV1607</f>
        <v>0</v>
      </c>
      <c r="AW38" s="35">
        <f>[1]A!AW1607</f>
        <v>0</v>
      </c>
      <c r="AX38" s="35">
        <f>[1]A!AX1607</f>
        <v>0</v>
      </c>
      <c r="AY38" s="35">
        <f>[1]A!AY1607</f>
        <v>0</v>
      </c>
      <c r="AZ38" s="1"/>
      <c r="BA38" s="33" t="s">
        <v>75</v>
      </c>
      <c r="BB38" s="9">
        <f t="shared" ref="BB38:BK38" si="5">BB15/BB$13*100</f>
        <v>9.4415715524523041</v>
      </c>
      <c r="BC38" s="9">
        <f t="shared" si="5"/>
        <v>9.3767892161519963</v>
      </c>
      <c r="BD38" s="9">
        <f t="shared" si="5"/>
        <v>9.3882536946234616</v>
      </c>
      <c r="BE38" s="9">
        <f t="shared" si="5"/>
        <v>5.5891833681106462</v>
      </c>
      <c r="BF38" s="9">
        <f t="shared" si="5"/>
        <v>9.319159927236095</v>
      </c>
      <c r="BG38" s="39">
        <f t="shared" si="5"/>
        <v>5.8056744022102462</v>
      </c>
      <c r="BH38" s="39">
        <f t="shared" si="5"/>
        <v>11.353299786258606</v>
      </c>
      <c r="BI38" s="39">
        <f t="shared" si="5"/>
        <v>17.453444548945836</v>
      </c>
      <c r="BJ38" s="39">
        <f t="shared" si="5"/>
        <v>42.354397549306597</v>
      </c>
      <c r="BK38" s="39">
        <f t="shared" si="5"/>
        <v>55.250167647716268</v>
      </c>
      <c r="BL38" s="39"/>
      <c r="BM38" s="39" t="e">
        <f t="shared" ref="BM38:BV38" si="6">BM15/BM$13*100</f>
        <v>#DIV/0!</v>
      </c>
      <c r="BN38" s="39" t="e">
        <f t="shared" si="6"/>
        <v>#DIV/0!</v>
      </c>
      <c r="BO38" s="39" t="e">
        <f t="shared" si="6"/>
        <v>#DIV/0!</v>
      </c>
      <c r="BP38" s="39" t="e">
        <f t="shared" si="6"/>
        <v>#DIV/0!</v>
      </c>
      <c r="BQ38" s="39" t="e">
        <f t="shared" si="6"/>
        <v>#DIV/0!</v>
      </c>
      <c r="BR38" s="39" t="e">
        <f t="shared" si="6"/>
        <v>#DIV/0!</v>
      </c>
      <c r="BS38" s="39" t="e">
        <f t="shared" si="6"/>
        <v>#DIV/0!</v>
      </c>
      <c r="BT38" s="39" t="e">
        <f t="shared" si="6"/>
        <v>#DIV/0!</v>
      </c>
      <c r="BU38" s="39" t="e">
        <f t="shared" si="6"/>
        <v>#DIV/0!</v>
      </c>
      <c r="BV38" s="39" t="e">
        <f t="shared" si="6"/>
        <v>#DIV/0!</v>
      </c>
      <c r="BW38" s="39"/>
      <c r="BX38" s="39"/>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ht="19.899999999999999" customHeight="1" x14ac:dyDescent="0.3">
      <c r="A39" s="33" t="s">
        <v>62</v>
      </c>
      <c r="B39" s="1"/>
      <c r="C39" s="8">
        <f>[1]A!C1608</f>
        <v>0</v>
      </c>
      <c r="D39" s="8">
        <f>[1]A!D1608</f>
        <v>0</v>
      </c>
      <c r="E39" s="8">
        <f>[1]A!E1608</f>
        <v>0</v>
      </c>
      <c r="F39" s="8">
        <f>[1]A!F1608</f>
        <v>0</v>
      </c>
      <c r="G39" s="8">
        <f>[1]A!G1608</f>
        <v>0</v>
      </c>
      <c r="H39" s="8">
        <f>[1]A!H1608</f>
        <v>0</v>
      </c>
      <c r="I39" s="8">
        <f>[1]A!I1608</f>
        <v>0</v>
      </c>
      <c r="J39" s="8">
        <f>[1]A!J1608</f>
        <v>0</v>
      </c>
      <c r="K39" s="8">
        <f>[1]A!K1608</f>
        <v>0</v>
      </c>
      <c r="L39" s="8">
        <f>[1]A!L1608</f>
        <v>0</v>
      </c>
      <c r="M39" s="8">
        <f>[1]A!M1608</f>
        <v>0</v>
      </c>
      <c r="N39" s="8">
        <f>[1]A!N1608</f>
        <v>0</v>
      </c>
      <c r="O39" s="8">
        <f>[1]A!O1608</f>
        <v>0</v>
      </c>
      <c r="P39" s="8">
        <f>[1]A!P1608</f>
        <v>0</v>
      </c>
      <c r="Q39" s="8">
        <f>[1]A!Q1608</f>
        <v>0</v>
      </c>
      <c r="R39" s="8">
        <f>[1]A!R1608</f>
        <v>0</v>
      </c>
      <c r="S39" s="8">
        <f>[1]A!S1608</f>
        <v>0</v>
      </c>
      <c r="T39" s="8">
        <f>[1]A!T1608</f>
        <v>0</v>
      </c>
      <c r="U39" s="8">
        <f>[1]A!U1608</f>
        <v>0</v>
      </c>
      <c r="V39" s="8"/>
      <c r="W39" s="8">
        <f>[1]A!W1608</f>
        <v>0</v>
      </c>
      <c r="X39" s="8">
        <f>[1]A!X1608</f>
        <v>0</v>
      </c>
      <c r="Y39" s="8">
        <f>[1]A!Y1608</f>
        <v>0</v>
      </c>
      <c r="Z39" s="8">
        <f>[1]A!Z1608</f>
        <v>0</v>
      </c>
      <c r="AA39" s="8"/>
      <c r="AB39" s="35">
        <f>[1]A!AB1608</f>
        <v>0</v>
      </c>
      <c r="AC39" s="35">
        <f>[1]A!AC1608</f>
        <v>0</v>
      </c>
      <c r="AD39" s="35">
        <f>[1]A!AD1608</f>
        <v>0</v>
      </c>
      <c r="AE39" s="35">
        <f>[1]A!AE1608</f>
        <v>0</v>
      </c>
      <c r="AF39" s="35"/>
      <c r="AG39" s="35">
        <f>[1]A!AG1608</f>
        <v>0</v>
      </c>
      <c r="AH39" s="35">
        <f>[1]A!AH1608</f>
        <v>0</v>
      </c>
      <c r="AI39" s="35">
        <f>[1]A!AI1608</f>
        <v>0</v>
      </c>
      <c r="AJ39" s="35">
        <f>[1]A!AJ1608</f>
        <v>0</v>
      </c>
      <c r="AK39" s="35">
        <f>[1]A!AK1608</f>
        <v>0</v>
      </c>
      <c r="AL39" s="35">
        <f>[1]A!AL1608</f>
        <v>0</v>
      </c>
      <c r="AM39" s="35">
        <f>[1]A!AM1608</f>
        <v>0</v>
      </c>
      <c r="AN39" s="35">
        <f>[1]A!AN1608</f>
        <v>0</v>
      </c>
      <c r="AO39" s="35">
        <f>[1]A!AO1608</f>
        <v>0</v>
      </c>
      <c r="AP39" s="35"/>
      <c r="AQ39" s="35">
        <f>[1]A!AQ1608</f>
        <v>0</v>
      </c>
      <c r="AR39" s="35">
        <f>[1]A!AR1608</f>
        <v>0</v>
      </c>
      <c r="AS39" s="35">
        <f>[1]A!AS1608</f>
        <v>0</v>
      </c>
      <c r="AT39" s="35">
        <f>[1]A!AT1608</f>
        <v>0</v>
      </c>
      <c r="AU39" s="35">
        <f>[1]A!AU1608</f>
        <v>0</v>
      </c>
      <c r="AV39" s="35">
        <f>[1]A!AV1608</f>
        <v>0</v>
      </c>
      <c r="AW39" s="35">
        <f>[1]A!AW1608</f>
        <v>0</v>
      </c>
      <c r="AX39" s="35">
        <f>[1]A!AX1608</f>
        <v>0</v>
      </c>
      <c r="AY39" s="35">
        <f>[1]A!AY1608</f>
        <v>0</v>
      </c>
      <c r="AZ39" s="1"/>
      <c r="BA39" s="33" t="s">
        <v>62</v>
      </c>
      <c r="BB39" s="9">
        <f t="shared" ref="BB39:BK39" si="7">BB16/BB$13*100</f>
        <v>2.1313197909896404</v>
      </c>
      <c r="BC39" s="9">
        <f t="shared" si="7"/>
        <v>2.0828221255374406</v>
      </c>
      <c r="BD39" s="9">
        <f t="shared" si="7"/>
        <v>2.0538053622700323</v>
      </c>
      <c r="BE39" s="9">
        <f t="shared" si="7"/>
        <v>1.2161936789536512</v>
      </c>
      <c r="BF39" s="9">
        <f t="shared" si="7"/>
        <v>1.9974854766892074</v>
      </c>
      <c r="BG39" s="39">
        <f t="shared" si="7"/>
        <v>2.7334802658534576</v>
      </c>
      <c r="BH39" s="39">
        <f t="shared" si="7"/>
        <v>3.7376620862461447</v>
      </c>
      <c r="BI39" s="39">
        <f t="shared" si="7"/>
        <v>5.0519821653160921</v>
      </c>
      <c r="BJ39" s="39">
        <f t="shared" si="7"/>
        <v>3.8896093693984599</v>
      </c>
      <c r="BK39" s="39">
        <f t="shared" si="7"/>
        <v>7.6307652186871318</v>
      </c>
      <c r="BL39" s="39"/>
      <c r="BM39" s="39" t="e">
        <f t="shared" ref="BM39:BV39" si="8">BM16/BM$13*100</f>
        <v>#DIV/0!</v>
      </c>
      <c r="BN39" s="39" t="e">
        <f t="shared" si="8"/>
        <v>#DIV/0!</v>
      </c>
      <c r="BO39" s="39" t="e">
        <f t="shared" si="8"/>
        <v>#DIV/0!</v>
      </c>
      <c r="BP39" s="39" t="e">
        <f t="shared" si="8"/>
        <v>#DIV/0!</v>
      </c>
      <c r="BQ39" s="39" t="e">
        <f t="shared" si="8"/>
        <v>#DIV/0!</v>
      </c>
      <c r="BR39" s="39" t="e">
        <f t="shared" si="8"/>
        <v>#DIV/0!</v>
      </c>
      <c r="BS39" s="39" t="e">
        <f t="shared" si="8"/>
        <v>#DIV/0!</v>
      </c>
      <c r="BT39" s="39" t="e">
        <f t="shared" si="8"/>
        <v>#DIV/0!</v>
      </c>
      <c r="BU39" s="39" t="e">
        <f t="shared" si="8"/>
        <v>#DIV/0!</v>
      </c>
      <c r="BV39" s="39" t="e">
        <f t="shared" si="8"/>
        <v>#DIV/0!</v>
      </c>
      <c r="BW39" s="39"/>
      <c r="BX39" s="39"/>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19.899999999999999" customHeight="1" x14ac:dyDescent="0.3">
      <c r="A40" s="33" t="s">
        <v>76</v>
      </c>
      <c r="B40" s="1"/>
      <c r="C40" s="8">
        <f>[1]A!C1609</f>
        <v>0</v>
      </c>
      <c r="D40" s="8">
        <f>[1]A!D1609</f>
        <v>0</v>
      </c>
      <c r="E40" s="8">
        <f>[1]A!E1609</f>
        <v>0</v>
      </c>
      <c r="F40" s="8">
        <f>[1]A!F1609</f>
        <v>0</v>
      </c>
      <c r="G40" s="8">
        <f>[1]A!G1609</f>
        <v>0</v>
      </c>
      <c r="H40" s="8">
        <f>[1]A!H1609</f>
        <v>0</v>
      </c>
      <c r="I40" s="8">
        <f>[1]A!I1609</f>
        <v>0</v>
      </c>
      <c r="J40" s="8">
        <f>[1]A!J1609</f>
        <v>0</v>
      </c>
      <c r="K40" s="8">
        <f>[1]A!K1609</f>
        <v>0</v>
      </c>
      <c r="L40" s="8">
        <f>[1]A!L1609</f>
        <v>0</v>
      </c>
      <c r="M40" s="8">
        <f>[1]A!M1609</f>
        <v>0</v>
      </c>
      <c r="N40" s="8">
        <f>[1]A!N1609</f>
        <v>0</v>
      </c>
      <c r="O40" s="8">
        <f>[1]A!O1609</f>
        <v>0</v>
      </c>
      <c r="P40" s="8">
        <f>[1]A!P1609</f>
        <v>0</v>
      </c>
      <c r="Q40" s="8">
        <f>[1]A!Q1609</f>
        <v>0</v>
      </c>
      <c r="R40" s="8">
        <f>[1]A!R1609</f>
        <v>0</v>
      </c>
      <c r="S40" s="8">
        <f>[1]A!S1609</f>
        <v>0</v>
      </c>
      <c r="T40" s="8">
        <f>[1]A!T1609</f>
        <v>0</v>
      </c>
      <c r="U40" s="8">
        <f>[1]A!U1609</f>
        <v>0</v>
      </c>
      <c r="V40" s="8"/>
      <c r="W40" s="8">
        <f>[1]A!W1609</f>
        <v>0</v>
      </c>
      <c r="X40" s="8">
        <f>[1]A!X1609</f>
        <v>0</v>
      </c>
      <c r="Y40" s="8">
        <f>[1]A!Y1609</f>
        <v>0</v>
      </c>
      <c r="Z40" s="8">
        <f>[1]A!Z1609</f>
        <v>0</v>
      </c>
      <c r="AA40" s="8"/>
      <c r="AB40" s="35">
        <f>[1]A!AB1609</f>
        <v>0</v>
      </c>
      <c r="AC40" s="35">
        <f>[1]A!AC1609</f>
        <v>0</v>
      </c>
      <c r="AD40" s="35">
        <f>[1]A!AD1609</f>
        <v>0</v>
      </c>
      <c r="AE40" s="35">
        <f>[1]A!AE1609</f>
        <v>0</v>
      </c>
      <c r="AF40" s="35"/>
      <c r="AG40" s="35">
        <f>[1]A!AG1609</f>
        <v>0</v>
      </c>
      <c r="AH40" s="35">
        <f>[1]A!AH1609</f>
        <v>0</v>
      </c>
      <c r="AI40" s="35">
        <f>[1]A!AI1609</f>
        <v>0</v>
      </c>
      <c r="AJ40" s="35">
        <f>[1]A!AJ1609</f>
        <v>0</v>
      </c>
      <c r="AK40" s="35">
        <f>[1]A!AK1609</f>
        <v>0</v>
      </c>
      <c r="AL40" s="35">
        <f>[1]A!AL1609</f>
        <v>0</v>
      </c>
      <c r="AM40" s="35">
        <f>[1]A!AM1609</f>
        <v>0</v>
      </c>
      <c r="AN40" s="35">
        <f>[1]A!AN1609</f>
        <v>0</v>
      </c>
      <c r="AO40" s="35">
        <f>[1]A!AO1609</f>
        <v>0</v>
      </c>
      <c r="AP40" s="35"/>
      <c r="AQ40" s="35">
        <f>[1]A!AQ1609</f>
        <v>0</v>
      </c>
      <c r="AR40" s="35">
        <f>[1]A!AR1609</f>
        <v>0</v>
      </c>
      <c r="AS40" s="35">
        <f>[1]A!AS1609</f>
        <v>0</v>
      </c>
      <c r="AT40" s="35">
        <f>[1]A!AT1609</f>
        <v>0</v>
      </c>
      <c r="AU40" s="35">
        <f>[1]A!AU1609</f>
        <v>0</v>
      </c>
      <c r="AV40" s="35">
        <f>[1]A!AV1609</f>
        <v>0</v>
      </c>
      <c r="AW40" s="35">
        <f>[1]A!AW1609</f>
        <v>0</v>
      </c>
      <c r="AX40" s="35">
        <f>[1]A!AX1609</f>
        <v>0</v>
      </c>
      <c r="AY40" s="35">
        <f>[1]A!AY1609</f>
        <v>0</v>
      </c>
      <c r="AZ40" s="1"/>
      <c r="BA40" s="33" t="s">
        <v>76</v>
      </c>
      <c r="BB40" s="9">
        <f t="shared" ref="BB40:BK40" si="9">BB17/BB$13*100</f>
        <v>973.79424298888944</v>
      </c>
      <c r="BC40" s="9">
        <f t="shared" si="9"/>
        <v>761.96263518688318</v>
      </c>
      <c r="BD40" s="9">
        <f t="shared" si="9"/>
        <v>1001.7501298669424</v>
      </c>
      <c r="BE40" s="9">
        <f t="shared" si="9"/>
        <v>467.38186988966908</v>
      </c>
      <c r="BF40" s="9">
        <f t="shared" si="9"/>
        <v>741.49743635953098</v>
      </c>
      <c r="BG40" s="39">
        <f t="shared" si="9"/>
        <v>903.0300574299323</v>
      </c>
      <c r="BH40" s="39">
        <f t="shared" si="9"/>
        <v>1357.5914457149288</v>
      </c>
      <c r="BI40" s="39">
        <f t="shared" si="9"/>
        <v>1757.7127837795047</v>
      </c>
      <c r="BJ40" s="39">
        <f t="shared" si="9"/>
        <v>1535.6981450110738</v>
      </c>
      <c r="BK40" s="39">
        <f t="shared" si="9"/>
        <v>1520.8507190224275</v>
      </c>
      <c r="BL40" s="39"/>
      <c r="BM40" s="39" t="e">
        <f t="shared" ref="BM40:BV40" si="10">BM17/BM$13*100</f>
        <v>#DIV/0!</v>
      </c>
      <c r="BN40" s="39" t="e">
        <f t="shared" si="10"/>
        <v>#DIV/0!</v>
      </c>
      <c r="BO40" s="39" t="e">
        <f t="shared" si="10"/>
        <v>#DIV/0!</v>
      </c>
      <c r="BP40" s="39" t="e">
        <f t="shared" si="10"/>
        <v>#DIV/0!</v>
      </c>
      <c r="BQ40" s="39" t="e">
        <f t="shared" si="10"/>
        <v>#DIV/0!</v>
      </c>
      <c r="BR40" s="39" t="e">
        <f t="shared" si="10"/>
        <v>#DIV/0!</v>
      </c>
      <c r="BS40" s="39" t="e">
        <f t="shared" si="10"/>
        <v>#DIV/0!</v>
      </c>
      <c r="BT40" s="39" t="e">
        <f t="shared" si="10"/>
        <v>#DIV/0!</v>
      </c>
      <c r="BU40" s="39" t="e">
        <f t="shared" si="10"/>
        <v>#DIV/0!</v>
      </c>
      <c r="BV40" s="39" t="e">
        <f t="shared" si="10"/>
        <v>#DIV/0!</v>
      </c>
      <c r="BW40" s="39"/>
      <c r="BX40" s="39"/>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19.899999999999999" customHeight="1" x14ac:dyDescent="0.3">
      <c r="A41" s="33" t="s">
        <v>77</v>
      </c>
      <c r="B41" s="1"/>
      <c r="C41" s="8">
        <f>[1]A!C1610</f>
        <v>0</v>
      </c>
      <c r="D41" s="8">
        <f>[1]A!D1610</f>
        <v>0</v>
      </c>
      <c r="E41" s="8">
        <f>[1]A!E1610</f>
        <v>0</v>
      </c>
      <c r="F41" s="8">
        <f>[1]A!F1610</f>
        <v>0</v>
      </c>
      <c r="G41" s="8">
        <f>[1]A!G1610</f>
        <v>0</v>
      </c>
      <c r="H41" s="8">
        <f>[1]A!H1610</f>
        <v>0</v>
      </c>
      <c r="I41" s="8">
        <f>[1]A!I1610</f>
        <v>0</v>
      </c>
      <c r="J41" s="8">
        <f>[1]A!J1610</f>
        <v>0</v>
      </c>
      <c r="K41" s="8">
        <f>[1]A!K1610</f>
        <v>0</v>
      </c>
      <c r="L41" s="8">
        <f>[1]A!L1610</f>
        <v>0</v>
      </c>
      <c r="M41" s="8">
        <f>[1]A!M1610</f>
        <v>0</v>
      </c>
      <c r="N41" s="8">
        <f>[1]A!N1610</f>
        <v>0</v>
      </c>
      <c r="O41" s="8">
        <f>[1]A!O1610</f>
        <v>0</v>
      </c>
      <c r="P41" s="8">
        <f>[1]A!P1610</f>
        <v>0</v>
      </c>
      <c r="Q41" s="8">
        <f>[1]A!Q1610</f>
        <v>0</v>
      </c>
      <c r="R41" s="8">
        <f>[1]A!R1610</f>
        <v>0</v>
      </c>
      <c r="S41" s="8">
        <f>[1]A!S1610</f>
        <v>0</v>
      </c>
      <c r="T41" s="8">
        <f>[1]A!T1610</f>
        <v>0</v>
      </c>
      <c r="U41" s="8">
        <f>[1]A!U1610</f>
        <v>0</v>
      </c>
      <c r="V41" s="8"/>
      <c r="W41" s="8">
        <f>[1]A!W1610</f>
        <v>0</v>
      </c>
      <c r="X41" s="8">
        <f>[1]A!X1610</f>
        <v>0</v>
      </c>
      <c r="Y41" s="8">
        <f>[1]A!Y1610</f>
        <v>0</v>
      </c>
      <c r="Z41" s="8">
        <f>[1]A!Z1610</f>
        <v>0</v>
      </c>
      <c r="AA41" s="8"/>
      <c r="AB41" s="35">
        <f>[1]A!AB1610</f>
        <v>0</v>
      </c>
      <c r="AC41" s="35">
        <f>[1]A!AC1610</f>
        <v>0</v>
      </c>
      <c r="AD41" s="35">
        <f>[1]A!AD1610</f>
        <v>0</v>
      </c>
      <c r="AE41" s="35">
        <f>[1]A!AE1610</f>
        <v>0</v>
      </c>
      <c r="AF41" s="35"/>
      <c r="AG41" s="35">
        <f>[1]A!AG1610</f>
        <v>0</v>
      </c>
      <c r="AH41" s="35">
        <f>[1]A!AH1610</f>
        <v>0</v>
      </c>
      <c r="AI41" s="35">
        <f>[1]A!AI1610</f>
        <v>0</v>
      </c>
      <c r="AJ41" s="35">
        <f>[1]A!AJ1610</f>
        <v>0</v>
      </c>
      <c r="AK41" s="35">
        <f>[1]A!AK1610</f>
        <v>0</v>
      </c>
      <c r="AL41" s="35">
        <f>[1]A!AL1610</f>
        <v>0</v>
      </c>
      <c r="AM41" s="35">
        <f>[1]A!AM1610</f>
        <v>0</v>
      </c>
      <c r="AN41" s="35">
        <f>[1]A!AN1610</f>
        <v>0</v>
      </c>
      <c r="AO41" s="35">
        <f>[1]A!AO1610</f>
        <v>0</v>
      </c>
      <c r="AP41" s="35"/>
      <c r="AQ41" s="35">
        <f>[1]A!AQ1610</f>
        <v>0</v>
      </c>
      <c r="AR41" s="35">
        <f>[1]A!AR1610</f>
        <v>0</v>
      </c>
      <c r="AS41" s="35">
        <f>[1]A!AS1610</f>
        <v>0</v>
      </c>
      <c r="AT41" s="35">
        <f>[1]A!AT1610</f>
        <v>0</v>
      </c>
      <c r="AU41" s="35">
        <f>[1]A!AU1610</f>
        <v>0</v>
      </c>
      <c r="AV41" s="35">
        <f>[1]A!AV1610</f>
        <v>0</v>
      </c>
      <c r="AW41" s="35">
        <f>[1]A!AW1610</f>
        <v>0</v>
      </c>
      <c r="AX41" s="35">
        <f>[1]A!AX1610</f>
        <v>0</v>
      </c>
      <c r="AY41" s="35">
        <f>[1]A!AY1610</f>
        <v>0</v>
      </c>
      <c r="AZ41" s="1"/>
      <c r="BA41" s="33" t="s">
        <v>77</v>
      </c>
      <c r="BB41" s="9">
        <f t="shared" ref="BB41:BK42" si="11">BB18/BB$13*100</f>
        <v>592.96891024058527</v>
      </c>
      <c r="BC41" s="9">
        <f t="shared" si="11"/>
        <v>495.62746867784125</v>
      </c>
      <c r="BD41" s="9">
        <f t="shared" si="11"/>
        <v>640.90999903531667</v>
      </c>
      <c r="BE41" s="9">
        <f t="shared" si="11"/>
        <v>227.42242275726849</v>
      </c>
      <c r="BF41" s="9">
        <f t="shared" si="11"/>
        <v>345.12640339360001</v>
      </c>
      <c r="BG41" s="39">
        <f t="shared" si="11"/>
        <v>432.17943729027945</v>
      </c>
      <c r="BH41" s="39">
        <f t="shared" si="11"/>
        <v>667.29162632252098</v>
      </c>
      <c r="BI41" s="39">
        <f t="shared" si="11"/>
        <v>1040.1496628151524</v>
      </c>
      <c r="BJ41" s="39">
        <f t="shared" si="11"/>
        <v>894.77029795066653</v>
      </c>
      <c r="BK41" s="39">
        <f t="shared" si="11"/>
        <v>900.65382609343544</v>
      </c>
      <c r="BL41" s="39"/>
      <c r="BM41" s="39" t="e">
        <f t="shared" ref="BM41:BV42" si="12">BM18/BM$13*100</f>
        <v>#DIV/0!</v>
      </c>
      <c r="BN41" s="39" t="e">
        <f t="shared" si="12"/>
        <v>#DIV/0!</v>
      </c>
      <c r="BO41" s="39" t="e">
        <f t="shared" si="12"/>
        <v>#DIV/0!</v>
      </c>
      <c r="BP41" s="39" t="e">
        <f t="shared" si="12"/>
        <v>#DIV/0!</v>
      </c>
      <c r="BQ41" s="39" t="e">
        <f t="shared" si="12"/>
        <v>#DIV/0!</v>
      </c>
      <c r="BR41" s="39" t="e">
        <f t="shared" si="12"/>
        <v>#DIV/0!</v>
      </c>
      <c r="BS41" s="39" t="e">
        <f t="shared" si="12"/>
        <v>#DIV/0!</v>
      </c>
      <c r="BT41" s="39" t="e">
        <f t="shared" si="12"/>
        <v>#DIV/0!</v>
      </c>
      <c r="BU41" s="39" t="e">
        <f t="shared" si="12"/>
        <v>#DIV/0!</v>
      </c>
      <c r="BV41" s="39" t="e">
        <f t="shared" si="12"/>
        <v>#DIV/0!</v>
      </c>
      <c r="BW41" s="39"/>
      <c r="BX41" s="39"/>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9.899999999999999" customHeight="1" x14ac:dyDescent="0.3">
      <c r="A42" s="33" t="s">
        <v>78</v>
      </c>
      <c r="B42" s="1"/>
      <c r="C42" s="8">
        <f>[1]A!C1611</f>
        <v>0</v>
      </c>
      <c r="D42" s="8">
        <f>[1]A!D1611</f>
        <v>0</v>
      </c>
      <c r="E42" s="8">
        <f>[1]A!E1611</f>
        <v>0</v>
      </c>
      <c r="F42" s="8">
        <f>[1]A!F1611</f>
        <v>0</v>
      </c>
      <c r="G42" s="8">
        <f>[1]A!G1611</f>
        <v>0</v>
      </c>
      <c r="H42" s="8">
        <f>[1]A!H1611</f>
        <v>0</v>
      </c>
      <c r="I42" s="8">
        <f>[1]A!I1611</f>
        <v>0</v>
      </c>
      <c r="J42" s="8">
        <f>[1]A!J1611</f>
        <v>0</v>
      </c>
      <c r="K42" s="8">
        <f>[1]A!K1611</f>
        <v>0</v>
      </c>
      <c r="L42" s="8">
        <f>[1]A!L1611</f>
        <v>0</v>
      </c>
      <c r="M42" s="8">
        <f>[1]A!M1611</f>
        <v>0</v>
      </c>
      <c r="N42" s="8">
        <f>[1]A!N1611</f>
        <v>0</v>
      </c>
      <c r="O42" s="8">
        <f>[1]A!O1611</f>
        <v>0</v>
      </c>
      <c r="P42" s="8">
        <f>[1]A!P1611</f>
        <v>0</v>
      </c>
      <c r="Q42" s="8">
        <f>[1]A!Q1611</f>
        <v>0</v>
      </c>
      <c r="R42" s="8">
        <f>[1]A!R1611</f>
        <v>0</v>
      </c>
      <c r="S42" s="8">
        <f>[1]A!S1611</f>
        <v>0</v>
      </c>
      <c r="T42" s="8">
        <f>[1]A!T1611</f>
        <v>0</v>
      </c>
      <c r="U42" s="8">
        <f>[1]A!U1611</f>
        <v>0</v>
      </c>
      <c r="V42" s="8"/>
      <c r="W42" s="8">
        <f>[1]A!W1611</f>
        <v>0</v>
      </c>
      <c r="X42" s="8">
        <f>[1]A!X1611</f>
        <v>0</v>
      </c>
      <c r="Y42" s="8">
        <f>[1]A!Y1611</f>
        <v>0</v>
      </c>
      <c r="Z42" s="8">
        <f>[1]A!Z1611</f>
        <v>0</v>
      </c>
      <c r="AA42" s="8"/>
      <c r="AB42" s="35">
        <f>[1]A!AB1611</f>
        <v>0</v>
      </c>
      <c r="AC42" s="35">
        <f>[1]A!AC1611</f>
        <v>0</v>
      </c>
      <c r="AD42" s="35">
        <f>[1]A!AD1611</f>
        <v>0</v>
      </c>
      <c r="AE42" s="35">
        <f>[1]A!AE1611</f>
        <v>0</v>
      </c>
      <c r="AF42" s="35"/>
      <c r="AG42" s="35">
        <f>[1]A!AG1611</f>
        <v>0</v>
      </c>
      <c r="AH42" s="35">
        <f>[1]A!AH1611</f>
        <v>0</v>
      </c>
      <c r="AI42" s="35">
        <f>[1]A!AI1611</f>
        <v>0</v>
      </c>
      <c r="AJ42" s="35">
        <f>[1]A!AJ1611</f>
        <v>0</v>
      </c>
      <c r="AK42" s="35">
        <f>[1]A!AK1611</f>
        <v>0</v>
      </c>
      <c r="AL42" s="35">
        <f>[1]A!AL1611</f>
        <v>0</v>
      </c>
      <c r="AM42" s="35">
        <f>[1]A!AM1611</f>
        <v>0</v>
      </c>
      <c r="AN42" s="35">
        <f>[1]A!AN1611</f>
        <v>0</v>
      </c>
      <c r="AO42" s="35">
        <f>[1]A!AO1611</f>
        <v>0</v>
      </c>
      <c r="AP42" s="35"/>
      <c r="AQ42" s="35">
        <f>[1]A!AQ1611</f>
        <v>0</v>
      </c>
      <c r="AR42" s="35">
        <f>[1]A!AR1611</f>
        <v>0</v>
      </c>
      <c r="AS42" s="35">
        <f>[1]A!AS1611</f>
        <v>0</v>
      </c>
      <c r="AT42" s="35">
        <f>[1]A!AT1611</f>
        <v>0</v>
      </c>
      <c r="AU42" s="35">
        <f>[1]A!AU1611</f>
        <v>0</v>
      </c>
      <c r="AV42" s="35">
        <f>[1]A!AV1611</f>
        <v>0</v>
      </c>
      <c r="AW42" s="35">
        <f>[1]A!AW1611</f>
        <v>0</v>
      </c>
      <c r="AX42" s="35">
        <f>[1]A!AX1611</f>
        <v>0</v>
      </c>
      <c r="AY42" s="35">
        <f>[1]A!AY1611</f>
        <v>0</v>
      </c>
      <c r="AZ42" s="1"/>
      <c r="BA42" s="33" t="s">
        <v>78</v>
      </c>
      <c r="BB42" s="9">
        <f t="shared" si="11"/>
        <v>235.59067077686024</v>
      </c>
      <c r="BC42" s="9">
        <f t="shared" si="11"/>
        <v>273.28849170292517</v>
      </c>
      <c r="BD42" s="9">
        <f t="shared" si="11"/>
        <v>328.58602521305812</v>
      </c>
      <c r="BE42" s="9">
        <f t="shared" si="11"/>
        <v>141.36223803717783</v>
      </c>
      <c r="BF42" s="9">
        <f t="shared" si="11"/>
        <v>274.00554532788402</v>
      </c>
      <c r="BG42" s="39">
        <f t="shared" si="11"/>
        <v>343.25327366981861</v>
      </c>
      <c r="BH42" s="39">
        <f t="shared" si="11"/>
        <v>475.64915168482253</v>
      </c>
      <c r="BI42" s="39">
        <f t="shared" si="11"/>
        <v>642.93842078115256</v>
      </c>
      <c r="BJ42" s="39">
        <f t="shared" si="11"/>
        <v>455.11868245453633</v>
      </c>
      <c r="BK42" s="39">
        <f t="shared" si="11"/>
        <v>391.15378883838758</v>
      </c>
      <c r="BL42" s="39"/>
      <c r="BM42" s="39" t="e">
        <f t="shared" si="12"/>
        <v>#DIV/0!</v>
      </c>
      <c r="BN42" s="39" t="e">
        <f t="shared" si="12"/>
        <v>#DIV/0!</v>
      </c>
      <c r="BO42" s="39" t="e">
        <f t="shared" si="12"/>
        <v>#DIV/0!</v>
      </c>
      <c r="BP42" s="39" t="e">
        <f t="shared" si="12"/>
        <v>#DIV/0!</v>
      </c>
      <c r="BQ42" s="39" t="e">
        <f t="shared" si="12"/>
        <v>#DIV/0!</v>
      </c>
      <c r="BR42" s="39" t="e">
        <f t="shared" si="12"/>
        <v>#DIV/0!</v>
      </c>
      <c r="BS42" s="39" t="e">
        <f t="shared" si="12"/>
        <v>#DIV/0!</v>
      </c>
      <c r="BT42" s="39" t="e">
        <f t="shared" si="12"/>
        <v>#DIV/0!</v>
      </c>
      <c r="BU42" s="39" t="e">
        <f t="shared" si="12"/>
        <v>#DIV/0!</v>
      </c>
      <c r="BV42" s="39" t="e">
        <f t="shared" si="12"/>
        <v>#DIV/0!</v>
      </c>
      <c r="BW42" s="39"/>
      <c r="BX42" s="39"/>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ht="19.899999999999999"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ht="19.899999999999999" customHeight="1" x14ac:dyDescent="0.3">
      <c r="A44" s="21" t="s">
        <v>17</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1"/>
      <c r="BA44" s="21" t="s">
        <v>17</v>
      </c>
      <c r="BB44" s="22"/>
      <c r="BC44" s="22"/>
      <c r="BD44" s="22"/>
      <c r="BE44" s="22"/>
      <c r="BF44" s="22"/>
      <c r="BG44" s="22"/>
      <c r="BH44" s="22"/>
      <c r="BI44" s="22"/>
      <c r="BJ44" s="22"/>
      <c r="BK44" s="22"/>
      <c r="BL44" s="22"/>
      <c r="BM44" s="22"/>
      <c r="BN44" s="22"/>
      <c r="BO44" s="22"/>
      <c r="BP44" s="22"/>
      <c r="BQ44" s="22"/>
      <c r="BR44" s="22"/>
      <c r="BS44" s="22"/>
      <c r="BT44" s="22"/>
      <c r="BU44" s="22"/>
      <c r="BV44" s="22"/>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ht="19.899999999999999" customHeight="1" x14ac:dyDescent="0.3">
      <c r="A45" s="46" t="s">
        <v>79</v>
      </c>
      <c r="B45" s="1"/>
      <c r="C45" s="1"/>
      <c r="D45" s="1" t="s">
        <v>48</v>
      </c>
      <c r="E45" s="1"/>
      <c r="F45" s="1"/>
      <c r="G45" s="1" t="s">
        <v>49</v>
      </c>
      <c r="H45" s="1"/>
      <c r="L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47" t="s">
        <v>79</v>
      </c>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ht="19.899999999999999" customHeight="1" x14ac:dyDescent="0.3">
      <c r="A46" s="46" t="s">
        <v>82</v>
      </c>
      <c r="B46" s="1"/>
      <c r="C46" s="1"/>
      <c r="D46" s="1"/>
      <c r="E46" s="1"/>
      <c r="F46" s="1"/>
      <c r="G46" s="1" t="s">
        <v>50</v>
      </c>
      <c r="H46" s="1"/>
      <c r="I46" s="1"/>
      <c r="L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47" t="s">
        <v>82</v>
      </c>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ht="19.899999999999999" customHeight="1" x14ac:dyDescent="0.3">
      <c r="A47" s="46" t="s">
        <v>80</v>
      </c>
      <c r="B47" s="1"/>
      <c r="C47" s="1"/>
      <c r="D47" s="1"/>
      <c r="E47" s="1"/>
      <c r="F47" s="1"/>
      <c r="G47" s="1"/>
      <c r="H47" s="1"/>
      <c r="I47" s="1"/>
      <c r="L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47" t="s">
        <v>80</v>
      </c>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ht="19.899999999999999" customHeight="1" x14ac:dyDescent="0.3">
      <c r="A48" s="46" t="s">
        <v>81</v>
      </c>
      <c r="B48" s="1"/>
      <c r="C48" s="1"/>
      <c r="D48" s="1"/>
      <c r="E48" s="1"/>
      <c r="F48" s="1"/>
      <c r="G48" s="1"/>
      <c r="H48" s="1"/>
      <c r="I48" s="1"/>
      <c r="L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47" t="s">
        <v>81</v>
      </c>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ht="19.899999999999999" customHeight="1" x14ac:dyDescent="0.3">
      <c r="A49" s="10"/>
      <c r="B49" s="1"/>
      <c r="C49" s="1"/>
      <c r="D49" s="1"/>
      <c r="E49" s="1"/>
      <c r="F49" s="1"/>
      <c r="G49" s="1" t="s">
        <v>51</v>
      </c>
      <c r="H49" s="1"/>
      <c r="I49" s="1"/>
      <c r="L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0"/>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ht="19.899999999999999" customHeight="1" x14ac:dyDescent="0.3">
      <c r="A50" s="10"/>
      <c r="B50" s="1"/>
      <c r="C50" s="1"/>
      <c r="D50" s="1"/>
      <c r="E50" s="1"/>
      <c r="F50" s="1"/>
      <c r="G50" s="1" t="s">
        <v>52</v>
      </c>
      <c r="H50" s="1"/>
      <c r="I50" s="1"/>
      <c r="L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ht="19.899999999999999" customHeight="1" x14ac:dyDescent="0.3">
      <c r="A51" s="10"/>
      <c r="B51" s="1"/>
      <c r="C51" s="1"/>
      <c r="D51" s="1"/>
      <c r="E51" s="1"/>
      <c r="F51" s="1"/>
      <c r="G51" s="1"/>
      <c r="I51" s="1"/>
      <c r="J51" s="11"/>
      <c r="L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ht="19.899999999999999" customHeight="1" x14ac:dyDescent="0.3">
      <c r="A52" s="10"/>
      <c r="B52" s="1"/>
      <c r="C52" s="1"/>
      <c r="D52" s="1"/>
      <c r="E52" s="1"/>
      <c r="F52" s="1"/>
      <c r="G52" s="1"/>
      <c r="I52" s="1"/>
      <c r="J52" s="11"/>
      <c r="L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ht="19.899999999999999" customHeight="1" x14ac:dyDescent="0.3">
      <c r="B53" s="1"/>
      <c r="C53" s="1"/>
      <c r="D53" s="1"/>
      <c r="E53" s="1"/>
      <c r="F53" s="1"/>
      <c r="G53" s="1"/>
      <c r="I53" s="1"/>
      <c r="J53" s="11"/>
      <c r="L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ht="19.899999999999999" customHeight="1" x14ac:dyDescent="0.3">
      <c r="B54" s="1"/>
      <c r="C54" s="1"/>
      <c r="D54" s="1"/>
      <c r="E54" s="1"/>
      <c r="F54" s="1"/>
      <c r="G54" s="1"/>
      <c r="I54" s="1"/>
      <c r="J54" s="11"/>
      <c r="L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ht="19.899999999999999" customHeight="1" x14ac:dyDescent="0.3">
      <c r="B55" s="1"/>
      <c r="C55" s="1"/>
      <c r="D55" s="1"/>
      <c r="E55" s="1"/>
      <c r="F55" s="1"/>
      <c r="G55" s="1"/>
      <c r="I55" s="1"/>
      <c r="J55" s="11"/>
      <c r="L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ht="19.899999999999999" customHeight="1" x14ac:dyDescent="0.3">
      <c r="B56" s="1"/>
      <c r="C56" s="1"/>
      <c r="D56" s="1"/>
      <c r="E56" s="1"/>
      <c r="F56" s="1"/>
      <c r="G56" s="1"/>
      <c r="H56" s="1"/>
      <c r="I56" s="1"/>
      <c r="J56" s="11"/>
      <c r="L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ht="19.899999999999999" customHeight="1" x14ac:dyDescent="0.3">
      <c r="B57" s="1"/>
      <c r="C57" s="1"/>
      <c r="D57" s="1"/>
      <c r="E57" s="1"/>
      <c r="F57" s="1"/>
      <c r="G57" s="1"/>
      <c r="H57" s="1"/>
      <c r="I57" s="1"/>
      <c r="J57" s="11"/>
      <c r="L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ht="19.899999999999999" customHeight="1" x14ac:dyDescent="0.3">
      <c r="A58" s="2"/>
      <c r="B58" s="1"/>
      <c r="C58" s="1"/>
      <c r="D58" s="1"/>
      <c r="E58" s="1"/>
      <c r="F58" s="1"/>
      <c r="G58" s="1"/>
      <c r="H58" s="1"/>
      <c r="I58" s="1"/>
      <c r="J58" s="11"/>
      <c r="L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ht="19.899999999999999"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ht="19.899999999999999" customHeight="1" x14ac:dyDescent="0.3">
      <c r="A60" s="1" t="s">
        <v>0</v>
      </c>
      <c r="B60" s="1"/>
      <c r="C60" s="1"/>
      <c r="D60" s="1"/>
      <c r="E60" s="1"/>
      <c r="F60" s="1"/>
      <c r="G60" s="1"/>
      <c r="H60" s="1"/>
      <c r="I60" s="1"/>
      <c r="J60" s="1"/>
      <c r="K60" s="1"/>
      <c r="L60" s="2"/>
      <c r="M60" s="2"/>
      <c r="O60" s="1"/>
      <c r="P60" s="1"/>
      <c r="Q60" s="1"/>
      <c r="R60" s="1"/>
      <c r="T60" s="1"/>
      <c r="U60" s="1"/>
      <c r="V60" s="1"/>
      <c r="W60" s="1"/>
      <c r="X60" s="1"/>
      <c r="Z60" s="1"/>
      <c r="AA60" s="1"/>
      <c r="AB60" s="1"/>
      <c r="AE60" s="1"/>
      <c r="AF60" s="1"/>
      <c r="AG60" s="1"/>
      <c r="AI60" s="1"/>
      <c r="AJ60" s="1"/>
      <c r="AK60" s="1"/>
      <c r="AL60" s="1"/>
      <c r="AN60" s="1"/>
      <c r="AO60" s="1"/>
      <c r="AP60" s="1"/>
      <c r="AQ60" s="1"/>
      <c r="AS60" s="1"/>
      <c r="AT60" s="1"/>
      <c r="AU60" s="1"/>
      <c r="AV60" s="1"/>
      <c r="AW60" s="4" t="s">
        <v>40</v>
      </c>
      <c r="AX60" s="1"/>
      <c r="AY60" s="1"/>
      <c r="AZ60" s="1"/>
      <c r="BA60" s="1" t="s">
        <v>0</v>
      </c>
      <c r="BB60" s="1"/>
      <c r="BC60" s="1"/>
      <c r="BD60" s="1"/>
      <c r="BE60" s="1"/>
      <c r="BF60" s="1"/>
      <c r="BG60" s="1"/>
      <c r="BH60" s="1"/>
      <c r="BI60" s="1"/>
      <c r="BJ60" s="1"/>
      <c r="BK60" s="1"/>
      <c r="BL60" s="1"/>
      <c r="BM60" s="2"/>
      <c r="BQ60" s="1"/>
      <c r="BU60" s="4" t="s">
        <v>40</v>
      </c>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ht="19.899999999999999" customHeight="1" x14ac:dyDescent="0.3">
      <c r="A61" s="1" t="s">
        <v>22</v>
      </c>
      <c r="B61" s="1"/>
      <c r="C61" s="1"/>
      <c r="D61" s="1"/>
      <c r="E61" s="1"/>
      <c r="F61" s="1"/>
      <c r="G61" s="1"/>
      <c r="H61" s="1"/>
      <c r="I61" s="1"/>
      <c r="J61" s="1"/>
      <c r="K61" s="1"/>
      <c r="L61" s="1"/>
      <c r="M61" s="2"/>
      <c r="O61" s="1"/>
      <c r="P61" s="1"/>
      <c r="Q61" s="1"/>
      <c r="R61" s="1"/>
      <c r="T61" s="1"/>
      <c r="U61" s="1"/>
      <c r="V61" s="1"/>
      <c r="W61" s="1"/>
      <c r="X61" s="1"/>
      <c r="Z61" s="1"/>
      <c r="AA61" s="1"/>
      <c r="AB61" s="1"/>
      <c r="AE61" s="1"/>
      <c r="AF61" s="1"/>
      <c r="AG61" s="1"/>
      <c r="AI61" s="1"/>
      <c r="AJ61" s="1"/>
      <c r="AK61" s="1"/>
      <c r="AL61" s="1"/>
      <c r="AN61" s="1"/>
      <c r="AO61" s="1"/>
      <c r="AP61" s="1"/>
      <c r="AQ61" s="1"/>
      <c r="AS61" s="1"/>
      <c r="AT61" s="1"/>
      <c r="AU61" s="1"/>
      <c r="AV61" s="1"/>
      <c r="AW61" s="1">
        <f>AW2</f>
        <v>0</v>
      </c>
      <c r="AX61" s="1"/>
      <c r="AY61" s="1"/>
      <c r="AZ61" s="1"/>
      <c r="BA61" s="1" t="s">
        <v>1</v>
      </c>
      <c r="BB61" s="1"/>
      <c r="BC61" s="1"/>
      <c r="BD61" s="1"/>
      <c r="BE61" s="1"/>
      <c r="BF61" s="1"/>
      <c r="BG61" s="1"/>
      <c r="BH61" s="1"/>
      <c r="BI61" s="1"/>
      <c r="BJ61" s="1"/>
      <c r="BK61" s="1"/>
      <c r="BL61" s="1"/>
      <c r="BM61" s="2"/>
      <c r="BQ61" s="1"/>
      <c r="BU61" s="5">
        <f>BU2</f>
        <v>0</v>
      </c>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ht="19.899999999999999"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ht="19.899999999999999" customHeight="1" x14ac:dyDescent="0.3">
      <c r="A63" s="1" t="s">
        <v>23</v>
      </c>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t="s">
        <v>23</v>
      </c>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ht="19.899999999999999" customHeight="1" x14ac:dyDescent="0.3">
      <c r="A64" s="5" t="str">
        <f>A5</f>
        <v>1ST QUARTER 2008 TO 4TH QUARTER 2010</v>
      </c>
      <c r="B64" s="5"/>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5">
        <f>BA5</f>
        <v>0</v>
      </c>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1:256" ht="19.899999999999999" customHeight="1" x14ac:dyDescent="0.3">
      <c r="A65" s="1" t="s">
        <v>3</v>
      </c>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t="s">
        <v>24</v>
      </c>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1:256" ht="19.899999999999999" customHeight="1" x14ac:dyDescent="0.3">
      <c r="A66" s="1" t="s">
        <v>20</v>
      </c>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1:256" ht="19.899999999999999" customHeight="1" x14ac:dyDescent="0.3">
      <c r="A67" s="21" t="s">
        <v>4</v>
      </c>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1"/>
      <c r="BA67" s="21" t="s">
        <v>4</v>
      </c>
      <c r="BB67" s="22"/>
      <c r="BC67" s="22"/>
      <c r="BD67" s="22"/>
      <c r="BE67" s="22"/>
      <c r="BF67" s="22"/>
      <c r="BG67" s="22"/>
      <c r="BH67" s="22"/>
      <c r="BI67" s="22"/>
      <c r="BJ67" s="22"/>
      <c r="BK67" s="22"/>
      <c r="BL67" s="22"/>
      <c r="BM67" s="22"/>
      <c r="BN67" s="22"/>
      <c r="BO67" s="22"/>
      <c r="BP67" s="22"/>
      <c r="BQ67" s="22"/>
      <c r="BR67" s="22"/>
      <c r="BS67" s="22"/>
      <c r="BT67" s="22"/>
      <c r="BU67" s="22"/>
      <c r="BV67" s="22"/>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1:256" ht="19.899999999999999" customHeight="1" x14ac:dyDescent="0.3">
      <c r="A68" s="1"/>
      <c r="B68" s="1"/>
      <c r="C68" s="1"/>
      <c r="D68" s="5" t="str">
        <f>D9</f>
        <v xml:space="preserve">           1998</v>
      </c>
      <c r="E68" s="1"/>
      <c r="F68" s="1"/>
      <c r="G68" s="1"/>
      <c r="H68" s="1"/>
      <c r="I68" s="5">
        <f>I9</f>
        <v>1999</v>
      </c>
      <c r="J68" s="1"/>
      <c r="K68" s="1"/>
      <c r="L68" s="1"/>
      <c r="M68" s="5"/>
      <c r="N68" s="5">
        <f>N9</f>
        <v>2000</v>
      </c>
      <c r="O68" s="1"/>
      <c r="P68" s="1"/>
      <c r="Q68" s="1"/>
      <c r="R68" s="5"/>
      <c r="S68" s="5">
        <f>S9</f>
        <v>0</v>
      </c>
      <c r="T68" s="1"/>
      <c r="U68" s="1"/>
      <c r="V68" s="1"/>
      <c r="W68" s="5"/>
      <c r="X68" s="5">
        <f>X9</f>
        <v>0</v>
      </c>
      <c r="Y68" s="1"/>
      <c r="Z68" s="1"/>
      <c r="AA68" s="1"/>
      <c r="AB68" s="29">
        <f>AB9</f>
        <v>2003</v>
      </c>
      <c r="AC68" s="29"/>
      <c r="AD68" s="30"/>
      <c r="AE68" s="30"/>
      <c r="AF68" s="1"/>
      <c r="AG68" s="29">
        <f>AG9</f>
        <v>2004</v>
      </c>
      <c r="AH68" s="29"/>
      <c r="AI68" s="30"/>
      <c r="AJ68" s="30"/>
      <c r="AK68" s="1"/>
      <c r="AL68" s="29">
        <f>AL9</f>
        <v>2005</v>
      </c>
      <c r="AM68" s="29"/>
      <c r="AN68" s="30"/>
      <c r="AO68" s="30"/>
      <c r="AP68" s="45"/>
      <c r="AQ68" s="29">
        <f>AQ9</f>
        <v>2006</v>
      </c>
      <c r="AR68" s="29"/>
      <c r="AS68" s="30"/>
      <c r="AT68" s="30"/>
      <c r="AU68" s="45"/>
      <c r="AV68" s="29">
        <f>AV9</f>
        <v>2007</v>
      </c>
      <c r="AW68" s="29"/>
      <c r="AX68" s="30"/>
      <c r="AY68" s="30"/>
      <c r="AZ68" s="1"/>
      <c r="BA68" s="1"/>
      <c r="BI68" s="1" t="s">
        <v>3</v>
      </c>
      <c r="BJ68" s="1"/>
      <c r="BK68" s="1"/>
      <c r="BL68" s="1"/>
      <c r="BT68" s="1" t="s">
        <v>25</v>
      </c>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1:256" ht="19.899999999999999" customHeight="1" x14ac:dyDescent="0.3">
      <c r="A69" s="1"/>
      <c r="B69" s="1"/>
      <c r="C69" s="7" t="s">
        <v>26</v>
      </c>
      <c r="D69" s="7" t="s">
        <v>27</v>
      </c>
      <c r="E69" s="7" t="s">
        <v>28</v>
      </c>
      <c r="F69" s="7" t="s">
        <v>29</v>
      </c>
      <c r="G69" s="1"/>
      <c r="H69" s="7" t="s">
        <v>7</v>
      </c>
      <c r="I69" s="7" t="s">
        <v>8</v>
      </c>
      <c r="J69" s="7" t="s">
        <v>9</v>
      </c>
      <c r="K69" s="7" t="s">
        <v>10</v>
      </c>
      <c r="L69" s="1"/>
      <c r="M69" s="7" t="s">
        <v>7</v>
      </c>
      <c r="N69" s="7" t="s">
        <v>8</v>
      </c>
      <c r="O69" s="7" t="s">
        <v>9</v>
      </c>
      <c r="P69" s="7" t="s">
        <v>10</v>
      </c>
      <c r="Q69" s="7"/>
      <c r="R69" s="7" t="s">
        <v>7</v>
      </c>
      <c r="S69" s="7" t="s">
        <v>8</v>
      </c>
      <c r="T69" s="7" t="s">
        <v>9</v>
      </c>
      <c r="U69" s="7" t="s">
        <v>10</v>
      </c>
      <c r="V69" s="7"/>
      <c r="W69" s="7" t="s">
        <v>7</v>
      </c>
      <c r="X69" s="7" t="s">
        <v>8</v>
      </c>
      <c r="Y69" s="7" t="s">
        <v>9</v>
      </c>
      <c r="Z69" s="7" t="s">
        <v>10</v>
      </c>
      <c r="AA69" s="7"/>
      <c r="AB69" s="7" t="s">
        <v>7</v>
      </c>
      <c r="AC69" s="7" t="s">
        <v>8</v>
      </c>
      <c r="AD69" s="7" t="s">
        <v>9</v>
      </c>
      <c r="AE69" s="7" t="s">
        <v>10</v>
      </c>
      <c r="AF69" s="7"/>
      <c r="AG69" s="7" t="s">
        <v>7</v>
      </c>
      <c r="AH69" s="7" t="s">
        <v>8</v>
      </c>
      <c r="AI69" s="7" t="s">
        <v>9</v>
      </c>
      <c r="AJ69" s="7" t="s">
        <v>10</v>
      </c>
      <c r="AK69" s="7"/>
      <c r="AL69" s="7" t="s">
        <v>7</v>
      </c>
      <c r="AM69" s="7" t="s">
        <v>8</v>
      </c>
      <c r="AN69" s="7" t="s">
        <v>9</v>
      </c>
      <c r="AO69" s="7" t="s">
        <v>10</v>
      </c>
      <c r="AP69" s="7"/>
      <c r="AQ69" s="7" t="s">
        <v>7</v>
      </c>
      <c r="AR69" s="7" t="s">
        <v>8</v>
      </c>
      <c r="AS69" s="7" t="s">
        <v>9</v>
      </c>
      <c r="AT69" s="7" t="s">
        <v>10</v>
      </c>
      <c r="AU69" s="7"/>
      <c r="AV69" s="7" t="s">
        <v>7</v>
      </c>
      <c r="AW69" s="7" t="s">
        <v>8</v>
      </c>
      <c r="AX69" s="7" t="s">
        <v>9</v>
      </c>
      <c r="AY69" s="7" t="s">
        <v>10</v>
      </c>
      <c r="AZ69" s="1"/>
      <c r="BA69" s="1"/>
      <c r="BB69" s="12" t="s">
        <v>30</v>
      </c>
      <c r="BC69" s="12" t="s">
        <v>31</v>
      </c>
      <c r="BD69" s="12" t="s">
        <v>47</v>
      </c>
      <c r="BE69" s="12" t="s">
        <v>54</v>
      </c>
      <c r="BF69" s="12" t="s">
        <v>60</v>
      </c>
      <c r="BG69" s="28" t="s">
        <v>68</v>
      </c>
      <c r="BH69" s="28" t="s">
        <v>69</v>
      </c>
      <c r="BI69" s="28" t="s">
        <v>71</v>
      </c>
      <c r="BJ69" s="28" t="s">
        <v>74</v>
      </c>
      <c r="BK69" s="1"/>
      <c r="BL69" s="1"/>
      <c r="BM69" s="12" t="s">
        <v>30</v>
      </c>
      <c r="BN69" s="12" t="s">
        <v>31</v>
      </c>
      <c r="BO69" s="12" t="str">
        <f t="shared" ref="BO69:BU69" si="13">BD69</f>
        <v>98-99</v>
      </c>
      <c r="BP69" s="12" t="str">
        <f t="shared" si="13"/>
        <v>99-00</v>
      </c>
      <c r="BQ69" s="12" t="str">
        <f t="shared" si="13"/>
        <v>00-01</v>
      </c>
      <c r="BR69" s="12" t="str">
        <f t="shared" si="13"/>
        <v>01-02</v>
      </c>
      <c r="BS69" s="12" t="str">
        <f t="shared" si="13"/>
        <v>02-03</v>
      </c>
      <c r="BT69" s="12" t="str">
        <f t="shared" si="13"/>
        <v>03-04</v>
      </c>
      <c r="BU69" s="12" t="str">
        <f t="shared" si="13"/>
        <v>04-05</v>
      </c>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1:256" ht="19.899999999999999" customHeight="1" x14ac:dyDescent="0.3">
      <c r="A70" s="21" t="s">
        <v>4</v>
      </c>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1"/>
      <c r="BA70" s="21" t="s">
        <v>4</v>
      </c>
      <c r="BB70" s="22"/>
      <c r="BC70" s="22"/>
      <c r="BD70" s="22"/>
      <c r="BE70" s="22"/>
      <c r="BF70" s="22"/>
      <c r="BG70" s="22"/>
      <c r="BH70" s="22"/>
      <c r="BI70" s="22"/>
      <c r="BJ70" s="22"/>
      <c r="BK70" s="22"/>
      <c r="BL70" s="22"/>
      <c r="BM70" s="22"/>
      <c r="BN70" s="22"/>
      <c r="BO70" s="22"/>
      <c r="BP70" s="22"/>
      <c r="BQ70" s="22"/>
      <c r="BR70" s="22"/>
      <c r="BS70" s="22"/>
      <c r="BT70" s="22"/>
      <c r="BU70" s="22"/>
      <c r="BV70" s="22"/>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ht="19.899999999999999"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1"/>
      <c r="BA71" s="1"/>
      <c r="BB71" s="1"/>
      <c r="BC71" s="1"/>
      <c r="BD71" s="1"/>
      <c r="BE71" s="1"/>
      <c r="BF71" s="1"/>
      <c r="BG71" s="38"/>
      <c r="BH71" s="38"/>
      <c r="BI71" s="38"/>
      <c r="BJ71" s="38"/>
      <c r="BK71" s="38"/>
      <c r="BL71" s="38"/>
      <c r="BM71" s="38"/>
      <c r="BN71" s="38"/>
      <c r="BO71" s="38"/>
      <c r="BP71" s="38"/>
      <c r="BQ71" s="38"/>
      <c r="BR71" s="38"/>
      <c r="BS71" s="38"/>
      <c r="BT71" s="38"/>
      <c r="BU71" s="38"/>
      <c r="BV71" s="38"/>
      <c r="BW71" s="38"/>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ht="19.899999999999999" customHeight="1" x14ac:dyDescent="0.3">
      <c r="A72" s="33" t="s">
        <v>11</v>
      </c>
      <c r="B72" s="1"/>
      <c r="C72" s="9">
        <f>C13/C$13*100</f>
        <v>100</v>
      </c>
      <c r="D72" s="9">
        <f>D13/D$13*100</f>
        <v>100</v>
      </c>
      <c r="E72" s="9">
        <f>E13/E$13*100</f>
        <v>100</v>
      </c>
      <c r="F72" s="9">
        <f>F13/F$13*100</f>
        <v>100</v>
      </c>
      <c r="G72" s="1"/>
      <c r="H72" s="9">
        <f>H13/H$13*100</f>
        <v>100</v>
      </c>
      <c r="I72" s="9">
        <f>I13/I$13*100</f>
        <v>100</v>
      </c>
      <c r="J72" s="9">
        <f>J13/J$13*100</f>
        <v>100</v>
      </c>
      <c r="K72" s="9">
        <f>K13/K$13*100</f>
        <v>100</v>
      </c>
      <c r="L72" s="1"/>
      <c r="M72" s="9">
        <f>M13/M$13*100</f>
        <v>100</v>
      </c>
      <c r="N72" s="9">
        <f>N13/N$13*100</f>
        <v>100</v>
      </c>
      <c r="O72" s="9">
        <f>O13/O$13*100</f>
        <v>100</v>
      </c>
      <c r="P72" s="9">
        <f>P13/P$13*100</f>
        <v>100</v>
      </c>
      <c r="Q72" s="9"/>
      <c r="R72" s="9">
        <f>R13/R$13*100</f>
        <v>100</v>
      </c>
      <c r="S72" s="9">
        <f>S13/S$13*100</f>
        <v>100</v>
      </c>
      <c r="T72" s="9">
        <f>T13/T$13*100</f>
        <v>100</v>
      </c>
      <c r="U72" s="9">
        <f>U13/U$13*100</f>
        <v>100</v>
      </c>
      <c r="V72" s="9"/>
      <c r="W72" s="9">
        <f t="shared" ref="W72:AE72" si="14">W13/W$13*100</f>
        <v>100</v>
      </c>
      <c r="X72" s="9">
        <f t="shared" si="14"/>
        <v>100</v>
      </c>
      <c r="Y72" s="9">
        <f t="shared" si="14"/>
        <v>100</v>
      </c>
      <c r="Z72" s="9">
        <f t="shared" si="14"/>
        <v>100</v>
      </c>
      <c r="AA72" s="9" t="e">
        <f t="shared" si="14"/>
        <v>#DIV/0!</v>
      </c>
      <c r="AB72" s="39">
        <f t="shared" si="14"/>
        <v>100</v>
      </c>
      <c r="AC72" s="39">
        <f t="shared" si="14"/>
        <v>100</v>
      </c>
      <c r="AD72" s="39">
        <f t="shared" si="14"/>
        <v>100</v>
      </c>
      <c r="AE72" s="39">
        <f t="shared" si="14"/>
        <v>100</v>
      </c>
      <c r="AF72" s="39"/>
      <c r="AG72" s="39">
        <f t="shared" ref="AG72:AO72" si="15">AG13/AG$13*100</f>
        <v>100</v>
      </c>
      <c r="AH72" s="39">
        <f t="shared" si="15"/>
        <v>100</v>
      </c>
      <c r="AI72" s="39">
        <f t="shared" si="15"/>
        <v>100</v>
      </c>
      <c r="AJ72" s="39">
        <f t="shared" si="15"/>
        <v>100</v>
      </c>
      <c r="AK72" s="39" t="e">
        <f t="shared" si="15"/>
        <v>#DIV/0!</v>
      </c>
      <c r="AL72" s="39">
        <f t="shared" si="15"/>
        <v>100</v>
      </c>
      <c r="AM72" s="39">
        <f t="shared" si="15"/>
        <v>100</v>
      </c>
      <c r="AN72" s="39">
        <f t="shared" si="15"/>
        <v>100</v>
      </c>
      <c r="AO72" s="39">
        <f t="shared" si="15"/>
        <v>100</v>
      </c>
      <c r="AP72" s="39"/>
      <c r="AQ72" s="39">
        <f>AQ13/AQ$13*100</f>
        <v>100</v>
      </c>
      <c r="AR72" s="39">
        <f>AR13/AR$13*100</f>
        <v>100</v>
      </c>
      <c r="AS72" s="39">
        <f>AS13/AS$13*100</f>
        <v>100</v>
      </c>
      <c r="AT72" s="39">
        <f>AT13/AT$13*100</f>
        <v>100</v>
      </c>
      <c r="AU72" s="39"/>
      <c r="AV72" s="39">
        <f>AV13/AV$13*100</f>
        <v>100</v>
      </c>
      <c r="AW72" s="39">
        <f>AW13/AW$13*100</f>
        <v>100</v>
      </c>
      <c r="AX72" s="39">
        <f>AX13/AX$13*100</f>
        <v>100</v>
      </c>
      <c r="AY72" s="39">
        <f>AY13/AY$13*100</f>
        <v>100</v>
      </c>
      <c r="AZ72" s="1"/>
      <c r="BA72" s="33" t="s">
        <v>11</v>
      </c>
      <c r="BB72" s="13">
        <f t="shared" ref="BB72:BJ72" si="16">(BC13/BB13-1)*100</f>
        <v>7.0516872217712967</v>
      </c>
      <c r="BC72" s="13">
        <f t="shared" si="16"/>
        <v>-15.711862024361301</v>
      </c>
      <c r="BD72" s="13">
        <f t="shared" si="16"/>
        <v>112.33662566277806</v>
      </c>
      <c r="BE72" s="13">
        <f t="shared" si="16"/>
        <v>-41.505463772904946</v>
      </c>
      <c r="BF72" s="13">
        <f t="shared" si="16"/>
        <v>-14.926855823967955</v>
      </c>
      <c r="BG72" s="38">
        <f t="shared" si="16"/>
        <v>-33.009204127115908</v>
      </c>
      <c r="BH72" s="38">
        <f t="shared" si="16"/>
        <v>-29.415841446909539</v>
      </c>
      <c r="BI72" s="38">
        <f t="shared" si="16"/>
        <v>16.284698338137972</v>
      </c>
      <c r="BJ72" s="38">
        <f t="shared" si="16"/>
        <v>5.4861253810272403</v>
      </c>
      <c r="BK72" s="38"/>
      <c r="BL72" s="38"/>
      <c r="BM72" s="38" t="e">
        <f t="shared" ref="BM72:BU72" si="17">(BN13/BM13-1)*100</f>
        <v>#DIV/0!</v>
      </c>
      <c r="BN72" s="38" t="e">
        <f t="shared" si="17"/>
        <v>#DIV/0!</v>
      </c>
      <c r="BO72" s="38" t="e">
        <f t="shared" si="17"/>
        <v>#DIV/0!</v>
      </c>
      <c r="BP72" s="38" t="e">
        <f t="shared" si="17"/>
        <v>#DIV/0!</v>
      </c>
      <c r="BQ72" s="38" t="e">
        <f t="shared" si="17"/>
        <v>#DIV/0!</v>
      </c>
      <c r="BR72" s="38" t="e">
        <f t="shared" si="17"/>
        <v>#DIV/0!</v>
      </c>
      <c r="BS72" s="38" t="e">
        <f t="shared" si="17"/>
        <v>#DIV/0!</v>
      </c>
      <c r="BT72" s="38" t="e">
        <f t="shared" si="17"/>
        <v>#DIV/0!</v>
      </c>
      <c r="BU72" s="38" t="e">
        <f t="shared" si="17"/>
        <v>#DIV/0!</v>
      </c>
      <c r="BV72" s="38"/>
      <c r="BW72" s="38"/>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1:256" ht="19.899999999999999" customHeight="1" x14ac:dyDescent="0.3">
      <c r="A73" s="33"/>
      <c r="B73" s="1"/>
      <c r="C73" s="9"/>
      <c r="D73" s="9"/>
      <c r="E73" s="9"/>
      <c r="F73" s="9"/>
      <c r="G73" s="1"/>
      <c r="H73" s="9"/>
      <c r="I73" s="9"/>
      <c r="J73" s="9"/>
      <c r="K73" s="9"/>
      <c r="L73" s="1"/>
      <c r="M73" s="9"/>
      <c r="N73" s="9"/>
      <c r="O73" s="9"/>
      <c r="P73" s="9"/>
      <c r="Q73" s="9"/>
      <c r="R73" s="9"/>
      <c r="S73" s="9"/>
      <c r="T73" s="9"/>
      <c r="U73" s="9"/>
      <c r="V73" s="9"/>
      <c r="W73" s="9"/>
      <c r="X73" s="9"/>
      <c r="Y73" s="9"/>
      <c r="Z73" s="9"/>
      <c r="AA73" s="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1"/>
      <c r="BA73" s="33"/>
      <c r="BB73" s="13"/>
      <c r="BC73" s="13"/>
      <c r="BD73" s="13"/>
      <c r="BE73" s="13"/>
      <c r="BF73" s="13"/>
      <c r="BG73" s="38"/>
      <c r="BH73" s="38"/>
      <c r="BI73" s="38"/>
      <c r="BJ73" s="38"/>
      <c r="BK73" s="38"/>
      <c r="BL73" s="38"/>
      <c r="BM73" s="38"/>
      <c r="BN73" s="38"/>
      <c r="BO73" s="38"/>
      <c r="BP73" s="38"/>
      <c r="BQ73" s="38"/>
      <c r="BR73" s="38"/>
      <c r="BS73" s="38"/>
      <c r="BT73" s="38"/>
      <c r="BU73" s="38"/>
      <c r="BV73" s="38"/>
      <c r="BW73" s="38"/>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1:256" ht="19.899999999999999" customHeight="1" x14ac:dyDescent="0.3">
      <c r="A74" s="33" t="s">
        <v>75</v>
      </c>
      <c r="B74" s="1"/>
      <c r="C74" s="9">
        <f t="shared" ref="C74:F78" si="18">C15/C$13*100</f>
        <v>9.8713213080461966</v>
      </c>
      <c r="D74" s="9">
        <f t="shared" si="18"/>
        <v>8.8230186723858175</v>
      </c>
      <c r="E74" s="9">
        <f t="shared" si="18"/>
        <v>9.6580979120107191</v>
      </c>
      <c r="F74" s="9">
        <f t="shared" si="18"/>
        <v>9.4562629994136511</v>
      </c>
      <c r="G74" s="1"/>
      <c r="H74" s="9">
        <f t="shared" ref="H74:K78" si="19">H15/H$13*100</f>
        <v>9.2189957936047531</v>
      </c>
      <c r="I74" s="9">
        <f t="shared" si="19"/>
        <v>9.1956689605142774</v>
      </c>
      <c r="J74" s="9">
        <f t="shared" si="19"/>
        <v>9.3794381161610758</v>
      </c>
      <c r="K74" s="9">
        <f t="shared" si="19"/>
        <v>9.80584343844599</v>
      </c>
      <c r="L74" s="1"/>
      <c r="M74" s="9">
        <f t="shared" ref="M74:P78" si="20">M15/M$13*100</f>
        <v>10.642071053810986</v>
      </c>
      <c r="N74" s="9">
        <f t="shared" si="20"/>
        <v>10.507640707685944</v>
      </c>
      <c r="O74" s="9">
        <f t="shared" si="20"/>
        <v>9.296466152103724</v>
      </c>
      <c r="P74" s="9">
        <f t="shared" si="20"/>
        <v>7.5465944786995172</v>
      </c>
      <c r="Q74" s="9"/>
      <c r="R74" s="9">
        <f t="shared" ref="R74:U78" si="21">R15/R$13*100</f>
        <v>5.7529738422094701</v>
      </c>
      <c r="S74" s="9">
        <f t="shared" si="21"/>
        <v>5.1998445384973628</v>
      </c>
      <c r="T74" s="9">
        <f t="shared" si="21"/>
        <v>5.3327439467726903</v>
      </c>
      <c r="U74" s="9">
        <f t="shared" si="21"/>
        <v>6.171522631515022</v>
      </c>
      <c r="V74" s="9"/>
      <c r="W74" s="9">
        <f t="shared" ref="W74:AE74" si="22">W15/W$13*100</f>
        <v>8.3294440746588378</v>
      </c>
      <c r="X74" s="9">
        <f t="shared" si="22"/>
        <v>9.8298674517480791</v>
      </c>
      <c r="Y74" s="9">
        <f t="shared" si="22"/>
        <v>10.233373936712415</v>
      </c>
      <c r="Z74" s="9">
        <f t="shared" si="22"/>
        <v>9.0554202831994886</v>
      </c>
      <c r="AA74" s="9" t="e">
        <f t="shared" si="22"/>
        <v>#DIV/0!</v>
      </c>
      <c r="AB74" s="39">
        <f t="shared" si="22"/>
        <v>6.4451500055542104</v>
      </c>
      <c r="AC74" s="39">
        <f t="shared" si="22"/>
        <v>5.5609278355639971</v>
      </c>
      <c r="AD74" s="39">
        <f t="shared" si="22"/>
        <v>5.1716998134308678</v>
      </c>
      <c r="AE74" s="39">
        <f t="shared" si="22"/>
        <v>6.0017391150257478</v>
      </c>
      <c r="AF74" s="39"/>
      <c r="AG74" s="39">
        <f t="shared" ref="AG74:AL74" si="23">AG15/AG$13*100</f>
        <v>9.1219698690083941</v>
      </c>
      <c r="AH74" s="39">
        <f t="shared" si="23"/>
        <v>12.156005693304763</v>
      </c>
      <c r="AI74" s="39">
        <f t="shared" si="23"/>
        <v>12.501474032915066</v>
      </c>
      <c r="AJ74" s="39">
        <f t="shared" si="23"/>
        <v>12.565775815811135</v>
      </c>
      <c r="AK74" s="39" t="e">
        <f t="shared" si="23"/>
        <v>#DIV/0!</v>
      </c>
      <c r="AL74" s="39">
        <f t="shared" si="23"/>
        <v>12.202553712162068</v>
      </c>
      <c r="AM74" s="39">
        <f t="shared" ref="AM74:AO78" si="24">AM15/AM$13*100</f>
        <v>13.265557893950685</v>
      </c>
      <c r="AN74" s="39">
        <f t="shared" si="24"/>
        <v>19.739499809558815</v>
      </c>
      <c r="AO74" s="39">
        <f t="shared" si="24"/>
        <v>25.399501366525307</v>
      </c>
      <c r="AP74" s="39"/>
      <c r="AQ74" s="39">
        <f t="shared" ref="AQ74:AT78" si="25">AQ15/AQ$13*100</f>
        <v>32.098574831346212</v>
      </c>
      <c r="AR74" s="39">
        <f t="shared" si="25"/>
        <v>41.743097940946051</v>
      </c>
      <c r="AS74" s="39">
        <f t="shared" si="25"/>
        <v>44.549665617397388</v>
      </c>
      <c r="AT74" s="39">
        <f t="shared" si="25"/>
        <v>51.045530832153027</v>
      </c>
      <c r="AU74" s="39"/>
      <c r="AV74" s="39">
        <f t="shared" ref="AV74:AY78" si="26">AV15/AV$13*100</f>
        <v>58.131093358551531</v>
      </c>
      <c r="AW74" s="39">
        <f t="shared" si="26"/>
        <v>64.569051855239081</v>
      </c>
      <c r="AX74" s="39">
        <f t="shared" si="26"/>
        <v>53.722106703565075</v>
      </c>
      <c r="AY74" s="39">
        <f t="shared" si="26"/>
        <v>43.949481510115149</v>
      </c>
      <c r="AZ74" s="1"/>
      <c r="BA74" s="33" t="s">
        <v>75</v>
      </c>
      <c r="BB74" s="13">
        <f t="shared" ref="BB74:BJ74" si="27">(BC15/BB15-1)*100</f>
        <v>6.317163486544719</v>
      </c>
      <c r="BC74" s="13">
        <f t="shared" si="27"/>
        <v>-15.608807607657859</v>
      </c>
      <c r="BD74" s="13">
        <f t="shared" si="27"/>
        <v>26.412043730219459</v>
      </c>
      <c r="BE74" s="13">
        <f t="shared" si="27"/>
        <v>-2.4687683213235889</v>
      </c>
      <c r="BF74" s="13">
        <f t="shared" si="27"/>
        <v>-47.000912172904918</v>
      </c>
      <c r="BG74" s="38">
        <f t="shared" si="27"/>
        <v>31.004003286053681</v>
      </c>
      <c r="BH74" s="38">
        <f t="shared" si="27"/>
        <v>8.5091313127688029</v>
      </c>
      <c r="BI74" s="38">
        <f t="shared" si="27"/>
        <v>182.18890136572853</v>
      </c>
      <c r="BJ74" s="38">
        <f t="shared" si="27"/>
        <v>37.603801471263921</v>
      </c>
      <c r="BK74" s="38"/>
      <c r="BL74" s="38"/>
      <c r="BM74" s="38" t="e">
        <f t="shared" ref="BM74:BU74" si="28">(BN15/BM15-1)*100</f>
        <v>#DIV/0!</v>
      </c>
      <c r="BN74" s="38" t="e">
        <f t="shared" si="28"/>
        <v>#DIV/0!</v>
      </c>
      <c r="BO74" s="38" t="e">
        <f t="shared" si="28"/>
        <v>#DIV/0!</v>
      </c>
      <c r="BP74" s="38" t="e">
        <f t="shared" si="28"/>
        <v>#DIV/0!</v>
      </c>
      <c r="BQ74" s="38" t="e">
        <f t="shared" si="28"/>
        <v>#DIV/0!</v>
      </c>
      <c r="BR74" s="38" t="e">
        <f t="shared" si="28"/>
        <v>#DIV/0!</v>
      </c>
      <c r="BS74" s="38" t="e">
        <f t="shared" si="28"/>
        <v>#DIV/0!</v>
      </c>
      <c r="BT74" s="38" t="e">
        <f t="shared" si="28"/>
        <v>#DIV/0!</v>
      </c>
      <c r="BU74" s="38" t="e">
        <f t="shared" si="28"/>
        <v>#DIV/0!</v>
      </c>
      <c r="BV74" s="38"/>
      <c r="BW74" s="38"/>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1:256" ht="19.899999999999999" customHeight="1" x14ac:dyDescent="0.3">
      <c r="A75" s="33" t="s">
        <v>62</v>
      </c>
      <c r="B75" s="1"/>
      <c r="C75" s="9">
        <f t="shared" si="18"/>
        <v>2.2947487493485683</v>
      </c>
      <c r="D75" s="9">
        <f t="shared" si="18"/>
        <v>2.0496712102678774</v>
      </c>
      <c r="E75" s="9">
        <f t="shared" si="18"/>
        <v>2.0166382824881377</v>
      </c>
      <c r="F75" s="9">
        <f t="shared" si="18"/>
        <v>2.1879196789851716</v>
      </c>
      <c r="G75" s="1"/>
      <c r="H75" s="9">
        <f t="shared" si="19"/>
        <v>2.1262282133657542</v>
      </c>
      <c r="I75" s="9">
        <f t="shared" si="19"/>
        <v>1.8968021773685051</v>
      </c>
      <c r="J75" s="9">
        <f t="shared" si="19"/>
        <v>2.1350311241511237</v>
      </c>
      <c r="K75" s="9">
        <f t="shared" si="19"/>
        <v>2.2078616385520524</v>
      </c>
      <c r="L75" s="1"/>
      <c r="M75" s="9">
        <f t="shared" si="20"/>
        <v>2.3526530707510451</v>
      </c>
      <c r="N75" s="9">
        <f t="shared" si="20"/>
        <v>2.300636350394853</v>
      </c>
      <c r="O75" s="9">
        <f t="shared" si="20"/>
        <v>2.020353825507041</v>
      </c>
      <c r="P75" s="9">
        <f t="shared" si="20"/>
        <v>1.6407515525167793</v>
      </c>
      <c r="Q75" s="9"/>
      <c r="R75" s="9">
        <f t="shared" si="21"/>
        <v>1.2990924564938935</v>
      </c>
      <c r="S75" s="9">
        <f t="shared" si="21"/>
        <v>1.1685368056559875</v>
      </c>
      <c r="T75" s="9">
        <f t="shared" si="21"/>
        <v>1.1560105841240864</v>
      </c>
      <c r="U75" s="9">
        <f t="shared" si="21"/>
        <v>1.2549864977298044</v>
      </c>
      <c r="V75" s="9"/>
      <c r="W75" s="9">
        <f t="shared" ref="W75:AE75" si="29">W16/W$13*100</f>
        <v>1.5387989571358875</v>
      </c>
      <c r="X75" s="9">
        <f t="shared" si="29"/>
        <v>1.9750537896241946</v>
      </c>
      <c r="Y75" s="9">
        <f t="shared" si="29"/>
        <v>2.1180575768724283</v>
      </c>
      <c r="Z75" s="9">
        <f t="shared" si="29"/>
        <v>2.5352537305139773</v>
      </c>
      <c r="AA75" s="9" t="e">
        <f t="shared" si="29"/>
        <v>#DIV/0!</v>
      </c>
      <c r="AB75" s="39">
        <f t="shared" si="29"/>
        <v>2.3769264408765127</v>
      </c>
      <c r="AC75" s="39">
        <f t="shared" si="29"/>
        <v>2.7313619650583272</v>
      </c>
      <c r="AD75" s="39">
        <f t="shared" si="29"/>
        <v>2.8708770206185998</v>
      </c>
      <c r="AE75" s="39">
        <f t="shared" si="29"/>
        <v>3.0597143079652618</v>
      </c>
      <c r="AF75" s="39"/>
      <c r="AG75" s="39">
        <f t="shared" ref="AG75:AL75" si="30">AG16/AG$13*100</f>
        <v>3.2394761656629618</v>
      </c>
      <c r="AH75" s="39">
        <f t="shared" si="30"/>
        <v>3.7444737466458369</v>
      </c>
      <c r="AI75" s="39">
        <f t="shared" si="30"/>
        <v>3.7690685998616429</v>
      </c>
      <c r="AJ75" s="39">
        <f t="shared" si="30"/>
        <v>4.5164171050616613</v>
      </c>
      <c r="AK75" s="39" t="e">
        <f t="shared" si="30"/>
        <v>#DIV/0!</v>
      </c>
      <c r="AL75" s="39">
        <f t="shared" si="30"/>
        <v>5.1800088364025898</v>
      </c>
      <c r="AM75" s="39">
        <f t="shared" si="24"/>
        <v>5.3749391810289513</v>
      </c>
      <c r="AN75" s="39">
        <f t="shared" si="24"/>
        <v>5.1613184539964951</v>
      </c>
      <c r="AO75" s="39">
        <f t="shared" si="24"/>
        <v>4.4699660177495826</v>
      </c>
      <c r="AP75" s="39"/>
      <c r="AQ75" s="39">
        <f t="shared" si="25"/>
        <v>3.6873158041433589</v>
      </c>
      <c r="AR75" s="39">
        <f t="shared" si="25"/>
        <v>3.5114800465147873</v>
      </c>
      <c r="AS75" s="39">
        <f t="shared" si="25"/>
        <v>3.7953047736152921</v>
      </c>
      <c r="AT75" s="39">
        <f t="shared" si="25"/>
        <v>4.5698378557504933</v>
      </c>
      <c r="AU75" s="39"/>
      <c r="AV75" s="39">
        <f t="shared" si="26"/>
        <v>5.4264057364095901</v>
      </c>
      <c r="AW75" s="39">
        <f t="shared" si="26"/>
        <v>7.2348851070751552</v>
      </c>
      <c r="AX75" s="39">
        <f t="shared" si="26"/>
        <v>8.1351954403374318</v>
      </c>
      <c r="AY75" s="39">
        <f t="shared" si="26"/>
        <v>10.010215228418017</v>
      </c>
      <c r="AZ75" s="1"/>
      <c r="BA75" s="33" t="s">
        <v>62</v>
      </c>
      <c r="BB75" s="13">
        <f t="shared" ref="BB75:BH75" si="31">(BC16/BB16-1)*100</f>
        <v>4.6157520163067511</v>
      </c>
      <c r="BC75" s="13">
        <f t="shared" si="31"/>
        <v>-16.886119257325284</v>
      </c>
      <c r="BD75" s="13">
        <f t="shared" si="31"/>
        <v>25.738527460064574</v>
      </c>
      <c r="BE75" s="13">
        <f t="shared" si="31"/>
        <v>-3.9281418730791606</v>
      </c>
      <c r="BF75" s="13">
        <f t="shared" si="31"/>
        <v>16.419249838416651</v>
      </c>
      <c r="BG75" s="38">
        <f t="shared" si="31"/>
        <v>-8.3992077830654654</v>
      </c>
      <c r="BH75" s="38">
        <f t="shared" si="31"/>
        <v>-4.5954658458193904</v>
      </c>
      <c r="BI75" s="38">
        <f t="shared" ref="BI75:BJ78" si="32">(BJ16/BI16-1)*100</f>
        <v>-10.470378284600423</v>
      </c>
      <c r="BJ75" s="38">
        <f t="shared" si="32"/>
        <v>106.9461943773801</v>
      </c>
      <c r="BK75" s="38"/>
      <c r="BL75" s="38"/>
      <c r="BM75" s="38" t="e">
        <f t="shared" ref="BM75:BU75" si="33">(BN16/BM16-1)*100</f>
        <v>#DIV/0!</v>
      </c>
      <c r="BN75" s="38" t="e">
        <f t="shared" si="33"/>
        <v>#DIV/0!</v>
      </c>
      <c r="BO75" s="38" t="e">
        <f t="shared" si="33"/>
        <v>#DIV/0!</v>
      </c>
      <c r="BP75" s="38" t="e">
        <f t="shared" si="33"/>
        <v>#DIV/0!</v>
      </c>
      <c r="BQ75" s="38" t="e">
        <f t="shared" si="33"/>
        <v>#DIV/0!</v>
      </c>
      <c r="BR75" s="38" t="e">
        <f t="shared" si="33"/>
        <v>#DIV/0!</v>
      </c>
      <c r="BS75" s="38" t="e">
        <f t="shared" si="33"/>
        <v>#DIV/0!</v>
      </c>
      <c r="BT75" s="38" t="e">
        <f t="shared" si="33"/>
        <v>#DIV/0!</v>
      </c>
      <c r="BU75" s="38" t="e">
        <f t="shared" si="33"/>
        <v>#DIV/0!</v>
      </c>
      <c r="BV75" s="38"/>
      <c r="BW75" s="38"/>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1:256" ht="19.899999999999999" customHeight="1" x14ac:dyDescent="0.3">
      <c r="A76" s="33" t="s">
        <v>76</v>
      </c>
      <c r="B76" s="1"/>
      <c r="C76" s="9">
        <f t="shared" si="18"/>
        <v>1152.6201071066371</v>
      </c>
      <c r="D76" s="9">
        <f t="shared" si="18"/>
        <v>881.19154539004171</v>
      </c>
      <c r="E76" s="9">
        <f t="shared" si="18"/>
        <v>1084.1184178297688</v>
      </c>
      <c r="F76" s="9">
        <f t="shared" si="18"/>
        <v>788.38639959489001</v>
      </c>
      <c r="G76" s="1"/>
      <c r="H76" s="9">
        <f t="shared" si="19"/>
        <v>700.4129817984159</v>
      </c>
      <c r="I76" s="9">
        <f t="shared" si="19"/>
        <v>581.3016933752051</v>
      </c>
      <c r="J76" s="9">
        <f t="shared" si="19"/>
        <v>988.75376166801027</v>
      </c>
      <c r="K76" s="9">
        <f t="shared" si="19"/>
        <v>821.55743036164938</v>
      </c>
      <c r="L76" s="1"/>
      <c r="M76" s="9">
        <f t="shared" si="20"/>
        <v>995.62154524064943</v>
      </c>
      <c r="N76" s="9">
        <f t="shared" si="20"/>
        <v>1042.701693524883</v>
      </c>
      <c r="O76" s="9">
        <f t="shared" si="20"/>
        <v>1259.5623344265668</v>
      </c>
      <c r="P76" s="9">
        <f t="shared" si="20"/>
        <v>753.50184694600773</v>
      </c>
      <c r="Q76" s="9"/>
      <c r="R76" s="9">
        <f t="shared" si="21"/>
        <v>541.12238247946345</v>
      </c>
      <c r="S76" s="9">
        <f t="shared" si="21"/>
        <v>437.91549631042022</v>
      </c>
      <c r="T76" s="9">
        <f t="shared" si="21"/>
        <v>448.04004400523826</v>
      </c>
      <c r="U76" s="9">
        <f t="shared" si="21"/>
        <v>446.64131523095296</v>
      </c>
      <c r="V76" s="9"/>
      <c r="W76" s="9">
        <f t="shared" ref="W76:AE76" si="34">W17/W$13*100</f>
        <v>689.68515013552269</v>
      </c>
      <c r="X76" s="9">
        <f t="shared" si="34"/>
        <v>816.55292537817877</v>
      </c>
      <c r="Y76" s="9">
        <f t="shared" si="34"/>
        <v>712.39285604588804</v>
      </c>
      <c r="Z76" s="9">
        <f t="shared" si="34"/>
        <v>761.28914133760702</v>
      </c>
      <c r="AA76" s="9" t="e">
        <f t="shared" si="34"/>
        <v>#DIV/0!</v>
      </c>
      <c r="AB76" s="39">
        <f t="shared" si="34"/>
        <v>961.58737311967593</v>
      </c>
      <c r="AC76" s="39">
        <f t="shared" si="34"/>
        <v>964.88143406579229</v>
      </c>
      <c r="AD76" s="39">
        <f t="shared" si="34"/>
        <v>820.27126328839552</v>
      </c>
      <c r="AE76" s="39">
        <f t="shared" si="34"/>
        <v>842.51325633843953</v>
      </c>
      <c r="AF76" s="39"/>
      <c r="AG76" s="39">
        <f t="shared" ref="AG76:AL76" si="35">AG17/AG$13*100</f>
        <v>1242.3259400611539</v>
      </c>
      <c r="AH76" s="39">
        <f t="shared" si="35"/>
        <v>1417.0740627637633</v>
      </c>
      <c r="AI76" s="39">
        <f t="shared" si="35"/>
        <v>1245.9731144206078</v>
      </c>
      <c r="AJ76" s="39">
        <f t="shared" si="35"/>
        <v>1603.3670220250783</v>
      </c>
      <c r="AK76" s="39" t="e">
        <f t="shared" si="35"/>
        <v>#DIV/0!</v>
      </c>
      <c r="AL76" s="39">
        <f t="shared" si="35"/>
        <v>1859.453002897028</v>
      </c>
      <c r="AM76" s="39">
        <f t="shared" si="24"/>
        <v>1907.2151280403477</v>
      </c>
      <c r="AN76" s="39">
        <f t="shared" si="24"/>
        <v>1832.5019963907657</v>
      </c>
      <c r="AO76" s="39">
        <f t="shared" si="24"/>
        <v>1418.5723099387242</v>
      </c>
      <c r="AP76" s="39"/>
      <c r="AQ76" s="39">
        <f t="shared" si="25"/>
        <v>1699.0680529871195</v>
      </c>
      <c r="AR76" s="39">
        <f t="shared" si="25"/>
        <v>1692.0347585692659</v>
      </c>
      <c r="AS76" s="39">
        <f t="shared" si="25"/>
        <v>1344.3509951978472</v>
      </c>
      <c r="AT76" s="39">
        <f t="shared" si="25"/>
        <v>1419.686061902542</v>
      </c>
      <c r="AU76" s="39"/>
      <c r="AV76" s="39">
        <f t="shared" si="26"/>
        <v>1312.3786183661041</v>
      </c>
      <c r="AW76" s="39">
        <f t="shared" si="26"/>
        <v>1546.5748699359915</v>
      </c>
      <c r="AX76" s="39">
        <f t="shared" si="26"/>
        <v>1522.0006228829457</v>
      </c>
      <c r="AY76" s="39">
        <f t="shared" si="26"/>
        <v>1731.7028468287897</v>
      </c>
      <c r="AZ76" s="1"/>
      <c r="BA76" s="33" t="s">
        <v>76</v>
      </c>
      <c r="BB76" s="13">
        <f t="shared" ref="BB76:BH76" si="36">(BC17/BB17-1)*100</f>
        <v>-16.235502228540575</v>
      </c>
      <c r="BC76" s="13">
        <f t="shared" si="36"/>
        <v>10.813377538689517</v>
      </c>
      <c r="BD76" s="13">
        <f t="shared" si="36"/>
        <v>-0.93109430241474778</v>
      </c>
      <c r="BE76" s="13">
        <f t="shared" si="36"/>
        <v>-7.1989064024466254</v>
      </c>
      <c r="BF76" s="13">
        <f t="shared" si="36"/>
        <v>3.6060308558876208</v>
      </c>
      <c r="BG76" s="38">
        <f t="shared" si="36"/>
        <v>0.71218634460463726</v>
      </c>
      <c r="BH76" s="38">
        <f t="shared" si="36"/>
        <v>-8.6126549981676455</v>
      </c>
      <c r="BI76" s="38">
        <f t="shared" si="32"/>
        <v>1.5969145693216058</v>
      </c>
      <c r="BJ76" s="38">
        <f t="shared" si="32"/>
        <v>4.4662651666277586</v>
      </c>
      <c r="BK76" s="38"/>
      <c r="BL76" s="38"/>
      <c r="BM76" s="38" t="e">
        <f t="shared" ref="BM76:BU76" si="37">(BN17/BM17-1)*100</f>
        <v>#DIV/0!</v>
      </c>
      <c r="BN76" s="38" t="e">
        <f t="shared" si="37"/>
        <v>#DIV/0!</v>
      </c>
      <c r="BO76" s="38" t="e">
        <f t="shared" si="37"/>
        <v>#DIV/0!</v>
      </c>
      <c r="BP76" s="38" t="e">
        <f t="shared" si="37"/>
        <v>#DIV/0!</v>
      </c>
      <c r="BQ76" s="38" t="e">
        <f t="shared" si="37"/>
        <v>#DIV/0!</v>
      </c>
      <c r="BR76" s="38" t="e">
        <f t="shared" si="37"/>
        <v>#DIV/0!</v>
      </c>
      <c r="BS76" s="38" t="e">
        <f t="shared" si="37"/>
        <v>#DIV/0!</v>
      </c>
      <c r="BT76" s="38" t="e">
        <f t="shared" si="37"/>
        <v>#DIV/0!</v>
      </c>
      <c r="BU76" s="38" t="e">
        <f t="shared" si="37"/>
        <v>#DIV/0!</v>
      </c>
      <c r="BV76" s="38"/>
      <c r="BW76" s="38"/>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1:256" ht="19.899999999999999" customHeight="1" x14ac:dyDescent="0.3">
      <c r="A77" s="33" t="s">
        <v>77</v>
      </c>
      <c r="B77" s="1"/>
      <c r="C77" s="9">
        <f t="shared" si="18"/>
        <v>789.93148019702232</v>
      </c>
      <c r="D77" s="9">
        <f t="shared" si="18"/>
        <v>616.43448698767656</v>
      </c>
      <c r="E77" s="9">
        <f t="shared" si="18"/>
        <v>580.32276674870195</v>
      </c>
      <c r="F77" s="9">
        <f t="shared" si="18"/>
        <v>401.94700802509919</v>
      </c>
      <c r="G77" s="1"/>
      <c r="H77" s="9">
        <f t="shared" si="19"/>
        <v>359.44763352988247</v>
      </c>
      <c r="I77" s="9">
        <f t="shared" si="19"/>
        <v>496.16281823617749</v>
      </c>
      <c r="J77" s="9">
        <f t="shared" si="19"/>
        <v>588.42910959005974</v>
      </c>
      <c r="K77" s="9">
        <f t="shared" si="19"/>
        <v>565.98505043961222</v>
      </c>
      <c r="L77" s="1"/>
      <c r="M77" s="9">
        <f t="shared" si="20"/>
        <v>592.21514663020048</v>
      </c>
      <c r="N77" s="9">
        <f t="shared" si="20"/>
        <v>911.61044143314064</v>
      </c>
      <c r="O77" s="9">
        <f t="shared" si="20"/>
        <v>666.16128155906972</v>
      </c>
      <c r="P77" s="9">
        <f t="shared" si="20"/>
        <v>442.07441152652774</v>
      </c>
      <c r="Q77" s="9"/>
      <c r="R77" s="9">
        <f t="shared" si="21"/>
        <v>257.21637703791947</v>
      </c>
      <c r="S77" s="9">
        <f t="shared" si="21"/>
        <v>256.48482943867299</v>
      </c>
      <c r="T77" s="9">
        <f t="shared" si="21"/>
        <v>212.14854867459678</v>
      </c>
      <c r="U77" s="9">
        <f t="shared" si="21"/>
        <v>180.05358108449025</v>
      </c>
      <c r="V77" s="9"/>
      <c r="W77" s="9">
        <f t="shared" ref="W77:AE77" si="38">W18/W$13*100</f>
        <v>240.8383046696112</v>
      </c>
      <c r="X77" s="9">
        <f t="shared" si="38"/>
        <v>319.17387535789913</v>
      </c>
      <c r="Y77" s="9">
        <f t="shared" si="38"/>
        <v>392.73804301673886</v>
      </c>
      <c r="Z77" s="9">
        <f t="shared" si="38"/>
        <v>468.17164433893959</v>
      </c>
      <c r="AA77" s="9" t="e">
        <f t="shared" si="38"/>
        <v>#DIV/0!</v>
      </c>
      <c r="AB77" s="39">
        <f t="shared" si="38"/>
        <v>295.90233599312933</v>
      </c>
      <c r="AC77" s="39">
        <f t="shared" si="38"/>
        <v>357.5297326351677</v>
      </c>
      <c r="AD77" s="39">
        <f t="shared" si="38"/>
        <v>464.71781362295286</v>
      </c>
      <c r="AE77" s="39">
        <f t="shared" si="38"/>
        <v>675.32804089352578</v>
      </c>
      <c r="AF77" s="39"/>
      <c r="AG77" s="39">
        <f t="shared" ref="AG77:AL78" si="39">AG18/AG$13*100</f>
        <v>465.25446619277682</v>
      </c>
      <c r="AH77" s="39">
        <f t="shared" si="39"/>
        <v>591.18352950251017</v>
      </c>
      <c r="AI77" s="39">
        <f t="shared" si="39"/>
        <v>739.74356107791743</v>
      </c>
      <c r="AJ77" s="39">
        <f t="shared" si="39"/>
        <v>1017.9507531752273</v>
      </c>
      <c r="AK77" s="39" t="e">
        <f t="shared" si="39"/>
        <v>#DIV/0!</v>
      </c>
      <c r="AL77" s="39">
        <f t="shared" si="39"/>
        <v>724.28516497053238</v>
      </c>
      <c r="AM77" s="39">
        <f t="shared" si="24"/>
        <v>917.85442242127169</v>
      </c>
      <c r="AN77" s="39">
        <f t="shared" si="24"/>
        <v>1276.6265914914227</v>
      </c>
      <c r="AO77" s="39">
        <f t="shared" si="24"/>
        <v>1288.2650532684329</v>
      </c>
      <c r="AP77" s="39"/>
      <c r="AQ77" s="39">
        <f t="shared" si="25"/>
        <v>695.41635809304489</v>
      </c>
      <c r="AR77" s="39">
        <f t="shared" si="25"/>
        <v>831.3304350695239</v>
      </c>
      <c r="AS77" s="39">
        <f t="shared" si="25"/>
        <v>967.58026241877553</v>
      </c>
      <c r="AT77" s="39">
        <f t="shared" si="25"/>
        <v>1082.4069337728636</v>
      </c>
      <c r="AU77" s="39"/>
      <c r="AV77" s="39">
        <f t="shared" si="26"/>
        <v>716.80689441510117</v>
      </c>
      <c r="AW77" s="39">
        <f t="shared" si="26"/>
        <v>740.57333198510889</v>
      </c>
      <c r="AX77" s="39">
        <f t="shared" si="26"/>
        <v>955.76969214701217</v>
      </c>
      <c r="AY77" s="39">
        <f t="shared" si="26"/>
        <v>1216.7961363588361</v>
      </c>
      <c r="AZ77" s="1"/>
      <c r="BA77" s="33" t="s">
        <v>77</v>
      </c>
      <c r="BB77" s="13">
        <f t="shared" ref="BB77:BH78" si="40">(BC18/BB18-1)*100</f>
        <v>-10.521857319819027</v>
      </c>
      <c r="BC77" s="13">
        <f t="shared" si="40"/>
        <v>8.9953923917180276</v>
      </c>
      <c r="BD77" s="13">
        <f t="shared" si="40"/>
        <v>-24.653836075240886</v>
      </c>
      <c r="BE77" s="13">
        <f t="shared" si="40"/>
        <v>-11.231229262820165</v>
      </c>
      <c r="BF77" s="13">
        <f t="shared" si="40"/>
        <v>6.5315873169562</v>
      </c>
      <c r="BG77" s="38">
        <f t="shared" si="40"/>
        <v>3.434808020798652</v>
      </c>
      <c r="BH77" s="38">
        <f t="shared" si="40"/>
        <v>10.023992244139524</v>
      </c>
      <c r="BI77" s="38">
        <f t="shared" si="32"/>
        <v>3.1849164392538931E-2</v>
      </c>
      <c r="BJ77" s="38">
        <f t="shared" si="32"/>
        <v>6.1797453958761572</v>
      </c>
      <c r="BK77" s="38"/>
      <c r="BL77" s="38"/>
      <c r="BM77" s="38" t="e">
        <f t="shared" ref="BM77:BU77" si="41">(BN18/BM18-1)*100</f>
        <v>#DIV/0!</v>
      </c>
      <c r="BN77" s="38" t="e">
        <f t="shared" si="41"/>
        <v>#DIV/0!</v>
      </c>
      <c r="BO77" s="38" t="e">
        <f t="shared" si="41"/>
        <v>#DIV/0!</v>
      </c>
      <c r="BP77" s="38" t="e">
        <f t="shared" si="41"/>
        <v>#DIV/0!</v>
      </c>
      <c r="BQ77" s="38" t="e">
        <f t="shared" si="41"/>
        <v>#DIV/0!</v>
      </c>
      <c r="BR77" s="38" t="e">
        <f t="shared" si="41"/>
        <v>#DIV/0!</v>
      </c>
      <c r="BS77" s="38" t="e">
        <f t="shared" si="41"/>
        <v>#DIV/0!</v>
      </c>
      <c r="BT77" s="38" t="e">
        <f t="shared" si="41"/>
        <v>#DIV/0!</v>
      </c>
      <c r="BU77" s="38" t="e">
        <f t="shared" si="41"/>
        <v>#DIV/0!</v>
      </c>
      <c r="BV77" s="38"/>
      <c r="BW77" s="38"/>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1:256" ht="19.899999999999999" customHeight="1" x14ac:dyDescent="0.3">
      <c r="A78" s="33" t="s">
        <v>78</v>
      </c>
      <c r="B78" s="1"/>
      <c r="C78" s="9">
        <f t="shared" si="18"/>
        <v>269.06457441639503</v>
      </c>
      <c r="D78" s="9">
        <f t="shared" si="18"/>
        <v>265.45991895517221</v>
      </c>
      <c r="E78" s="9">
        <f t="shared" si="18"/>
        <v>281.83763063244925</v>
      </c>
      <c r="F78" s="9">
        <f t="shared" si="18"/>
        <v>124.97008214758539</v>
      </c>
      <c r="G78" s="1"/>
      <c r="H78" s="9">
        <f t="shared" si="19"/>
        <v>193.34433848161217</v>
      </c>
      <c r="I78" s="9">
        <f t="shared" si="19"/>
        <v>305.56059043492201</v>
      </c>
      <c r="J78" s="9">
        <f t="shared" si="19"/>
        <v>306.29728037888253</v>
      </c>
      <c r="K78" s="9">
        <f t="shared" si="19"/>
        <v>297.38023491603718</v>
      </c>
      <c r="L78" s="1"/>
      <c r="M78" s="9">
        <f t="shared" si="20"/>
        <v>346.46071724634459</v>
      </c>
      <c r="N78" s="9">
        <f t="shared" si="20"/>
        <v>403.06104997072475</v>
      </c>
      <c r="O78" s="9">
        <f t="shared" si="20"/>
        <v>328.92156618508756</v>
      </c>
      <c r="P78" s="9">
        <f t="shared" si="20"/>
        <v>254.02250976274667</v>
      </c>
      <c r="Q78" s="9"/>
      <c r="R78" s="9">
        <f t="shared" si="21"/>
        <v>124.73106430041892</v>
      </c>
      <c r="S78" s="9">
        <f t="shared" si="21"/>
        <v>165.29447848154857</v>
      </c>
      <c r="T78" s="9">
        <f t="shared" si="21"/>
        <v>137.01385385281228</v>
      </c>
      <c r="U78" s="9">
        <f t="shared" si="21"/>
        <v>136.12622960872449</v>
      </c>
      <c r="V78" s="9"/>
      <c r="W78" s="9">
        <f t="shared" ref="W78:AE78" si="42">W19/W$13*100</f>
        <v>194.56278372550207</v>
      </c>
      <c r="X78" s="9">
        <f t="shared" si="42"/>
        <v>334.46612108324081</v>
      </c>
      <c r="Y78" s="9">
        <f t="shared" si="42"/>
        <v>297.40523424130367</v>
      </c>
      <c r="Z78" s="9">
        <f t="shared" si="42"/>
        <v>288.64260998756805</v>
      </c>
      <c r="AA78" s="9" t="e">
        <f t="shared" si="42"/>
        <v>#DIV/0!</v>
      </c>
      <c r="AB78" s="39">
        <f t="shared" si="42"/>
        <v>314.84679446935473</v>
      </c>
      <c r="AC78" s="39">
        <f t="shared" si="42"/>
        <v>397.88322721330979</v>
      </c>
      <c r="AD78" s="39">
        <f t="shared" si="42"/>
        <v>271.58717315297133</v>
      </c>
      <c r="AE78" s="39">
        <f t="shared" si="42"/>
        <v>397.66143986730987</v>
      </c>
      <c r="AF78" s="39"/>
      <c r="AG78" s="39">
        <f t="shared" si="39"/>
        <v>481.29164151696091</v>
      </c>
      <c r="AH78" s="39">
        <f t="shared" si="39"/>
        <v>512.36137395737865</v>
      </c>
      <c r="AI78" s="39">
        <f t="shared" si="39"/>
        <v>392.33461654169292</v>
      </c>
      <c r="AJ78" s="39">
        <f t="shared" si="39"/>
        <v>517.52809377625204</v>
      </c>
      <c r="AK78" s="39" t="e">
        <f t="shared" si="39"/>
        <v>#DIV/0!</v>
      </c>
      <c r="AL78" s="39">
        <f t="shared" si="39"/>
        <v>631.42152822352568</v>
      </c>
      <c r="AM78" s="39">
        <f t="shared" si="24"/>
        <v>826.74076394397775</v>
      </c>
      <c r="AN78" s="39">
        <f t="shared" si="24"/>
        <v>611.31891254278378</v>
      </c>
      <c r="AO78" s="39">
        <f t="shared" si="24"/>
        <v>493.99816234433251</v>
      </c>
      <c r="AP78" s="39"/>
      <c r="AQ78" s="39">
        <f t="shared" si="25"/>
        <v>372.91157963342283</v>
      </c>
      <c r="AR78" s="39">
        <f t="shared" si="25"/>
        <v>712.06077256895276</v>
      </c>
      <c r="AS78" s="39">
        <f t="shared" si="25"/>
        <v>430.42082946556803</v>
      </c>
      <c r="AT78" s="39">
        <f t="shared" si="25"/>
        <v>311.35802698927716</v>
      </c>
      <c r="AU78" s="39"/>
      <c r="AV78" s="39">
        <f t="shared" si="26"/>
        <v>327.4324853698277</v>
      </c>
      <c r="AW78" s="39">
        <f t="shared" si="26"/>
        <v>609.69469537498469</v>
      </c>
      <c r="AX78" s="39">
        <f t="shared" si="26"/>
        <v>323.94080344769083</v>
      </c>
      <c r="AY78" s="39">
        <f t="shared" si="26"/>
        <v>311.27506186096207</v>
      </c>
      <c r="AZ78" s="1"/>
      <c r="BA78" s="33" t="s">
        <v>78</v>
      </c>
      <c r="BB78" s="13">
        <f t="shared" si="40"/>
        <v>24.181462867861224</v>
      </c>
      <c r="BC78" s="13">
        <f t="shared" si="40"/>
        <v>1.3431047075755487</v>
      </c>
      <c r="BD78" s="13">
        <f t="shared" si="40"/>
        <v>-8.6498563002189055</v>
      </c>
      <c r="BE78" s="13">
        <f t="shared" si="40"/>
        <v>13.381250326495131</v>
      </c>
      <c r="BF78" s="13">
        <f t="shared" si="40"/>
        <v>6.5731542216192373</v>
      </c>
      <c r="BG78" s="38">
        <f t="shared" si="40"/>
        <v>-7.1702510307911087</v>
      </c>
      <c r="BH78" s="38">
        <f t="shared" si="40"/>
        <v>-4.5908790722257624</v>
      </c>
      <c r="BI78" s="38">
        <f t="shared" si="32"/>
        <v>-17.68521372081614</v>
      </c>
      <c r="BJ78" s="38">
        <f t="shared" si="32"/>
        <v>-9.339477364144976</v>
      </c>
      <c r="BK78" s="38"/>
      <c r="BL78" s="38"/>
      <c r="BM78" s="38" t="e">
        <f t="shared" ref="BM78:BU78" si="43">(BN19/BM19-1)*100</f>
        <v>#DIV/0!</v>
      </c>
      <c r="BN78" s="38" t="e">
        <f t="shared" si="43"/>
        <v>#DIV/0!</v>
      </c>
      <c r="BO78" s="38" t="e">
        <f t="shared" si="43"/>
        <v>#DIV/0!</v>
      </c>
      <c r="BP78" s="38" t="e">
        <f t="shared" si="43"/>
        <v>#DIV/0!</v>
      </c>
      <c r="BQ78" s="38" t="e">
        <f t="shared" si="43"/>
        <v>#DIV/0!</v>
      </c>
      <c r="BR78" s="38" t="e">
        <f t="shared" si="43"/>
        <v>#DIV/0!</v>
      </c>
      <c r="BS78" s="38" t="e">
        <f t="shared" si="43"/>
        <v>#DIV/0!</v>
      </c>
      <c r="BT78" s="38" t="e">
        <f t="shared" si="43"/>
        <v>#DIV/0!</v>
      </c>
      <c r="BU78" s="38" t="e">
        <f t="shared" si="43"/>
        <v>#DIV/0!</v>
      </c>
      <c r="BV78" s="38"/>
      <c r="BW78" s="38"/>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1:256" ht="19.899999999999999"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1:256" ht="19.899999999999999" customHeight="1" x14ac:dyDescent="0.3">
      <c r="A80" s="21" t="s">
        <v>17</v>
      </c>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1"/>
      <c r="BA80" s="21" t="s">
        <v>17</v>
      </c>
      <c r="BB80" s="22"/>
      <c r="BC80" s="22"/>
      <c r="BD80" s="22"/>
      <c r="BE80" s="22"/>
      <c r="BF80" s="22"/>
      <c r="BG80" s="22"/>
      <c r="BH80" s="22"/>
      <c r="BI80" s="22"/>
      <c r="BJ80" s="22"/>
      <c r="BK80" s="22"/>
      <c r="BL80" s="22"/>
      <c r="BM80" s="22"/>
      <c r="BN80" s="22"/>
      <c r="BO80" s="22"/>
      <c r="BP80" s="22"/>
      <c r="BQ80" s="22"/>
      <c r="BR80" s="22"/>
      <c r="BS80" s="22"/>
      <c r="BT80" s="22"/>
      <c r="BU80" s="22"/>
      <c r="BV80" s="22"/>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1:256" ht="19.899999999999999"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1:256" ht="19.899999999999999"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256" ht="19.899999999999999" customHeight="1" x14ac:dyDescent="0.3">
      <c r="A83" s="1" t="s">
        <v>0</v>
      </c>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t="s">
        <v>0</v>
      </c>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row>
    <row r="84" spans="1:256" ht="19.899999999999999" customHeight="1" x14ac:dyDescent="0.3">
      <c r="A84" s="1" t="s">
        <v>22</v>
      </c>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t="s">
        <v>1</v>
      </c>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row>
    <row r="85" spans="1:256" ht="19.899999999999999"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row>
    <row r="86" spans="1:256" ht="19.899999999999999" customHeight="1" x14ac:dyDescent="0.3">
      <c r="A86" s="1" t="s">
        <v>32</v>
      </c>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t="s">
        <v>32</v>
      </c>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row>
    <row r="87" spans="1:256" ht="19.899999999999999" customHeight="1" x14ac:dyDescent="0.3">
      <c r="A87" s="5" t="str">
        <f>A5</f>
        <v>1ST QUARTER 2008 TO 4TH QUARTER 2010</v>
      </c>
      <c r="B87" s="5"/>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5">
        <f>BA5</f>
        <v>0</v>
      </c>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row>
    <row r="88" spans="1:256" ht="19.899999999999999" customHeight="1" x14ac:dyDescent="0.3">
      <c r="A88" s="1" t="str">
        <f>A29</f>
        <v>AT CONSTANT 1985 PRICES</v>
      </c>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t="s">
        <v>33</v>
      </c>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row>
    <row r="89" spans="1:256" ht="19.899999999999999" customHeight="1" x14ac:dyDescent="0.3">
      <c r="A89" s="1" t="s">
        <v>20</v>
      </c>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row>
    <row r="90" spans="1:256" ht="19.899999999999999" customHeight="1" x14ac:dyDescent="0.3">
      <c r="A90" s="21" t="s">
        <v>4</v>
      </c>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1"/>
      <c r="BA90" s="21" t="s">
        <v>4</v>
      </c>
      <c r="BB90" s="22"/>
      <c r="BC90" s="22"/>
      <c r="BD90" s="22"/>
      <c r="BE90" s="22"/>
      <c r="BF90" s="22"/>
      <c r="BG90" s="22"/>
      <c r="BH90" s="20"/>
      <c r="BI90" s="20"/>
      <c r="BJ90" s="20"/>
      <c r="BK90" s="20"/>
      <c r="BL90" s="1" t="s">
        <v>34</v>
      </c>
      <c r="BM90" s="14" t="s">
        <v>4</v>
      </c>
      <c r="BN90" s="14" t="s">
        <v>4</v>
      </c>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row>
    <row r="91" spans="1:256" ht="19.899999999999999" customHeight="1" x14ac:dyDescent="0.3">
      <c r="A91" s="1"/>
      <c r="B91" s="1"/>
      <c r="C91" s="1"/>
      <c r="D91" s="5" t="str">
        <f>D9</f>
        <v xml:space="preserve">           1998</v>
      </c>
      <c r="E91" s="1"/>
      <c r="F91" s="1"/>
      <c r="G91" s="1"/>
      <c r="H91" s="1"/>
      <c r="I91" s="5">
        <f>I9</f>
        <v>1999</v>
      </c>
      <c r="J91" s="1"/>
      <c r="K91" s="1"/>
      <c r="L91" s="1"/>
      <c r="M91" s="5"/>
      <c r="N91" s="5">
        <f>N9</f>
        <v>2000</v>
      </c>
      <c r="O91" s="1"/>
      <c r="P91" s="1"/>
      <c r="Q91" s="1"/>
      <c r="R91" s="5"/>
      <c r="S91" s="5">
        <f>S9</f>
        <v>0</v>
      </c>
      <c r="T91" s="1"/>
      <c r="U91" s="1"/>
      <c r="V91" s="1"/>
      <c r="W91" s="5"/>
      <c r="X91" s="5">
        <f>X9</f>
        <v>0</v>
      </c>
      <c r="Y91" s="1"/>
      <c r="Z91" s="1"/>
      <c r="AA91" s="1"/>
      <c r="AB91" s="29">
        <f>AB9</f>
        <v>2003</v>
      </c>
      <c r="AC91" s="29"/>
      <c r="AD91" s="30"/>
      <c r="AE91" s="30"/>
      <c r="AF91" s="1"/>
      <c r="AG91" s="29">
        <f>AG9</f>
        <v>2004</v>
      </c>
      <c r="AH91" s="29"/>
      <c r="AI91" s="30"/>
      <c r="AJ91" s="30"/>
      <c r="AK91" s="1"/>
      <c r="AL91" s="29">
        <f>AL9</f>
        <v>2005</v>
      </c>
      <c r="AM91" s="29"/>
      <c r="AN91" s="30"/>
      <c r="AO91" s="30"/>
      <c r="AP91" s="45"/>
      <c r="AQ91" s="29">
        <f>AQ9</f>
        <v>2006</v>
      </c>
      <c r="AR91" s="29"/>
      <c r="AS91" s="30"/>
      <c r="AT91" s="30"/>
      <c r="AU91" s="45"/>
      <c r="AV91" s="29">
        <f>AV9</f>
        <v>2007</v>
      </c>
      <c r="AW91" s="29"/>
      <c r="AX91" s="30"/>
      <c r="AY91" s="30"/>
      <c r="AZ91" s="1"/>
      <c r="BA91" s="1"/>
      <c r="BB91" s="1"/>
      <c r="BC91" s="1"/>
      <c r="BD91" s="1"/>
      <c r="BE91" s="1"/>
      <c r="BF91" s="1"/>
      <c r="BG91" s="1"/>
      <c r="BH91" s="1"/>
      <c r="BI91" s="1"/>
      <c r="BJ91" s="1"/>
      <c r="BK91" s="1"/>
      <c r="BL91" s="1"/>
      <c r="BM91" s="15"/>
      <c r="BN91" s="15"/>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row>
    <row r="92" spans="1:256" ht="19.899999999999999" customHeight="1" x14ac:dyDescent="0.3">
      <c r="A92" s="1"/>
      <c r="B92" s="1"/>
      <c r="C92" s="7" t="s">
        <v>26</v>
      </c>
      <c r="D92" s="7" t="s">
        <v>27</v>
      </c>
      <c r="E92" s="7" t="s">
        <v>28</v>
      </c>
      <c r="F92" s="7" t="s">
        <v>29</v>
      </c>
      <c r="G92" s="1"/>
      <c r="H92" s="7" t="s">
        <v>7</v>
      </c>
      <c r="I92" s="7" t="s">
        <v>8</v>
      </c>
      <c r="J92" s="7" t="s">
        <v>9</v>
      </c>
      <c r="K92" s="7" t="s">
        <v>10</v>
      </c>
      <c r="L92" s="1"/>
      <c r="M92" s="7" t="s">
        <v>7</v>
      </c>
      <c r="N92" s="7" t="s">
        <v>8</v>
      </c>
      <c r="O92" s="7" t="s">
        <v>9</v>
      </c>
      <c r="P92" s="7" t="s">
        <v>10</v>
      </c>
      <c r="Q92" s="7"/>
      <c r="R92" s="7" t="s">
        <v>7</v>
      </c>
      <c r="S92" s="7" t="s">
        <v>8</v>
      </c>
      <c r="T92" s="7" t="s">
        <v>9</v>
      </c>
      <c r="U92" s="7" t="s">
        <v>10</v>
      </c>
      <c r="V92" s="7"/>
      <c r="W92" s="7" t="s">
        <v>7</v>
      </c>
      <c r="X92" s="7" t="s">
        <v>8</v>
      </c>
      <c r="Y92" s="7" t="s">
        <v>9</v>
      </c>
      <c r="Z92" s="7" t="s">
        <v>10</v>
      </c>
      <c r="AA92" s="7"/>
      <c r="AB92" s="7" t="s">
        <v>7</v>
      </c>
      <c r="AC92" s="7" t="s">
        <v>8</v>
      </c>
      <c r="AD92" s="7" t="s">
        <v>9</v>
      </c>
      <c r="AE92" s="7" t="s">
        <v>10</v>
      </c>
      <c r="AF92" s="7"/>
      <c r="AG92" s="7" t="s">
        <v>7</v>
      </c>
      <c r="AH92" s="7" t="s">
        <v>8</v>
      </c>
      <c r="AI92" s="7" t="s">
        <v>9</v>
      </c>
      <c r="AJ92" s="7" t="s">
        <v>10</v>
      </c>
      <c r="AK92" s="7"/>
      <c r="AL92" s="7" t="s">
        <v>7</v>
      </c>
      <c r="AM92" s="7" t="s">
        <v>8</v>
      </c>
      <c r="AN92" s="7" t="s">
        <v>9</v>
      </c>
      <c r="AO92" s="7" t="s">
        <v>10</v>
      </c>
      <c r="AP92" s="7"/>
      <c r="AQ92" s="7" t="s">
        <v>7</v>
      </c>
      <c r="AR92" s="7" t="s">
        <v>8</v>
      </c>
      <c r="AS92" s="7" t="s">
        <v>9</v>
      </c>
      <c r="AT92" s="7" t="s">
        <v>10</v>
      </c>
      <c r="AU92" s="7"/>
      <c r="AV92" s="7" t="s">
        <v>7</v>
      </c>
      <c r="AW92" s="7" t="s">
        <v>8</v>
      </c>
      <c r="AX92" s="7" t="s">
        <v>9</v>
      </c>
      <c r="AY92" s="7" t="s">
        <v>10</v>
      </c>
      <c r="AZ92" s="1"/>
      <c r="BA92" s="1"/>
      <c r="BB92" s="5">
        <f t="shared" ref="BB92:BK92" si="44">BB10</f>
        <v>1996</v>
      </c>
      <c r="BC92" s="5">
        <f t="shared" si="44"/>
        <v>1997</v>
      </c>
      <c r="BD92" s="5">
        <f t="shared" si="44"/>
        <v>1998</v>
      </c>
      <c r="BE92" s="5">
        <f t="shared" si="44"/>
        <v>1999</v>
      </c>
      <c r="BF92" s="5">
        <f t="shared" si="44"/>
        <v>2000</v>
      </c>
      <c r="BG92" s="5">
        <f t="shared" si="44"/>
        <v>2001</v>
      </c>
      <c r="BH92" s="5">
        <f t="shared" si="44"/>
        <v>2002</v>
      </c>
      <c r="BI92" s="5">
        <f t="shared" si="44"/>
        <v>2003</v>
      </c>
      <c r="BJ92" s="5">
        <f t="shared" si="44"/>
        <v>2004</v>
      </c>
      <c r="BK92" s="5">
        <f t="shared" si="44"/>
        <v>2005</v>
      </c>
      <c r="BL92" s="1"/>
      <c r="BM92" s="16" t="s">
        <v>35</v>
      </c>
      <c r="BN92" s="15"/>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row>
    <row r="93" spans="1:256" ht="19.899999999999999" customHeight="1" x14ac:dyDescent="0.3">
      <c r="A93" s="21" t="s">
        <v>4</v>
      </c>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1"/>
      <c r="BA93" s="21" t="s">
        <v>4</v>
      </c>
      <c r="BB93" s="22"/>
      <c r="BC93" s="22"/>
      <c r="BD93" s="22"/>
      <c r="BE93" s="22"/>
      <c r="BF93" s="22"/>
      <c r="BG93" s="22"/>
      <c r="BH93" s="20"/>
      <c r="BI93" s="20"/>
      <c r="BJ93" s="20"/>
      <c r="BK93" s="20"/>
      <c r="BL93" s="1" t="s">
        <v>34</v>
      </c>
      <c r="BM93" s="14" t="s">
        <v>4</v>
      </c>
      <c r="BN93" s="14" t="s">
        <v>4</v>
      </c>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row>
    <row r="94" spans="1:256" ht="19.899999999999999"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1"/>
      <c r="BA94" s="1"/>
      <c r="BB94" s="1"/>
      <c r="BC94" s="1"/>
      <c r="BD94" s="1"/>
      <c r="BE94" s="1"/>
      <c r="BF94" s="1"/>
      <c r="BG94" s="39"/>
      <c r="BH94" s="39"/>
      <c r="BI94" s="39"/>
      <c r="BJ94" s="39"/>
      <c r="BK94" s="39"/>
      <c r="BL94" s="39"/>
      <c r="BM94" s="39"/>
      <c r="BN94" s="39"/>
      <c r="BO94" s="39"/>
      <c r="BP94" s="39"/>
      <c r="BQ94" s="39"/>
      <c r="BR94" s="39"/>
      <c r="BS94" s="39"/>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row>
    <row r="95" spans="1:256" ht="19.899999999999999" customHeight="1" x14ac:dyDescent="0.3">
      <c r="A95" s="33" t="s">
        <v>11</v>
      </c>
      <c r="B95" s="1"/>
      <c r="C95" s="9" t="e">
        <f>C36/C$36*100</f>
        <v>#DIV/0!</v>
      </c>
      <c r="D95" s="9" t="e">
        <f>D36/D$36*100</f>
        <v>#DIV/0!</v>
      </c>
      <c r="E95" s="9" t="e">
        <f>E36/E$36*100</f>
        <v>#DIV/0!</v>
      </c>
      <c r="F95" s="9" t="e">
        <f>F36/F$36*100</f>
        <v>#DIV/0!</v>
      </c>
      <c r="G95" s="1"/>
      <c r="H95" s="9" t="e">
        <f>H36/H$36*100</f>
        <v>#DIV/0!</v>
      </c>
      <c r="I95" s="9" t="e">
        <f>I36/I$36*100</f>
        <v>#DIV/0!</v>
      </c>
      <c r="J95" s="9" t="e">
        <f>J36/J$36*100</f>
        <v>#DIV/0!</v>
      </c>
      <c r="K95" s="9" t="e">
        <f>K36/K$36*100</f>
        <v>#DIV/0!</v>
      </c>
      <c r="L95" s="1"/>
      <c r="M95" s="9" t="e">
        <f>M36/M$36*100</f>
        <v>#DIV/0!</v>
      </c>
      <c r="N95" s="9" t="e">
        <f>N36/N$36*100</f>
        <v>#DIV/0!</v>
      </c>
      <c r="O95" s="9" t="e">
        <f>O36/O$36*100</f>
        <v>#DIV/0!</v>
      </c>
      <c r="P95" s="9" t="e">
        <f>P36/P$36*100</f>
        <v>#DIV/0!</v>
      </c>
      <c r="Q95" s="9"/>
      <c r="R95" s="9" t="e">
        <f>R36/R$36*100</f>
        <v>#DIV/0!</v>
      </c>
      <c r="S95" s="9" t="e">
        <f>S36/S$36*100</f>
        <v>#DIV/0!</v>
      </c>
      <c r="T95" s="9" t="e">
        <f>T36/T$36*100</f>
        <v>#DIV/0!</v>
      </c>
      <c r="U95" s="9" t="e">
        <f>U36/U$36*100</f>
        <v>#DIV/0!</v>
      </c>
      <c r="V95" s="9"/>
      <c r="W95" s="9" t="e">
        <f t="shared" ref="W95:AE95" si="45">W36/W$36*100</f>
        <v>#DIV/0!</v>
      </c>
      <c r="X95" s="9" t="e">
        <f t="shared" si="45"/>
        <v>#DIV/0!</v>
      </c>
      <c r="Y95" s="9" t="e">
        <f t="shared" si="45"/>
        <v>#DIV/0!</v>
      </c>
      <c r="Z95" s="9" t="e">
        <f t="shared" si="45"/>
        <v>#DIV/0!</v>
      </c>
      <c r="AA95" s="9" t="e">
        <f t="shared" si="45"/>
        <v>#DIV/0!</v>
      </c>
      <c r="AB95" s="39" t="e">
        <f t="shared" si="45"/>
        <v>#DIV/0!</v>
      </c>
      <c r="AC95" s="39" t="e">
        <f t="shared" si="45"/>
        <v>#DIV/0!</v>
      </c>
      <c r="AD95" s="39" t="e">
        <f t="shared" si="45"/>
        <v>#DIV/0!</v>
      </c>
      <c r="AE95" s="39" t="e">
        <f t="shared" si="45"/>
        <v>#DIV/0!</v>
      </c>
      <c r="AF95" s="39"/>
      <c r="AG95" s="39" t="e">
        <f t="shared" ref="AG95:AO95" si="46">AG36/AG$36*100</f>
        <v>#DIV/0!</v>
      </c>
      <c r="AH95" s="39" t="e">
        <f t="shared" si="46"/>
        <v>#DIV/0!</v>
      </c>
      <c r="AI95" s="39" t="e">
        <f t="shared" si="46"/>
        <v>#DIV/0!</v>
      </c>
      <c r="AJ95" s="39" t="e">
        <f t="shared" si="46"/>
        <v>#DIV/0!</v>
      </c>
      <c r="AK95" s="39" t="e">
        <f t="shared" si="46"/>
        <v>#DIV/0!</v>
      </c>
      <c r="AL95" s="39" t="e">
        <f t="shared" si="46"/>
        <v>#DIV/0!</v>
      </c>
      <c r="AM95" s="39" t="e">
        <f t="shared" si="46"/>
        <v>#DIV/0!</v>
      </c>
      <c r="AN95" s="39" t="e">
        <f t="shared" si="46"/>
        <v>#DIV/0!</v>
      </c>
      <c r="AO95" s="39" t="e">
        <f t="shared" si="46"/>
        <v>#DIV/0!</v>
      </c>
      <c r="AP95" s="39"/>
      <c r="AQ95" s="39" t="e">
        <f>AQ36/AQ$36*100</f>
        <v>#DIV/0!</v>
      </c>
      <c r="AR95" s="39" t="e">
        <f>AR36/AR$36*100</f>
        <v>#DIV/0!</v>
      </c>
      <c r="AS95" s="39" t="e">
        <f>AS36/AS$36*100</f>
        <v>#DIV/0!</v>
      </c>
      <c r="AT95" s="39" t="e">
        <f>AT36/AT$36*100</f>
        <v>#DIV/0!</v>
      </c>
      <c r="AU95" s="39"/>
      <c r="AV95" s="39" t="e">
        <f>AV36/AV$36*100</f>
        <v>#DIV/0!</v>
      </c>
      <c r="AW95" s="39" t="e">
        <f>AW36/AW$36*100</f>
        <v>#DIV/0!</v>
      </c>
      <c r="AX95" s="39" t="e">
        <f>AX36/AX$36*100</f>
        <v>#DIV/0!</v>
      </c>
      <c r="AY95" s="39" t="e">
        <f>AY36/AY$36*100</f>
        <v>#DIV/0!</v>
      </c>
      <c r="AZ95" s="1"/>
      <c r="BA95" s="33" t="s">
        <v>11</v>
      </c>
      <c r="BB95" s="9" t="e">
        <f t="shared" ref="BB95:BK95" si="47">(BB13/BM13)*100</f>
        <v>#DIV/0!</v>
      </c>
      <c r="BC95" s="9" t="e">
        <f t="shared" si="47"/>
        <v>#DIV/0!</v>
      </c>
      <c r="BD95" s="9" t="e">
        <f t="shared" si="47"/>
        <v>#DIV/0!</v>
      </c>
      <c r="BE95" s="9" t="e">
        <f t="shared" si="47"/>
        <v>#DIV/0!</v>
      </c>
      <c r="BF95" s="9" t="e">
        <f t="shared" si="47"/>
        <v>#DIV/0!</v>
      </c>
      <c r="BG95" s="39" t="e">
        <f t="shared" si="47"/>
        <v>#DIV/0!</v>
      </c>
      <c r="BH95" s="39" t="e">
        <f t="shared" si="47"/>
        <v>#DIV/0!</v>
      </c>
      <c r="BI95" s="39" t="e">
        <f t="shared" si="47"/>
        <v>#DIV/0!</v>
      </c>
      <c r="BJ95" s="39" t="e">
        <f t="shared" si="47"/>
        <v>#DIV/0!</v>
      </c>
      <c r="BK95" s="39" t="e">
        <f t="shared" si="47"/>
        <v>#DIV/0!</v>
      </c>
      <c r="BL95" s="39"/>
      <c r="BM95" s="39" t="e">
        <f>(BC95/BB95-1)*100</f>
        <v>#DIV/0!</v>
      </c>
      <c r="BN95" s="39"/>
      <c r="BO95" s="39"/>
      <c r="BP95" s="39"/>
      <c r="BQ95" s="39"/>
      <c r="BR95" s="39"/>
      <c r="BS95" s="39"/>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row>
    <row r="96" spans="1:256" ht="19.899999999999999" customHeight="1" x14ac:dyDescent="0.3">
      <c r="A96" s="33"/>
      <c r="B96" s="1"/>
      <c r="C96" s="1"/>
      <c r="D96" s="1"/>
      <c r="E96" s="1"/>
      <c r="F96" s="1"/>
      <c r="G96" s="1"/>
      <c r="H96" s="1"/>
      <c r="I96" s="1"/>
      <c r="J96" s="1"/>
      <c r="K96" s="1"/>
      <c r="L96" s="1"/>
      <c r="M96" s="1"/>
      <c r="N96" s="1"/>
      <c r="O96" s="1"/>
      <c r="P96" s="1"/>
      <c r="Q96" s="1"/>
      <c r="R96" s="1"/>
      <c r="S96" s="1"/>
      <c r="T96" s="1"/>
      <c r="U96" s="1"/>
      <c r="V96" s="1"/>
      <c r="W96" s="1"/>
      <c r="X96" s="1"/>
      <c r="Y96" s="1"/>
      <c r="Z96" s="1"/>
      <c r="AA96" s="1"/>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1"/>
      <c r="BA96" s="33"/>
      <c r="BB96" s="1"/>
      <c r="BC96" s="1"/>
      <c r="BD96" s="1"/>
      <c r="BE96" s="1"/>
      <c r="BF96" s="1"/>
      <c r="BG96" s="39"/>
      <c r="BH96" s="39"/>
      <c r="BI96" s="39"/>
      <c r="BJ96" s="39"/>
      <c r="BK96" s="39"/>
      <c r="BL96" s="39"/>
      <c r="BM96" s="39"/>
      <c r="BN96" s="39"/>
      <c r="BO96" s="39"/>
      <c r="BP96" s="39"/>
      <c r="BQ96" s="39"/>
      <c r="BR96" s="39"/>
      <c r="BS96" s="39"/>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row>
    <row r="97" spans="1:256" ht="19.899999999999999" customHeight="1" x14ac:dyDescent="0.3">
      <c r="A97" s="33" t="s">
        <v>75</v>
      </c>
      <c r="B97" s="1"/>
      <c r="C97" s="9" t="e">
        <f t="shared" ref="C97:F101" si="48">C38/C$36*100</f>
        <v>#DIV/0!</v>
      </c>
      <c r="D97" s="9" t="e">
        <f t="shared" si="48"/>
        <v>#DIV/0!</v>
      </c>
      <c r="E97" s="9" t="e">
        <f t="shared" si="48"/>
        <v>#DIV/0!</v>
      </c>
      <c r="F97" s="9" t="e">
        <f t="shared" si="48"/>
        <v>#DIV/0!</v>
      </c>
      <c r="G97" s="1"/>
      <c r="H97" s="9" t="e">
        <f t="shared" ref="H97:K101" si="49">H38/H$36*100</f>
        <v>#DIV/0!</v>
      </c>
      <c r="I97" s="9" t="e">
        <f t="shared" si="49"/>
        <v>#DIV/0!</v>
      </c>
      <c r="J97" s="9" t="e">
        <f t="shared" si="49"/>
        <v>#DIV/0!</v>
      </c>
      <c r="K97" s="9" t="e">
        <f t="shared" si="49"/>
        <v>#DIV/0!</v>
      </c>
      <c r="L97" s="1"/>
      <c r="M97" s="9" t="e">
        <f t="shared" ref="M97:P101" si="50">M38/M$36*100</f>
        <v>#DIV/0!</v>
      </c>
      <c r="N97" s="9" t="e">
        <f t="shared" si="50"/>
        <v>#DIV/0!</v>
      </c>
      <c r="O97" s="9" t="e">
        <f t="shared" si="50"/>
        <v>#DIV/0!</v>
      </c>
      <c r="P97" s="9" t="e">
        <f t="shared" si="50"/>
        <v>#DIV/0!</v>
      </c>
      <c r="Q97" s="9"/>
      <c r="R97" s="9" t="e">
        <f t="shared" ref="R97:U101" si="51">R38/R$36*100</f>
        <v>#DIV/0!</v>
      </c>
      <c r="S97" s="9" t="e">
        <f t="shared" si="51"/>
        <v>#DIV/0!</v>
      </c>
      <c r="T97" s="9" t="e">
        <f t="shared" si="51"/>
        <v>#DIV/0!</v>
      </c>
      <c r="U97" s="9" t="e">
        <f t="shared" si="51"/>
        <v>#DIV/0!</v>
      </c>
      <c r="V97" s="9"/>
      <c r="W97" s="9" t="e">
        <f t="shared" ref="W97:AE97" si="52">W38/W$36*100</f>
        <v>#DIV/0!</v>
      </c>
      <c r="X97" s="9" t="e">
        <f t="shared" si="52"/>
        <v>#DIV/0!</v>
      </c>
      <c r="Y97" s="9" t="e">
        <f t="shared" si="52"/>
        <v>#DIV/0!</v>
      </c>
      <c r="Z97" s="9" t="e">
        <f t="shared" si="52"/>
        <v>#DIV/0!</v>
      </c>
      <c r="AA97" s="9" t="e">
        <f t="shared" si="52"/>
        <v>#DIV/0!</v>
      </c>
      <c r="AB97" s="39" t="e">
        <f t="shared" si="52"/>
        <v>#DIV/0!</v>
      </c>
      <c r="AC97" s="39" t="e">
        <f t="shared" si="52"/>
        <v>#DIV/0!</v>
      </c>
      <c r="AD97" s="39" t="e">
        <f t="shared" si="52"/>
        <v>#DIV/0!</v>
      </c>
      <c r="AE97" s="39" t="e">
        <f t="shared" si="52"/>
        <v>#DIV/0!</v>
      </c>
      <c r="AF97" s="39"/>
      <c r="AG97" s="39" t="e">
        <f t="shared" ref="AG97:AL97" si="53">AG38/AG$36*100</f>
        <v>#DIV/0!</v>
      </c>
      <c r="AH97" s="39" t="e">
        <f t="shared" si="53"/>
        <v>#DIV/0!</v>
      </c>
      <c r="AI97" s="39" t="e">
        <f t="shared" si="53"/>
        <v>#DIV/0!</v>
      </c>
      <c r="AJ97" s="39" t="e">
        <f t="shared" si="53"/>
        <v>#DIV/0!</v>
      </c>
      <c r="AK97" s="39" t="e">
        <f t="shared" si="53"/>
        <v>#DIV/0!</v>
      </c>
      <c r="AL97" s="39" t="e">
        <f t="shared" si="53"/>
        <v>#DIV/0!</v>
      </c>
      <c r="AM97" s="39" t="e">
        <f t="shared" ref="AM97:AO101" si="54">AM38/AM$36*100</f>
        <v>#DIV/0!</v>
      </c>
      <c r="AN97" s="39" t="e">
        <f t="shared" si="54"/>
        <v>#DIV/0!</v>
      </c>
      <c r="AO97" s="39" t="e">
        <f t="shared" si="54"/>
        <v>#DIV/0!</v>
      </c>
      <c r="AP97" s="39"/>
      <c r="AQ97" s="39" t="e">
        <f t="shared" ref="AQ97:AT101" si="55">AQ38/AQ$36*100</f>
        <v>#DIV/0!</v>
      </c>
      <c r="AR97" s="39" t="e">
        <f t="shared" si="55"/>
        <v>#DIV/0!</v>
      </c>
      <c r="AS97" s="39" t="e">
        <f t="shared" si="55"/>
        <v>#DIV/0!</v>
      </c>
      <c r="AT97" s="39" t="e">
        <f t="shared" si="55"/>
        <v>#DIV/0!</v>
      </c>
      <c r="AU97" s="39"/>
      <c r="AV97" s="39" t="e">
        <f t="shared" ref="AV97:AY101" si="56">AV38/AV$36*100</f>
        <v>#DIV/0!</v>
      </c>
      <c r="AW97" s="39" t="e">
        <f t="shared" si="56"/>
        <v>#DIV/0!</v>
      </c>
      <c r="AX97" s="39" t="e">
        <f t="shared" si="56"/>
        <v>#DIV/0!</v>
      </c>
      <c r="AY97" s="39" t="e">
        <f t="shared" si="56"/>
        <v>#DIV/0!</v>
      </c>
      <c r="AZ97" s="1"/>
      <c r="BA97" s="33" t="s">
        <v>75</v>
      </c>
      <c r="BB97" s="9" t="e">
        <f t="shared" ref="BB97:BK99" si="57">(BB15/BM15)*100</f>
        <v>#DIV/0!</v>
      </c>
      <c r="BC97" s="9" t="e">
        <f t="shared" si="57"/>
        <v>#DIV/0!</v>
      </c>
      <c r="BD97" s="9" t="e">
        <f t="shared" si="57"/>
        <v>#DIV/0!</v>
      </c>
      <c r="BE97" s="9" t="e">
        <f t="shared" si="57"/>
        <v>#DIV/0!</v>
      </c>
      <c r="BF97" s="9" t="e">
        <f t="shared" si="57"/>
        <v>#DIV/0!</v>
      </c>
      <c r="BG97" s="39" t="e">
        <f t="shared" si="57"/>
        <v>#DIV/0!</v>
      </c>
      <c r="BH97" s="39" t="e">
        <f t="shared" si="57"/>
        <v>#DIV/0!</v>
      </c>
      <c r="BI97" s="39" t="e">
        <f t="shared" si="57"/>
        <v>#DIV/0!</v>
      </c>
      <c r="BJ97" s="39" t="e">
        <f t="shared" si="57"/>
        <v>#DIV/0!</v>
      </c>
      <c r="BK97" s="39" t="e">
        <f t="shared" si="57"/>
        <v>#DIV/0!</v>
      </c>
      <c r="BL97" s="39"/>
      <c r="BM97" s="39" t="e">
        <f>(BC97/BB97-1)*100</f>
        <v>#DIV/0!</v>
      </c>
      <c r="BN97" s="39"/>
      <c r="BO97" s="39"/>
      <c r="BP97" s="39"/>
      <c r="BQ97" s="39"/>
      <c r="BR97" s="39"/>
      <c r="BS97" s="39"/>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row>
    <row r="98" spans="1:256" ht="19.899999999999999" customHeight="1" x14ac:dyDescent="0.3">
      <c r="A98" s="33" t="s">
        <v>62</v>
      </c>
      <c r="B98" s="1"/>
      <c r="C98" s="9" t="e">
        <f t="shared" si="48"/>
        <v>#DIV/0!</v>
      </c>
      <c r="D98" s="9" t="e">
        <f t="shared" si="48"/>
        <v>#DIV/0!</v>
      </c>
      <c r="E98" s="9" t="e">
        <f t="shared" si="48"/>
        <v>#DIV/0!</v>
      </c>
      <c r="F98" s="9" t="e">
        <f t="shared" si="48"/>
        <v>#DIV/0!</v>
      </c>
      <c r="G98" s="1"/>
      <c r="H98" s="9" t="e">
        <f t="shared" si="49"/>
        <v>#DIV/0!</v>
      </c>
      <c r="I98" s="9" t="e">
        <f t="shared" si="49"/>
        <v>#DIV/0!</v>
      </c>
      <c r="J98" s="9" t="e">
        <f t="shared" si="49"/>
        <v>#DIV/0!</v>
      </c>
      <c r="K98" s="9" t="e">
        <f t="shared" si="49"/>
        <v>#DIV/0!</v>
      </c>
      <c r="L98" s="1"/>
      <c r="M98" s="9" t="e">
        <f t="shared" si="50"/>
        <v>#DIV/0!</v>
      </c>
      <c r="N98" s="9" t="e">
        <f t="shared" si="50"/>
        <v>#DIV/0!</v>
      </c>
      <c r="O98" s="9" t="e">
        <f t="shared" si="50"/>
        <v>#DIV/0!</v>
      </c>
      <c r="P98" s="9" t="e">
        <f t="shared" si="50"/>
        <v>#DIV/0!</v>
      </c>
      <c r="Q98" s="9"/>
      <c r="R98" s="9" t="e">
        <f t="shared" si="51"/>
        <v>#DIV/0!</v>
      </c>
      <c r="S98" s="9" t="e">
        <f t="shared" si="51"/>
        <v>#DIV/0!</v>
      </c>
      <c r="T98" s="9" t="e">
        <f t="shared" si="51"/>
        <v>#DIV/0!</v>
      </c>
      <c r="U98" s="9" t="e">
        <f t="shared" si="51"/>
        <v>#DIV/0!</v>
      </c>
      <c r="V98" s="9"/>
      <c r="W98" s="9" t="e">
        <f t="shared" ref="W98:AE98" si="58">W39/W$36*100</f>
        <v>#DIV/0!</v>
      </c>
      <c r="X98" s="9" t="e">
        <f t="shared" si="58"/>
        <v>#DIV/0!</v>
      </c>
      <c r="Y98" s="9" t="e">
        <f t="shared" si="58"/>
        <v>#DIV/0!</v>
      </c>
      <c r="Z98" s="9" t="e">
        <f t="shared" si="58"/>
        <v>#DIV/0!</v>
      </c>
      <c r="AA98" s="9" t="e">
        <f t="shared" si="58"/>
        <v>#DIV/0!</v>
      </c>
      <c r="AB98" s="39" t="e">
        <f t="shared" si="58"/>
        <v>#DIV/0!</v>
      </c>
      <c r="AC98" s="39" t="e">
        <f t="shared" si="58"/>
        <v>#DIV/0!</v>
      </c>
      <c r="AD98" s="39" t="e">
        <f t="shared" si="58"/>
        <v>#DIV/0!</v>
      </c>
      <c r="AE98" s="39" t="e">
        <f t="shared" si="58"/>
        <v>#DIV/0!</v>
      </c>
      <c r="AF98" s="39"/>
      <c r="AG98" s="39" t="e">
        <f t="shared" ref="AG98:AL98" si="59">AG39/AG$36*100</f>
        <v>#DIV/0!</v>
      </c>
      <c r="AH98" s="39" t="e">
        <f t="shared" si="59"/>
        <v>#DIV/0!</v>
      </c>
      <c r="AI98" s="39" t="e">
        <f t="shared" si="59"/>
        <v>#DIV/0!</v>
      </c>
      <c r="AJ98" s="39" t="e">
        <f t="shared" si="59"/>
        <v>#DIV/0!</v>
      </c>
      <c r="AK98" s="39" t="e">
        <f t="shared" si="59"/>
        <v>#DIV/0!</v>
      </c>
      <c r="AL98" s="39" t="e">
        <f t="shared" si="59"/>
        <v>#DIV/0!</v>
      </c>
      <c r="AM98" s="39" t="e">
        <f t="shared" si="54"/>
        <v>#DIV/0!</v>
      </c>
      <c r="AN98" s="39" t="e">
        <f t="shared" si="54"/>
        <v>#DIV/0!</v>
      </c>
      <c r="AO98" s="39" t="e">
        <f t="shared" si="54"/>
        <v>#DIV/0!</v>
      </c>
      <c r="AP98" s="39"/>
      <c r="AQ98" s="39" t="e">
        <f t="shared" si="55"/>
        <v>#DIV/0!</v>
      </c>
      <c r="AR98" s="39" t="e">
        <f t="shared" si="55"/>
        <v>#DIV/0!</v>
      </c>
      <c r="AS98" s="39" t="e">
        <f t="shared" si="55"/>
        <v>#DIV/0!</v>
      </c>
      <c r="AT98" s="39" t="e">
        <f t="shared" si="55"/>
        <v>#DIV/0!</v>
      </c>
      <c r="AU98" s="39"/>
      <c r="AV98" s="39" t="e">
        <f t="shared" si="56"/>
        <v>#DIV/0!</v>
      </c>
      <c r="AW98" s="39" t="e">
        <f t="shared" si="56"/>
        <v>#DIV/0!</v>
      </c>
      <c r="AX98" s="39" t="e">
        <f t="shared" si="56"/>
        <v>#DIV/0!</v>
      </c>
      <c r="AY98" s="39" t="e">
        <f t="shared" si="56"/>
        <v>#DIV/0!</v>
      </c>
      <c r="AZ98" s="1"/>
      <c r="BA98" s="33" t="s">
        <v>62</v>
      </c>
      <c r="BB98" s="9" t="e">
        <f t="shared" si="57"/>
        <v>#DIV/0!</v>
      </c>
      <c r="BC98" s="9" t="e">
        <f t="shared" si="57"/>
        <v>#DIV/0!</v>
      </c>
      <c r="BD98" s="9" t="e">
        <f t="shared" si="57"/>
        <v>#DIV/0!</v>
      </c>
      <c r="BE98" s="9" t="e">
        <f t="shared" si="57"/>
        <v>#DIV/0!</v>
      </c>
      <c r="BF98" s="9" t="e">
        <f t="shared" si="57"/>
        <v>#DIV/0!</v>
      </c>
      <c r="BG98" s="39" t="e">
        <f t="shared" si="57"/>
        <v>#DIV/0!</v>
      </c>
      <c r="BH98" s="39" t="e">
        <f t="shared" si="57"/>
        <v>#DIV/0!</v>
      </c>
      <c r="BI98" s="39" t="e">
        <f t="shared" ref="BI98:BK101" si="60">(BI16/BT16)*100</f>
        <v>#DIV/0!</v>
      </c>
      <c r="BJ98" s="39" t="e">
        <f t="shared" si="60"/>
        <v>#DIV/0!</v>
      </c>
      <c r="BK98" s="39" t="e">
        <f t="shared" si="60"/>
        <v>#DIV/0!</v>
      </c>
      <c r="BL98" s="39"/>
      <c r="BM98" s="39" t="e">
        <f>(BC98/BB98-1)*100</f>
        <v>#DIV/0!</v>
      </c>
      <c r="BN98" s="39"/>
      <c r="BO98" s="39"/>
      <c r="BP98" s="39"/>
      <c r="BQ98" s="39"/>
      <c r="BR98" s="39"/>
      <c r="BS98" s="39"/>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row>
    <row r="99" spans="1:256" ht="19.899999999999999" customHeight="1" x14ac:dyDescent="0.3">
      <c r="A99" s="33" t="s">
        <v>76</v>
      </c>
      <c r="B99" s="1"/>
      <c r="C99" s="9" t="e">
        <f t="shared" si="48"/>
        <v>#DIV/0!</v>
      </c>
      <c r="D99" s="9" t="e">
        <f t="shared" si="48"/>
        <v>#DIV/0!</v>
      </c>
      <c r="E99" s="9" t="e">
        <f t="shared" si="48"/>
        <v>#DIV/0!</v>
      </c>
      <c r="F99" s="9" t="e">
        <f t="shared" si="48"/>
        <v>#DIV/0!</v>
      </c>
      <c r="G99" s="1"/>
      <c r="H99" s="9" t="e">
        <f t="shared" si="49"/>
        <v>#DIV/0!</v>
      </c>
      <c r="I99" s="9" t="e">
        <f t="shared" si="49"/>
        <v>#DIV/0!</v>
      </c>
      <c r="J99" s="9" t="e">
        <f t="shared" si="49"/>
        <v>#DIV/0!</v>
      </c>
      <c r="K99" s="9" t="e">
        <f t="shared" si="49"/>
        <v>#DIV/0!</v>
      </c>
      <c r="L99" s="1"/>
      <c r="M99" s="9" t="e">
        <f t="shared" si="50"/>
        <v>#DIV/0!</v>
      </c>
      <c r="N99" s="9" t="e">
        <f t="shared" si="50"/>
        <v>#DIV/0!</v>
      </c>
      <c r="O99" s="9" t="e">
        <f t="shared" si="50"/>
        <v>#DIV/0!</v>
      </c>
      <c r="P99" s="9" t="e">
        <f t="shared" si="50"/>
        <v>#DIV/0!</v>
      </c>
      <c r="Q99" s="9"/>
      <c r="R99" s="9" t="e">
        <f t="shared" si="51"/>
        <v>#DIV/0!</v>
      </c>
      <c r="S99" s="9" t="e">
        <f t="shared" si="51"/>
        <v>#DIV/0!</v>
      </c>
      <c r="T99" s="9" t="e">
        <f t="shared" si="51"/>
        <v>#DIV/0!</v>
      </c>
      <c r="U99" s="9" t="e">
        <f t="shared" si="51"/>
        <v>#DIV/0!</v>
      </c>
      <c r="V99" s="9"/>
      <c r="W99" s="9" t="e">
        <f t="shared" ref="W99:AE99" si="61">W40/W$36*100</f>
        <v>#DIV/0!</v>
      </c>
      <c r="X99" s="9" t="e">
        <f t="shared" si="61"/>
        <v>#DIV/0!</v>
      </c>
      <c r="Y99" s="9" t="e">
        <f t="shared" si="61"/>
        <v>#DIV/0!</v>
      </c>
      <c r="Z99" s="9" t="e">
        <f t="shared" si="61"/>
        <v>#DIV/0!</v>
      </c>
      <c r="AA99" s="9" t="e">
        <f t="shared" si="61"/>
        <v>#DIV/0!</v>
      </c>
      <c r="AB99" s="39" t="e">
        <f t="shared" si="61"/>
        <v>#DIV/0!</v>
      </c>
      <c r="AC99" s="39" t="e">
        <f t="shared" si="61"/>
        <v>#DIV/0!</v>
      </c>
      <c r="AD99" s="39" t="e">
        <f t="shared" si="61"/>
        <v>#DIV/0!</v>
      </c>
      <c r="AE99" s="39" t="e">
        <f t="shared" si="61"/>
        <v>#DIV/0!</v>
      </c>
      <c r="AF99" s="39"/>
      <c r="AG99" s="39" t="e">
        <f t="shared" ref="AG99:AL99" si="62">AG40/AG$36*100</f>
        <v>#DIV/0!</v>
      </c>
      <c r="AH99" s="39" t="e">
        <f t="shared" si="62"/>
        <v>#DIV/0!</v>
      </c>
      <c r="AI99" s="39" t="e">
        <f t="shared" si="62"/>
        <v>#DIV/0!</v>
      </c>
      <c r="AJ99" s="39" t="e">
        <f t="shared" si="62"/>
        <v>#DIV/0!</v>
      </c>
      <c r="AK99" s="39" t="e">
        <f t="shared" si="62"/>
        <v>#DIV/0!</v>
      </c>
      <c r="AL99" s="39" t="e">
        <f t="shared" si="62"/>
        <v>#DIV/0!</v>
      </c>
      <c r="AM99" s="39" t="e">
        <f t="shared" si="54"/>
        <v>#DIV/0!</v>
      </c>
      <c r="AN99" s="39" t="e">
        <f t="shared" si="54"/>
        <v>#DIV/0!</v>
      </c>
      <c r="AO99" s="39" t="e">
        <f t="shared" si="54"/>
        <v>#DIV/0!</v>
      </c>
      <c r="AP99" s="39"/>
      <c r="AQ99" s="39" t="e">
        <f t="shared" si="55"/>
        <v>#DIV/0!</v>
      </c>
      <c r="AR99" s="39" t="e">
        <f t="shared" si="55"/>
        <v>#DIV/0!</v>
      </c>
      <c r="AS99" s="39" t="e">
        <f t="shared" si="55"/>
        <v>#DIV/0!</v>
      </c>
      <c r="AT99" s="39" t="e">
        <f t="shared" si="55"/>
        <v>#DIV/0!</v>
      </c>
      <c r="AU99" s="39"/>
      <c r="AV99" s="39" t="e">
        <f t="shared" si="56"/>
        <v>#DIV/0!</v>
      </c>
      <c r="AW99" s="39" t="e">
        <f t="shared" si="56"/>
        <v>#DIV/0!</v>
      </c>
      <c r="AX99" s="39" t="e">
        <f t="shared" si="56"/>
        <v>#DIV/0!</v>
      </c>
      <c r="AY99" s="39" t="e">
        <f t="shared" si="56"/>
        <v>#DIV/0!</v>
      </c>
      <c r="AZ99" s="1"/>
      <c r="BA99" s="33" t="s">
        <v>76</v>
      </c>
      <c r="BB99" s="9" t="e">
        <f t="shared" si="57"/>
        <v>#DIV/0!</v>
      </c>
      <c r="BC99" s="9" t="e">
        <f t="shared" si="57"/>
        <v>#DIV/0!</v>
      </c>
      <c r="BD99" s="9" t="e">
        <f t="shared" si="57"/>
        <v>#DIV/0!</v>
      </c>
      <c r="BE99" s="9" t="e">
        <f t="shared" si="57"/>
        <v>#DIV/0!</v>
      </c>
      <c r="BF99" s="9" t="e">
        <f t="shared" si="57"/>
        <v>#DIV/0!</v>
      </c>
      <c r="BG99" s="39" t="e">
        <f t="shared" si="57"/>
        <v>#DIV/0!</v>
      </c>
      <c r="BH99" s="39" t="e">
        <f t="shared" si="57"/>
        <v>#DIV/0!</v>
      </c>
      <c r="BI99" s="39" t="e">
        <f t="shared" si="60"/>
        <v>#DIV/0!</v>
      </c>
      <c r="BJ99" s="39" t="e">
        <f t="shared" si="60"/>
        <v>#DIV/0!</v>
      </c>
      <c r="BK99" s="39" t="e">
        <f t="shared" si="60"/>
        <v>#DIV/0!</v>
      </c>
      <c r="BL99" s="39"/>
      <c r="BM99" s="39" t="e">
        <f>(BC99/BB99-1)*100</f>
        <v>#DIV/0!</v>
      </c>
      <c r="BN99" s="39"/>
      <c r="BO99" s="39"/>
      <c r="BP99" s="39"/>
      <c r="BQ99" s="39"/>
      <c r="BR99" s="39"/>
      <c r="BS99" s="39"/>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row>
    <row r="100" spans="1:256" ht="19.899999999999999" customHeight="1" x14ac:dyDescent="0.3">
      <c r="A100" s="33" t="s">
        <v>77</v>
      </c>
      <c r="B100" s="1"/>
      <c r="C100" s="9" t="e">
        <f t="shared" si="48"/>
        <v>#DIV/0!</v>
      </c>
      <c r="D100" s="9" t="e">
        <f t="shared" si="48"/>
        <v>#DIV/0!</v>
      </c>
      <c r="E100" s="9" t="e">
        <f t="shared" si="48"/>
        <v>#DIV/0!</v>
      </c>
      <c r="F100" s="9" t="e">
        <f t="shared" si="48"/>
        <v>#DIV/0!</v>
      </c>
      <c r="G100" s="1"/>
      <c r="H100" s="9" t="e">
        <f t="shared" si="49"/>
        <v>#DIV/0!</v>
      </c>
      <c r="I100" s="9" t="e">
        <f t="shared" si="49"/>
        <v>#DIV/0!</v>
      </c>
      <c r="J100" s="9" t="e">
        <f t="shared" si="49"/>
        <v>#DIV/0!</v>
      </c>
      <c r="K100" s="9" t="e">
        <f t="shared" si="49"/>
        <v>#DIV/0!</v>
      </c>
      <c r="L100" s="1"/>
      <c r="M100" s="9" t="e">
        <f t="shared" si="50"/>
        <v>#DIV/0!</v>
      </c>
      <c r="N100" s="9" t="e">
        <f t="shared" si="50"/>
        <v>#DIV/0!</v>
      </c>
      <c r="O100" s="9" t="e">
        <f t="shared" si="50"/>
        <v>#DIV/0!</v>
      </c>
      <c r="P100" s="9" t="e">
        <f t="shared" si="50"/>
        <v>#DIV/0!</v>
      </c>
      <c r="Q100" s="9"/>
      <c r="R100" s="9" t="e">
        <f t="shared" si="51"/>
        <v>#DIV/0!</v>
      </c>
      <c r="S100" s="9" t="e">
        <f t="shared" si="51"/>
        <v>#DIV/0!</v>
      </c>
      <c r="T100" s="9" t="e">
        <f t="shared" si="51"/>
        <v>#DIV/0!</v>
      </c>
      <c r="U100" s="9" t="e">
        <f t="shared" si="51"/>
        <v>#DIV/0!</v>
      </c>
      <c r="V100" s="9"/>
      <c r="W100" s="9" t="e">
        <f t="shared" ref="W100:AE100" si="63">W41/W$36*100</f>
        <v>#DIV/0!</v>
      </c>
      <c r="X100" s="9" t="e">
        <f t="shared" si="63"/>
        <v>#DIV/0!</v>
      </c>
      <c r="Y100" s="9" t="e">
        <f t="shared" si="63"/>
        <v>#DIV/0!</v>
      </c>
      <c r="Z100" s="9" t="e">
        <f t="shared" si="63"/>
        <v>#DIV/0!</v>
      </c>
      <c r="AA100" s="9" t="e">
        <f t="shared" si="63"/>
        <v>#DIV/0!</v>
      </c>
      <c r="AB100" s="39" t="e">
        <f t="shared" si="63"/>
        <v>#DIV/0!</v>
      </c>
      <c r="AC100" s="39" t="e">
        <f t="shared" si="63"/>
        <v>#DIV/0!</v>
      </c>
      <c r="AD100" s="39" t="e">
        <f t="shared" si="63"/>
        <v>#DIV/0!</v>
      </c>
      <c r="AE100" s="39" t="e">
        <f t="shared" si="63"/>
        <v>#DIV/0!</v>
      </c>
      <c r="AF100" s="39"/>
      <c r="AG100" s="39" t="e">
        <f t="shared" ref="AG100:AL101" si="64">AG41/AG$36*100</f>
        <v>#DIV/0!</v>
      </c>
      <c r="AH100" s="39" t="e">
        <f t="shared" si="64"/>
        <v>#DIV/0!</v>
      </c>
      <c r="AI100" s="39" t="e">
        <f t="shared" si="64"/>
        <v>#DIV/0!</v>
      </c>
      <c r="AJ100" s="39" t="e">
        <f t="shared" si="64"/>
        <v>#DIV/0!</v>
      </c>
      <c r="AK100" s="39" t="e">
        <f t="shared" si="64"/>
        <v>#DIV/0!</v>
      </c>
      <c r="AL100" s="39" t="e">
        <f t="shared" si="64"/>
        <v>#DIV/0!</v>
      </c>
      <c r="AM100" s="39" t="e">
        <f t="shared" si="54"/>
        <v>#DIV/0!</v>
      </c>
      <c r="AN100" s="39" t="e">
        <f t="shared" si="54"/>
        <v>#DIV/0!</v>
      </c>
      <c r="AO100" s="39" t="e">
        <f t="shared" si="54"/>
        <v>#DIV/0!</v>
      </c>
      <c r="AP100" s="39"/>
      <c r="AQ100" s="39" t="e">
        <f t="shared" si="55"/>
        <v>#DIV/0!</v>
      </c>
      <c r="AR100" s="39" t="e">
        <f t="shared" si="55"/>
        <v>#DIV/0!</v>
      </c>
      <c r="AS100" s="39" t="e">
        <f t="shared" si="55"/>
        <v>#DIV/0!</v>
      </c>
      <c r="AT100" s="39" t="e">
        <f t="shared" si="55"/>
        <v>#DIV/0!</v>
      </c>
      <c r="AU100" s="39"/>
      <c r="AV100" s="39" t="e">
        <f t="shared" si="56"/>
        <v>#DIV/0!</v>
      </c>
      <c r="AW100" s="39" t="e">
        <f t="shared" si="56"/>
        <v>#DIV/0!</v>
      </c>
      <c r="AX100" s="39" t="e">
        <f t="shared" si="56"/>
        <v>#DIV/0!</v>
      </c>
      <c r="AY100" s="39" t="e">
        <f t="shared" si="56"/>
        <v>#DIV/0!</v>
      </c>
      <c r="AZ100" s="1"/>
      <c r="BA100" s="33" t="s">
        <v>77</v>
      </c>
      <c r="BB100" s="9" t="e">
        <f t="shared" ref="BB100:BH101" si="65">(BB18/BM18)*100</f>
        <v>#DIV/0!</v>
      </c>
      <c r="BC100" s="9" t="e">
        <f t="shared" si="65"/>
        <v>#DIV/0!</v>
      </c>
      <c r="BD100" s="9" t="e">
        <f t="shared" si="65"/>
        <v>#DIV/0!</v>
      </c>
      <c r="BE100" s="9" t="e">
        <f t="shared" si="65"/>
        <v>#DIV/0!</v>
      </c>
      <c r="BF100" s="9" t="e">
        <f t="shared" si="65"/>
        <v>#DIV/0!</v>
      </c>
      <c r="BG100" s="39" t="e">
        <f t="shared" si="65"/>
        <v>#DIV/0!</v>
      </c>
      <c r="BH100" s="39" t="e">
        <f t="shared" si="65"/>
        <v>#DIV/0!</v>
      </c>
      <c r="BI100" s="39" t="e">
        <f t="shared" si="60"/>
        <v>#DIV/0!</v>
      </c>
      <c r="BJ100" s="39" t="e">
        <f t="shared" si="60"/>
        <v>#DIV/0!</v>
      </c>
      <c r="BK100" s="39" t="e">
        <f t="shared" si="60"/>
        <v>#DIV/0!</v>
      </c>
      <c r="BL100" s="39"/>
      <c r="BM100" s="39" t="e">
        <f>(BC100/BB100-1)*100</f>
        <v>#DIV/0!</v>
      </c>
      <c r="BN100" s="39"/>
      <c r="BO100" s="39"/>
      <c r="BP100" s="39"/>
      <c r="BQ100" s="39"/>
      <c r="BR100" s="39"/>
      <c r="BS100" s="39"/>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row>
    <row r="101" spans="1:256" ht="19.899999999999999" customHeight="1" x14ac:dyDescent="0.3">
      <c r="A101" s="33" t="s">
        <v>78</v>
      </c>
      <c r="B101" s="1"/>
      <c r="C101" s="9" t="e">
        <f t="shared" si="48"/>
        <v>#DIV/0!</v>
      </c>
      <c r="D101" s="9" t="e">
        <f t="shared" si="48"/>
        <v>#DIV/0!</v>
      </c>
      <c r="E101" s="9" t="e">
        <f t="shared" si="48"/>
        <v>#DIV/0!</v>
      </c>
      <c r="F101" s="9" t="e">
        <f t="shared" si="48"/>
        <v>#DIV/0!</v>
      </c>
      <c r="G101" s="1"/>
      <c r="H101" s="9" t="e">
        <f t="shared" si="49"/>
        <v>#DIV/0!</v>
      </c>
      <c r="I101" s="9" t="e">
        <f t="shared" si="49"/>
        <v>#DIV/0!</v>
      </c>
      <c r="J101" s="9" t="e">
        <f t="shared" si="49"/>
        <v>#DIV/0!</v>
      </c>
      <c r="K101" s="9" t="e">
        <f t="shared" si="49"/>
        <v>#DIV/0!</v>
      </c>
      <c r="L101" s="1"/>
      <c r="M101" s="9" t="e">
        <f t="shared" si="50"/>
        <v>#DIV/0!</v>
      </c>
      <c r="N101" s="9" t="e">
        <f t="shared" si="50"/>
        <v>#DIV/0!</v>
      </c>
      <c r="O101" s="9" t="e">
        <f t="shared" si="50"/>
        <v>#DIV/0!</v>
      </c>
      <c r="P101" s="9" t="e">
        <f t="shared" si="50"/>
        <v>#DIV/0!</v>
      </c>
      <c r="Q101" s="9"/>
      <c r="R101" s="9" t="e">
        <f t="shared" si="51"/>
        <v>#DIV/0!</v>
      </c>
      <c r="S101" s="9" t="e">
        <f t="shared" si="51"/>
        <v>#DIV/0!</v>
      </c>
      <c r="T101" s="9" t="e">
        <f t="shared" si="51"/>
        <v>#DIV/0!</v>
      </c>
      <c r="U101" s="9" t="e">
        <f t="shared" si="51"/>
        <v>#DIV/0!</v>
      </c>
      <c r="V101" s="9"/>
      <c r="W101" s="9" t="e">
        <f t="shared" ref="W101:AE101" si="66">W42/W$36*100</f>
        <v>#DIV/0!</v>
      </c>
      <c r="X101" s="9" t="e">
        <f t="shared" si="66"/>
        <v>#DIV/0!</v>
      </c>
      <c r="Y101" s="9" t="e">
        <f t="shared" si="66"/>
        <v>#DIV/0!</v>
      </c>
      <c r="Z101" s="9" t="e">
        <f t="shared" si="66"/>
        <v>#DIV/0!</v>
      </c>
      <c r="AA101" s="9" t="e">
        <f t="shared" si="66"/>
        <v>#DIV/0!</v>
      </c>
      <c r="AB101" s="39" t="e">
        <f t="shared" si="66"/>
        <v>#DIV/0!</v>
      </c>
      <c r="AC101" s="39" t="e">
        <f t="shared" si="66"/>
        <v>#DIV/0!</v>
      </c>
      <c r="AD101" s="39" t="e">
        <f t="shared" si="66"/>
        <v>#DIV/0!</v>
      </c>
      <c r="AE101" s="39" t="e">
        <f t="shared" si="66"/>
        <v>#DIV/0!</v>
      </c>
      <c r="AF101" s="39"/>
      <c r="AG101" s="39" t="e">
        <f t="shared" si="64"/>
        <v>#DIV/0!</v>
      </c>
      <c r="AH101" s="39" t="e">
        <f t="shared" si="64"/>
        <v>#DIV/0!</v>
      </c>
      <c r="AI101" s="39" t="e">
        <f t="shared" si="64"/>
        <v>#DIV/0!</v>
      </c>
      <c r="AJ101" s="39" t="e">
        <f t="shared" si="64"/>
        <v>#DIV/0!</v>
      </c>
      <c r="AK101" s="39" t="e">
        <f t="shared" si="64"/>
        <v>#DIV/0!</v>
      </c>
      <c r="AL101" s="39" t="e">
        <f t="shared" si="64"/>
        <v>#DIV/0!</v>
      </c>
      <c r="AM101" s="39" t="e">
        <f t="shared" si="54"/>
        <v>#DIV/0!</v>
      </c>
      <c r="AN101" s="39" t="e">
        <f t="shared" si="54"/>
        <v>#DIV/0!</v>
      </c>
      <c r="AO101" s="39" t="e">
        <f t="shared" si="54"/>
        <v>#DIV/0!</v>
      </c>
      <c r="AP101" s="39"/>
      <c r="AQ101" s="39" t="e">
        <f t="shared" si="55"/>
        <v>#DIV/0!</v>
      </c>
      <c r="AR101" s="39" t="e">
        <f t="shared" si="55"/>
        <v>#DIV/0!</v>
      </c>
      <c r="AS101" s="39" t="e">
        <f t="shared" si="55"/>
        <v>#DIV/0!</v>
      </c>
      <c r="AT101" s="39" t="e">
        <f t="shared" si="55"/>
        <v>#DIV/0!</v>
      </c>
      <c r="AU101" s="39"/>
      <c r="AV101" s="39" t="e">
        <f t="shared" si="56"/>
        <v>#DIV/0!</v>
      </c>
      <c r="AW101" s="39" t="e">
        <f t="shared" si="56"/>
        <v>#DIV/0!</v>
      </c>
      <c r="AX101" s="39" t="e">
        <f t="shared" si="56"/>
        <v>#DIV/0!</v>
      </c>
      <c r="AY101" s="39" t="e">
        <f t="shared" si="56"/>
        <v>#DIV/0!</v>
      </c>
      <c r="AZ101" s="1"/>
      <c r="BA101" s="33" t="s">
        <v>78</v>
      </c>
      <c r="BB101" s="9" t="e">
        <f t="shared" si="65"/>
        <v>#DIV/0!</v>
      </c>
      <c r="BC101" s="9" t="e">
        <f t="shared" si="65"/>
        <v>#DIV/0!</v>
      </c>
      <c r="BD101" s="9" t="e">
        <f t="shared" si="65"/>
        <v>#DIV/0!</v>
      </c>
      <c r="BE101" s="9" t="e">
        <f t="shared" si="65"/>
        <v>#DIV/0!</v>
      </c>
      <c r="BF101" s="9" t="e">
        <f t="shared" si="65"/>
        <v>#DIV/0!</v>
      </c>
      <c r="BG101" s="39" t="e">
        <f t="shared" si="65"/>
        <v>#DIV/0!</v>
      </c>
      <c r="BH101" s="39" t="e">
        <f t="shared" si="65"/>
        <v>#DIV/0!</v>
      </c>
      <c r="BI101" s="39" t="e">
        <f t="shared" si="60"/>
        <v>#DIV/0!</v>
      </c>
      <c r="BJ101" s="39" t="e">
        <f t="shared" si="60"/>
        <v>#DIV/0!</v>
      </c>
      <c r="BK101" s="39" t="e">
        <f t="shared" si="60"/>
        <v>#DIV/0!</v>
      </c>
      <c r="BL101" s="39"/>
      <c r="BM101" s="39" t="e">
        <f>(BC101/BB101-1)*100</f>
        <v>#DIV/0!</v>
      </c>
      <c r="BN101" s="39"/>
      <c r="BO101" s="39"/>
      <c r="BP101" s="39"/>
      <c r="BQ101" s="39"/>
      <c r="BR101" s="39"/>
      <c r="BS101" s="39"/>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row>
    <row r="102" spans="1:256" ht="19.899999999999999"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1"/>
      <c r="BA102" s="1"/>
      <c r="BB102" s="1"/>
      <c r="BC102" s="1"/>
      <c r="BD102" s="1"/>
      <c r="BE102" s="1"/>
      <c r="BF102" s="1"/>
      <c r="BG102" s="39"/>
      <c r="BH102" s="39"/>
      <c r="BI102" s="39"/>
      <c r="BJ102" s="39"/>
      <c r="BK102" s="39"/>
      <c r="BL102" s="39"/>
      <c r="BM102" s="39"/>
      <c r="BN102" s="39"/>
      <c r="BO102" s="39"/>
      <c r="BP102" s="39"/>
      <c r="BQ102" s="39"/>
      <c r="BR102" s="39"/>
      <c r="BS102" s="39"/>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row>
    <row r="103" spans="1:256" ht="19.899999999999999" customHeight="1" x14ac:dyDescent="0.3">
      <c r="A103" s="21" t="s">
        <v>17</v>
      </c>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1"/>
      <c r="BA103" s="21" t="s">
        <v>17</v>
      </c>
      <c r="BB103" s="22"/>
      <c r="BC103" s="22"/>
      <c r="BD103" s="22"/>
      <c r="BE103" s="22"/>
      <c r="BF103" s="22"/>
      <c r="BG103" s="22"/>
      <c r="BH103" s="20"/>
      <c r="BI103" s="20"/>
      <c r="BJ103" s="20"/>
      <c r="BK103" s="20"/>
      <c r="BL103" s="1" t="s">
        <v>34</v>
      </c>
      <c r="BM103" s="14" t="s">
        <v>17</v>
      </c>
      <c r="BN103" s="14" t="s">
        <v>17</v>
      </c>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row>
    <row r="104" spans="1:256" ht="19.899999999999999" customHeight="1" x14ac:dyDescent="0.3">
      <c r="A104" s="46" t="s">
        <v>79</v>
      </c>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47" t="s">
        <v>79</v>
      </c>
      <c r="BB104" s="1"/>
      <c r="BC104" s="1"/>
      <c r="BD104" s="1"/>
      <c r="BE104" s="1"/>
      <c r="BF104" s="1"/>
      <c r="BG104" s="1"/>
      <c r="BH104" s="1"/>
      <c r="BI104" s="1"/>
      <c r="BJ104" s="1"/>
      <c r="BK104" s="1"/>
      <c r="BL104" s="1"/>
      <c r="BM104" s="15"/>
      <c r="BN104" s="15"/>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row>
    <row r="105" spans="1:256" ht="19.899999999999999" customHeight="1" x14ac:dyDescent="0.3">
      <c r="A105" s="46" t="s">
        <v>82</v>
      </c>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47" t="s">
        <v>82</v>
      </c>
      <c r="BB105" s="1"/>
      <c r="BC105" s="1"/>
      <c r="BD105" s="1"/>
      <c r="BE105" s="1"/>
      <c r="BF105" s="1"/>
      <c r="BG105" s="1"/>
      <c r="BH105" s="1"/>
      <c r="BI105" s="1"/>
      <c r="BJ105" s="1"/>
      <c r="BK105" s="1"/>
      <c r="BL105" s="1"/>
      <c r="BM105" s="15"/>
      <c r="BN105" s="15"/>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row>
    <row r="106" spans="1:256" ht="19.899999999999999" customHeight="1" x14ac:dyDescent="0.3">
      <c r="A106" s="46" t="s">
        <v>80</v>
      </c>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47" t="s">
        <v>80</v>
      </c>
      <c r="BB106" s="1"/>
      <c r="BC106" s="1"/>
      <c r="BD106" s="1"/>
      <c r="BE106" s="1"/>
      <c r="BF106" s="1"/>
      <c r="BG106" s="1"/>
      <c r="BH106" s="1"/>
      <c r="BI106" s="1"/>
      <c r="BJ106" s="1"/>
      <c r="BK106" s="1"/>
      <c r="BL106" s="1"/>
      <c r="BM106" s="15"/>
      <c r="BN106" s="15"/>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row>
    <row r="107" spans="1:256" ht="19.899999999999999" customHeight="1" x14ac:dyDescent="0.3">
      <c r="A107" s="46" t="s">
        <v>81</v>
      </c>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47" t="s">
        <v>81</v>
      </c>
      <c r="BB107" s="1"/>
      <c r="BC107" s="1"/>
      <c r="BD107" s="1"/>
      <c r="BE107" s="1"/>
      <c r="BF107" s="1"/>
      <c r="BG107" s="1"/>
      <c r="BH107" s="1"/>
      <c r="BI107" s="1"/>
      <c r="BJ107" s="1"/>
      <c r="BK107" s="1"/>
      <c r="BL107" s="1"/>
      <c r="BM107" s="15"/>
      <c r="BN107" s="15"/>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row>
    <row r="108" spans="1:256" ht="19.899999999999999" customHeight="1" x14ac:dyDescent="0.3">
      <c r="A108" s="10"/>
      <c r="B108" s="1"/>
      <c r="C108" s="1"/>
      <c r="D108" s="1"/>
      <c r="E108" s="1"/>
      <c r="F108" s="1"/>
      <c r="G108" s="1"/>
      <c r="H108" s="1"/>
      <c r="I108" s="1"/>
      <c r="J108" s="1"/>
      <c r="K108" s="1"/>
      <c r="L108" s="1"/>
      <c r="M108" s="1"/>
      <c r="N108" s="1"/>
      <c r="O108" s="1"/>
      <c r="P108" s="1"/>
      <c r="Q108" s="1"/>
      <c r="R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0"/>
      <c r="BB108" s="1"/>
      <c r="BC108" s="1"/>
      <c r="BD108" s="1"/>
      <c r="BE108" s="1"/>
      <c r="BF108" s="1"/>
      <c r="BG108" s="1"/>
      <c r="BH108" s="1"/>
      <c r="BI108" s="1"/>
      <c r="BJ108" s="1"/>
      <c r="BK108" s="1"/>
      <c r="BL108" s="1"/>
      <c r="BM108" s="15"/>
      <c r="BN108" s="15"/>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row>
    <row r="109" spans="1:256" ht="19.899999999999999" customHeight="1" x14ac:dyDescent="0.3">
      <c r="A109" s="1" t="s">
        <v>0</v>
      </c>
      <c r="B109" s="1"/>
      <c r="C109" s="1"/>
      <c r="D109" s="1"/>
      <c r="E109" s="1"/>
      <c r="F109" s="1"/>
      <c r="G109" s="1"/>
      <c r="H109" s="1"/>
      <c r="I109" s="1"/>
      <c r="J109" s="2"/>
      <c r="K109" s="1"/>
      <c r="L109" s="2"/>
      <c r="M109" s="2"/>
      <c r="O109" s="1"/>
      <c r="P109" s="1"/>
      <c r="Q109" s="1"/>
      <c r="R109" s="1"/>
      <c r="T109" s="1"/>
      <c r="U109" s="1"/>
      <c r="V109" s="1"/>
      <c r="W109" s="1"/>
      <c r="X109" s="1"/>
      <c r="Z109" s="1"/>
      <c r="AA109" s="1"/>
      <c r="AB109" s="1"/>
      <c r="AD109" s="1"/>
      <c r="AE109" s="1"/>
      <c r="AF109" s="1"/>
      <c r="AG109" s="1"/>
      <c r="AI109" s="1"/>
      <c r="AJ109" s="1"/>
      <c r="AK109" s="1"/>
      <c r="AL109" s="1"/>
      <c r="AN109" s="1"/>
      <c r="AO109" s="1"/>
      <c r="AP109" s="1"/>
      <c r="AQ109" s="1"/>
      <c r="AS109" s="1"/>
      <c r="AT109" s="1"/>
      <c r="AU109" s="1"/>
      <c r="AV109" s="1"/>
      <c r="AW109" s="4" t="s">
        <v>55</v>
      </c>
      <c r="AX109" s="1"/>
      <c r="AY109" s="1"/>
      <c r="AZ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row>
    <row r="110" spans="1:256" ht="19.899999999999999" customHeight="1" x14ac:dyDescent="0.3">
      <c r="A110" s="1" t="s">
        <v>22</v>
      </c>
      <c r="B110" s="1"/>
      <c r="C110" s="1"/>
      <c r="D110" s="1"/>
      <c r="E110" s="1"/>
      <c r="F110" s="1"/>
      <c r="G110" s="1"/>
      <c r="H110" s="1"/>
      <c r="I110" s="1"/>
      <c r="J110" s="1"/>
      <c r="K110" s="1"/>
      <c r="L110" s="1"/>
      <c r="M110" s="2"/>
      <c r="O110" s="1"/>
      <c r="P110" s="1"/>
      <c r="Q110" s="1"/>
      <c r="R110" s="1"/>
      <c r="T110" s="1"/>
      <c r="U110" s="1"/>
      <c r="V110" s="1"/>
      <c r="W110" s="1"/>
      <c r="X110" s="1"/>
      <c r="Z110" s="1"/>
      <c r="AA110" s="1"/>
      <c r="AB110" s="1"/>
      <c r="AD110" s="1"/>
      <c r="AE110" s="1"/>
      <c r="AF110" s="1"/>
      <c r="AG110" s="1"/>
      <c r="AI110" s="1"/>
      <c r="AJ110" s="1"/>
      <c r="AK110" s="1"/>
      <c r="AL110" s="1"/>
      <c r="AN110" s="1"/>
      <c r="AO110" s="1"/>
      <c r="AP110" s="1"/>
      <c r="AQ110" s="1"/>
      <c r="AS110" s="1"/>
      <c r="AT110" s="1"/>
      <c r="AU110" s="1"/>
      <c r="AV110" s="1"/>
      <c r="AW110" s="1">
        <f>AW2</f>
        <v>0</v>
      </c>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row>
    <row r="111" spans="1:256" ht="19.899999999999999"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row>
    <row r="112" spans="1:256" ht="19.899999999999999" customHeight="1" x14ac:dyDescent="0.3">
      <c r="A112" s="1" t="s">
        <v>36</v>
      </c>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row>
    <row r="113" spans="1:256" ht="19.899999999999999" customHeight="1" x14ac:dyDescent="0.3">
      <c r="A113" s="5" t="str">
        <f>A5</f>
        <v>1ST QUARTER 2008 TO 4TH QUARTER 2010</v>
      </c>
      <c r="B113" s="5"/>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row>
    <row r="114" spans="1:256" ht="19.899999999999999" customHeight="1" x14ac:dyDescent="0.3">
      <c r="A114" s="1" t="s">
        <v>3</v>
      </c>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row>
    <row r="115" spans="1:256" ht="19.899999999999999" customHeight="1" x14ac:dyDescent="0.3">
      <c r="A115" s="1" t="s">
        <v>24</v>
      </c>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row>
    <row r="116" spans="1:256" ht="19.899999999999999" customHeight="1" x14ac:dyDescent="0.3">
      <c r="A116" s="21" t="s">
        <v>4</v>
      </c>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3"/>
      <c r="AB116" s="23"/>
      <c r="AC116" s="23"/>
      <c r="AD116" s="23"/>
      <c r="AE116" s="23"/>
      <c r="AF116" s="23"/>
      <c r="AG116" s="23"/>
      <c r="AH116" s="23"/>
      <c r="AI116" s="23"/>
      <c r="AJ116" s="23"/>
      <c r="AK116" s="23"/>
      <c r="AL116" s="23"/>
      <c r="AM116" s="23"/>
      <c r="AN116" s="23"/>
      <c r="AO116" s="23"/>
      <c r="AP116" s="23"/>
      <c r="AQ116" s="23"/>
      <c r="AR116" s="23"/>
      <c r="AS116" s="23"/>
      <c r="AT116" s="23"/>
      <c r="AU116" s="24"/>
      <c r="AV116" s="24"/>
      <c r="AW116" s="24"/>
      <c r="AX116" s="24"/>
      <c r="AY116" s="24"/>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row>
    <row r="117" spans="1:256" ht="19.899999999999999" customHeight="1" x14ac:dyDescent="0.3">
      <c r="A117" s="1"/>
      <c r="B117" s="1"/>
      <c r="C117" s="1"/>
      <c r="D117" s="6" t="s">
        <v>37</v>
      </c>
      <c r="E117" s="1"/>
      <c r="F117" s="1"/>
      <c r="G117" s="1"/>
      <c r="H117" s="5"/>
      <c r="I117" s="6" t="s">
        <v>38</v>
      </c>
      <c r="J117" s="1"/>
      <c r="K117" s="1"/>
      <c r="L117" s="1"/>
      <c r="M117" s="5"/>
      <c r="N117" s="6" t="s">
        <v>46</v>
      </c>
      <c r="O117" s="1"/>
      <c r="P117" s="1"/>
      <c r="Q117" s="2"/>
      <c r="R117" s="5"/>
      <c r="S117" s="6" t="s">
        <v>53</v>
      </c>
      <c r="T117" s="1"/>
      <c r="U117" s="1"/>
      <c r="V117" s="2"/>
      <c r="W117" s="5"/>
      <c r="X117" s="6" t="s">
        <v>59</v>
      </c>
      <c r="Y117" s="1"/>
      <c r="Z117" s="1"/>
      <c r="AA117" s="2"/>
      <c r="AB117" s="31" t="s">
        <v>68</v>
      </c>
      <c r="AC117" s="32"/>
      <c r="AD117" s="30"/>
      <c r="AE117" s="30"/>
      <c r="AF117" s="2"/>
      <c r="AG117" s="31" t="s">
        <v>69</v>
      </c>
      <c r="AH117" s="32"/>
      <c r="AI117" s="30"/>
      <c r="AJ117" s="30"/>
      <c r="AK117" s="25"/>
      <c r="AL117" s="31" t="s">
        <v>71</v>
      </c>
      <c r="AM117" s="32"/>
      <c r="AN117" s="30"/>
      <c r="AO117" s="30"/>
      <c r="AP117" s="25"/>
      <c r="AQ117" s="31" t="s">
        <v>74</v>
      </c>
      <c r="AR117" s="32"/>
      <c r="AS117" s="30"/>
      <c r="AT117" s="30"/>
      <c r="AU117" s="25"/>
      <c r="AV117" s="25"/>
      <c r="AW117" s="25"/>
      <c r="AX117" s="25"/>
      <c r="AY117" s="25"/>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row>
    <row r="118" spans="1:256" ht="19.899999999999999" customHeight="1" x14ac:dyDescent="0.3">
      <c r="A118" s="1"/>
      <c r="B118" s="1"/>
      <c r="C118" s="7" t="s">
        <v>7</v>
      </c>
      <c r="D118" s="7" t="s">
        <v>8</v>
      </c>
      <c r="E118" s="7" t="s">
        <v>9</v>
      </c>
      <c r="F118" s="7" t="s">
        <v>10</v>
      </c>
      <c r="G118" s="1"/>
      <c r="H118" s="7" t="s">
        <v>7</v>
      </c>
      <c r="I118" s="7" t="s">
        <v>8</v>
      </c>
      <c r="J118" s="7" t="s">
        <v>9</v>
      </c>
      <c r="K118" s="7" t="s">
        <v>10</v>
      </c>
      <c r="L118" s="1"/>
      <c r="M118" s="7" t="s">
        <v>7</v>
      </c>
      <c r="N118" s="7" t="s">
        <v>8</v>
      </c>
      <c r="O118" s="7" t="s">
        <v>9</v>
      </c>
      <c r="P118" s="7" t="s">
        <v>10</v>
      </c>
      <c r="Q118" s="2"/>
      <c r="R118" s="7" t="s">
        <v>7</v>
      </c>
      <c r="S118" s="7" t="s">
        <v>8</v>
      </c>
      <c r="T118" s="7" t="s">
        <v>9</v>
      </c>
      <c r="U118" s="7" t="s">
        <v>10</v>
      </c>
      <c r="V118" s="2"/>
      <c r="W118" s="7" t="s">
        <v>7</v>
      </c>
      <c r="X118" s="7" t="s">
        <v>8</v>
      </c>
      <c r="Y118" s="7" t="s">
        <v>9</v>
      </c>
      <c r="Z118" s="7" t="s">
        <v>10</v>
      </c>
      <c r="AA118" s="2"/>
      <c r="AB118" s="7" t="s">
        <v>7</v>
      </c>
      <c r="AC118" s="7" t="s">
        <v>8</v>
      </c>
      <c r="AD118" s="7" t="s">
        <v>9</v>
      </c>
      <c r="AE118" s="7" t="s">
        <v>10</v>
      </c>
      <c r="AF118" s="2"/>
      <c r="AG118" s="7" t="s">
        <v>7</v>
      </c>
      <c r="AH118" s="7" t="s">
        <v>8</v>
      </c>
      <c r="AI118" s="7" t="s">
        <v>9</v>
      </c>
      <c r="AJ118" s="7" t="s">
        <v>10</v>
      </c>
      <c r="AK118" s="25"/>
      <c r="AL118" s="7" t="s">
        <v>7</v>
      </c>
      <c r="AM118" s="7" t="s">
        <v>8</v>
      </c>
      <c r="AN118" s="7" t="s">
        <v>9</v>
      </c>
      <c r="AO118" s="7" t="s">
        <v>10</v>
      </c>
      <c r="AP118" s="25"/>
      <c r="AQ118" s="7" t="s">
        <v>7</v>
      </c>
      <c r="AR118" s="7" t="s">
        <v>8</v>
      </c>
      <c r="AS118" s="7" t="s">
        <v>9</v>
      </c>
      <c r="AT118" s="7" t="s">
        <v>10</v>
      </c>
      <c r="AU118" s="25"/>
      <c r="AV118" s="25"/>
      <c r="AW118" s="25"/>
      <c r="AX118" s="25"/>
      <c r="AY118" s="25"/>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row>
    <row r="119" spans="1:256" ht="19.899999999999999" customHeight="1" x14ac:dyDescent="0.3">
      <c r="A119" s="21" t="s">
        <v>4</v>
      </c>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3"/>
      <c r="AB119" s="22"/>
      <c r="AC119" s="22"/>
      <c r="AD119" s="22"/>
      <c r="AE119" s="22"/>
      <c r="AF119" s="22"/>
      <c r="AG119" s="22"/>
      <c r="AH119" s="22"/>
      <c r="AI119" s="22"/>
      <c r="AJ119" s="22"/>
      <c r="AK119" s="22"/>
      <c r="AL119" s="22"/>
      <c r="AM119" s="22"/>
      <c r="AN119" s="22"/>
      <c r="AO119" s="22"/>
      <c r="AP119" s="22"/>
      <c r="AQ119" s="22"/>
      <c r="AR119" s="22"/>
      <c r="AS119" s="22"/>
      <c r="AT119" s="22"/>
      <c r="AU119" s="24"/>
      <c r="AV119" s="24"/>
      <c r="AW119" s="24"/>
      <c r="AX119" s="24"/>
      <c r="AY119" s="24"/>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row>
    <row r="120" spans="1:256" ht="19.899999999999999" customHeight="1" x14ac:dyDescent="0.3">
      <c r="A120" s="1"/>
      <c r="B120" s="1"/>
      <c r="C120" s="1"/>
      <c r="D120" s="1"/>
      <c r="E120" s="1"/>
      <c r="F120" s="1"/>
      <c r="G120" s="1"/>
      <c r="H120" s="1"/>
      <c r="I120" s="1"/>
      <c r="J120" s="1"/>
      <c r="K120" s="1"/>
      <c r="L120" s="1"/>
      <c r="M120" s="1"/>
      <c r="N120" s="1"/>
      <c r="O120" s="1"/>
      <c r="P120" s="2"/>
      <c r="Q120" s="2"/>
      <c r="R120" s="2"/>
      <c r="S120" s="2"/>
      <c r="T120" s="2"/>
      <c r="U120" s="2"/>
      <c r="V120" s="2"/>
      <c r="W120" s="2"/>
      <c r="X120" s="2"/>
      <c r="Y120" s="2"/>
      <c r="Z120" s="2"/>
      <c r="AA120" s="2"/>
      <c r="AB120" s="40"/>
      <c r="AC120" s="40"/>
      <c r="AD120" s="40"/>
      <c r="AE120" s="40"/>
      <c r="AF120" s="40"/>
      <c r="AG120" s="40"/>
      <c r="AH120" s="40"/>
      <c r="AI120" s="40"/>
      <c r="AJ120" s="40"/>
      <c r="AK120" s="41"/>
      <c r="AL120" s="41"/>
      <c r="AM120" s="25"/>
      <c r="AN120" s="25"/>
      <c r="AO120" s="25"/>
      <c r="AP120" s="25"/>
      <c r="AQ120" s="41"/>
      <c r="AR120" s="25"/>
      <c r="AS120" s="25"/>
      <c r="AT120" s="25"/>
      <c r="AU120" s="25"/>
      <c r="AV120" s="25"/>
      <c r="AW120" s="25"/>
      <c r="AX120" s="25"/>
      <c r="AY120" s="25"/>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row>
    <row r="121" spans="1:256" ht="19.899999999999999" customHeight="1" x14ac:dyDescent="0.3">
      <c r="A121" s="33" t="s">
        <v>11</v>
      </c>
      <c r="B121" s="1"/>
      <c r="C121" s="13">
        <f>((H13/C13)-1)*100</f>
        <v>28.273187248664144</v>
      </c>
      <c r="D121" s="13">
        <f>((I13/D13)-1)*100</f>
        <v>14.344332238487123</v>
      </c>
      <c r="E121" s="13">
        <f>((J13/E13)-1)*100</f>
        <v>-4.4633547996493883</v>
      </c>
      <c r="F121" s="13">
        <f>((K13/F13)-1)*100</f>
        <v>-7.651592219807557</v>
      </c>
      <c r="G121" s="13"/>
      <c r="H121" s="13">
        <f>((M13/H13)-1)*100</f>
        <v>-27.580472506834887</v>
      </c>
      <c r="I121" s="13">
        <f>((N13/I13)-1)*100</f>
        <v>-29.20227160155715</v>
      </c>
      <c r="J121" s="13">
        <f>((O13/J13)-1)*100</f>
        <v>-12.284486225215652</v>
      </c>
      <c r="K121" s="13">
        <f>((P13/K13)-1)*100</f>
        <v>12.839804192056459</v>
      </c>
      <c r="L121" s="13"/>
      <c r="M121" s="13">
        <f>((R13/M13)-1)*100</f>
        <v>116.94381199996596</v>
      </c>
      <c r="N121" s="13">
        <f>((S13/N13)-1)*100</f>
        <v>143.91222381770569</v>
      </c>
      <c r="O121" s="13">
        <f>((T13/O13)-1)*100</f>
        <v>130.52406266772664</v>
      </c>
      <c r="P121" s="13">
        <f>((U13/P13)-1)*100</f>
        <v>67.719301517249718</v>
      </c>
      <c r="Q121" s="13"/>
      <c r="R121" s="13">
        <f t="shared" ref="R121:Z121" si="67">((W13/R13)-1)*100</f>
        <v>-27.299901471253207</v>
      </c>
      <c r="S121" s="13">
        <f t="shared" si="67"/>
        <v>-45.714666971763954</v>
      </c>
      <c r="T121" s="13">
        <f t="shared" si="67"/>
        <v>-46.172713957967183</v>
      </c>
      <c r="U121" s="13">
        <f t="shared" si="67"/>
        <v>-46.105276294835832</v>
      </c>
      <c r="V121" s="13" t="e">
        <f t="shared" si="67"/>
        <v>#DIV/0!</v>
      </c>
      <c r="W121" s="13">
        <f t="shared" si="67"/>
        <v>-19.482813977219905</v>
      </c>
      <c r="X121" s="13">
        <f t="shared" si="67"/>
        <v>-8.5270031978418537</v>
      </c>
      <c r="Y121" s="13">
        <f t="shared" si="67"/>
        <v>-14.735478866434516</v>
      </c>
      <c r="Z121" s="13">
        <f t="shared" si="67"/>
        <v>-16.180094064657336</v>
      </c>
      <c r="AA121" s="2"/>
      <c r="AB121" s="38">
        <f t="shared" ref="AB121:AJ121" si="68">((AG13/AB13)-1)*100</f>
        <v>-24.843044901750211</v>
      </c>
      <c r="AC121" s="38">
        <f t="shared" si="68"/>
        <v>-34.146266275272019</v>
      </c>
      <c r="AD121" s="38">
        <f t="shared" si="68"/>
        <v>-36.93669333834977</v>
      </c>
      <c r="AE121" s="38">
        <f t="shared" si="68"/>
        <v>-38.029807647223969</v>
      </c>
      <c r="AF121" s="38" t="e">
        <f t="shared" si="68"/>
        <v>#DIV/0!</v>
      </c>
      <c r="AG121" s="38">
        <f t="shared" si="68"/>
        <v>-40.326586628304895</v>
      </c>
      <c r="AH121" s="38">
        <f t="shared" si="68"/>
        <v>-30.874099176424274</v>
      </c>
      <c r="AI121" s="38">
        <f t="shared" si="68"/>
        <v>-29.029346872254635</v>
      </c>
      <c r="AJ121" s="38">
        <f t="shared" si="68"/>
        <v>-9.8055721925583086</v>
      </c>
      <c r="AK121" s="41"/>
      <c r="AL121" s="38">
        <f>((AQ13/AL13)-1)*100</f>
        <v>8.4149157930784249</v>
      </c>
      <c r="AM121" s="38">
        <f>((AR13/AM13)-1)*100</f>
        <v>10.670188838533544</v>
      </c>
      <c r="AN121" s="38">
        <f>((AS13/AN13)-1)*100</f>
        <v>30.792337481055654</v>
      </c>
      <c r="AO121" s="38">
        <f>((AT13/AO13)-1)*100</f>
        <v>16.909066436508489</v>
      </c>
      <c r="AP121" s="25"/>
      <c r="AQ121" s="38">
        <f>((AV13/AQ13)-1)*100</f>
        <v>12.785312193758758</v>
      </c>
      <c r="AR121" s="38">
        <f>((AW13/AR13)-1)*100</f>
        <v>5.4221366768687718</v>
      </c>
      <c r="AS121" s="38">
        <f>((AX13/AS13)-1)*100</f>
        <v>3.5878709572692902</v>
      </c>
      <c r="AT121" s="38">
        <f>((AY13/AT13)-1)*100</f>
        <v>0.15275063928805732</v>
      </c>
      <c r="AU121" s="25"/>
      <c r="AV121" s="25"/>
      <c r="AW121" s="25"/>
      <c r="AX121" s="25"/>
      <c r="AY121" s="25"/>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row>
    <row r="122" spans="1:256" ht="19.899999999999999" customHeight="1" x14ac:dyDescent="0.3">
      <c r="A122" s="33"/>
      <c r="B122" s="1"/>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2"/>
      <c r="AB122" s="38"/>
      <c r="AC122" s="38"/>
      <c r="AD122" s="38"/>
      <c r="AE122" s="38"/>
      <c r="AF122" s="38"/>
      <c r="AG122" s="38"/>
      <c r="AH122" s="38"/>
      <c r="AI122" s="38"/>
      <c r="AJ122" s="38"/>
      <c r="AK122" s="41"/>
      <c r="AL122" s="38"/>
      <c r="AM122" s="38"/>
      <c r="AN122" s="38"/>
      <c r="AO122" s="38"/>
      <c r="AP122" s="25"/>
      <c r="AQ122" s="38"/>
      <c r="AR122" s="38"/>
      <c r="AS122" s="38"/>
      <c r="AT122" s="38"/>
      <c r="AU122" s="25"/>
      <c r="AV122" s="25"/>
      <c r="AW122" s="25"/>
      <c r="AX122" s="25"/>
      <c r="AY122" s="25"/>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row>
    <row r="123" spans="1:256" ht="19.899999999999999" customHeight="1" x14ac:dyDescent="0.3">
      <c r="A123" s="33" t="s">
        <v>75</v>
      </c>
      <c r="B123" s="1"/>
      <c r="C123" s="13">
        <f t="shared" ref="C123:F127" si="69">((H15/C15)-1)*100</f>
        <v>19.79652336043436</v>
      </c>
      <c r="D123" s="13">
        <f t="shared" si="69"/>
        <v>19.173795933026305</v>
      </c>
      <c r="E123" s="13">
        <f t="shared" si="69"/>
        <v>-7.2198211649967874</v>
      </c>
      <c r="F123" s="13">
        <f t="shared" si="69"/>
        <v>-4.237643502672805</v>
      </c>
      <c r="G123" s="13"/>
      <c r="H123" s="13">
        <f t="shared" ref="H123:K125" si="70">((M15/H15)-1)*100</f>
        <v>-16.401550177480939</v>
      </c>
      <c r="I123" s="13">
        <f t="shared" si="70"/>
        <v>-19.101362160217761</v>
      </c>
      <c r="J123" s="13">
        <f t="shared" si="70"/>
        <v>-13.060431262227358</v>
      </c>
      <c r="K123" s="13">
        <f t="shared" si="70"/>
        <v>-13.15828682777126</v>
      </c>
      <c r="L123" s="13"/>
      <c r="M123" s="13">
        <f t="shared" ref="M123:P127" si="71">((R15/M15)-1)*100</f>
        <v>17.277179352986117</v>
      </c>
      <c r="N123" s="13">
        <f t="shared" si="71"/>
        <v>20.703179731252639</v>
      </c>
      <c r="O123" s="13">
        <f t="shared" si="71"/>
        <v>32.235817316301386</v>
      </c>
      <c r="P123" s="13">
        <f t="shared" si="71"/>
        <v>37.159014967234768</v>
      </c>
      <c r="Q123" s="13"/>
      <c r="R123" s="13">
        <f t="shared" ref="R123:Z127" si="72">((W15/R15)-1)*100</f>
        <v>5.2588489929266569</v>
      </c>
      <c r="S123" s="13">
        <f t="shared" si="72"/>
        <v>2.6218426898904967</v>
      </c>
      <c r="T123" s="13">
        <f t="shared" si="72"/>
        <v>3.2929297870865959</v>
      </c>
      <c r="U123" s="13">
        <f t="shared" si="72"/>
        <v>-20.92075111172862</v>
      </c>
      <c r="V123" s="13" t="e">
        <f t="shared" si="72"/>
        <v>#DIV/0!</v>
      </c>
      <c r="W123" s="13">
        <f t="shared" si="72"/>
        <v>-37.697481693796476</v>
      </c>
      <c r="X123" s="13">
        <f t="shared" si="72"/>
        <v>-48.252126835228246</v>
      </c>
      <c r="Y123" s="13">
        <f t="shared" si="72"/>
        <v>-56.909372141990055</v>
      </c>
      <c r="Z123" s="13">
        <f t="shared" si="72"/>
        <v>-44.445956969743165</v>
      </c>
      <c r="AA123" s="2"/>
      <c r="AB123" s="38">
        <f t="shared" ref="AB123:AJ127" si="73">((AG15/AB15)-1)*100</f>
        <v>6.3713768123072834</v>
      </c>
      <c r="AC123" s="38">
        <f t="shared" si="73"/>
        <v>43.954100062868285</v>
      </c>
      <c r="AD123" s="38">
        <f t="shared" si="73"/>
        <v>52.44200535633405</v>
      </c>
      <c r="AE123" s="38">
        <f t="shared" si="73"/>
        <v>29.74631676644217</v>
      </c>
      <c r="AF123" s="38" t="e">
        <f t="shared" si="73"/>
        <v>#DIV/0!</v>
      </c>
      <c r="AG123" s="38">
        <f t="shared" si="73"/>
        <v>-20.174255965250698</v>
      </c>
      <c r="AH123" s="38">
        <f t="shared" si="73"/>
        <v>-24.564559898841175</v>
      </c>
      <c r="AI123" s="38">
        <f t="shared" si="73"/>
        <v>12.06080100721767</v>
      </c>
      <c r="AJ123" s="38">
        <f t="shared" si="73"/>
        <v>82.312141003305356</v>
      </c>
      <c r="AK123" s="41"/>
      <c r="AL123" s="38">
        <f t="shared" ref="AL123:AO127" si="74">((AQ15/AL15)-1)*100</f>
        <v>185.18327962365842</v>
      </c>
      <c r="AM123" s="38">
        <f t="shared" si="74"/>
        <v>248.24894427821738</v>
      </c>
      <c r="AN123" s="38">
        <f t="shared" si="74"/>
        <v>195.18249987657876</v>
      </c>
      <c r="AO123" s="38">
        <f t="shared" si="74"/>
        <v>134.95285475202257</v>
      </c>
      <c r="AP123" s="25"/>
      <c r="AQ123" s="38">
        <f t="shared" ref="AQ123:AT127" si="75">((AV15/AQ15)-1)*100</f>
        <v>104.25621844762128</v>
      </c>
      <c r="AR123" s="38">
        <f t="shared" si="75"/>
        <v>63.06905202409061</v>
      </c>
      <c r="AS123" s="38">
        <f t="shared" si="75"/>
        <v>24.915834488067222</v>
      </c>
      <c r="AT123" s="38">
        <f t="shared" si="75"/>
        <v>-13.769895411960231</v>
      </c>
      <c r="AU123" s="25"/>
      <c r="AV123" s="25"/>
      <c r="AW123" s="25"/>
      <c r="AX123" s="25"/>
      <c r="AY123" s="25"/>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row>
    <row r="124" spans="1:256" ht="19.899999999999999" customHeight="1" x14ac:dyDescent="0.3">
      <c r="A124" s="33" t="s">
        <v>62</v>
      </c>
      <c r="B124" s="1"/>
      <c r="C124" s="13">
        <f t="shared" si="69"/>
        <v>18.853129269111758</v>
      </c>
      <c r="D124" s="13">
        <f t="shared" si="69"/>
        <v>5.8162778855465058</v>
      </c>
      <c r="E124" s="13">
        <f t="shared" si="69"/>
        <v>1.1454125268652415</v>
      </c>
      <c r="F124" s="13">
        <f t="shared" si="69"/>
        <v>-6.8098756651703169</v>
      </c>
      <c r="G124" s="13"/>
      <c r="H124" s="13">
        <f t="shared" si="70"/>
        <v>-19.868421146838489</v>
      </c>
      <c r="I124" s="13">
        <f t="shared" si="70"/>
        <v>-14.129248994848776</v>
      </c>
      <c r="J124" s="13">
        <f t="shared" si="70"/>
        <v>-16.995882726692656</v>
      </c>
      <c r="K124" s="13">
        <f t="shared" si="70"/>
        <v>-16.144163800397905</v>
      </c>
      <c r="L124" s="13"/>
      <c r="M124" s="13">
        <f t="shared" si="71"/>
        <v>19.792447580133722</v>
      </c>
      <c r="N124" s="13">
        <f t="shared" si="71"/>
        <v>23.887641274325098</v>
      </c>
      <c r="O124" s="13">
        <f t="shared" si="71"/>
        <v>31.901775310221492</v>
      </c>
      <c r="P124" s="13">
        <f t="shared" si="71"/>
        <v>28.286003136766659</v>
      </c>
      <c r="Q124" s="13"/>
      <c r="R124" s="13">
        <f t="shared" si="72"/>
        <v>-13.885393421774751</v>
      </c>
      <c r="S124" s="13">
        <f t="shared" si="72"/>
        <v>-8.2472608483731502</v>
      </c>
      <c r="T124" s="13">
        <f t="shared" si="72"/>
        <v>-1.3769487844331629</v>
      </c>
      <c r="U124" s="13">
        <f t="shared" si="72"/>
        <v>8.8751150516004564</v>
      </c>
      <c r="V124" s="13" t="e">
        <f t="shared" si="72"/>
        <v>#DIV/0!</v>
      </c>
      <c r="W124" s="13">
        <f t="shared" si="72"/>
        <v>24.371950939409292</v>
      </c>
      <c r="X124" s="13">
        <f t="shared" si="72"/>
        <v>26.500789805252033</v>
      </c>
      <c r="Y124" s="13">
        <f t="shared" si="72"/>
        <v>15.57001899724353</v>
      </c>
      <c r="Z124" s="13">
        <f t="shared" si="72"/>
        <v>1.1594864829078233</v>
      </c>
      <c r="AA124" s="2"/>
      <c r="AB124" s="38">
        <f t="shared" si="73"/>
        <v>2.4302479612285266</v>
      </c>
      <c r="AC124" s="38">
        <f t="shared" si="73"/>
        <v>-9.7199198768282979</v>
      </c>
      <c r="AD124" s="38">
        <f t="shared" si="73"/>
        <v>-17.206509636328693</v>
      </c>
      <c r="AE124" s="38">
        <f t="shared" si="73"/>
        <v>-8.5263496603498403</v>
      </c>
      <c r="AF124" s="38" t="e">
        <f t="shared" si="73"/>
        <v>#DIV/0!</v>
      </c>
      <c r="AG124" s="38">
        <f t="shared" si="73"/>
        <v>-4.5806195951975104</v>
      </c>
      <c r="AH124" s="38">
        <f t="shared" si="73"/>
        <v>-0.77443777156208649</v>
      </c>
      <c r="AI124" s="38">
        <f t="shared" si="73"/>
        <v>-2.8136177479331059</v>
      </c>
      <c r="AJ124" s="38">
        <f t="shared" si="73"/>
        <v>-10.733216638074872</v>
      </c>
      <c r="AK124" s="41"/>
      <c r="AL124" s="38">
        <f t="shared" si="74"/>
        <v>-22.826380217854091</v>
      </c>
      <c r="AM124" s="38">
        <f t="shared" si="74"/>
        <v>-27.698500994733244</v>
      </c>
      <c r="AN124" s="38">
        <f t="shared" si="74"/>
        <v>-3.8236475391700386</v>
      </c>
      <c r="AO124" s="38">
        <f t="shared" si="74"/>
        <v>19.52114968224712</v>
      </c>
      <c r="AP124" s="25"/>
      <c r="AQ124" s="38">
        <f t="shared" si="75"/>
        <v>65.979508558297681</v>
      </c>
      <c r="AR124" s="38">
        <f t="shared" si="75"/>
        <v>117.20671525857904</v>
      </c>
      <c r="AS124" s="38">
        <f t="shared" si="75"/>
        <v>122.03950031741506</v>
      </c>
      <c r="AT124" s="38">
        <f t="shared" si="75"/>
        <v>119.38428041944329</v>
      </c>
      <c r="AU124" s="25"/>
      <c r="AV124" s="25"/>
      <c r="AW124" s="25"/>
      <c r="AX124" s="25"/>
      <c r="AY124" s="25"/>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row>
    <row r="125" spans="1:256" ht="19.899999999999999" customHeight="1" x14ac:dyDescent="0.3">
      <c r="A125" s="33" t="s">
        <v>76</v>
      </c>
      <c r="B125" s="1"/>
      <c r="C125" s="13">
        <f t="shared" si="69"/>
        <v>-22.052196546219673</v>
      </c>
      <c r="D125" s="13">
        <f t="shared" si="69"/>
        <v>-24.569687140304264</v>
      </c>
      <c r="E125" s="13">
        <f t="shared" si="69"/>
        <v>-12.867251616214636</v>
      </c>
      <c r="F125" s="13">
        <f t="shared" si="69"/>
        <v>-3.7660712654733919</v>
      </c>
      <c r="G125" s="13"/>
      <c r="H125" s="13">
        <f t="shared" si="70"/>
        <v>2.9427548347388921</v>
      </c>
      <c r="I125" s="13">
        <f t="shared" si="70"/>
        <v>26.992424312658692</v>
      </c>
      <c r="J125" s="13">
        <f t="shared" si="70"/>
        <v>11.739809828090952</v>
      </c>
      <c r="K125" s="13">
        <f t="shared" si="70"/>
        <v>3.492461665537383</v>
      </c>
      <c r="L125" s="13"/>
      <c r="M125" s="13">
        <f t="shared" si="71"/>
        <v>17.909413446073575</v>
      </c>
      <c r="N125" s="13">
        <f t="shared" si="71"/>
        <v>2.4386391741866964</v>
      </c>
      <c r="O125" s="13">
        <f t="shared" si="71"/>
        <v>-18.00007958404376</v>
      </c>
      <c r="P125" s="13">
        <f t="shared" si="71"/>
        <v>-0.58369501959708581</v>
      </c>
      <c r="Q125" s="13"/>
      <c r="R125" s="13">
        <f t="shared" si="72"/>
        <v>-7.3404095041865514</v>
      </c>
      <c r="S125" s="13">
        <f t="shared" si="72"/>
        <v>1.222377063161395</v>
      </c>
      <c r="T125" s="13">
        <f t="shared" si="72"/>
        <v>-14.413511582829862</v>
      </c>
      <c r="U125" s="13">
        <f t="shared" si="72"/>
        <v>-8.1377684218125861</v>
      </c>
      <c r="V125" s="13" t="e">
        <f t="shared" si="72"/>
        <v>#DIV/0!</v>
      </c>
      <c r="W125" s="13">
        <f t="shared" si="72"/>
        <v>12.260368928372012</v>
      </c>
      <c r="X125" s="13">
        <f t="shared" si="72"/>
        <v>8.0892537270439888</v>
      </c>
      <c r="Y125" s="13">
        <f t="shared" si="72"/>
        <v>-1.8237818215785961</v>
      </c>
      <c r="Z125" s="13">
        <f t="shared" si="72"/>
        <v>-7.2371086608605033</v>
      </c>
      <c r="AA125" s="2"/>
      <c r="AB125" s="38">
        <f t="shared" si="73"/>
        <v>-2.9007269597885355</v>
      </c>
      <c r="AC125" s="38">
        <f t="shared" si="73"/>
        <v>-3.2838494940921836</v>
      </c>
      <c r="AD125" s="38">
        <f t="shared" si="73"/>
        <v>-4.2082928860908915</v>
      </c>
      <c r="AE125" s="38">
        <f t="shared" si="73"/>
        <v>17.934005215317651</v>
      </c>
      <c r="AF125" s="38" t="e">
        <f t="shared" si="73"/>
        <v>#DIV/0!</v>
      </c>
      <c r="AG125" s="38">
        <f t="shared" si="73"/>
        <v>-10.683739179065944</v>
      </c>
      <c r="AH125" s="38">
        <f t="shared" si="73"/>
        <v>-6.9646624305488398</v>
      </c>
      <c r="AI125" s="38">
        <f t="shared" si="73"/>
        <v>4.3793497921714941</v>
      </c>
      <c r="AJ125" s="38">
        <f t="shared" si="73"/>
        <v>-20.200854800665336</v>
      </c>
      <c r="AK125" s="41"/>
      <c r="AL125" s="38">
        <f t="shared" si="74"/>
        <v>-0.9362863141376021</v>
      </c>
      <c r="AM125" s="38">
        <f t="shared" si="74"/>
        <v>-1.8161068989477447</v>
      </c>
      <c r="AN125" s="38">
        <f t="shared" si="74"/>
        <v>-4.0487762615155081</v>
      </c>
      <c r="AO125" s="38">
        <f t="shared" si="74"/>
        <v>17.00085428646123</v>
      </c>
      <c r="AP125" s="25"/>
      <c r="AQ125" s="38">
        <f t="shared" si="75"/>
        <v>-12.883399856405319</v>
      </c>
      <c r="AR125" s="38">
        <f t="shared" si="75"/>
        <v>-3.6407340371263475</v>
      </c>
      <c r="AS125" s="38">
        <f t="shared" si="75"/>
        <v>17.276518322418653</v>
      </c>
      <c r="AT125" s="38">
        <f t="shared" si="75"/>
        <v>22.164193939726751</v>
      </c>
      <c r="AU125" s="25"/>
      <c r="AV125" s="25"/>
      <c r="AW125" s="25"/>
      <c r="AX125" s="25"/>
      <c r="AY125" s="25"/>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row>
    <row r="126" spans="1:256" ht="19.899999999999999" customHeight="1" x14ac:dyDescent="0.3">
      <c r="A126" s="33" t="s">
        <v>77</v>
      </c>
      <c r="B126" s="1"/>
      <c r="C126" s="13">
        <f t="shared" si="69"/>
        <v>-41.631021477498486</v>
      </c>
      <c r="D126" s="13">
        <f t="shared" si="69"/>
        <v>-7.965230157676495</v>
      </c>
      <c r="E126" s="13">
        <f t="shared" si="69"/>
        <v>-3.1288340048748808</v>
      </c>
      <c r="F126" s="13">
        <f t="shared" si="69"/>
        <v>30.036589878599827</v>
      </c>
      <c r="G126" s="13"/>
      <c r="H126" s="13">
        <f>((M18/H18)-1)*100</f>
        <v>19.31624273634047</v>
      </c>
      <c r="I126" s="17" t="s">
        <v>4</v>
      </c>
      <c r="J126" s="13">
        <f>((O18/J18)-1)*100</f>
        <v>-0.69716450715567868</v>
      </c>
      <c r="K126" s="13">
        <f>((P18/K18)-1)*100</f>
        <v>-11.864120799257204</v>
      </c>
      <c r="L126" s="13"/>
      <c r="M126" s="13">
        <f t="shared" si="71"/>
        <v>-5.774950774315224</v>
      </c>
      <c r="N126" s="13">
        <f t="shared" si="71"/>
        <v>-31.374431137996204</v>
      </c>
      <c r="O126" s="13">
        <f t="shared" si="71"/>
        <v>-26.586328741482891</v>
      </c>
      <c r="P126" s="13">
        <f t="shared" si="71"/>
        <v>-31.689190625415641</v>
      </c>
      <c r="Q126" s="13"/>
      <c r="R126" s="13">
        <f t="shared" si="72"/>
        <v>-31.929029245304019</v>
      </c>
      <c r="S126" s="13">
        <f t="shared" si="72"/>
        <v>-32.446452464124711</v>
      </c>
      <c r="T126" s="13">
        <f t="shared" si="72"/>
        <v>-0.3527334354960332</v>
      </c>
      <c r="U126" s="13">
        <f t="shared" si="72"/>
        <v>40.135959897400838</v>
      </c>
      <c r="V126" s="13" t="e">
        <f t="shared" si="72"/>
        <v>#DIV/0!</v>
      </c>
      <c r="W126" s="13">
        <f t="shared" si="72"/>
        <v>-1.0737786731305432</v>
      </c>
      <c r="X126" s="13">
        <f t="shared" si="72"/>
        <v>2.4655168075420564</v>
      </c>
      <c r="Y126" s="13">
        <f t="shared" si="72"/>
        <v>0.89152946945301181</v>
      </c>
      <c r="Z126" s="13">
        <f t="shared" si="72"/>
        <v>20.908503425324689</v>
      </c>
      <c r="AA126" s="2"/>
      <c r="AB126" s="38">
        <f t="shared" si="73"/>
        <v>18.171115167278117</v>
      </c>
      <c r="AC126" s="38">
        <f t="shared" si="73"/>
        <v>8.8906437161409446</v>
      </c>
      <c r="AD126" s="38">
        <f t="shared" si="73"/>
        <v>0.38495120199493194</v>
      </c>
      <c r="AE126" s="38">
        <f t="shared" si="73"/>
        <v>-6.5896865522456993</v>
      </c>
      <c r="AF126" s="38" t="e">
        <f t="shared" si="73"/>
        <v>#DIV/0!</v>
      </c>
      <c r="AG126" s="38">
        <f t="shared" si="73"/>
        <v>-7.1033784974680048</v>
      </c>
      <c r="AH126" s="38">
        <f t="shared" si="73"/>
        <v>7.3228711702527205</v>
      </c>
      <c r="AI126" s="38">
        <f t="shared" si="73"/>
        <v>22.478961312446486</v>
      </c>
      <c r="AJ126" s="38">
        <f t="shared" si="73"/>
        <v>14.145334616072835</v>
      </c>
      <c r="AK126" s="41"/>
      <c r="AL126" s="38">
        <f t="shared" si="74"/>
        <v>4.0936768418473823</v>
      </c>
      <c r="AM126" s="38">
        <f t="shared" si="74"/>
        <v>0.23756925816413865</v>
      </c>
      <c r="AN126" s="38">
        <f t="shared" si="74"/>
        <v>-0.86992933897762637</v>
      </c>
      <c r="AO126" s="38">
        <f t="shared" si="74"/>
        <v>-1.7724001666125755</v>
      </c>
      <c r="AP126" s="25"/>
      <c r="AQ126" s="38">
        <f t="shared" si="75"/>
        <v>16.25451203209829</v>
      </c>
      <c r="AR126" s="38">
        <f t="shared" si="75"/>
        <v>-6.086894295829504</v>
      </c>
      <c r="AS126" s="38">
        <f t="shared" si="75"/>
        <v>2.3234468296162269</v>
      </c>
      <c r="AT126" s="38">
        <f t="shared" si="75"/>
        <v>12.58749017693226</v>
      </c>
      <c r="AU126" s="25"/>
      <c r="AV126" s="25"/>
      <c r="AW126" s="25"/>
      <c r="AX126" s="25"/>
      <c r="AY126" s="25"/>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row>
    <row r="127" spans="1:256" ht="19.899999999999999" customHeight="1" x14ac:dyDescent="0.3">
      <c r="A127" s="33" t="s">
        <v>78</v>
      </c>
      <c r="B127" s="1"/>
      <c r="C127" s="13">
        <f t="shared" si="69"/>
        <v>-7.8254928679688307</v>
      </c>
      <c r="D127" s="13">
        <f t="shared" si="69"/>
        <v>31.617314618328997</v>
      </c>
      <c r="E127" s="13">
        <f t="shared" si="69"/>
        <v>3.8279187052620234</v>
      </c>
      <c r="F127" s="13">
        <f t="shared" si="69"/>
        <v>119.75332597895907</v>
      </c>
      <c r="G127" s="13"/>
      <c r="H127" s="13">
        <f>((M19/H19)-1)*100</f>
        <v>29.7711721737824</v>
      </c>
      <c r="I127" s="13">
        <f>((N19/I19)-1)*100</f>
        <v>-6.6116258539692279</v>
      </c>
      <c r="J127" s="13">
        <f>((O19/J19)-1)*100</f>
        <v>-5.805483699225034</v>
      </c>
      <c r="K127" s="13">
        <f>((P19/K19)-1)*100</f>
        <v>-3.6121204554967146</v>
      </c>
      <c r="L127" s="13"/>
      <c r="M127" s="13">
        <f t="shared" si="71"/>
        <v>-21.896967773967035</v>
      </c>
      <c r="N127" s="13">
        <f t="shared" si="71"/>
        <v>2.7883701862907451E-2</v>
      </c>
      <c r="O127" s="13">
        <f t="shared" si="71"/>
        <v>-3.9740975386842403</v>
      </c>
      <c r="P127" s="13">
        <f t="shared" si="71"/>
        <v>-10.122153467911765</v>
      </c>
      <c r="Q127" s="13"/>
      <c r="R127" s="13">
        <f t="shared" si="72"/>
        <v>13.401850823650442</v>
      </c>
      <c r="S127" s="13">
        <f t="shared" si="72"/>
        <v>9.8439883561678201</v>
      </c>
      <c r="T127" s="13">
        <f t="shared" si="72"/>
        <v>16.838671154390283</v>
      </c>
      <c r="U127" s="13">
        <f t="shared" si="72"/>
        <v>14.278590977887617</v>
      </c>
      <c r="V127" s="13" t="e">
        <f t="shared" si="72"/>
        <v>#DIV/0!</v>
      </c>
      <c r="W127" s="13">
        <f t="shared" si="72"/>
        <v>30.295102863715083</v>
      </c>
      <c r="X127" s="13">
        <f t="shared" si="72"/>
        <v>8.8169141096877688</v>
      </c>
      <c r="Y127" s="13">
        <f t="shared" si="72"/>
        <v>-22.137381596591876</v>
      </c>
      <c r="Z127" s="13">
        <f t="shared" si="72"/>
        <v>15.478253488722448</v>
      </c>
      <c r="AA127" s="2"/>
      <c r="AB127" s="38">
        <f t="shared" si="73"/>
        <v>14.888939401839686</v>
      </c>
      <c r="AC127" s="38">
        <f t="shared" si="73"/>
        <v>-15.198964963315476</v>
      </c>
      <c r="AD127" s="38">
        <f t="shared" si="73"/>
        <v>-8.8987968404021007</v>
      </c>
      <c r="AE127" s="38">
        <f t="shared" si="73"/>
        <v>-19.35020018541077</v>
      </c>
      <c r="AF127" s="38" t="e">
        <f t="shared" si="73"/>
        <v>#DIV/0!</v>
      </c>
      <c r="AG127" s="38">
        <f t="shared" si="73"/>
        <v>-21.712586267422086</v>
      </c>
      <c r="AH127" s="38">
        <f t="shared" si="73"/>
        <v>11.540804908436852</v>
      </c>
      <c r="AI127" s="38">
        <f t="shared" si="73"/>
        <v>10.58341696925913</v>
      </c>
      <c r="AJ127" s="38">
        <f t="shared" si="73"/>
        <v>-13.906351893935975</v>
      </c>
      <c r="AK127" s="41"/>
      <c r="AL127" s="38">
        <f t="shared" si="74"/>
        <v>-35.971176627494849</v>
      </c>
      <c r="AM127" s="38">
        <f t="shared" si="74"/>
        <v>-4.6812451961567358</v>
      </c>
      <c r="AN127" s="38">
        <f t="shared" si="74"/>
        <v>-7.9110015553517492</v>
      </c>
      <c r="AO127" s="38">
        <f t="shared" si="74"/>
        <v>-26.314348842744796</v>
      </c>
      <c r="AP127" s="25"/>
      <c r="AQ127" s="38">
        <f t="shared" si="75"/>
        <v>-0.96962094575707702</v>
      </c>
      <c r="AR127" s="38">
        <f t="shared" si="75"/>
        <v>-9.7333823416605014</v>
      </c>
      <c r="AS127" s="38">
        <f t="shared" si="75"/>
        <v>-22.038303334439568</v>
      </c>
      <c r="AT127" s="38">
        <f t="shared" si="75"/>
        <v>0.12606372233832097</v>
      </c>
      <c r="AU127" s="25"/>
      <c r="AV127" s="25"/>
      <c r="AW127" s="25"/>
      <c r="AX127" s="25"/>
      <c r="AY127" s="25"/>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row>
    <row r="128" spans="1:256" ht="19.899999999999999" customHeight="1" x14ac:dyDescent="0.3">
      <c r="A128" s="1"/>
      <c r="B128" s="1"/>
      <c r="C128" s="13"/>
      <c r="D128" s="13"/>
      <c r="E128" s="13"/>
      <c r="F128" s="13"/>
      <c r="G128" s="13"/>
      <c r="H128" s="13"/>
      <c r="I128" s="13"/>
      <c r="J128" s="1"/>
      <c r="K128" s="1"/>
      <c r="L128" s="1"/>
      <c r="M128" s="1"/>
      <c r="N128" s="1"/>
      <c r="O128" s="1"/>
      <c r="P128" s="1"/>
      <c r="Q128" s="1"/>
      <c r="R128" s="1"/>
      <c r="S128" s="1"/>
      <c r="T128" s="1"/>
      <c r="U128" s="1"/>
      <c r="V128" s="2"/>
      <c r="W128" s="2"/>
      <c r="X128" s="2"/>
      <c r="Y128" s="2"/>
      <c r="Z128" s="2"/>
      <c r="AA128" s="2"/>
      <c r="AB128" s="2"/>
      <c r="AC128" s="2"/>
      <c r="AD128" s="2"/>
      <c r="AE128" s="2"/>
      <c r="AF128" s="2"/>
      <c r="AG128" s="2"/>
      <c r="AH128" s="2"/>
      <c r="AI128" s="2"/>
      <c r="AJ128" s="2"/>
      <c r="AK128" s="25"/>
      <c r="AL128" s="25"/>
      <c r="AM128" s="25"/>
      <c r="AN128" s="25"/>
      <c r="AO128" s="25"/>
      <c r="AP128" s="25"/>
      <c r="AQ128" s="25"/>
      <c r="AR128" s="25"/>
      <c r="AS128" s="25"/>
      <c r="AT128" s="25"/>
      <c r="AU128" s="25"/>
      <c r="AV128" s="25"/>
      <c r="AW128" s="25"/>
      <c r="AX128" s="25"/>
      <c r="AY128" s="25"/>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row>
    <row r="129" spans="1:256" ht="19.899999999999999" customHeight="1" x14ac:dyDescent="0.3">
      <c r="A129" s="21" t="s">
        <v>17</v>
      </c>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3"/>
      <c r="AB129" s="23"/>
      <c r="AC129" s="23"/>
      <c r="AD129" s="23"/>
      <c r="AE129" s="23"/>
      <c r="AF129" s="23"/>
      <c r="AG129" s="23"/>
      <c r="AH129" s="23"/>
      <c r="AI129" s="23"/>
      <c r="AJ129" s="23"/>
      <c r="AK129" s="23"/>
      <c r="AL129" s="23"/>
      <c r="AM129" s="23"/>
      <c r="AN129" s="23"/>
      <c r="AO129" s="23"/>
      <c r="AP129" s="23"/>
      <c r="AQ129" s="23"/>
      <c r="AR129" s="23"/>
      <c r="AS129" s="23"/>
      <c r="AT129" s="23"/>
      <c r="AU129" s="24"/>
      <c r="AV129" s="24"/>
      <c r="AW129" s="24"/>
      <c r="AX129" s="24"/>
      <c r="AY129" s="24"/>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row>
    <row r="130" spans="1:256" ht="19.899999999999999" customHeight="1" x14ac:dyDescent="0.3">
      <c r="A130" s="1"/>
      <c r="B130" s="1"/>
      <c r="C130" s="1"/>
      <c r="D130" s="1"/>
      <c r="E130" s="1"/>
      <c r="F130" s="1"/>
      <c r="G130" s="1"/>
      <c r="H130" s="1"/>
      <c r="I130" s="1"/>
      <c r="J130" s="1"/>
      <c r="K130" s="1"/>
      <c r="L130" s="1"/>
      <c r="M130" s="1"/>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row>
    <row r="131" spans="1:256" ht="19.899999999999999" customHeight="1" x14ac:dyDescent="0.3">
      <c r="A131" s="1"/>
      <c r="B131" s="1"/>
      <c r="C131" s="1"/>
      <c r="D131" s="1"/>
      <c r="E131" s="1"/>
      <c r="F131" s="1"/>
      <c r="G131" s="1"/>
      <c r="H131" s="1"/>
      <c r="I131" s="1"/>
      <c r="J131" s="1"/>
      <c r="K131" s="1"/>
      <c r="L131" s="1"/>
      <c r="M131" s="1"/>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row>
    <row r="132" spans="1:256" ht="19.899999999999999" customHeight="1" x14ac:dyDescent="0.3">
      <c r="A132" s="1" t="s">
        <v>0</v>
      </c>
      <c r="B132" s="1"/>
      <c r="C132" s="1"/>
      <c r="D132" s="1"/>
      <c r="E132" s="1"/>
      <c r="F132" s="1"/>
      <c r="G132" s="1"/>
      <c r="H132" s="1"/>
      <c r="I132" s="1"/>
      <c r="J132" s="1"/>
      <c r="K132" s="1"/>
      <c r="L132" s="1"/>
      <c r="M132" s="1"/>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row>
    <row r="133" spans="1:256" ht="19.899999999999999" customHeight="1" x14ac:dyDescent="0.3">
      <c r="A133" s="1" t="s">
        <v>22</v>
      </c>
      <c r="B133" s="1"/>
      <c r="C133" s="1"/>
      <c r="D133" s="1"/>
      <c r="E133" s="1"/>
      <c r="F133" s="1"/>
      <c r="G133" s="1"/>
      <c r="H133" s="1"/>
      <c r="I133" s="1"/>
      <c r="J133" s="1"/>
      <c r="K133" s="1"/>
      <c r="L133" s="1"/>
      <c r="M133" s="1"/>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row>
    <row r="134" spans="1:256" ht="19.899999999999999" customHeight="1" x14ac:dyDescent="0.3">
      <c r="A134" s="1"/>
      <c r="B134" s="1"/>
      <c r="C134" s="1"/>
      <c r="D134" s="1"/>
      <c r="E134" s="1"/>
      <c r="F134" s="1"/>
      <c r="G134" s="1"/>
      <c r="H134" s="1"/>
      <c r="I134" s="1"/>
      <c r="J134" s="1"/>
      <c r="K134" s="1"/>
      <c r="L134" s="1"/>
      <c r="M134" s="1"/>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row>
    <row r="135" spans="1:256" ht="19.899999999999999" customHeight="1" x14ac:dyDescent="0.3">
      <c r="A135" s="1" t="s">
        <v>39</v>
      </c>
      <c r="B135" s="1"/>
      <c r="C135" s="1"/>
      <c r="D135" s="1"/>
      <c r="E135" s="1"/>
      <c r="F135" s="1"/>
      <c r="G135" s="1"/>
      <c r="H135" s="1"/>
      <c r="I135" s="1"/>
      <c r="J135" s="1"/>
      <c r="K135" s="1"/>
      <c r="L135" s="1"/>
      <c r="M135" s="1"/>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row>
    <row r="136" spans="1:256" ht="19.899999999999999" customHeight="1" x14ac:dyDescent="0.3">
      <c r="A136" s="5" t="str">
        <f>A5</f>
        <v>1ST QUARTER 2008 TO 4TH QUARTER 2010</v>
      </c>
      <c r="B136" s="5"/>
      <c r="C136" s="1"/>
      <c r="D136" s="1"/>
      <c r="E136" s="1"/>
      <c r="F136" s="1"/>
      <c r="G136" s="1"/>
      <c r="H136" s="1"/>
      <c r="I136" s="1"/>
      <c r="J136" s="1"/>
      <c r="K136" s="1"/>
      <c r="L136" s="1"/>
      <c r="M136" s="1"/>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row>
    <row r="137" spans="1:256" ht="19.899999999999999" customHeight="1" x14ac:dyDescent="0.3">
      <c r="A137" s="1" t="str">
        <f>A29</f>
        <v>AT CONSTANT 1985 PRICES</v>
      </c>
      <c r="B137" s="1"/>
      <c r="C137" s="1"/>
      <c r="D137" s="1"/>
      <c r="E137" s="1"/>
      <c r="F137" s="1"/>
      <c r="G137" s="1"/>
      <c r="H137" s="1"/>
      <c r="I137" s="1"/>
      <c r="J137" s="1"/>
      <c r="K137" s="1"/>
      <c r="L137" s="1"/>
      <c r="M137" s="1"/>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row>
    <row r="138" spans="1:256" ht="19.899999999999999" customHeight="1" x14ac:dyDescent="0.3">
      <c r="A138" s="1" t="s">
        <v>24</v>
      </c>
      <c r="B138" s="1"/>
      <c r="C138" s="1"/>
      <c r="D138" s="1"/>
      <c r="E138" s="1"/>
      <c r="F138" s="1"/>
      <c r="G138" s="1"/>
      <c r="H138" s="1"/>
      <c r="I138" s="1"/>
      <c r="J138" s="1"/>
      <c r="K138" s="1"/>
      <c r="L138" s="1"/>
      <c r="M138" s="1"/>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row>
    <row r="139" spans="1:256" ht="19.899999999999999" customHeight="1" x14ac:dyDescent="0.3">
      <c r="A139" s="21" t="s">
        <v>4</v>
      </c>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3"/>
      <c r="AB139" s="23"/>
      <c r="AC139" s="23"/>
      <c r="AD139" s="23"/>
      <c r="AE139" s="23"/>
      <c r="AF139" s="23"/>
      <c r="AG139" s="23"/>
      <c r="AH139" s="23"/>
      <c r="AI139" s="23"/>
      <c r="AJ139" s="23"/>
      <c r="AK139" s="23"/>
      <c r="AL139" s="23"/>
      <c r="AM139" s="23"/>
      <c r="AN139" s="23"/>
      <c r="AO139" s="23"/>
      <c r="AP139" s="23"/>
      <c r="AQ139" s="23"/>
      <c r="AR139" s="23"/>
      <c r="AS139" s="23"/>
      <c r="AT139" s="23"/>
      <c r="AU139" s="26"/>
      <c r="AV139" s="26"/>
      <c r="AW139" s="26"/>
      <c r="AX139" s="26"/>
      <c r="AY139" s="26"/>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row>
    <row r="140" spans="1:256" ht="19.899999999999999" customHeight="1" x14ac:dyDescent="0.3">
      <c r="A140" s="1"/>
      <c r="B140" s="1"/>
      <c r="C140" s="1"/>
      <c r="D140" s="5" t="str">
        <f>D117</f>
        <v xml:space="preserve">           96-97</v>
      </c>
      <c r="E140" s="1"/>
      <c r="F140" s="1"/>
      <c r="G140" s="1"/>
      <c r="H140" s="5"/>
      <c r="I140" s="5" t="str">
        <f>I117</f>
        <v xml:space="preserve">           97-98</v>
      </c>
      <c r="J140" s="1"/>
      <c r="K140" s="1"/>
      <c r="L140" s="1"/>
      <c r="M140" s="5"/>
      <c r="N140" s="5" t="str">
        <f>N117</f>
        <v xml:space="preserve">           98-99</v>
      </c>
      <c r="O140" s="1"/>
      <c r="P140" s="1"/>
      <c r="Q140" s="2"/>
      <c r="R140" s="5"/>
      <c r="S140" s="5" t="str">
        <f>S117</f>
        <v xml:space="preserve">           99-00</v>
      </c>
      <c r="T140" s="1"/>
      <c r="U140" s="1"/>
      <c r="V140" s="2"/>
      <c r="W140" s="5"/>
      <c r="X140" s="5" t="str">
        <f>X117</f>
        <v xml:space="preserve">           00-01</v>
      </c>
      <c r="Y140" s="1"/>
      <c r="Z140" s="1"/>
      <c r="AA140" s="2"/>
      <c r="AB140" s="29" t="str">
        <f>AB117</f>
        <v>01-02</v>
      </c>
      <c r="AC140" s="32"/>
      <c r="AD140" s="30"/>
      <c r="AE140" s="30"/>
      <c r="AF140" s="2"/>
      <c r="AG140" s="29" t="str">
        <f>AG117</f>
        <v>02-03</v>
      </c>
      <c r="AH140" s="32"/>
      <c r="AI140" s="30"/>
      <c r="AJ140" s="30"/>
      <c r="AK140" s="27"/>
      <c r="AL140" s="29" t="str">
        <f>AL117</f>
        <v>03-04</v>
      </c>
      <c r="AM140" s="32"/>
      <c r="AN140" s="30"/>
      <c r="AO140" s="30"/>
      <c r="AP140" s="27"/>
      <c r="AQ140" s="29" t="str">
        <f>AQ117</f>
        <v>04-05</v>
      </c>
      <c r="AR140" s="32"/>
      <c r="AS140" s="30"/>
      <c r="AT140" s="30"/>
      <c r="AU140" s="27"/>
      <c r="AV140" s="27"/>
      <c r="AW140" s="27"/>
      <c r="AX140" s="27"/>
      <c r="AY140" s="27"/>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row>
    <row r="141" spans="1:256" ht="19.899999999999999" customHeight="1" x14ac:dyDescent="0.3">
      <c r="A141" s="1"/>
      <c r="B141" s="1"/>
      <c r="C141" s="7" t="s">
        <v>7</v>
      </c>
      <c r="D141" s="7" t="s">
        <v>8</v>
      </c>
      <c r="E141" s="7" t="s">
        <v>9</v>
      </c>
      <c r="F141" s="7" t="s">
        <v>10</v>
      </c>
      <c r="G141" s="1"/>
      <c r="H141" s="7" t="s">
        <v>7</v>
      </c>
      <c r="I141" s="7" t="s">
        <v>8</v>
      </c>
      <c r="J141" s="7" t="s">
        <v>9</v>
      </c>
      <c r="K141" s="7" t="s">
        <v>10</v>
      </c>
      <c r="L141" s="1"/>
      <c r="M141" s="7" t="s">
        <v>7</v>
      </c>
      <c r="N141" s="7" t="s">
        <v>8</v>
      </c>
      <c r="O141" s="7" t="s">
        <v>9</v>
      </c>
      <c r="P141" s="7" t="s">
        <v>10</v>
      </c>
      <c r="Q141" s="2"/>
      <c r="R141" s="7" t="s">
        <v>7</v>
      </c>
      <c r="S141" s="7" t="s">
        <v>8</v>
      </c>
      <c r="T141" s="7" t="s">
        <v>9</v>
      </c>
      <c r="U141" s="7" t="s">
        <v>10</v>
      </c>
      <c r="V141" s="2"/>
      <c r="W141" s="7" t="s">
        <v>7</v>
      </c>
      <c r="X141" s="7" t="s">
        <v>8</v>
      </c>
      <c r="Y141" s="7" t="s">
        <v>9</v>
      </c>
      <c r="Z141" s="7" t="s">
        <v>10</v>
      </c>
      <c r="AA141" s="2"/>
      <c r="AB141" s="7" t="s">
        <v>7</v>
      </c>
      <c r="AC141" s="7" t="s">
        <v>8</v>
      </c>
      <c r="AD141" s="7" t="s">
        <v>9</v>
      </c>
      <c r="AE141" s="7" t="s">
        <v>10</v>
      </c>
      <c r="AF141" s="2"/>
      <c r="AG141" s="7" t="s">
        <v>7</v>
      </c>
      <c r="AH141" s="7" t="s">
        <v>8</v>
      </c>
      <c r="AI141" s="7" t="s">
        <v>9</v>
      </c>
      <c r="AJ141" s="7" t="s">
        <v>10</v>
      </c>
      <c r="AK141" s="27"/>
      <c r="AL141" s="7" t="s">
        <v>7</v>
      </c>
      <c r="AM141" s="7" t="s">
        <v>8</v>
      </c>
      <c r="AN141" s="7" t="s">
        <v>9</v>
      </c>
      <c r="AO141" s="7" t="s">
        <v>10</v>
      </c>
      <c r="AP141" s="27"/>
      <c r="AQ141" s="7" t="s">
        <v>7</v>
      </c>
      <c r="AR141" s="7" t="s">
        <v>8</v>
      </c>
      <c r="AS141" s="7" t="s">
        <v>9</v>
      </c>
      <c r="AT141" s="7" t="s">
        <v>10</v>
      </c>
      <c r="AU141" s="27"/>
      <c r="AV141" s="27"/>
      <c r="AW141" s="27"/>
      <c r="AX141" s="27"/>
      <c r="AY141" s="27"/>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row>
    <row r="142" spans="1:256" ht="19.899999999999999" customHeight="1" x14ac:dyDescent="0.3">
      <c r="A142" s="21" t="s">
        <v>4</v>
      </c>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3"/>
      <c r="AB142" s="22"/>
      <c r="AC142" s="22"/>
      <c r="AD142" s="22"/>
      <c r="AE142" s="22"/>
      <c r="AF142" s="22"/>
      <c r="AG142" s="22"/>
      <c r="AH142" s="22"/>
      <c r="AI142" s="22"/>
      <c r="AJ142" s="22"/>
      <c r="AK142" s="22"/>
      <c r="AL142" s="22"/>
      <c r="AM142" s="22"/>
      <c r="AN142" s="22"/>
      <c r="AO142" s="22"/>
      <c r="AP142" s="22"/>
      <c r="AQ142" s="22"/>
      <c r="AR142" s="22"/>
      <c r="AS142" s="22"/>
      <c r="AT142" s="22"/>
      <c r="AU142" s="26"/>
      <c r="AV142" s="26"/>
      <c r="AW142" s="26"/>
      <c r="AX142" s="26"/>
      <c r="AY142" s="26"/>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row>
    <row r="143" spans="1:256" ht="19.899999999999999" customHeight="1" x14ac:dyDescent="0.3">
      <c r="A143" s="1"/>
      <c r="B143" s="1"/>
      <c r="C143" s="1"/>
      <c r="D143" s="1"/>
      <c r="E143" s="1"/>
      <c r="F143" s="1"/>
      <c r="G143" s="1"/>
      <c r="H143" s="1"/>
      <c r="I143" s="1"/>
      <c r="J143" s="1"/>
      <c r="K143" s="1"/>
      <c r="L143" s="1"/>
      <c r="M143" s="1"/>
      <c r="N143" s="1"/>
      <c r="O143" s="1"/>
      <c r="P143" s="2"/>
      <c r="Q143" s="2"/>
      <c r="R143" s="2"/>
      <c r="S143" s="2"/>
      <c r="T143" s="2"/>
      <c r="U143" s="2"/>
      <c r="V143" s="2"/>
      <c r="W143" s="2"/>
      <c r="X143" s="2"/>
      <c r="Y143" s="2"/>
      <c r="Z143" s="2"/>
      <c r="AA143" s="2"/>
      <c r="AB143" s="40"/>
      <c r="AC143" s="40"/>
      <c r="AD143" s="40"/>
      <c r="AE143" s="40"/>
      <c r="AF143" s="40"/>
      <c r="AG143" s="40"/>
      <c r="AH143" s="40"/>
      <c r="AI143" s="40"/>
      <c r="AJ143" s="40"/>
      <c r="AK143" s="42"/>
      <c r="AL143" s="42"/>
      <c r="AM143" s="27"/>
      <c r="AN143" s="27"/>
      <c r="AO143" s="27"/>
      <c r="AP143" s="27"/>
      <c r="AQ143" s="42"/>
      <c r="AR143" s="27"/>
      <c r="AS143" s="27"/>
      <c r="AT143" s="27"/>
      <c r="AU143" s="27"/>
      <c r="AV143" s="27"/>
      <c r="AW143" s="27"/>
      <c r="AX143" s="27"/>
      <c r="AY143" s="27"/>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row>
    <row r="144" spans="1:256" ht="19.899999999999999" customHeight="1" x14ac:dyDescent="0.3">
      <c r="A144" s="33" t="s">
        <v>11</v>
      </c>
      <c r="B144" s="1"/>
      <c r="C144" s="13" t="e">
        <f>((H36/C36)-1)*100</f>
        <v>#DIV/0!</v>
      </c>
      <c r="D144" s="13" t="e">
        <f>((I36/D36)-1)*100</f>
        <v>#DIV/0!</v>
      </c>
      <c r="E144" s="13" t="e">
        <f>((J36/E36)-1)*100</f>
        <v>#DIV/0!</v>
      </c>
      <c r="F144" s="13" t="e">
        <f>((K36/F36)-1)*100</f>
        <v>#DIV/0!</v>
      </c>
      <c r="G144" s="13"/>
      <c r="H144" s="13" t="e">
        <f>((M36/H36)-1)*100</f>
        <v>#DIV/0!</v>
      </c>
      <c r="I144" s="13" t="e">
        <f>((N36/I36)-1)*100</f>
        <v>#DIV/0!</v>
      </c>
      <c r="J144" s="13" t="e">
        <f>((O36/J36)-1)*100</f>
        <v>#DIV/0!</v>
      </c>
      <c r="K144" s="13" t="e">
        <f>((P36/K36)-1)*100</f>
        <v>#DIV/0!</v>
      </c>
      <c r="L144" s="13"/>
      <c r="M144" s="13" t="e">
        <f>((R36/M36)-1)*100</f>
        <v>#DIV/0!</v>
      </c>
      <c r="N144" s="13" t="e">
        <f>((S36/N36)-1)*100</f>
        <v>#DIV/0!</v>
      </c>
      <c r="O144" s="13" t="e">
        <f>((T36/O36)-1)*100</f>
        <v>#DIV/0!</v>
      </c>
      <c r="P144" s="13" t="e">
        <f>((U36/P36)-1)*100</f>
        <v>#DIV/0!</v>
      </c>
      <c r="Q144" s="13"/>
      <c r="R144" s="13" t="e">
        <f t="shared" ref="R144:Z144" si="76">((W36/R36)-1)*100</f>
        <v>#DIV/0!</v>
      </c>
      <c r="S144" s="13" t="e">
        <f t="shared" si="76"/>
        <v>#DIV/0!</v>
      </c>
      <c r="T144" s="13" t="e">
        <f t="shared" si="76"/>
        <v>#DIV/0!</v>
      </c>
      <c r="U144" s="13" t="e">
        <f t="shared" si="76"/>
        <v>#DIV/0!</v>
      </c>
      <c r="V144" s="13" t="e">
        <f t="shared" si="76"/>
        <v>#DIV/0!</v>
      </c>
      <c r="W144" s="13" t="e">
        <f t="shared" si="76"/>
        <v>#DIV/0!</v>
      </c>
      <c r="X144" s="13" t="e">
        <f t="shared" si="76"/>
        <v>#DIV/0!</v>
      </c>
      <c r="Y144" s="13" t="e">
        <f t="shared" si="76"/>
        <v>#DIV/0!</v>
      </c>
      <c r="Z144" s="13" t="e">
        <f t="shared" si="76"/>
        <v>#DIV/0!</v>
      </c>
      <c r="AA144" s="2"/>
      <c r="AB144" s="38" t="e">
        <f t="shared" ref="AB144:AJ144" si="77">((AG36/AB36)-1)*100</f>
        <v>#DIV/0!</v>
      </c>
      <c r="AC144" s="38" t="e">
        <f t="shared" si="77"/>
        <v>#DIV/0!</v>
      </c>
      <c r="AD144" s="38" t="e">
        <f t="shared" si="77"/>
        <v>#DIV/0!</v>
      </c>
      <c r="AE144" s="38" t="e">
        <f t="shared" si="77"/>
        <v>#DIV/0!</v>
      </c>
      <c r="AF144" s="38" t="e">
        <f t="shared" si="77"/>
        <v>#DIV/0!</v>
      </c>
      <c r="AG144" s="38" t="e">
        <f t="shared" si="77"/>
        <v>#DIV/0!</v>
      </c>
      <c r="AH144" s="38" t="e">
        <f t="shared" si="77"/>
        <v>#DIV/0!</v>
      </c>
      <c r="AI144" s="38" t="e">
        <f t="shared" si="77"/>
        <v>#DIV/0!</v>
      </c>
      <c r="AJ144" s="38" t="e">
        <f t="shared" si="77"/>
        <v>#DIV/0!</v>
      </c>
      <c r="AK144" s="42"/>
      <c r="AL144" s="38" t="e">
        <f>((AQ36/AL36)-1)*100</f>
        <v>#DIV/0!</v>
      </c>
      <c r="AM144" s="38" t="e">
        <f>((AR36/AM36)-1)*100</f>
        <v>#DIV/0!</v>
      </c>
      <c r="AN144" s="38" t="e">
        <f>((AS36/AN36)-1)*100</f>
        <v>#DIV/0!</v>
      </c>
      <c r="AO144" s="38" t="e">
        <f>((AT36/AO36)-1)*100</f>
        <v>#DIV/0!</v>
      </c>
      <c r="AP144" s="27"/>
      <c r="AQ144" s="38" t="e">
        <f>((AV36/AQ36)-1)*100</f>
        <v>#DIV/0!</v>
      </c>
      <c r="AR144" s="38" t="e">
        <f>((AW36/AR36)-1)*100</f>
        <v>#DIV/0!</v>
      </c>
      <c r="AS144" s="38" t="e">
        <f>((AX36/AS36)-1)*100</f>
        <v>#DIV/0!</v>
      </c>
      <c r="AT144" s="38" t="e">
        <f>((AY36/AT36)-1)*100</f>
        <v>#DIV/0!</v>
      </c>
      <c r="AU144" s="27"/>
      <c r="AV144" s="27"/>
      <c r="AW144" s="27"/>
      <c r="AX144" s="27"/>
      <c r="AY144" s="27"/>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row>
    <row r="145" spans="1:256" ht="19.899999999999999" customHeight="1" x14ac:dyDescent="0.3">
      <c r="A145" s="33"/>
      <c r="B145" s="1"/>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2"/>
      <c r="AB145" s="38"/>
      <c r="AC145" s="38"/>
      <c r="AD145" s="38"/>
      <c r="AE145" s="38"/>
      <c r="AF145" s="38"/>
      <c r="AG145" s="38"/>
      <c r="AH145" s="38"/>
      <c r="AI145" s="38"/>
      <c r="AJ145" s="38"/>
      <c r="AK145" s="42"/>
      <c r="AL145" s="38"/>
      <c r="AM145" s="38"/>
      <c r="AN145" s="38"/>
      <c r="AO145" s="38"/>
      <c r="AP145" s="27"/>
      <c r="AQ145" s="38"/>
      <c r="AR145" s="38"/>
      <c r="AS145" s="38"/>
      <c r="AT145" s="38"/>
      <c r="AU145" s="27"/>
      <c r="AV145" s="27"/>
      <c r="AW145" s="27"/>
      <c r="AX145" s="27"/>
      <c r="AY145" s="27"/>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row>
    <row r="146" spans="1:256" ht="19.899999999999999" customHeight="1" x14ac:dyDescent="0.3">
      <c r="A146" s="33" t="s">
        <v>75</v>
      </c>
      <c r="B146" s="1"/>
      <c r="C146" s="13" t="e">
        <f t="shared" ref="C146:F150" si="78">((H38/C38)-1)*100</f>
        <v>#DIV/0!</v>
      </c>
      <c r="D146" s="13" t="e">
        <f t="shared" si="78"/>
        <v>#DIV/0!</v>
      </c>
      <c r="E146" s="13" t="e">
        <f t="shared" si="78"/>
        <v>#DIV/0!</v>
      </c>
      <c r="F146" s="13" t="e">
        <f t="shared" si="78"/>
        <v>#DIV/0!</v>
      </c>
      <c r="G146" s="13"/>
      <c r="H146" s="13" t="e">
        <f t="shared" ref="H146:K148" si="79">((M38/H38)-1)*100</f>
        <v>#DIV/0!</v>
      </c>
      <c r="I146" s="13" t="e">
        <f t="shared" si="79"/>
        <v>#DIV/0!</v>
      </c>
      <c r="J146" s="13" t="e">
        <f t="shared" si="79"/>
        <v>#DIV/0!</v>
      </c>
      <c r="K146" s="13" t="e">
        <f t="shared" si="79"/>
        <v>#DIV/0!</v>
      </c>
      <c r="L146" s="13"/>
      <c r="M146" s="13" t="e">
        <f t="shared" ref="M146:P150" si="80">((R38/M38)-1)*100</f>
        <v>#DIV/0!</v>
      </c>
      <c r="N146" s="13" t="e">
        <f t="shared" si="80"/>
        <v>#DIV/0!</v>
      </c>
      <c r="O146" s="13" t="e">
        <f t="shared" si="80"/>
        <v>#DIV/0!</v>
      </c>
      <c r="P146" s="13" t="e">
        <f t="shared" si="80"/>
        <v>#DIV/0!</v>
      </c>
      <c r="Q146" s="13"/>
      <c r="R146" s="13" t="e">
        <f t="shared" ref="R146:Z150" si="81">((W38/R38)-1)*100</f>
        <v>#DIV/0!</v>
      </c>
      <c r="S146" s="13" t="e">
        <f t="shared" si="81"/>
        <v>#DIV/0!</v>
      </c>
      <c r="T146" s="13" t="e">
        <f t="shared" si="81"/>
        <v>#DIV/0!</v>
      </c>
      <c r="U146" s="13" t="e">
        <f t="shared" si="81"/>
        <v>#DIV/0!</v>
      </c>
      <c r="V146" s="13" t="e">
        <f t="shared" si="81"/>
        <v>#DIV/0!</v>
      </c>
      <c r="W146" s="13" t="e">
        <f t="shared" si="81"/>
        <v>#DIV/0!</v>
      </c>
      <c r="X146" s="13" t="e">
        <f t="shared" si="81"/>
        <v>#DIV/0!</v>
      </c>
      <c r="Y146" s="13" t="e">
        <f t="shared" si="81"/>
        <v>#DIV/0!</v>
      </c>
      <c r="Z146" s="13" t="e">
        <f t="shared" si="81"/>
        <v>#DIV/0!</v>
      </c>
      <c r="AA146" s="2"/>
      <c r="AB146" s="38" t="e">
        <f t="shared" ref="AB146:AJ150" si="82">((AG38/AB38)-1)*100</f>
        <v>#DIV/0!</v>
      </c>
      <c r="AC146" s="38" t="e">
        <f t="shared" si="82"/>
        <v>#DIV/0!</v>
      </c>
      <c r="AD146" s="38" t="e">
        <f t="shared" si="82"/>
        <v>#DIV/0!</v>
      </c>
      <c r="AE146" s="38" t="e">
        <f t="shared" si="82"/>
        <v>#DIV/0!</v>
      </c>
      <c r="AF146" s="38" t="e">
        <f t="shared" si="82"/>
        <v>#DIV/0!</v>
      </c>
      <c r="AG146" s="38" t="e">
        <f t="shared" si="82"/>
        <v>#DIV/0!</v>
      </c>
      <c r="AH146" s="38" t="e">
        <f t="shared" si="82"/>
        <v>#DIV/0!</v>
      </c>
      <c r="AI146" s="38" t="e">
        <f t="shared" si="82"/>
        <v>#DIV/0!</v>
      </c>
      <c r="AJ146" s="38" t="e">
        <f t="shared" si="82"/>
        <v>#DIV/0!</v>
      </c>
      <c r="AK146" s="42"/>
      <c r="AL146" s="38" t="e">
        <f t="shared" ref="AL146:AO150" si="83">((AQ38/AL38)-1)*100</f>
        <v>#DIV/0!</v>
      </c>
      <c r="AM146" s="38" t="e">
        <f t="shared" si="83"/>
        <v>#DIV/0!</v>
      </c>
      <c r="AN146" s="38" t="e">
        <f t="shared" si="83"/>
        <v>#DIV/0!</v>
      </c>
      <c r="AO146" s="38" t="e">
        <f t="shared" si="83"/>
        <v>#DIV/0!</v>
      </c>
      <c r="AP146" s="27"/>
      <c r="AQ146" s="38" t="e">
        <f t="shared" ref="AQ146:AT150" si="84">((AV38/AQ38)-1)*100</f>
        <v>#DIV/0!</v>
      </c>
      <c r="AR146" s="38" t="e">
        <f t="shared" si="84"/>
        <v>#DIV/0!</v>
      </c>
      <c r="AS146" s="38" t="e">
        <f t="shared" si="84"/>
        <v>#DIV/0!</v>
      </c>
      <c r="AT146" s="38" t="e">
        <f t="shared" si="84"/>
        <v>#DIV/0!</v>
      </c>
      <c r="AU146" s="27"/>
      <c r="AV146" s="27"/>
      <c r="AW146" s="27"/>
      <c r="AX146" s="27"/>
      <c r="AY146" s="27"/>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row>
    <row r="147" spans="1:256" ht="19.899999999999999" customHeight="1" x14ac:dyDescent="0.3">
      <c r="A147" s="33" t="s">
        <v>62</v>
      </c>
      <c r="B147" s="1"/>
      <c r="C147" s="13" t="e">
        <f t="shared" si="78"/>
        <v>#DIV/0!</v>
      </c>
      <c r="D147" s="13" t="e">
        <f t="shared" si="78"/>
        <v>#DIV/0!</v>
      </c>
      <c r="E147" s="13" t="e">
        <f t="shared" si="78"/>
        <v>#DIV/0!</v>
      </c>
      <c r="F147" s="13" t="e">
        <f t="shared" si="78"/>
        <v>#DIV/0!</v>
      </c>
      <c r="G147" s="13"/>
      <c r="H147" s="13" t="e">
        <f t="shared" si="79"/>
        <v>#DIV/0!</v>
      </c>
      <c r="I147" s="13" t="e">
        <f t="shared" si="79"/>
        <v>#DIV/0!</v>
      </c>
      <c r="J147" s="13" t="e">
        <f t="shared" si="79"/>
        <v>#DIV/0!</v>
      </c>
      <c r="K147" s="13" t="e">
        <f t="shared" si="79"/>
        <v>#DIV/0!</v>
      </c>
      <c r="L147" s="13"/>
      <c r="M147" s="13" t="e">
        <f t="shared" si="80"/>
        <v>#DIV/0!</v>
      </c>
      <c r="N147" s="13" t="e">
        <f t="shared" si="80"/>
        <v>#DIV/0!</v>
      </c>
      <c r="O147" s="13" t="e">
        <f t="shared" si="80"/>
        <v>#DIV/0!</v>
      </c>
      <c r="P147" s="13" t="e">
        <f t="shared" si="80"/>
        <v>#DIV/0!</v>
      </c>
      <c r="Q147" s="13"/>
      <c r="R147" s="13" t="e">
        <f t="shared" si="81"/>
        <v>#DIV/0!</v>
      </c>
      <c r="S147" s="13" t="e">
        <f t="shared" si="81"/>
        <v>#DIV/0!</v>
      </c>
      <c r="T147" s="13" t="e">
        <f t="shared" si="81"/>
        <v>#DIV/0!</v>
      </c>
      <c r="U147" s="13" t="e">
        <f t="shared" si="81"/>
        <v>#DIV/0!</v>
      </c>
      <c r="V147" s="13" t="e">
        <f t="shared" si="81"/>
        <v>#DIV/0!</v>
      </c>
      <c r="W147" s="13" t="e">
        <f t="shared" si="81"/>
        <v>#DIV/0!</v>
      </c>
      <c r="X147" s="13" t="e">
        <f t="shared" si="81"/>
        <v>#DIV/0!</v>
      </c>
      <c r="Y147" s="13" t="e">
        <f t="shared" si="81"/>
        <v>#DIV/0!</v>
      </c>
      <c r="Z147" s="13" t="e">
        <f t="shared" si="81"/>
        <v>#DIV/0!</v>
      </c>
      <c r="AA147" s="2"/>
      <c r="AB147" s="38" t="e">
        <f t="shared" si="82"/>
        <v>#DIV/0!</v>
      </c>
      <c r="AC147" s="38" t="e">
        <f t="shared" si="82"/>
        <v>#DIV/0!</v>
      </c>
      <c r="AD147" s="38" t="e">
        <f t="shared" si="82"/>
        <v>#DIV/0!</v>
      </c>
      <c r="AE147" s="38" t="e">
        <f t="shared" si="82"/>
        <v>#DIV/0!</v>
      </c>
      <c r="AF147" s="38" t="e">
        <f t="shared" si="82"/>
        <v>#DIV/0!</v>
      </c>
      <c r="AG147" s="38" t="e">
        <f t="shared" si="82"/>
        <v>#DIV/0!</v>
      </c>
      <c r="AH147" s="38" t="e">
        <f t="shared" si="82"/>
        <v>#DIV/0!</v>
      </c>
      <c r="AI147" s="38" t="e">
        <f t="shared" si="82"/>
        <v>#DIV/0!</v>
      </c>
      <c r="AJ147" s="38" t="e">
        <f t="shared" si="82"/>
        <v>#DIV/0!</v>
      </c>
      <c r="AK147" s="42"/>
      <c r="AL147" s="38" t="e">
        <f t="shared" si="83"/>
        <v>#DIV/0!</v>
      </c>
      <c r="AM147" s="38" t="e">
        <f t="shared" si="83"/>
        <v>#DIV/0!</v>
      </c>
      <c r="AN147" s="38" t="e">
        <f t="shared" si="83"/>
        <v>#DIV/0!</v>
      </c>
      <c r="AO147" s="38" t="e">
        <f t="shared" si="83"/>
        <v>#DIV/0!</v>
      </c>
      <c r="AP147" s="27"/>
      <c r="AQ147" s="38" t="e">
        <f t="shared" si="84"/>
        <v>#DIV/0!</v>
      </c>
      <c r="AR147" s="38" t="e">
        <f t="shared" si="84"/>
        <v>#DIV/0!</v>
      </c>
      <c r="AS147" s="38" t="e">
        <f t="shared" si="84"/>
        <v>#DIV/0!</v>
      </c>
      <c r="AT147" s="38" t="e">
        <f t="shared" si="84"/>
        <v>#DIV/0!</v>
      </c>
      <c r="AU147" s="27"/>
      <c r="AV147" s="27"/>
      <c r="AW147" s="27"/>
      <c r="AX147" s="27"/>
      <c r="AY147" s="27"/>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row>
    <row r="148" spans="1:256" ht="19.899999999999999" customHeight="1" x14ac:dyDescent="0.3">
      <c r="A148" s="33" t="s">
        <v>76</v>
      </c>
      <c r="B148" s="1"/>
      <c r="C148" s="13" t="e">
        <f t="shared" si="78"/>
        <v>#DIV/0!</v>
      </c>
      <c r="D148" s="13" t="e">
        <f t="shared" si="78"/>
        <v>#DIV/0!</v>
      </c>
      <c r="E148" s="13" t="e">
        <f t="shared" si="78"/>
        <v>#DIV/0!</v>
      </c>
      <c r="F148" s="13" t="e">
        <f t="shared" si="78"/>
        <v>#DIV/0!</v>
      </c>
      <c r="G148" s="13"/>
      <c r="H148" s="13" t="e">
        <f t="shared" si="79"/>
        <v>#DIV/0!</v>
      </c>
      <c r="I148" s="13" t="e">
        <f t="shared" si="79"/>
        <v>#DIV/0!</v>
      </c>
      <c r="J148" s="13" t="e">
        <f t="shared" si="79"/>
        <v>#DIV/0!</v>
      </c>
      <c r="K148" s="13" t="e">
        <f t="shared" si="79"/>
        <v>#DIV/0!</v>
      </c>
      <c r="L148" s="13"/>
      <c r="M148" s="13" t="e">
        <f t="shared" si="80"/>
        <v>#DIV/0!</v>
      </c>
      <c r="N148" s="13" t="e">
        <f t="shared" si="80"/>
        <v>#DIV/0!</v>
      </c>
      <c r="O148" s="13" t="e">
        <f t="shared" si="80"/>
        <v>#DIV/0!</v>
      </c>
      <c r="P148" s="13" t="e">
        <f t="shared" si="80"/>
        <v>#DIV/0!</v>
      </c>
      <c r="Q148" s="13"/>
      <c r="R148" s="13" t="e">
        <f t="shared" si="81"/>
        <v>#DIV/0!</v>
      </c>
      <c r="S148" s="13" t="e">
        <f t="shared" si="81"/>
        <v>#DIV/0!</v>
      </c>
      <c r="T148" s="13" t="e">
        <f t="shared" si="81"/>
        <v>#DIV/0!</v>
      </c>
      <c r="U148" s="13" t="e">
        <f t="shared" si="81"/>
        <v>#DIV/0!</v>
      </c>
      <c r="V148" s="13" t="e">
        <f t="shared" si="81"/>
        <v>#DIV/0!</v>
      </c>
      <c r="W148" s="13" t="e">
        <f t="shared" si="81"/>
        <v>#DIV/0!</v>
      </c>
      <c r="X148" s="13" t="e">
        <f t="shared" si="81"/>
        <v>#DIV/0!</v>
      </c>
      <c r="Y148" s="13" t="e">
        <f t="shared" si="81"/>
        <v>#DIV/0!</v>
      </c>
      <c r="Z148" s="13" t="e">
        <f t="shared" si="81"/>
        <v>#DIV/0!</v>
      </c>
      <c r="AA148" s="2"/>
      <c r="AB148" s="38" t="e">
        <f t="shared" si="82"/>
        <v>#DIV/0!</v>
      </c>
      <c r="AC148" s="38" t="e">
        <f t="shared" si="82"/>
        <v>#DIV/0!</v>
      </c>
      <c r="AD148" s="38" t="e">
        <f t="shared" si="82"/>
        <v>#DIV/0!</v>
      </c>
      <c r="AE148" s="38" t="e">
        <f t="shared" si="82"/>
        <v>#DIV/0!</v>
      </c>
      <c r="AF148" s="38" t="e">
        <f t="shared" si="82"/>
        <v>#DIV/0!</v>
      </c>
      <c r="AG148" s="38" t="e">
        <f t="shared" si="82"/>
        <v>#DIV/0!</v>
      </c>
      <c r="AH148" s="38" t="e">
        <f t="shared" si="82"/>
        <v>#DIV/0!</v>
      </c>
      <c r="AI148" s="38" t="e">
        <f t="shared" si="82"/>
        <v>#DIV/0!</v>
      </c>
      <c r="AJ148" s="38" t="e">
        <f t="shared" si="82"/>
        <v>#DIV/0!</v>
      </c>
      <c r="AK148" s="42"/>
      <c r="AL148" s="38" t="e">
        <f t="shared" si="83"/>
        <v>#DIV/0!</v>
      </c>
      <c r="AM148" s="38" t="e">
        <f t="shared" si="83"/>
        <v>#DIV/0!</v>
      </c>
      <c r="AN148" s="38" t="e">
        <f t="shared" si="83"/>
        <v>#DIV/0!</v>
      </c>
      <c r="AO148" s="38" t="e">
        <f t="shared" si="83"/>
        <v>#DIV/0!</v>
      </c>
      <c r="AP148" s="27"/>
      <c r="AQ148" s="38" t="e">
        <f t="shared" si="84"/>
        <v>#DIV/0!</v>
      </c>
      <c r="AR148" s="38" t="e">
        <f t="shared" si="84"/>
        <v>#DIV/0!</v>
      </c>
      <c r="AS148" s="38" t="e">
        <f t="shared" si="84"/>
        <v>#DIV/0!</v>
      </c>
      <c r="AT148" s="38" t="e">
        <f t="shared" si="84"/>
        <v>#DIV/0!</v>
      </c>
      <c r="AU148" s="27"/>
      <c r="AV148" s="27"/>
      <c r="AW148" s="27"/>
      <c r="AX148" s="27"/>
      <c r="AY148" s="27"/>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row>
    <row r="149" spans="1:256" ht="19.899999999999999" customHeight="1" x14ac:dyDescent="0.3">
      <c r="A149" s="33" t="s">
        <v>77</v>
      </c>
      <c r="B149" s="1"/>
      <c r="C149" s="13" t="e">
        <f t="shared" si="78"/>
        <v>#DIV/0!</v>
      </c>
      <c r="D149" s="13" t="e">
        <f t="shared" si="78"/>
        <v>#DIV/0!</v>
      </c>
      <c r="E149" s="13" t="e">
        <f t="shared" si="78"/>
        <v>#DIV/0!</v>
      </c>
      <c r="F149" s="13" t="e">
        <f t="shared" si="78"/>
        <v>#DIV/0!</v>
      </c>
      <c r="G149" s="13"/>
      <c r="H149" s="13" t="e">
        <f>((M41/H41)-1)*100</f>
        <v>#DIV/0!</v>
      </c>
      <c r="I149" s="17" t="s">
        <v>4</v>
      </c>
      <c r="J149" s="13" t="e">
        <f>((O41/J41)-1)*100</f>
        <v>#DIV/0!</v>
      </c>
      <c r="K149" s="13" t="e">
        <f>((P41/K41)-1)*100</f>
        <v>#DIV/0!</v>
      </c>
      <c r="L149" s="13"/>
      <c r="M149" s="13" t="e">
        <f t="shared" si="80"/>
        <v>#DIV/0!</v>
      </c>
      <c r="N149" s="13" t="e">
        <f t="shared" si="80"/>
        <v>#DIV/0!</v>
      </c>
      <c r="O149" s="13" t="e">
        <f t="shared" si="80"/>
        <v>#DIV/0!</v>
      </c>
      <c r="P149" s="13" t="e">
        <f t="shared" si="80"/>
        <v>#DIV/0!</v>
      </c>
      <c r="Q149" s="13"/>
      <c r="R149" s="13" t="e">
        <f t="shared" si="81"/>
        <v>#DIV/0!</v>
      </c>
      <c r="S149" s="13" t="e">
        <f t="shared" si="81"/>
        <v>#DIV/0!</v>
      </c>
      <c r="T149" s="13" t="e">
        <f t="shared" si="81"/>
        <v>#DIV/0!</v>
      </c>
      <c r="U149" s="13" t="e">
        <f t="shared" si="81"/>
        <v>#DIV/0!</v>
      </c>
      <c r="V149" s="13" t="e">
        <f t="shared" si="81"/>
        <v>#DIV/0!</v>
      </c>
      <c r="W149" s="13" t="e">
        <f t="shared" si="81"/>
        <v>#DIV/0!</v>
      </c>
      <c r="X149" s="13" t="e">
        <f t="shared" si="81"/>
        <v>#DIV/0!</v>
      </c>
      <c r="Y149" s="13" t="e">
        <f t="shared" si="81"/>
        <v>#DIV/0!</v>
      </c>
      <c r="Z149" s="13" t="e">
        <f t="shared" si="81"/>
        <v>#DIV/0!</v>
      </c>
      <c r="AA149" s="2"/>
      <c r="AB149" s="38" t="e">
        <f t="shared" si="82"/>
        <v>#DIV/0!</v>
      </c>
      <c r="AC149" s="38" t="e">
        <f t="shared" si="82"/>
        <v>#DIV/0!</v>
      </c>
      <c r="AD149" s="38" t="e">
        <f t="shared" si="82"/>
        <v>#DIV/0!</v>
      </c>
      <c r="AE149" s="38" t="e">
        <f t="shared" si="82"/>
        <v>#DIV/0!</v>
      </c>
      <c r="AF149" s="38" t="e">
        <f t="shared" si="82"/>
        <v>#DIV/0!</v>
      </c>
      <c r="AG149" s="38" t="e">
        <f t="shared" si="82"/>
        <v>#DIV/0!</v>
      </c>
      <c r="AH149" s="38" t="e">
        <f t="shared" si="82"/>
        <v>#DIV/0!</v>
      </c>
      <c r="AI149" s="38" t="e">
        <f t="shared" si="82"/>
        <v>#DIV/0!</v>
      </c>
      <c r="AJ149" s="38" t="e">
        <f t="shared" si="82"/>
        <v>#DIV/0!</v>
      </c>
      <c r="AK149" s="42"/>
      <c r="AL149" s="38" t="e">
        <f t="shared" si="83"/>
        <v>#DIV/0!</v>
      </c>
      <c r="AM149" s="38" t="e">
        <f t="shared" si="83"/>
        <v>#DIV/0!</v>
      </c>
      <c r="AN149" s="38" t="e">
        <f t="shared" si="83"/>
        <v>#DIV/0!</v>
      </c>
      <c r="AO149" s="38" t="e">
        <f t="shared" si="83"/>
        <v>#DIV/0!</v>
      </c>
      <c r="AP149" s="27"/>
      <c r="AQ149" s="38" t="e">
        <f t="shared" si="84"/>
        <v>#DIV/0!</v>
      </c>
      <c r="AR149" s="38" t="e">
        <f t="shared" si="84"/>
        <v>#DIV/0!</v>
      </c>
      <c r="AS149" s="38" t="e">
        <f t="shared" si="84"/>
        <v>#DIV/0!</v>
      </c>
      <c r="AT149" s="38" t="e">
        <f t="shared" si="84"/>
        <v>#DIV/0!</v>
      </c>
      <c r="AU149" s="27"/>
      <c r="AV149" s="27"/>
      <c r="AW149" s="27"/>
      <c r="AX149" s="27"/>
      <c r="AY149" s="27"/>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row>
    <row r="150" spans="1:256" ht="19.899999999999999" customHeight="1" x14ac:dyDescent="0.3">
      <c r="A150" s="33" t="s">
        <v>78</v>
      </c>
      <c r="B150" s="1"/>
      <c r="C150" s="13" t="e">
        <f t="shared" si="78"/>
        <v>#DIV/0!</v>
      </c>
      <c r="D150" s="13" t="e">
        <f t="shared" si="78"/>
        <v>#DIV/0!</v>
      </c>
      <c r="E150" s="13" t="e">
        <f t="shared" si="78"/>
        <v>#DIV/0!</v>
      </c>
      <c r="F150" s="13" t="e">
        <f t="shared" si="78"/>
        <v>#DIV/0!</v>
      </c>
      <c r="G150" s="13"/>
      <c r="H150" s="13" t="e">
        <f>((M42/H42)-1)*100</f>
        <v>#DIV/0!</v>
      </c>
      <c r="I150" s="13" t="e">
        <f>((N42/I42)-1)*100</f>
        <v>#DIV/0!</v>
      </c>
      <c r="J150" s="13" t="e">
        <f>((O42/J42)-1)*100</f>
        <v>#DIV/0!</v>
      </c>
      <c r="K150" s="13" t="e">
        <f>((P42/K42)-1)*100</f>
        <v>#DIV/0!</v>
      </c>
      <c r="L150" s="13"/>
      <c r="M150" s="13" t="e">
        <f t="shared" si="80"/>
        <v>#DIV/0!</v>
      </c>
      <c r="N150" s="13" t="e">
        <f t="shared" si="80"/>
        <v>#DIV/0!</v>
      </c>
      <c r="O150" s="13" t="e">
        <f t="shared" si="80"/>
        <v>#DIV/0!</v>
      </c>
      <c r="P150" s="13" t="e">
        <f t="shared" si="80"/>
        <v>#DIV/0!</v>
      </c>
      <c r="Q150" s="13"/>
      <c r="R150" s="13" t="e">
        <f t="shared" si="81"/>
        <v>#DIV/0!</v>
      </c>
      <c r="S150" s="13" t="e">
        <f t="shared" si="81"/>
        <v>#DIV/0!</v>
      </c>
      <c r="T150" s="13" t="e">
        <f t="shared" si="81"/>
        <v>#DIV/0!</v>
      </c>
      <c r="U150" s="13" t="e">
        <f t="shared" si="81"/>
        <v>#DIV/0!</v>
      </c>
      <c r="V150" s="13" t="e">
        <f t="shared" si="81"/>
        <v>#DIV/0!</v>
      </c>
      <c r="W150" s="13" t="e">
        <f t="shared" si="81"/>
        <v>#DIV/0!</v>
      </c>
      <c r="X150" s="13" t="e">
        <f t="shared" si="81"/>
        <v>#DIV/0!</v>
      </c>
      <c r="Y150" s="13" t="e">
        <f t="shared" si="81"/>
        <v>#DIV/0!</v>
      </c>
      <c r="Z150" s="13" t="e">
        <f t="shared" si="81"/>
        <v>#DIV/0!</v>
      </c>
      <c r="AA150" s="2"/>
      <c r="AB150" s="38" t="e">
        <f t="shared" si="82"/>
        <v>#DIV/0!</v>
      </c>
      <c r="AC150" s="38" t="e">
        <f t="shared" si="82"/>
        <v>#DIV/0!</v>
      </c>
      <c r="AD150" s="38" t="e">
        <f t="shared" si="82"/>
        <v>#DIV/0!</v>
      </c>
      <c r="AE150" s="38" t="e">
        <f t="shared" si="82"/>
        <v>#DIV/0!</v>
      </c>
      <c r="AF150" s="38" t="e">
        <f t="shared" si="82"/>
        <v>#DIV/0!</v>
      </c>
      <c r="AG150" s="38" t="e">
        <f t="shared" si="82"/>
        <v>#DIV/0!</v>
      </c>
      <c r="AH150" s="38" t="e">
        <f t="shared" si="82"/>
        <v>#DIV/0!</v>
      </c>
      <c r="AI150" s="38" t="e">
        <f t="shared" si="82"/>
        <v>#DIV/0!</v>
      </c>
      <c r="AJ150" s="38" t="e">
        <f t="shared" si="82"/>
        <v>#DIV/0!</v>
      </c>
      <c r="AK150" s="42"/>
      <c r="AL150" s="38" t="e">
        <f t="shared" si="83"/>
        <v>#DIV/0!</v>
      </c>
      <c r="AM150" s="38" t="e">
        <f t="shared" si="83"/>
        <v>#DIV/0!</v>
      </c>
      <c r="AN150" s="38" t="e">
        <f t="shared" si="83"/>
        <v>#DIV/0!</v>
      </c>
      <c r="AO150" s="38" t="e">
        <f t="shared" si="83"/>
        <v>#DIV/0!</v>
      </c>
      <c r="AP150" s="27"/>
      <c r="AQ150" s="38" t="e">
        <f t="shared" si="84"/>
        <v>#DIV/0!</v>
      </c>
      <c r="AR150" s="38" t="e">
        <f t="shared" si="84"/>
        <v>#DIV/0!</v>
      </c>
      <c r="AS150" s="38" t="e">
        <f t="shared" si="84"/>
        <v>#DIV/0!</v>
      </c>
      <c r="AT150" s="38" t="e">
        <f t="shared" si="84"/>
        <v>#DIV/0!</v>
      </c>
      <c r="AU150" s="27"/>
      <c r="AV150" s="27"/>
      <c r="AW150" s="27"/>
      <c r="AX150" s="27"/>
      <c r="AY150" s="27"/>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row>
    <row r="151" spans="1:256" ht="19.899999999999999" customHeight="1" x14ac:dyDescent="0.3">
      <c r="A151" s="1"/>
      <c r="B151" s="1"/>
      <c r="C151" s="9"/>
      <c r="D151" s="9"/>
      <c r="E151" s="9"/>
      <c r="F151" s="9"/>
      <c r="G151" s="1"/>
      <c r="H151" s="9"/>
      <c r="I151" s="9"/>
      <c r="J151" s="9"/>
      <c r="K151" s="9"/>
      <c r="L151" s="1"/>
      <c r="M151" s="1"/>
      <c r="N151" s="1"/>
      <c r="O151" s="1"/>
      <c r="P151" s="1"/>
      <c r="Q151" s="1"/>
      <c r="R151" s="1"/>
      <c r="S151" s="1"/>
      <c r="T151" s="1"/>
      <c r="U151" s="1"/>
      <c r="V151" s="2"/>
      <c r="W151" s="2"/>
      <c r="X151" s="2"/>
      <c r="Y151" s="2"/>
      <c r="Z151" s="2"/>
      <c r="AA151" s="2"/>
      <c r="AB151" s="2"/>
      <c r="AC151" s="2"/>
      <c r="AD151" s="2"/>
      <c r="AE151" s="2"/>
      <c r="AF151" s="2"/>
      <c r="AG151" s="2"/>
      <c r="AH151" s="2"/>
      <c r="AI151" s="2"/>
      <c r="AJ151" s="2"/>
      <c r="AK151" s="27"/>
      <c r="AL151" s="27"/>
      <c r="AM151" s="27"/>
      <c r="AN151" s="27"/>
      <c r="AO151" s="27"/>
      <c r="AP151" s="27"/>
      <c r="AQ151" s="27"/>
      <c r="AR151" s="27"/>
      <c r="AS151" s="27"/>
      <c r="AT151" s="27"/>
      <c r="AU151" s="27"/>
      <c r="AV151" s="27"/>
      <c r="AW151" s="27"/>
      <c r="AX151" s="27"/>
      <c r="AY151" s="27"/>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row>
    <row r="152" spans="1:256" ht="19.899999999999999" customHeight="1" x14ac:dyDescent="0.3">
      <c r="A152" s="21" t="s">
        <v>17</v>
      </c>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3"/>
      <c r="AB152" s="23"/>
      <c r="AC152" s="23"/>
      <c r="AD152" s="23"/>
      <c r="AE152" s="23"/>
      <c r="AF152" s="23"/>
      <c r="AG152" s="23"/>
      <c r="AH152" s="23"/>
      <c r="AI152" s="23"/>
      <c r="AJ152" s="23"/>
      <c r="AK152" s="23"/>
      <c r="AL152" s="23"/>
      <c r="AM152" s="23"/>
      <c r="AN152" s="23"/>
      <c r="AO152" s="23"/>
      <c r="AP152" s="23"/>
      <c r="AQ152" s="23"/>
      <c r="AR152" s="23"/>
      <c r="AS152" s="23"/>
      <c r="AT152" s="23"/>
      <c r="AU152" s="26"/>
      <c r="AV152" s="26"/>
      <c r="AW152" s="26"/>
      <c r="AX152" s="26"/>
      <c r="AY152" s="26"/>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row>
    <row r="153" spans="1:256" ht="19.899999999999999" customHeight="1" x14ac:dyDescent="0.3">
      <c r="A153" s="46" t="s">
        <v>79</v>
      </c>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row>
    <row r="154" spans="1:256" ht="19.899999999999999" customHeight="1" x14ac:dyDescent="0.3">
      <c r="A154" s="46" t="s">
        <v>82</v>
      </c>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row>
    <row r="155" spans="1:256" ht="19.899999999999999" customHeight="1" x14ac:dyDescent="0.3">
      <c r="A155" s="46" t="s">
        <v>80</v>
      </c>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row>
    <row r="156" spans="1:256" ht="19.899999999999999" customHeight="1" x14ac:dyDescent="0.3">
      <c r="A156" s="46" t="s">
        <v>81</v>
      </c>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row>
    <row r="157" spans="1:256" ht="19.899999999999999" customHeight="1" x14ac:dyDescent="0.3">
      <c r="A157" s="10"/>
      <c r="B157" s="1"/>
      <c r="C157" s="1"/>
      <c r="D157" s="1"/>
      <c r="E157" s="1"/>
      <c r="F157" s="1"/>
      <c r="G157" s="1"/>
      <c r="H157" s="1"/>
      <c r="I157" s="1"/>
      <c r="J157" s="1"/>
      <c r="K157" s="1"/>
      <c r="L157" s="1"/>
      <c r="M157" s="1"/>
      <c r="N157" s="1"/>
      <c r="O157" s="1"/>
      <c r="P157" s="1"/>
      <c r="Q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row>
    <row r="158" spans="1:256" ht="19.899999999999999" customHeight="1" x14ac:dyDescent="0.3">
      <c r="A158" s="1" t="s">
        <v>0</v>
      </c>
      <c r="B158" s="1"/>
      <c r="C158" s="1"/>
      <c r="D158" s="1"/>
      <c r="E158" s="1"/>
      <c r="F158" s="1"/>
      <c r="G158" s="1"/>
      <c r="H158" s="1"/>
      <c r="I158" s="1"/>
      <c r="J158" s="1"/>
      <c r="K158" s="1"/>
      <c r="L158" s="2"/>
      <c r="M158" s="2"/>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row>
    <row r="159" spans="1:256" ht="19.899999999999999" customHeight="1" x14ac:dyDescent="0.3">
      <c r="A159" s="1" t="s">
        <v>41</v>
      </c>
      <c r="B159" s="1"/>
      <c r="C159" s="1"/>
      <c r="D159" s="1"/>
      <c r="E159" s="1"/>
      <c r="F159" s="1"/>
      <c r="G159" s="1"/>
      <c r="H159" s="1"/>
      <c r="I159" s="1"/>
      <c r="J159" s="1"/>
      <c r="K159" s="1"/>
      <c r="L159" s="1"/>
      <c r="M159" s="2"/>
      <c r="O159" s="1"/>
      <c r="P159" s="1"/>
      <c r="Q159" s="1"/>
      <c r="R159" s="1"/>
      <c r="T159" s="1"/>
      <c r="U159" s="1"/>
      <c r="V159" s="1"/>
      <c r="W159" s="1"/>
      <c r="X159" s="1"/>
      <c r="Z159" s="1"/>
      <c r="AA159" s="1"/>
      <c r="AB159" s="1"/>
      <c r="AE159" s="1"/>
      <c r="AF159" s="1"/>
      <c r="AG159" s="1"/>
      <c r="AI159" s="1"/>
      <c r="AJ159" s="1"/>
      <c r="AK159" s="1"/>
      <c r="AL159" s="1"/>
      <c r="AO159" s="1"/>
      <c r="AP159" s="1"/>
      <c r="AQ159" s="1"/>
      <c r="AT159" s="1"/>
      <c r="AU159" s="1"/>
      <c r="AV159" s="1"/>
      <c r="AW159" s="4" t="s">
        <v>58</v>
      </c>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row>
    <row r="160" spans="1:256" ht="19.899999999999999" customHeight="1" x14ac:dyDescent="0.3">
      <c r="A160" s="1"/>
      <c r="B160" s="1"/>
      <c r="C160" s="1"/>
      <c r="D160" s="1"/>
      <c r="E160" s="1"/>
      <c r="F160" s="1"/>
      <c r="G160" s="1"/>
      <c r="H160" s="1"/>
      <c r="I160" s="1"/>
      <c r="J160" s="1"/>
      <c r="K160" s="1"/>
      <c r="L160" s="1"/>
      <c r="M160" s="1"/>
      <c r="N160" s="1"/>
      <c r="O160" s="1"/>
      <c r="P160" s="1"/>
      <c r="Q160" s="1"/>
      <c r="R160" s="1"/>
      <c r="T160" s="1"/>
      <c r="U160" s="1"/>
      <c r="V160" s="1"/>
      <c r="W160" s="1"/>
      <c r="X160" s="1"/>
      <c r="Z160" s="1"/>
      <c r="AA160" s="1"/>
      <c r="AB160" s="1"/>
      <c r="AE160" s="1"/>
      <c r="AF160" s="1"/>
      <c r="AG160" s="1"/>
      <c r="AI160" s="1"/>
      <c r="AJ160" s="1"/>
      <c r="AK160" s="1"/>
      <c r="AL160" s="1"/>
      <c r="AO160" s="1"/>
      <c r="AP160" s="1"/>
      <c r="AQ160" s="1"/>
      <c r="AT160" s="1"/>
      <c r="AU160" s="1"/>
      <c r="AV160" s="1"/>
      <c r="AW160" s="1">
        <f>AW2</f>
        <v>0</v>
      </c>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row>
    <row r="161" spans="1:256" ht="19.899999999999999" customHeight="1" x14ac:dyDescent="0.3">
      <c r="A161" s="1" t="s">
        <v>42</v>
      </c>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row>
    <row r="162" spans="1:256" ht="19.899999999999999" customHeight="1" x14ac:dyDescent="0.3">
      <c r="A162" s="5" t="str">
        <f>A5</f>
        <v>1ST QUARTER 2008 TO 4TH QUARTER 2010</v>
      </c>
      <c r="B162" s="5"/>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row>
    <row r="163" spans="1:256" ht="19.899999999999999" customHeight="1" x14ac:dyDescent="0.3">
      <c r="A163" s="1" t="s">
        <v>43</v>
      </c>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row>
    <row r="164" spans="1:256" ht="19.899999999999999"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row>
    <row r="165" spans="1:256" ht="19.899999999999999" customHeight="1" x14ac:dyDescent="0.3">
      <c r="A165" s="21" t="s">
        <v>4</v>
      </c>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row>
    <row r="166" spans="1:256" ht="19.899999999999999" customHeight="1" x14ac:dyDescent="0.3">
      <c r="A166" s="1"/>
      <c r="B166" s="1"/>
      <c r="C166" s="1"/>
      <c r="D166" s="5" t="str">
        <f>D9</f>
        <v xml:space="preserve">           1998</v>
      </c>
      <c r="E166" s="1"/>
      <c r="F166" s="1"/>
      <c r="G166" s="1"/>
      <c r="H166" s="1"/>
      <c r="I166" s="5">
        <f>I9</f>
        <v>1999</v>
      </c>
      <c r="J166" s="1"/>
      <c r="K166" s="1"/>
      <c r="L166" s="1"/>
      <c r="M166" s="5"/>
      <c r="N166" s="5">
        <f>N9</f>
        <v>2000</v>
      </c>
      <c r="O166" s="1"/>
      <c r="P166" s="1"/>
      <c r="Q166" s="1"/>
      <c r="R166" s="5"/>
      <c r="S166" s="5">
        <f>S9</f>
        <v>0</v>
      </c>
      <c r="T166" s="1"/>
      <c r="U166" s="1"/>
      <c r="V166" s="1"/>
      <c r="W166" s="5"/>
      <c r="X166" s="5">
        <f>X9</f>
        <v>0</v>
      </c>
      <c r="Y166" s="1"/>
      <c r="Z166" s="1"/>
      <c r="AA166" s="1"/>
      <c r="AB166" s="29">
        <f>AB9</f>
        <v>2003</v>
      </c>
      <c r="AC166" s="29"/>
      <c r="AD166" s="30"/>
      <c r="AE166" s="30"/>
      <c r="AF166" s="1"/>
      <c r="AG166" s="29">
        <f>AG9</f>
        <v>2004</v>
      </c>
      <c r="AH166" s="29"/>
      <c r="AI166" s="30"/>
      <c r="AJ166" s="30"/>
      <c r="AK166" s="1"/>
      <c r="AL166" s="29">
        <f>AL9</f>
        <v>2005</v>
      </c>
      <c r="AM166" s="29"/>
      <c r="AN166" s="30"/>
      <c r="AO166" s="30"/>
      <c r="AP166" s="45"/>
      <c r="AQ166" s="29">
        <f>AQ9</f>
        <v>2006</v>
      </c>
      <c r="AR166" s="29"/>
      <c r="AS166" s="30"/>
      <c r="AT166" s="30"/>
      <c r="AU166" s="45"/>
      <c r="AV166" s="29">
        <f>AV9</f>
        <v>2007</v>
      </c>
      <c r="AW166" s="29"/>
      <c r="AX166" s="30"/>
      <c r="AY166" s="30"/>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row>
    <row r="167" spans="1:256" ht="19.899999999999999" customHeight="1" x14ac:dyDescent="0.3">
      <c r="A167" s="1"/>
      <c r="B167" s="1"/>
      <c r="C167" s="7" t="s">
        <v>26</v>
      </c>
      <c r="D167" s="7" t="s">
        <v>27</v>
      </c>
      <c r="E167" s="7" t="s">
        <v>28</v>
      </c>
      <c r="F167" s="7" t="s">
        <v>29</v>
      </c>
      <c r="G167" s="1"/>
      <c r="H167" s="7" t="s">
        <v>7</v>
      </c>
      <c r="I167" s="7" t="s">
        <v>8</v>
      </c>
      <c r="J167" s="7" t="s">
        <v>9</v>
      </c>
      <c r="K167" s="7" t="s">
        <v>10</v>
      </c>
      <c r="L167" s="1"/>
      <c r="M167" s="7" t="s">
        <v>7</v>
      </c>
      <c r="N167" s="7" t="s">
        <v>8</v>
      </c>
      <c r="O167" s="7" t="s">
        <v>9</v>
      </c>
      <c r="P167" s="7" t="s">
        <v>10</v>
      </c>
      <c r="Q167" s="7"/>
      <c r="R167" s="7" t="s">
        <v>7</v>
      </c>
      <c r="S167" s="7" t="s">
        <v>8</v>
      </c>
      <c r="T167" s="7" t="s">
        <v>9</v>
      </c>
      <c r="U167" s="7" t="s">
        <v>10</v>
      </c>
      <c r="V167" s="7"/>
      <c r="W167" s="7" t="s">
        <v>7</v>
      </c>
      <c r="X167" s="7" t="s">
        <v>8</v>
      </c>
      <c r="Y167" s="7" t="s">
        <v>9</v>
      </c>
      <c r="Z167" s="7" t="s">
        <v>10</v>
      </c>
      <c r="AA167" s="7"/>
      <c r="AB167" s="7" t="s">
        <v>7</v>
      </c>
      <c r="AC167" s="7" t="s">
        <v>8</v>
      </c>
      <c r="AD167" s="7" t="s">
        <v>9</v>
      </c>
      <c r="AE167" s="7" t="s">
        <v>10</v>
      </c>
      <c r="AF167" s="7"/>
      <c r="AG167" s="7" t="s">
        <v>7</v>
      </c>
      <c r="AH167" s="7" t="s">
        <v>8</v>
      </c>
      <c r="AI167" s="7" t="s">
        <v>9</v>
      </c>
      <c r="AJ167" s="7" t="s">
        <v>10</v>
      </c>
      <c r="AK167" s="7"/>
      <c r="AL167" s="7" t="s">
        <v>7</v>
      </c>
      <c r="AM167" s="7" t="s">
        <v>8</v>
      </c>
      <c r="AN167" s="7" t="s">
        <v>9</v>
      </c>
      <c r="AO167" s="7" t="s">
        <v>10</v>
      </c>
      <c r="AP167" s="7"/>
      <c r="AQ167" s="7" t="s">
        <v>7</v>
      </c>
      <c r="AR167" s="7" t="s">
        <v>8</v>
      </c>
      <c r="AS167" s="7" t="s">
        <v>9</v>
      </c>
      <c r="AT167" s="7" t="s">
        <v>10</v>
      </c>
      <c r="AU167" s="7"/>
      <c r="AV167" s="7" t="s">
        <v>7</v>
      </c>
      <c r="AW167" s="7" t="s">
        <v>8</v>
      </c>
      <c r="AX167" s="7" t="s">
        <v>9</v>
      </c>
      <c r="AY167" s="7" t="s">
        <v>10</v>
      </c>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row>
    <row r="168" spans="1:256" ht="19.899999999999999" customHeight="1" x14ac:dyDescent="0.3">
      <c r="A168" s="21" t="s">
        <v>4</v>
      </c>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row>
    <row r="169" spans="1:256" ht="19.899999999999999"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row>
    <row r="170" spans="1:256" ht="19.899999999999999" customHeight="1" x14ac:dyDescent="0.3">
      <c r="A170" s="33" t="s">
        <v>11</v>
      </c>
      <c r="B170" s="1"/>
      <c r="C170" s="9" t="e">
        <f>((C13/C36)*100)</f>
        <v>#DIV/0!</v>
      </c>
      <c r="D170" s="9" t="e">
        <f>((D13/D36)*100)</f>
        <v>#DIV/0!</v>
      </c>
      <c r="E170" s="9" t="e">
        <f>((E13/E36)*100)</f>
        <v>#DIV/0!</v>
      </c>
      <c r="F170" s="9" t="e">
        <f>((F13/F36)*100)</f>
        <v>#DIV/0!</v>
      </c>
      <c r="G170" s="1"/>
      <c r="H170" s="9" t="e">
        <f>((H13/H36)*100)</f>
        <v>#DIV/0!</v>
      </c>
      <c r="I170" s="9" t="e">
        <f>((I13/I36)*100)</f>
        <v>#DIV/0!</v>
      </c>
      <c r="J170" s="9" t="e">
        <f>((J13/J36)*100)</f>
        <v>#DIV/0!</v>
      </c>
      <c r="K170" s="9" t="e">
        <f>((K13/K36)*100)</f>
        <v>#DIV/0!</v>
      </c>
      <c r="L170" s="1"/>
      <c r="M170" s="9" t="e">
        <f>((M13/M36)*100)</f>
        <v>#DIV/0!</v>
      </c>
      <c r="N170" s="9" t="e">
        <f>((N13/N36)*100)</f>
        <v>#DIV/0!</v>
      </c>
      <c r="O170" s="9" t="e">
        <f>((O13/O36)*100)</f>
        <v>#DIV/0!</v>
      </c>
      <c r="P170" s="9" t="e">
        <f>((P13/P36)*100)</f>
        <v>#DIV/0!</v>
      </c>
      <c r="Q170" s="9"/>
      <c r="R170" s="9" t="e">
        <f>((R13/R36)*100)</f>
        <v>#DIV/0!</v>
      </c>
      <c r="S170" s="9" t="e">
        <f>((S13/S36)*100)</f>
        <v>#DIV/0!</v>
      </c>
      <c r="T170" s="9" t="e">
        <f>((T13/T36)*100)</f>
        <v>#DIV/0!</v>
      </c>
      <c r="U170" s="9" t="e">
        <f>((U13/U36)*100)</f>
        <v>#DIV/0!</v>
      </c>
      <c r="V170" s="9"/>
      <c r="W170" s="9" t="e">
        <f t="shared" ref="W170:AE170" si="85">((W13/W36)*100)</f>
        <v>#DIV/0!</v>
      </c>
      <c r="X170" s="9" t="e">
        <f t="shared" si="85"/>
        <v>#DIV/0!</v>
      </c>
      <c r="Y170" s="9" t="e">
        <f t="shared" si="85"/>
        <v>#DIV/0!</v>
      </c>
      <c r="Z170" s="9" t="e">
        <f t="shared" si="85"/>
        <v>#DIV/0!</v>
      </c>
      <c r="AA170" s="9" t="e">
        <f t="shared" si="85"/>
        <v>#DIV/0!</v>
      </c>
      <c r="AB170" s="39" t="e">
        <f t="shared" si="85"/>
        <v>#DIV/0!</v>
      </c>
      <c r="AC170" s="39" t="e">
        <f t="shared" si="85"/>
        <v>#DIV/0!</v>
      </c>
      <c r="AD170" s="39" t="e">
        <f t="shared" si="85"/>
        <v>#DIV/0!</v>
      </c>
      <c r="AE170" s="39" t="e">
        <f t="shared" si="85"/>
        <v>#DIV/0!</v>
      </c>
      <c r="AF170" s="39"/>
      <c r="AG170" s="39" t="e">
        <f t="shared" ref="AG170:AO170" si="86">((AG13/AG36)*100)</f>
        <v>#DIV/0!</v>
      </c>
      <c r="AH170" s="39" t="e">
        <f t="shared" si="86"/>
        <v>#DIV/0!</v>
      </c>
      <c r="AI170" s="39" t="e">
        <f t="shared" si="86"/>
        <v>#DIV/0!</v>
      </c>
      <c r="AJ170" s="39" t="e">
        <f t="shared" si="86"/>
        <v>#DIV/0!</v>
      </c>
      <c r="AK170" s="39" t="e">
        <f t="shared" si="86"/>
        <v>#DIV/0!</v>
      </c>
      <c r="AL170" s="39" t="e">
        <f t="shared" si="86"/>
        <v>#DIV/0!</v>
      </c>
      <c r="AM170" s="39" t="e">
        <f t="shared" si="86"/>
        <v>#DIV/0!</v>
      </c>
      <c r="AN170" s="39" t="e">
        <f t="shared" si="86"/>
        <v>#DIV/0!</v>
      </c>
      <c r="AO170" s="39" t="e">
        <f t="shared" si="86"/>
        <v>#DIV/0!</v>
      </c>
      <c r="AP170" s="39"/>
      <c r="AQ170" s="39" t="e">
        <f>((AQ13/AQ36)*100)</f>
        <v>#DIV/0!</v>
      </c>
      <c r="AR170" s="39" t="e">
        <f>((AR13/AR36)*100)</f>
        <v>#DIV/0!</v>
      </c>
      <c r="AS170" s="39" t="e">
        <f>((AS13/AS36)*100)</f>
        <v>#DIV/0!</v>
      </c>
      <c r="AT170" s="39" t="e">
        <f>((AT13/AT36)*100)</f>
        <v>#DIV/0!</v>
      </c>
      <c r="AU170" s="39"/>
      <c r="AV170" s="39" t="e">
        <f>((AV13/AV36)*100)</f>
        <v>#DIV/0!</v>
      </c>
      <c r="AW170" s="39" t="e">
        <f>((AW13/AW36)*100)</f>
        <v>#DIV/0!</v>
      </c>
      <c r="AX170" s="39" t="e">
        <f>((AX13/AX36)*100)</f>
        <v>#DIV/0!</v>
      </c>
      <c r="AY170" s="39" t="e">
        <f>((AY13/AY36)*100)</f>
        <v>#DIV/0!</v>
      </c>
      <c r="AZ170" s="39"/>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row>
    <row r="171" spans="1:256" ht="19.899999999999999" customHeight="1" x14ac:dyDescent="0.3">
      <c r="A171" s="33"/>
      <c r="B171" s="1"/>
      <c r="C171" s="9"/>
      <c r="D171" s="9"/>
      <c r="E171" s="9"/>
      <c r="F171" s="9"/>
      <c r="G171" s="1"/>
      <c r="H171" s="9"/>
      <c r="I171" s="9"/>
      <c r="J171" s="9"/>
      <c r="K171" s="9"/>
      <c r="L171" s="1"/>
      <c r="M171" s="9"/>
      <c r="N171" s="9"/>
      <c r="O171" s="9"/>
      <c r="P171" s="9"/>
      <c r="Q171" s="9"/>
      <c r="R171" s="9"/>
      <c r="S171" s="9"/>
      <c r="T171" s="9"/>
      <c r="U171" s="9"/>
      <c r="V171" s="9"/>
      <c r="W171" s="9"/>
      <c r="X171" s="9"/>
      <c r="Y171" s="9"/>
      <c r="Z171" s="9"/>
      <c r="AA171" s="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row>
    <row r="172" spans="1:256" ht="19.899999999999999" customHeight="1" x14ac:dyDescent="0.3">
      <c r="A172" s="33" t="s">
        <v>75</v>
      </c>
      <c r="B172" s="1"/>
      <c r="C172" s="9" t="e">
        <f t="shared" ref="C172:F176" si="87">((C15/C38)*100)</f>
        <v>#DIV/0!</v>
      </c>
      <c r="D172" s="9" t="e">
        <f t="shared" si="87"/>
        <v>#DIV/0!</v>
      </c>
      <c r="E172" s="9" t="e">
        <f t="shared" si="87"/>
        <v>#DIV/0!</v>
      </c>
      <c r="F172" s="9" t="e">
        <f t="shared" si="87"/>
        <v>#DIV/0!</v>
      </c>
      <c r="G172" s="1"/>
      <c r="H172" s="9" t="e">
        <f t="shared" ref="H172:K174" si="88">((H15/H38)*100)</f>
        <v>#DIV/0!</v>
      </c>
      <c r="I172" s="9" t="e">
        <f t="shared" si="88"/>
        <v>#DIV/0!</v>
      </c>
      <c r="J172" s="9" t="e">
        <f t="shared" si="88"/>
        <v>#DIV/0!</v>
      </c>
      <c r="K172" s="9" t="e">
        <f t="shared" si="88"/>
        <v>#DIV/0!</v>
      </c>
      <c r="L172" s="1"/>
      <c r="M172" s="9" t="e">
        <f t="shared" ref="M172:P176" si="89">((M15/M38)*100)</f>
        <v>#DIV/0!</v>
      </c>
      <c r="N172" s="9" t="e">
        <f t="shared" si="89"/>
        <v>#DIV/0!</v>
      </c>
      <c r="O172" s="9" t="e">
        <f t="shared" si="89"/>
        <v>#DIV/0!</v>
      </c>
      <c r="P172" s="9" t="e">
        <f t="shared" si="89"/>
        <v>#DIV/0!</v>
      </c>
      <c r="Q172" s="9"/>
      <c r="R172" s="9" t="e">
        <f t="shared" ref="R172:U176" si="90">((R15/R38)*100)</f>
        <v>#DIV/0!</v>
      </c>
      <c r="S172" s="9" t="e">
        <f t="shared" si="90"/>
        <v>#DIV/0!</v>
      </c>
      <c r="T172" s="9" t="e">
        <f t="shared" si="90"/>
        <v>#DIV/0!</v>
      </c>
      <c r="U172" s="9" t="e">
        <f t="shared" si="90"/>
        <v>#DIV/0!</v>
      </c>
      <c r="V172" s="9"/>
      <c r="W172" s="9" t="e">
        <f t="shared" ref="W172:AE172" si="91">((W15/W38)*100)</f>
        <v>#DIV/0!</v>
      </c>
      <c r="X172" s="9" t="e">
        <f t="shared" si="91"/>
        <v>#DIV/0!</v>
      </c>
      <c r="Y172" s="9" t="e">
        <f t="shared" si="91"/>
        <v>#DIV/0!</v>
      </c>
      <c r="Z172" s="9" t="e">
        <f t="shared" si="91"/>
        <v>#DIV/0!</v>
      </c>
      <c r="AA172" s="9" t="e">
        <f t="shared" si="91"/>
        <v>#DIV/0!</v>
      </c>
      <c r="AB172" s="39" t="e">
        <f t="shared" si="91"/>
        <v>#DIV/0!</v>
      </c>
      <c r="AC172" s="39" t="e">
        <f t="shared" si="91"/>
        <v>#DIV/0!</v>
      </c>
      <c r="AD172" s="39" t="e">
        <f t="shared" si="91"/>
        <v>#DIV/0!</v>
      </c>
      <c r="AE172" s="39" t="e">
        <f t="shared" si="91"/>
        <v>#DIV/0!</v>
      </c>
      <c r="AF172" s="39"/>
      <c r="AG172" s="39" t="e">
        <f t="shared" ref="AG172:AL172" si="92">((AG15/AG38)*100)</f>
        <v>#DIV/0!</v>
      </c>
      <c r="AH172" s="39" t="e">
        <f t="shared" si="92"/>
        <v>#DIV/0!</v>
      </c>
      <c r="AI172" s="39" t="e">
        <f t="shared" si="92"/>
        <v>#DIV/0!</v>
      </c>
      <c r="AJ172" s="39" t="e">
        <f t="shared" si="92"/>
        <v>#DIV/0!</v>
      </c>
      <c r="AK172" s="39" t="e">
        <f t="shared" si="92"/>
        <v>#DIV/0!</v>
      </c>
      <c r="AL172" s="39" t="e">
        <f t="shared" si="92"/>
        <v>#DIV/0!</v>
      </c>
      <c r="AM172" s="39" t="e">
        <f t="shared" ref="AM172:AO176" si="93">((AM15/AM38)*100)</f>
        <v>#DIV/0!</v>
      </c>
      <c r="AN172" s="39" t="e">
        <f t="shared" si="93"/>
        <v>#DIV/0!</v>
      </c>
      <c r="AO172" s="39" t="e">
        <f t="shared" si="93"/>
        <v>#DIV/0!</v>
      </c>
      <c r="AP172" s="39"/>
      <c r="AQ172" s="39" t="e">
        <f t="shared" ref="AQ172:AT176" si="94">((AQ15/AQ38)*100)</f>
        <v>#DIV/0!</v>
      </c>
      <c r="AR172" s="39" t="e">
        <f t="shared" si="94"/>
        <v>#DIV/0!</v>
      </c>
      <c r="AS172" s="39" t="e">
        <f t="shared" si="94"/>
        <v>#DIV/0!</v>
      </c>
      <c r="AT172" s="39" t="e">
        <f t="shared" si="94"/>
        <v>#DIV/0!</v>
      </c>
      <c r="AU172" s="39"/>
      <c r="AV172" s="39" t="e">
        <f t="shared" ref="AV172:AY176" si="95">((AV15/AV38)*100)</f>
        <v>#DIV/0!</v>
      </c>
      <c r="AW172" s="39" t="e">
        <f t="shared" si="95"/>
        <v>#DIV/0!</v>
      </c>
      <c r="AX172" s="39" t="e">
        <f t="shared" si="95"/>
        <v>#DIV/0!</v>
      </c>
      <c r="AY172" s="39" t="e">
        <f t="shared" si="95"/>
        <v>#DIV/0!</v>
      </c>
      <c r="AZ172" s="39"/>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row>
    <row r="173" spans="1:256" ht="19.899999999999999" customHeight="1" x14ac:dyDescent="0.3">
      <c r="A173" s="33" t="s">
        <v>62</v>
      </c>
      <c r="B173" s="1"/>
      <c r="C173" s="9" t="e">
        <f t="shared" si="87"/>
        <v>#DIV/0!</v>
      </c>
      <c r="D173" s="9" t="e">
        <f t="shared" si="87"/>
        <v>#DIV/0!</v>
      </c>
      <c r="E173" s="9" t="e">
        <f t="shared" si="87"/>
        <v>#DIV/0!</v>
      </c>
      <c r="F173" s="9" t="e">
        <f t="shared" si="87"/>
        <v>#DIV/0!</v>
      </c>
      <c r="G173" s="1"/>
      <c r="H173" s="9" t="e">
        <f t="shared" si="88"/>
        <v>#DIV/0!</v>
      </c>
      <c r="I173" s="9" t="e">
        <f t="shared" si="88"/>
        <v>#DIV/0!</v>
      </c>
      <c r="J173" s="9" t="e">
        <f t="shared" si="88"/>
        <v>#DIV/0!</v>
      </c>
      <c r="K173" s="9" t="e">
        <f t="shared" si="88"/>
        <v>#DIV/0!</v>
      </c>
      <c r="L173" s="1"/>
      <c r="M173" s="9" t="e">
        <f t="shared" si="89"/>
        <v>#DIV/0!</v>
      </c>
      <c r="N173" s="9" t="e">
        <f t="shared" si="89"/>
        <v>#DIV/0!</v>
      </c>
      <c r="O173" s="9" t="e">
        <f t="shared" si="89"/>
        <v>#DIV/0!</v>
      </c>
      <c r="P173" s="9" t="e">
        <f t="shared" si="89"/>
        <v>#DIV/0!</v>
      </c>
      <c r="Q173" s="9"/>
      <c r="R173" s="9" t="e">
        <f t="shared" si="90"/>
        <v>#DIV/0!</v>
      </c>
      <c r="S173" s="9" t="e">
        <f t="shared" si="90"/>
        <v>#DIV/0!</v>
      </c>
      <c r="T173" s="9" t="e">
        <f t="shared" si="90"/>
        <v>#DIV/0!</v>
      </c>
      <c r="U173" s="9" t="e">
        <f t="shared" si="90"/>
        <v>#DIV/0!</v>
      </c>
      <c r="V173" s="9"/>
      <c r="W173" s="9" t="e">
        <f t="shared" ref="W173:AE173" si="96">((W16/W39)*100)</f>
        <v>#DIV/0!</v>
      </c>
      <c r="X173" s="9" t="e">
        <f t="shared" si="96"/>
        <v>#DIV/0!</v>
      </c>
      <c r="Y173" s="9" t="e">
        <f t="shared" si="96"/>
        <v>#DIV/0!</v>
      </c>
      <c r="Z173" s="9" t="e">
        <f t="shared" si="96"/>
        <v>#DIV/0!</v>
      </c>
      <c r="AA173" s="9" t="e">
        <f t="shared" si="96"/>
        <v>#DIV/0!</v>
      </c>
      <c r="AB173" s="39" t="e">
        <f t="shared" si="96"/>
        <v>#DIV/0!</v>
      </c>
      <c r="AC173" s="39" t="e">
        <f t="shared" si="96"/>
        <v>#DIV/0!</v>
      </c>
      <c r="AD173" s="39" t="e">
        <f t="shared" si="96"/>
        <v>#DIV/0!</v>
      </c>
      <c r="AE173" s="39" t="e">
        <f t="shared" si="96"/>
        <v>#DIV/0!</v>
      </c>
      <c r="AF173" s="39"/>
      <c r="AG173" s="39" t="e">
        <f t="shared" ref="AG173:AL173" si="97">((AG16/AG39)*100)</f>
        <v>#DIV/0!</v>
      </c>
      <c r="AH173" s="39" t="e">
        <f t="shared" si="97"/>
        <v>#DIV/0!</v>
      </c>
      <c r="AI173" s="39" t="e">
        <f t="shared" si="97"/>
        <v>#DIV/0!</v>
      </c>
      <c r="AJ173" s="39" t="e">
        <f t="shared" si="97"/>
        <v>#DIV/0!</v>
      </c>
      <c r="AK173" s="39" t="e">
        <f t="shared" si="97"/>
        <v>#DIV/0!</v>
      </c>
      <c r="AL173" s="39" t="e">
        <f t="shared" si="97"/>
        <v>#DIV/0!</v>
      </c>
      <c r="AM173" s="39" t="e">
        <f t="shared" si="93"/>
        <v>#DIV/0!</v>
      </c>
      <c r="AN173" s="39" t="e">
        <f t="shared" si="93"/>
        <v>#DIV/0!</v>
      </c>
      <c r="AO173" s="39" t="e">
        <f t="shared" si="93"/>
        <v>#DIV/0!</v>
      </c>
      <c r="AP173" s="39"/>
      <c r="AQ173" s="39" t="e">
        <f t="shared" si="94"/>
        <v>#DIV/0!</v>
      </c>
      <c r="AR173" s="39" t="e">
        <f t="shared" si="94"/>
        <v>#DIV/0!</v>
      </c>
      <c r="AS173" s="39" t="e">
        <f t="shared" si="94"/>
        <v>#DIV/0!</v>
      </c>
      <c r="AT173" s="39" t="e">
        <f t="shared" si="94"/>
        <v>#DIV/0!</v>
      </c>
      <c r="AU173" s="39"/>
      <c r="AV173" s="39" t="e">
        <f t="shared" si="95"/>
        <v>#DIV/0!</v>
      </c>
      <c r="AW173" s="39" t="e">
        <f t="shared" si="95"/>
        <v>#DIV/0!</v>
      </c>
      <c r="AX173" s="39" t="e">
        <f t="shared" si="95"/>
        <v>#DIV/0!</v>
      </c>
      <c r="AY173" s="39" t="e">
        <f t="shared" si="95"/>
        <v>#DIV/0!</v>
      </c>
      <c r="AZ173" s="39"/>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row>
    <row r="174" spans="1:256" ht="19.899999999999999" customHeight="1" x14ac:dyDescent="0.3">
      <c r="A174" s="33" t="s">
        <v>76</v>
      </c>
      <c r="B174" s="1"/>
      <c r="C174" s="9" t="e">
        <f t="shared" si="87"/>
        <v>#DIV/0!</v>
      </c>
      <c r="D174" s="9" t="e">
        <f t="shared" si="87"/>
        <v>#DIV/0!</v>
      </c>
      <c r="E174" s="9" t="e">
        <f t="shared" si="87"/>
        <v>#DIV/0!</v>
      </c>
      <c r="F174" s="9" t="e">
        <f t="shared" si="87"/>
        <v>#DIV/0!</v>
      </c>
      <c r="G174" s="1"/>
      <c r="H174" s="9" t="e">
        <f t="shared" si="88"/>
        <v>#DIV/0!</v>
      </c>
      <c r="I174" s="9" t="e">
        <f t="shared" si="88"/>
        <v>#DIV/0!</v>
      </c>
      <c r="J174" s="9" t="e">
        <f t="shared" si="88"/>
        <v>#DIV/0!</v>
      </c>
      <c r="K174" s="9" t="e">
        <f t="shared" si="88"/>
        <v>#DIV/0!</v>
      </c>
      <c r="L174" s="1"/>
      <c r="M174" s="9" t="e">
        <f t="shared" si="89"/>
        <v>#DIV/0!</v>
      </c>
      <c r="N174" s="9" t="e">
        <f t="shared" si="89"/>
        <v>#DIV/0!</v>
      </c>
      <c r="O174" s="9" t="e">
        <f t="shared" si="89"/>
        <v>#DIV/0!</v>
      </c>
      <c r="P174" s="9" t="e">
        <f t="shared" si="89"/>
        <v>#DIV/0!</v>
      </c>
      <c r="Q174" s="9"/>
      <c r="R174" s="9" t="e">
        <f t="shared" si="90"/>
        <v>#DIV/0!</v>
      </c>
      <c r="S174" s="9" t="e">
        <f t="shared" si="90"/>
        <v>#DIV/0!</v>
      </c>
      <c r="T174" s="9" t="e">
        <f t="shared" si="90"/>
        <v>#DIV/0!</v>
      </c>
      <c r="U174" s="9" t="e">
        <f t="shared" si="90"/>
        <v>#DIV/0!</v>
      </c>
      <c r="V174" s="9"/>
      <c r="W174" s="9" t="e">
        <f t="shared" ref="W174:AE174" si="98">((W17/W40)*100)</f>
        <v>#DIV/0!</v>
      </c>
      <c r="X174" s="9" t="e">
        <f t="shared" si="98"/>
        <v>#DIV/0!</v>
      </c>
      <c r="Y174" s="9" t="e">
        <f t="shared" si="98"/>
        <v>#DIV/0!</v>
      </c>
      <c r="Z174" s="9" t="e">
        <f t="shared" si="98"/>
        <v>#DIV/0!</v>
      </c>
      <c r="AA174" s="9" t="e">
        <f t="shared" si="98"/>
        <v>#DIV/0!</v>
      </c>
      <c r="AB174" s="39" t="e">
        <f t="shared" si="98"/>
        <v>#DIV/0!</v>
      </c>
      <c r="AC174" s="39" t="e">
        <f t="shared" si="98"/>
        <v>#DIV/0!</v>
      </c>
      <c r="AD174" s="39" t="e">
        <f t="shared" si="98"/>
        <v>#DIV/0!</v>
      </c>
      <c r="AE174" s="39" t="e">
        <f t="shared" si="98"/>
        <v>#DIV/0!</v>
      </c>
      <c r="AF174" s="39"/>
      <c r="AG174" s="39" t="e">
        <f t="shared" ref="AG174:AL174" si="99">((AG17/AG40)*100)</f>
        <v>#DIV/0!</v>
      </c>
      <c r="AH174" s="39" t="e">
        <f t="shared" si="99"/>
        <v>#DIV/0!</v>
      </c>
      <c r="AI174" s="39" t="e">
        <f t="shared" si="99"/>
        <v>#DIV/0!</v>
      </c>
      <c r="AJ174" s="39" t="e">
        <f t="shared" si="99"/>
        <v>#DIV/0!</v>
      </c>
      <c r="AK174" s="39" t="e">
        <f t="shared" si="99"/>
        <v>#DIV/0!</v>
      </c>
      <c r="AL174" s="39" t="e">
        <f t="shared" si="99"/>
        <v>#DIV/0!</v>
      </c>
      <c r="AM174" s="39" t="e">
        <f t="shared" si="93"/>
        <v>#DIV/0!</v>
      </c>
      <c r="AN174" s="39" t="e">
        <f t="shared" si="93"/>
        <v>#DIV/0!</v>
      </c>
      <c r="AO174" s="39" t="e">
        <f t="shared" si="93"/>
        <v>#DIV/0!</v>
      </c>
      <c r="AP174" s="39"/>
      <c r="AQ174" s="39" t="e">
        <f t="shared" si="94"/>
        <v>#DIV/0!</v>
      </c>
      <c r="AR174" s="39" t="e">
        <f t="shared" si="94"/>
        <v>#DIV/0!</v>
      </c>
      <c r="AS174" s="39" t="e">
        <f t="shared" si="94"/>
        <v>#DIV/0!</v>
      </c>
      <c r="AT174" s="39" t="e">
        <f t="shared" si="94"/>
        <v>#DIV/0!</v>
      </c>
      <c r="AU174" s="39"/>
      <c r="AV174" s="39" t="e">
        <f t="shared" si="95"/>
        <v>#DIV/0!</v>
      </c>
      <c r="AW174" s="39" t="e">
        <f t="shared" si="95"/>
        <v>#DIV/0!</v>
      </c>
      <c r="AX174" s="39" t="e">
        <f t="shared" si="95"/>
        <v>#DIV/0!</v>
      </c>
      <c r="AY174" s="39" t="e">
        <f t="shared" si="95"/>
        <v>#DIV/0!</v>
      </c>
      <c r="AZ174" s="39"/>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row>
    <row r="175" spans="1:256" ht="19.899999999999999" customHeight="1" x14ac:dyDescent="0.3">
      <c r="A175" s="33" t="s">
        <v>77</v>
      </c>
      <c r="B175" s="1"/>
      <c r="C175" s="9" t="e">
        <f t="shared" si="87"/>
        <v>#DIV/0!</v>
      </c>
      <c r="D175" s="9" t="e">
        <f t="shared" si="87"/>
        <v>#DIV/0!</v>
      </c>
      <c r="E175" s="9" t="e">
        <f t="shared" si="87"/>
        <v>#DIV/0!</v>
      </c>
      <c r="F175" s="9" t="e">
        <f t="shared" si="87"/>
        <v>#DIV/0!</v>
      </c>
      <c r="G175" s="1"/>
      <c r="H175" s="9" t="e">
        <f>((H18/H41)*100)</f>
        <v>#DIV/0!</v>
      </c>
      <c r="I175" s="18" t="s">
        <v>4</v>
      </c>
      <c r="J175" s="9" t="e">
        <f>((J18/J41)*100)</f>
        <v>#DIV/0!</v>
      </c>
      <c r="K175" s="9" t="e">
        <f>((K18/K41)*100)</f>
        <v>#DIV/0!</v>
      </c>
      <c r="L175" s="1"/>
      <c r="M175" s="9" t="e">
        <f t="shared" si="89"/>
        <v>#DIV/0!</v>
      </c>
      <c r="N175" s="9" t="e">
        <f t="shared" si="89"/>
        <v>#DIV/0!</v>
      </c>
      <c r="O175" s="9" t="e">
        <f t="shared" si="89"/>
        <v>#DIV/0!</v>
      </c>
      <c r="P175" s="9" t="e">
        <f t="shared" si="89"/>
        <v>#DIV/0!</v>
      </c>
      <c r="Q175" s="9"/>
      <c r="R175" s="9" t="e">
        <f t="shared" si="90"/>
        <v>#DIV/0!</v>
      </c>
      <c r="S175" s="9" t="e">
        <f t="shared" si="90"/>
        <v>#DIV/0!</v>
      </c>
      <c r="T175" s="9" t="e">
        <f t="shared" si="90"/>
        <v>#DIV/0!</v>
      </c>
      <c r="U175" s="9" t="e">
        <f t="shared" si="90"/>
        <v>#DIV/0!</v>
      </c>
      <c r="V175" s="9"/>
      <c r="W175" s="9" t="e">
        <f t="shared" ref="W175:AE175" si="100">((W18/W41)*100)</f>
        <v>#DIV/0!</v>
      </c>
      <c r="X175" s="9" t="e">
        <f t="shared" si="100"/>
        <v>#DIV/0!</v>
      </c>
      <c r="Y175" s="9" t="e">
        <f t="shared" si="100"/>
        <v>#DIV/0!</v>
      </c>
      <c r="Z175" s="9" t="e">
        <f t="shared" si="100"/>
        <v>#DIV/0!</v>
      </c>
      <c r="AA175" s="9" t="e">
        <f t="shared" si="100"/>
        <v>#DIV/0!</v>
      </c>
      <c r="AB175" s="39" t="e">
        <f t="shared" si="100"/>
        <v>#DIV/0!</v>
      </c>
      <c r="AC175" s="39" t="e">
        <f t="shared" si="100"/>
        <v>#DIV/0!</v>
      </c>
      <c r="AD175" s="39" t="e">
        <f t="shared" si="100"/>
        <v>#DIV/0!</v>
      </c>
      <c r="AE175" s="39" t="e">
        <f t="shared" si="100"/>
        <v>#DIV/0!</v>
      </c>
      <c r="AF175" s="39"/>
      <c r="AG175" s="39" t="e">
        <f t="shared" ref="AG175:AL176" si="101">((AG18/AG41)*100)</f>
        <v>#DIV/0!</v>
      </c>
      <c r="AH175" s="39" t="e">
        <f t="shared" si="101"/>
        <v>#DIV/0!</v>
      </c>
      <c r="AI175" s="39" t="e">
        <f t="shared" si="101"/>
        <v>#DIV/0!</v>
      </c>
      <c r="AJ175" s="39" t="e">
        <f t="shared" si="101"/>
        <v>#DIV/0!</v>
      </c>
      <c r="AK175" s="39" t="e">
        <f t="shared" si="101"/>
        <v>#DIV/0!</v>
      </c>
      <c r="AL175" s="39" t="e">
        <f t="shared" si="101"/>
        <v>#DIV/0!</v>
      </c>
      <c r="AM175" s="39" t="e">
        <f t="shared" si="93"/>
        <v>#DIV/0!</v>
      </c>
      <c r="AN175" s="39" t="e">
        <f t="shared" si="93"/>
        <v>#DIV/0!</v>
      </c>
      <c r="AO175" s="39" t="e">
        <f t="shared" si="93"/>
        <v>#DIV/0!</v>
      </c>
      <c r="AP175" s="39"/>
      <c r="AQ175" s="39" t="e">
        <f t="shared" si="94"/>
        <v>#DIV/0!</v>
      </c>
      <c r="AR175" s="39" t="e">
        <f t="shared" si="94"/>
        <v>#DIV/0!</v>
      </c>
      <c r="AS175" s="39" t="e">
        <f t="shared" si="94"/>
        <v>#DIV/0!</v>
      </c>
      <c r="AT175" s="39" t="e">
        <f t="shared" si="94"/>
        <v>#DIV/0!</v>
      </c>
      <c r="AU175" s="39"/>
      <c r="AV175" s="39" t="e">
        <f t="shared" si="95"/>
        <v>#DIV/0!</v>
      </c>
      <c r="AW175" s="39" t="e">
        <f t="shared" si="95"/>
        <v>#DIV/0!</v>
      </c>
      <c r="AX175" s="39" t="e">
        <f t="shared" si="95"/>
        <v>#DIV/0!</v>
      </c>
      <c r="AY175" s="39" t="e">
        <f t="shared" si="95"/>
        <v>#DIV/0!</v>
      </c>
      <c r="AZ175" s="39"/>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row>
    <row r="176" spans="1:256" ht="19.899999999999999" customHeight="1" x14ac:dyDescent="0.3">
      <c r="A176" s="33" t="s">
        <v>78</v>
      </c>
      <c r="B176" s="1"/>
      <c r="C176" s="9" t="e">
        <f t="shared" si="87"/>
        <v>#DIV/0!</v>
      </c>
      <c r="D176" s="9" t="e">
        <f t="shared" si="87"/>
        <v>#DIV/0!</v>
      </c>
      <c r="E176" s="9" t="e">
        <f t="shared" si="87"/>
        <v>#DIV/0!</v>
      </c>
      <c r="F176" s="9" t="e">
        <f t="shared" si="87"/>
        <v>#DIV/0!</v>
      </c>
      <c r="G176" s="1"/>
      <c r="H176" s="9" t="e">
        <f>((H19/H42)*100)</f>
        <v>#DIV/0!</v>
      </c>
      <c r="I176" s="9" t="e">
        <f>((I19/I42)*100)</f>
        <v>#DIV/0!</v>
      </c>
      <c r="J176" s="9" t="e">
        <f>((J19/J42)*100)</f>
        <v>#DIV/0!</v>
      </c>
      <c r="K176" s="9" t="e">
        <f>((K19/K42)*100)</f>
        <v>#DIV/0!</v>
      </c>
      <c r="L176" s="1"/>
      <c r="M176" s="9" t="e">
        <f t="shared" si="89"/>
        <v>#DIV/0!</v>
      </c>
      <c r="N176" s="9" t="e">
        <f t="shared" si="89"/>
        <v>#DIV/0!</v>
      </c>
      <c r="O176" s="9" t="e">
        <f t="shared" si="89"/>
        <v>#DIV/0!</v>
      </c>
      <c r="P176" s="9" t="e">
        <f t="shared" si="89"/>
        <v>#DIV/0!</v>
      </c>
      <c r="Q176" s="9"/>
      <c r="R176" s="9" t="e">
        <f t="shared" si="90"/>
        <v>#DIV/0!</v>
      </c>
      <c r="S176" s="9" t="e">
        <f t="shared" si="90"/>
        <v>#DIV/0!</v>
      </c>
      <c r="T176" s="9" t="e">
        <f t="shared" si="90"/>
        <v>#DIV/0!</v>
      </c>
      <c r="U176" s="9" t="e">
        <f t="shared" si="90"/>
        <v>#DIV/0!</v>
      </c>
      <c r="V176" s="9"/>
      <c r="W176" s="9" t="e">
        <f t="shared" ref="W176:AE176" si="102">((W19/W42)*100)</f>
        <v>#DIV/0!</v>
      </c>
      <c r="X176" s="9" t="e">
        <f t="shared" si="102"/>
        <v>#DIV/0!</v>
      </c>
      <c r="Y176" s="9" t="e">
        <f t="shared" si="102"/>
        <v>#DIV/0!</v>
      </c>
      <c r="Z176" s="9" t="e">
        <f t="shared" si="102"/>
        <v>#DIV/0!</v>
      </c>
      <c r="AA176" s="9" t="e">
        <f t="shared" si="102"/>
        <v>#DIV/0!</v>
      </c>
      <c r="AB176" s="39" t="e">
        <f t="shared" si="102"/>
        <v>#DIV/0!</v>
      </c>
      <c r="AC176" s="39" t="e">
        <f t="shared" si="102"/>
        <v>#DIV/0!</v>
      </c>
      <c r="AD176" s="39" t="e">
        <f t="shared" si="102"/>
        <v>#DIV/0!</v>
      </c>
      <c r="AE176" s="39" t="e">
        <f t="shared" si="102"/>
        <v>#DIV/0!</v>
      </c>
      <c r="AF176" s="39"/>
      <c r="AG176" s="39" t="e">
        <f t="shared" si="101"/>
        <v>#DIV/0!</v>
      </c>
      <c r="AH176" s="39" t="e">
        <f t="shared" si="101"/>
        <v>#DIV/0!</v>
      </c>
      <c r="AI176" s="39" t="e">
        <f t="shared" si="101"/>
        <v>#DIV/0!</v>
      </c>
      <c r="AJ176" s="39" t="e">
        <f t="shared" si="101"/>
        <v>#DIV/0!</v>
      </c>
      <c r="AK176" s="39" t="e">
        <f t="shared" si="101"/>
        <v>#DIV/0!</v>
      </c>
      <c r="AL176" s="39" t="e">
        <f t="shared" si="101"/>
        <v>#DIV/0!</v>
      </c>
      <c r="AM176" s="39" t="e">
        <f t="shared" si="93"/>
        <v>#DIV/0!</v>
      </c>
      <c r="AN176" s="39" t="e">
        <f t="shared" si="93"/>
        <v>#DIV/0!</v>
      </c>
      <c r="AO176" s="39" t="e">
        <f t="shared" si="93"/>
        <v>#DIV/0!</v>
      </c>
      <c r="AP176" s="39"/>
      <c r="AQ176" s="39" t="e">
        <f t="shared" si="94"/>
        <v>#DIV/0!</v>
      </c>
      <c r="AR176" s="39" t="e">
        <f t="shared" si="94"/>
        <v>#DIV/0!</v>
      </c>
      <c r="AS176" s="39" t="e">
        <f t="shared" si="94"/>
        <v>#DIV/0!</v>
      </c>
      <c r="AT176" s="39" t="e">
        <f t="shared" si="94"/>
        <v>#DIV/0!</v>
      </c>
      <c r="AU176" s="39"/>
      <c r="AV176" s="39" t="e">
        <f t="shared" si="95"/>
        <v>#DIV/0!</v>
      </c>
      <c r="AW176" s="39" t="e">
        <f t="shared" si="95"/>
        <v>#DIV/0!</v>
      </c>
      <c r="AX176" s="39" t="e">
        <f t="shared" si="95"/>
        <v>#DIV/0!</v>
      </c>
      <c r="AY176" s="39" t="e">
        <f t="shared" si="95"/>
        <v>#DIV/0!</v>
      </c>
      <c r="AZ176" s="39"/>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row>
    <row r="177" spans="1:256" ht="19.899999999999999"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row>
    <row r="178" spans="1:256" ht="19.899999999999999" customHeight="1" x14ac:dyDescent="0.3">
      <c r="A178" s="21" t="s">
        <v>17</v>
      </c>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row>
    <row r="179" spans="1:256" ht="19.899999999999999" customHeight="1" x14ac:dyDescent="0.3">
      <c r="A179" s="46" t="s">
        <v>79</v>
      </c>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row>
    <row r="180" spans="1:256" ht="19.899999999999999" customHeight="1" x14ac:dyDescent="0.3">
      <c r="A180" s="46" t="s">
        <v>82</v>
      </c>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row>
    <row r="181" spans="1:256" ht="19.899999999999999" customHeight="1" x14ac:dyDescent="0.3">
      <c r="A181" s="46" t="s">
        <v>80</v>
      </c>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row>
    <row r="182" spans="1:256" ht="19.899999999999999" customHeight="1" x14ac:dyDescent="0.3">
      <c r="A182" s="46" t="s">
        <v>81</v>
      </c>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row>
    <row r="183" spans="1:256" ht="19.899999999999999" customHeight="1" x14ac:dyDescent="0.3">
      <c r="A183" s="10"/>
      <c r="B183" s="1"/>
      <c r="C183" s="1"/>
      <c r="D183" s="1"/>
      <c r="E183" s="1"/>
      <c r="F183" s="1"/>
      <c r="G183" s="1"/>
      <c r="H183" s="1"/>
      <c r="I183" s="1"/>
      <c r="J183" s="1"/>
      <c r="K183" s="1"/>
      <c r="L183" s="1"/>
      <c r="M183" s="1"/>
      <c r="N183" s="1"/>
      <c r="O183" s="1"/>
      <c r="P183" s="1"/>
      <c r="Q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row>
    <row r="184" spans="1:256" ht="19.899999999999999" customHeight="1" x14ac:dyDescent="0.3">
      <c r="A184" s="1" t="s">
        <v>0</v>
      </c>
      <c r="B184" s="1"/>
      <c r="C184" s="1"/>
      <c r="D184" s="1"/>
      <c r="E184" s="1"/>
      <c r="F184" s="1"/>
      <c r="G184" s="1"/>
      <c r="H184" s="1"/>
      <c r="I184" s="1"/>
      <c r="K184" s="1"/>
      <c r="L184" s="1"/>
      <c r="M184" s="1"/>
      <c r="N184" s="1"/>
      <c r="O184" s="1"/>
      <c r="P184" s="1"/>
      <c r="Q184" s="1"/>
      <c r="R184" s="1"/>
      <c r="T184" s="1"/>
      <c r="U184" s="1"/>
      <c r="V184" s="1"/>
      <c r="W184" s="1"/>
      <c r="X184" s="1"/>
      <c r="Z184" s="1"/>
      <c r="AA184" s="1"/>
      <c r="AB184" s="1"/>
      <c r="AE184" s="1"/>
      <c r="AF184" s="1"/>
      <c r="AG184" s="1"/>
      <c r="AI184" s="1"/>
      <c r="AJ184" s="1"/>
      <c r="AK184" s="1"/>
      <c r="AL184" s="1"/>
      <c r="AN184" s="1"/>
      <c r="AO184" s="1"/>
      <c r="AP184" s="1"/>
      <c r="AQ184" s="1"/>
      <c r="AS184" s="1"/>
      <c r="AT184" s="1"/>
      <c r="AU184" s="1"/>
      <c r="AV184" s="1"/>
      <c r="AW184" s="1">
        <f>AW2</f>
        <v>0</v>
      </c>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row>
    <row r="185" spans="1:256" ht="19.899999999999999" customHeight="1" x14ac:dyDescent="0.3">
      <c r="A185" s="1" t="s">
        <v>22</v>
      </c>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row>
    <row r="186" spans="1:256" ht="19.899999999999999"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row>
    <row r="187" spans="1:256" ht="19.899999999999999" customHeight="1" x14ac:dyDescent="0.3">
      <c r="A187" s="1" t="s">
        <v>44</v>
      </c>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row>
    <row r="188" spans="1:256" ht="19.899999999999999" customHeight="1" x14ac:dyDescent="0.3">
      <c r="A188" s="1" t="str">
        <f>A5</f>
        <v>1ST QUARTER 2008 TO 4TH QUARTER 2010</v>
      </c>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row>
    <row r="189" spans="1:256" ht="19.899999999999999" customHeight="1" x14ac:dyDescent="0.3">
      <c r="A189" s="1" t="s">
        <v>45</v>
      </c>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row>
    <row r="190" spans="1:256" ht="19.899999999999999"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row>
    <row r="191" spans="1:256" ht="19.899999999999999" customHeight="1" x14ac:dyDescent="0.3">
      <c r="A191" s="21" t="s">
        <v>4</v>
      </c>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1"/>
      <c r="AB191" s="21"/>
      <c r="AC191" s="21"/>
      <c r="AD191" s="21"/>
      <c r="AE191" s="21"/>
      <c r="AF191" s="21"/>
      <c r="AG191" s="21"/>
      <c r="AH191" s="21"/>
      <c r="AI191" s="21"/>
      <c r="AJ191" s="21"/>
      <c r="AK191" s="21"/>
      <c r="AL191" s="21"/>
      <c r="AM191" s="21"/>
      <c r="AN191" s="21"/>
      <c r="AO191" s="21"/>
      <c r="AP191" s="21"/>
      <c r="AQ191" s="21"/>
      <c r="AR191" s="21"/>
      <c r="AS191" s="21"/>
      <c r="AT191" s="2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row>
    <row r="192" spans="1:256" ht="19.899999999999999" customHeight="1" x14ac:dyDescent="0.3">
      <c r="A192" s="1"/>
      <c r="B192" s="1"/>
      <c r="C192" s="1"/>
      <c r="D192" s="5" t="str">
        <f>D117</f>
        <v xml:space="preserve">           96-97</v>
      </c>
      <c r="E192" s="1"/>
      <c r="F192" s="1"/>
      <c r="G192" s="1"/>
      <c r="H192" s="2"/>
      <c r="I192" s="5" t="str">
        <f>I117</f>
        <v xml:space="preserve">           97-98</v>
      </c>
      <c r="J192" s="1"/>
      <c r="K192" s="1"/>
      <c r="L192" s="1"/>
      <c r="M192" s="2"/>
      <c r="N192" s="5" t="str">
        <f>N117</f>
        <v xml:space="preserve">           98-99</v>
      </c>
      <c r="O192" s="1"/>
      <c r="P192" s="1"/>
      <c r="Q192" s="1"/>
      <c r="R192" s="2"/>
      <c r="S192" s="5" t="str">
        <f>S117</f>
        <v xml:space="preserve">           99-00</v>
      </c>
      <c r="T192" s="1"/>
      <c r="U192" s="1"/>
      <c r="V192" s="1"/>
      <c r="W192" s="2"/>
      <c r="X192" s="5" t="str">
        <f>X117</f>
        <v xml:space="preserve">           00-01</v>
      </c>
      <c r="Y192" s="1"/>
      <c r="Z192" s="1"/>
      <c r="AA192" s="1"/>
      <c r="AB192" s="29" t="str">
        <f>AB117</f>
        <v>01-02</v>
      </c>
      <c r="AC192" s="32"/>
      <c r="AD192" s="30"/>
      <c r="AE192" s="30"/>
      <c r="AF192" s="1"/>
      <c r="AG192" s="29" t="str">
        <f>AG117</f>
        <v>02-03</v>
      </c>
      <c r="AH192" s="32"/>
      <c r="AI192" s="30"/>
      <c r="AJ192" s="30"/>
      <c r="AK192" s="1"/>
      <c r="AL192" s="29" t="str">
        <f>AL117</f>
        <v>03-04</v>
      </c>
      <c r="AM192" s="32"/>
      <c r="AN192" s="30"/>
      <c r="AO192" s="30"/>
      <c r="AP192" s="1"/>
      <c r="AQ192" s="29" t="str">
        <f>AQ117</f>
        <v>04-05</v>
      </c>
      <c r="AR192" s="32"/>
      <c r="AS192" s="30"/>
      <c r="AT192" s="30"/>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row>
    <row r="193" spans="1:256" ht="19.899999999999999" customHeight="1" x14ac:dyDescent="0.3">
      <c r="A193" s="1"/>
      <c r="B193" s="1"/>
      <c r="C193" s="7" t="s">
        <v>7</v>
      </c>
      <c r="D193" s="7" t="s">
        <v>8</v>
      </c>
      <c r="E193" s="7" t="s">
        <v>9</v>
      </c>
      <c r="F193" s="7" t="s">
        <v>10</v>
      </c>
      <c r="G193" s="1"/>
      <c r="H193" s="7" t="s">
        <v>7</v>
      </c>
      <c r="I193" s="7" t="s">
        <v>8</v>
      </c>
      <c r="J193" s="7" t="s">
        <v>9</v>
      </c>
      <c r="K193" s="7" t="s">
        <v>10</v>
      </c>
      <c r="L193" s="1"/>
      <c r="M193" s="7" t="s">
        <v>7</v>
      </c>
      <c r="N193" s="7" t="s">
        <v>8</v>
      </c>
      <c r="O193" s="7" t="s">
        <v>9</v>
      </c>
      <c r="P193" s="7" t="s">
        <v>10</v>
      </c>
      <c r="Q193" s="1"/>
      <c r="R193" s="7" t="s">
        <v>7</v>
      </c>
      <c r="S193" s="7" t="s">
        <v>8</v>
      </c>
      <c r="T193" s="7" t="s">
        <v>9</v>
      </c>
      <c r="U193" s="7" t="s">
        <v>10</v>
      </c>
      <c r="V193" s="1"/>
      <c r="W193" s="7" t="s">
        <v>7</v>
      </c>
      <c r="X193" s="7" t="s">
        <v>8</v>
      </c>
      <c r="Y193" s="7" t="s">
        <v>9</v>
      </c>
      <c r="Z193" s="7" t="s">
        <v>10</v>
      </c>
      <c r="AA193" s="1"/>
      <c r="AB193" s="7" t="s">
        <v>7</v>
      </c>
      <c r="AC193" s="7" t="s">
        <v>8</v>
      </c>
      <c r="AD193" s="7" t="s">
        <v>9</v>
      </c>
      <c r="AE193" s="7" t="s">
        <v>10</v>
      </c>
      <c r="AF193" s="1"/>
      <c r="AG193" s="7" t="s">
        <v>7</v>
      </c>
      <c r="AH193" s="7" t="s">
        <v>8</v>
      </c>
      <c r="AI193" s="7" t="s">
        <v>9</v>
      </c>
      <c r="AJ193" s="7" t="s">
        <v>10</v>
      </c>
      <c r="AK193" s="1"/>
      <c r="AL193" s="7" t="s">
        <v>7</v>
      </c>
      <c r="AM193" s="7" t="s">
        <v>8</v>
      </c>
      <c r="AN193" s="7" t="s">
        <v>9</v>
      </c>
      <c r="AO193" s="7" t="s">
        <v>10</v>
      </c>
      <c r="AP193" s="1"/>
      <c r="AQ193" s="7" t="s">
        <v>7</v>
      </c>
      <c r="AR193" s="7" t="s">
        <v>8</v>
      </c>
      <c r="AS193" s="7" t="s">
        <v>9</v>
      </c>
      <c r="AT193" s="7" t="s">
        <v>10</v>
      </c>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row>
    <row r="194" spans="1:256" ht="19.899999999999999" customHeight="1" x14ac:dyDescent="0.3">
      <c r="A194" s="21" t="s">
        <v>4</v>
      </c>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1"/>
      <c r="AB194" s="43"/>
      <c r="AC194" s="43"/>
      <c r="AD194" s="43"/>
      <c r="AE194" s="43"/>
      <c r="AF194" s="43"/>
      <c r="AG194" s="43"/>
      <c r="AH194" s="43"/>
      <c r="AI194" s="43"/>
      <c r="AJ194" s="43"/>
      <c r="AK194" s="43"/>
      <c r="AL194" s="43"/>
      <c r="AM194" s="43"/>
      <c r="AN194" s="43"/>
      <c r="AO194" s="43"/>
      <c r="AP194" s="43"/>
      <c r="AQ194" s="43"/>
      <c r="AR194" s="43"/>
      <c r="AS194" s="43"/>
      <c r="AT194" s="43"/>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row>
    <row r="195" spans="1:256" ht="19.899999999999999"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39"/>
      <c r="AC195" s="39"/>
      <c r="AD195" s="39"/>
      <c r="AE195" s="39"/>
      <c r="AF195" s="39"/>
      <c r="AG195" s="39"/>
      <c r="AH195" s="39"/>
      <c r="AI195" s="39"/>
      <c r="AJ195" s="39"/>
      <c r="AK195" s="39"/>
      <c r="AL195" s="39"/>
      <c r="AM195" s="39"/>
      <c r="AN195" s="39"/>
      <c r="AO195" s="1"/>
      <c r="AP195" s="1"/>
      <c r="AQ195" s="39"/>
      <c r="AR195" s="39"/>
      <c r="AS195" s="39"/>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row>
    <row r="196" spans="1:256" ht="19.899999999999999" customHeight="1" x14ac:dyDescent="0.3">
      <c r="A196" s="33" t="s">
        <v>11</v>
      </c>
      <c r="B196" s="1"/>
      <c r="C196" s="9" t="e">
        <f>((H170/C170)-1)*100</f>
        <v>#DIV/0!</v>
      </c>
      <c r="D196" s="9" t="e">
        <f>((I170/D170)-1)*100</f>
        <v>#DIV/0!</v>
      </c>
      <c r="E196" s="9" t="e">
        <f>((J170/E170)-1)*100</f>
        <v>#DIV/0!</v>
      </c>
      <c r="F196" s="9" t="e">
        <f>((K170/F170)-1)*100</f>
        <v>#DIV/0!</v>
      </c>
      <c r="G196" s="1"/>
      <c r="H196" s="9" t="e">
        <f>((M170/H170)-1)*100</f>
        <v>#DIV/0!</v>
      </c>
      <c r="I196" s="9" t="e">
        <f>((N170/I170)-1)*100</f>
        <v>#DIV/0!</v>
      </c>
      <c r="J196" s="9" t="e">
        <f>((O170/J170)-1)*100</f>
        <v>#DIV/0!</v>
      </c>
      <c r="K196" s="9" t="e">
        <f>((P170/K170)-1)*100</f>
        <v>#DIV/0!</v>
      </c>
      <c r="L196" s="9"/>
      <c r="M196" s="9" t="e">
        <f t="shared" ref="M196:Z196" si="103">((R170/M170)-1)*100</f>
        <v>#DIV/0!</v>
      </c>
      <c r="N196" s="9" t="e">
        <f t="shared" si="103"/>
        <v>#DIV/0!</v>
      </c>
      <c r="O196" s="9" t="e">
        <f t="shared" si="103"/>
        <v>#DIV/0!</v>
      </c>
      <c r="P196" s="9" t="e">
        <f t="shared" si="103"/>
        <v>#DIV/0!</v>
      </c>
      <c r="Q196" s="9" t="e">
        <f t="shared" si="103"/>
        <v>#DIV/0!</v>
      </c>
      <c r="R196" s="9" t="e">
        <f t="shared" si="103"/>
        <v>#DIV/0!</v>
      </c>
      <c r="S196" s="9" t="e">
        <f t="shared" si="103"/>
        <v>#DIV/0!</v>
      </c>
      <c r="T196" s="9" t="e">
        <f t="shared" si="103"/>
        <v>#DIV/0!</v>
      </c>
      <c r="U196" s="9" t="e">
        <f t="shared" si="103"/>
        <v>#DIV/0!</v>
      </c>
      <c r="V196" s="9" t="e">
        <f t="shared" si="103"/>
        <v>#DIV/0!</v>
      </c>
      <c r="W196" s="9" t="e">
        <f t="shared" si="103"/>
        <v>#DIV/0!</v>
      </c>
      <c r="X196" s="9" t="e">
        <f t="shared" si="103"/>
        <v>#DIV/0!</v>
      </c>
      <c r="Y196" s="9" t="e">
        <f t="shared" si="103"/>
        <v>#DIV/0!</v>
      </c>
      <c r="Z196" s="9" t="e">
        <f t="shared" si="103"/>
        <v>#DIV/0!</v>
      </c>
      <c r="AA196" s="1"/>
      <c r="AB196" s="39" t="e">
        <f t="shared" ref="AB196:AJ196" si="104">((AG170/AB170)-1)*100</f>
        <v>#DIV/0!</v>
      </c>
      <c r="AC196" s="39" t="e">
        <f t="shared" si="104"/>
        <v>#DIV/0!</v>
      </c>
      <c r="AD196" s="39" t="e">
        <f t="shared" si="104"/>
        <v>#DIV/0!</v>
      </c>
      <c r="AE196" s="39" t="e">
        <f t="shared" si="104"/>
        <v>#DIV/0!</v>
      </c>
      <c r="AF196" s="39" t="e">
        <f t="shared" si="104"/>
        <v>#DIV/0!</v>
      </c>
      <c r="AG196" s="39" t="e">
        <f t="shared" si="104"/>
        <v>#DIV/0!</v>
      </c>
      <c r="AH196" s="39" t="e">
        <f t="shared" si="104"/>
        <v>#DIV/0!</v>
      </c>
      <c r="AI196" s="39" t="e">
        <f t="shared" si="104"/>
        <v>#DIV/0!</v>
      </c>
      <c r="AJ196" s="39" t="e">
        <f t="shared" si="104"/>
        <v>#DIV/0!</v>
      </c>
      <c r="AK196" s="39"/>
      <c r="AL196" s="39" t="e">
        <f>((AQ170/AL170)-1)*100</f>
        <v>#DIV/0!</v>
      </c>
      <c r="AM196" s="39" t="e">
        <f>((AR170/AM170)-1)*100</f>
        <v>#DIV/0!</v>
      </c>
      <c r="AN196" s="39" t="e">
        <f>((AS170/AN170)-1)*100</f>
        <v>#DIV/0!</v>
      </c>
      <c r="AO196" s="39" t="e">
        <f>((AT170/AO170)-1)*100</f>
        <v>#DIV/0!</v>
      </c>
      <c r="AP196" s="1"/>
      <c r="AQ196" s="39" t="e">
        <f>((AV170/AQ170)-1)*100</f>
        <v>#DIV/0!</v>
      </c>
      <c r="AR196" s="39" t="e">
        <f>((AW170/AR170)-1)*100</f>
        <v>#DIV/0!</v>
      </c>
      <c r="AS196" s="39" t="e">
        <f>((AX170/AS170)-1)*100</f>
        <v>#DIV/0!</v>
      </c>
      <c r="AT196" s="39" t="e">
        <f>((AY170/AT170)-1)*100</f>
        <v>#DIV/0!</v>
      </c>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row>
    <row r="197" spans="1:256" ht="19.899999999999999" customHeight="1" x14ac:dyDescent="0.3">
      <c r="A197" s="33"/>
      <c r="B197" s="1"/>
      <c r="C197" s="9"/>
      <c r="D197" s="9"/>
      <c r="E197" s="9"/>
      <c r="F197" s="9"/>
      <c r="G197" s="1"/>
      <c r="H197" s="9"/>
      <c r="I197" s="9"/>
      <c r="J197" s="9"/>
      <c r="K197" s="9"/>
      <c r="L197" s="1"/>
      <c r="M197" s="1"/>
      <c r="N197" s="1"/>
      <c r="O197" s="1"/>
      <c r="P197" s="1"/>
      <c r="Q197" s="1"/>
      <c r="R197" s="1"/>
      <c r="S197" s="1"/>
      <c r="T197" s="1"/>
      <c r="U197" s="1"/>
      <c r="V197" s="1"/>
      <c r="W197" s="1"/>
      <c r="X197" s="1"/>
      <c r="Y197" s="1"/>
      <c r="Z197" s="1"/>
      <c r="AA197" s="1"/>
      <c r="AB197" s="39"/>
      <c r="AC197" s="39"/>
      <c r="AD197" s="39"/>
      <c r="AE197" s="39"/>
      <c r="AF197" s="39"/>
      <c r="AG197" s="39"/>
      <c r="AH197" s="39"/>
      <c r="AI197" s="39"/>
      <c r="AJ197" s="39"/>
      <c r="AK197" s="39"/>
      <c r="AL197" s="39"/>
      <c r="AM197" s="39"/>
      <c r="AN197" s="39"/>
      <c r="AO197" s="39"/>
      <c r="AP197" s="1"/>
      <c r="AQ197" s="39"/>
      <c r="AR197" s="39"/>
      <c r="AS197" s="39"/>
      <c r="AT197" s="39"/>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row>
    <row r="198" spans="1:256" ht="19.899999999999999" customHeight="1" x14ac:dyDescent="0.3">
      <c r="A198" s="33" t="s">
        <v>75</v>
      </c>
      <c r="B198" s="1"/>
      <c r="C198" s="9" t="e">
        <f t="shared" ref="C198:F202" si="105">((H172/C172)-1)*100</f>
        <v>#DIV/0!</v>
      </c>
      <c r="D198" s="9" t="e">
        <f t="shared" si="105"/>
        <v>#DIV/0!</v>
      </c>
      <c r="E198" s="9" t="e">
        <f t="shared" si="105"/>
        <v>#DIV/0!</v>
      </c>
      <c r="F198" s="9" t="e">
        <f t="shared" si="105"/>
        <v>#DIV/0!</v>
      </c>
      <c r="G198" s="1"/>
      <c r="H198" s="9" t="e">
        <f t="shared" ref="H198:K200" si="106">((M172/H172)-1)*100</f>
        <v>#DIV/0!</v>
      </c>
      <c r="I198" s="9" t="e">
        <f t="shared" si="106"/>
        <v>#DIV/0!</v>
      </c>
      <c r="J198" s="9" t="e">
        <f t="shared" si="106"/>
        <v>#DIV/0!</v>
      </c>
      <c r="K198" s="9" t="e">
        <f t="shared" si="106"/>
        <v>#DIV/0!</v>
      </c>
      <c r="L198" s="9"/>
      <c r="M198" s="9" t="e">
        <f t="shared" ref="M198:Z202" si="107">((R172/M172)-1)*100</f>
        <v>#DIV/0!</v>
      </c>
      <c r="N198" s="9" t="e">
        <f t="shared" si="107"/>
        <v>#DIV/0!</v>
      </c>
      <c r="O198" s="9" t="e">
        <f t="shared" si="107"/>
        <v>#DIV/0!</v>
      </c>
      <c r="P198" s="9" t="e">
        <f t="shared" si="107"/>
        <v>#DIV/0!</v>
      </c>
      <c r="Q198" s="9" t="e">
        <f t="shared" si="107"/>
        <v>#DIV/0!</v>
      </c>
      <c r="R198" s="9" t="e">
        <f t="shared" si="107"/>
        <v>#DIV/0!</v>
      </c>
      <c r="S198" s="9" t="e">
        <f t="shared" si="107"/>
        <v>#DIV/0!</v>
      </c>
      <c r="T198" s="9" t="e">
        <f t="shared" si="107"/>
        <v>#DIV/0!</v>
      </c>
      <c r="U198" s="9" t="e">
        <f t="shared" si="107"/>
        <v>#DIV/0!</v>
      </c>
      <c r="V198" s="9" t="e">
        <f t="shared" si="107"/>
        <v>#DIV/0!</v>
      </c>
      <c r="W198" s="9" t="e">
        <f t="shared" si="107"/>
        <v>#DIV/0!</v>
      </c>
      <c r="X198" s="9" t="e">
        <f t="shared" si="107"/>
        <v>#DIV/0!</v>
      </c>
      <c r="Y198" s="9" t="e">
        <f t="shared" si="107"/>
        <v>#DIV/0!</v>
      </c>
      <c r="Z198" s="9" t="e">
        <f t="shared" si="107"/>
        <v>#DIV/0!</v>
      </c>
      <c r="AA198" s="1"/>
      <c r="AB198" s="39" t="e">
        <f t="shared" ref="AB198:AJ202" si="108">((AG172/AB172)-1)*100</f>
        <v>#DIV/0!</v>
      </c>
      <c r="AC198" s="39" t="e">
        <f t="shared" si="108"/>
        <v>#DIV/0!</v>
      </c>
      <c r="AD198" s="39" t="e">
        <f t="shared" si="108"/>
        <v>#DIV/0!</v>
      </c>
      <c r="AE198" s="39" t="e">
        <f t="shared" si="108"/>
        <v>#DIV/0!</v>
      </c>
      <c r="AF198" s="39" t="e">
        <f t="shared" si="108"/>
        <v>#DIV/0!</v>
      </c>
      <c r="AG198" s="39" t="e">
        <f t="shared" si="108"/>
        <v>#DIV/0!</v>
      </c>
      <c r="AH198" s="39" t="e">
        <f t="shared" si="108"/>
        <v>#DIV/0!</v>
      </c>
      <c r="AI198" s="39" t="e">
        <f t="shared" si="108"/>
        <v>#DIV/0!</v>
      </c>
      <c r="AJ198" s="39" t="e">
        <f t="shared" si="108"/>
        <v>#DIV/0!</v>
      </c>
      <c r="AK198" s="39"/>
      <c r="AL198" s="39" t="e">
        <f t="shared" ref="AL198:AO202" si="109">((AQ172/AL172)-1)*100</f>
        <v>#DIV/0!</v>
      </c>
      <c r="AM198" s="39" t="e">
        <f t="shared" si="109"/>
        <v>#DIV/0!</v>
      </c>
      <c r="AN198" s="39" t="e">
        <f t="shared" si="109"/>
        <v>#DIV/0!</v>
      </c>
      <c r="AO198" s="39" t="e">
        <f t="shared" si="109"/>
        <v>#DIV/0!</v>
      </c>
      <c r="AP198" s="1"/>
      <c r="AQ198" s="39" t="e">
        <f t="shared" ref="AQ198:AT202" si="110">((AV172/AQ172)-1)*100</f>
        <v>#DIV/0!</v>
      </c>
      <c r="AR198" s="39" t="e">
        <f t="shared" si="110"/>
        <v>#DIV/0!</v>
      </c>
      <c r="AS198" s="39" t="e">
        <f t="shared" si="110"/>
        <v>#DIV/0!</v>
      </c>
      <c r="AT198" s="39" t="e">
        <f t="shared" si="110"/>
        <v>#DIV/0!</v>
      </c>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row>
    <row r="199" spans="1:256" ht="19.899999999999999" customHeight="1" x14ac:dyDescent="0.3">
      <c r="A199" s="33" t="s">
        <v>62</v>
      </c>
      <c r="B199" s="1"/>
      <c r="C199" s="9" t="e">
        <f t="shared" si="105"/>
        <v>#DIV/0!</v>
      </c>
      <c r="D199" s="9" t="e">
        <f t="shared" si="105"/>
        <v>#DIV/0!</v>
      </c>
      <c r="E199" s="9" t="e">
        <f t="shared" si="105"/>
        <v>#DIV/0!</v>
      </c>
      <c r="F199" s="9" t="e">
        <f t="shared" si="105"/>
        <v>#DIV/0!</v>
      </c>
      <c r="G199" s="1"/>
      <c r="H199" s="9" t="e">
        <f t="shared" si="106"/>
        <v>#DIV/0!</v>
      </c>
      <c r="I199" s="9" t="e">
        <f t="shared" si="106"/>
        <v>#DIV/0!</v>
      </c>
      <c r="J199" s="9" t="e">
        <f t="shared" si="106"/>
        <v>#DIV/0!</v>
      </c>
      <c r="K199" s="9" t="e">
        <f t="shared" si="106"/>
        <v>#DIV/0!</v>
      </c>
      <c r="L199" s="9"/>
      <c r="M199" s="9" t="e">
        <f t="shared" si="107"/>
        <v>#DIV/0!</v>
      </c>
      <c r="N199" s="9" t="e">
        <f t="shared" si="107"/>
        <v>#DIV/0!</v>
      </c>
      <c r="O199" s="9" t="e">
        <f t="shared" si="107"/>
        <v>#DIV/0!</v>
      </c>
      <c r="P199" s="9" t="e">
        <f t="shared" si="107"/>
        <v>#DIV/0!</v>
      </c>
      <c r="Q199" s="9" t="e">
        <f t="shared" si="107"/>
        <v>#DIV/0!</v>
      </c>
      <c r="R199" s="9" t="e">
        <f t="shared" si="107"/>
        <v>#DIV/0!</v>
      </c>
      <c r="S199" s="9" t="e">
        <f t="shared" si="107"/>
        <v>#DIV/0!</v>
      </c>
      <c r="T199" s="9" t="e">
        <f t="shared" si="107"/>
        <v>#DIV/0!</v>
      </c>
      <c r="U199" s="9" t="e">
        <f t="shared" si="107"/>
        <v>#DIV/0!</v>
      </c>
      <c r="V199" s="9" t="e">
        <f t="shared" si="107"/>
        <v>#DIV/0!</v>
      </c>
      <c r="W199" s="9" t="e">
        <f t="shared" si="107"/>
        <v>#DIV/0!</v>
      </c>
      <c r="X199" s="9" t="e">
        <f t="shared" si="107"/>
        <v>#DIV/0!</v>
      </c>
      <c r="Y199" s="9" t="e">
        <f t="shared" si="107"/>
        <v>#DIV/0!</v>
      </c>
      <c r="Z199" s="9" t="e">
        <f t="shared" si="107"/>
        <v>#DIV/0!</v>
      </c>
      <c r="AA199" s="1"/>
      <c r="AB199" s="39" t="e">
        <f t="shared" si="108"/>
        <v>#DIV/0!</v>
      </c>
      <c r="AC199" s="39" t="e">
        <f t="shared" si="108"/>
        <v>#DIV/0!</v>
      </c>
      <c r="AD199" s="39" t="e">
        <f t="shared" si="108"/>
        <v>#DIV/0!</v>
      </c>
      <c r="AE199" s="39" t="e">
        <f t="shared" si="108"/>
        <v>#DIV/0!</v>
      </c>
      <c r="AF199" s="39" t="e">
        <f t="shared" si="108"/>
        <v>#DIV/0!</v>
      </c>
      <c r="AG199" s="39" t="e">
        <f t="shared" si="108"/>
        <v>#DIV/0!</v>
      </c>
      <c r="AH199" s="39" t="e">
        <f t="shared" si="108"/>
        <v>#DIV/0!</v>
      </c>
      <c r="AI199" s="39" t="e">
        <f t="shared" si="108"/>
        <v>#DIV/0!</v>
      </c>
      <c r="AJ199" s="39" t="e">
        <f t="shared" si="108"/>
        <v>#DIV/0!</v>
      </c>
      <c r="AK199" s="39"/>
      <c r="AL199" s="39" t="e">
        <f t="shared" si="109"/>
        <v>#DIV/0!</v>
      </c>
      <c r="AM199" s="39" t="e">
        <f t="shared" si="109"/>
        <v>#DIV/0!</v>
      </c>
      <c r="AN199" s="39" t="e">
        <f t="shared" si="109"/>
        <v>#DIV/0!</v>
      </c>
      <c r="AO199" s="39" t="e">
        <f t="shared" si="109"/>
        <v>#DIV/0!</v>
      </c>
      <c r="AP199" s="1"/>
      <c r="AQ199" s="39" t="e">
        <f t="shared" si="110"/>
        <v>#DIV/0!</v>
      </c>
      <c r="AR199" s="39" t="e">
        <f t="shared" si="110"/>
        <v>#DIV/0!</v>
      </c>
      <c r="AS199" s="39" t="e">
        <f t="shared" si="110"/>
        <v>#DIV/0!</v>
      </c>
      <c r="AT199" s="39" t="e">
        <f t="shared" si="110"/>
        <v>#DIV/0!</v>
      </c>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row>
    <row r="200" spans="1:256" ht="19.899999999999999" customHeight="1" x14ac:dyDescent="0.3">
      <c r="A200" s="33" t="s">
        <v>76</v>
      </c>
      <c r="B200" s="1"/>
      <c r="C200" s="9" t="e">
        <f t="shared" si="105"/>
        <v>#DIV/0!</v>
      </c>
      <c r="D200" s="9" t="e">
        <f t="shared" si="105"/>
        <v>#DIV/0!</v>
      </c>
      <c r="E200" s="9" t="e">
        <f t="shared" si="105"/>
        <v>#DIV/0!</v>
      </c>
      <c r="F200" s="9" t="e">
        <f t="shared" si="105"/>
        <v>#DIV/0!</v>
      </c>
      <c r="G200" s="1"/>
      <c r="H200" s="9" t="e">
        <f t="shared" si="106"/>
        <v>#DIV/0!</v>
      </c>
      <c r="I200" s="9" t="e">
        <f t="shared" si="106"/>
        <v>#DIV/0!</v>
      </c>
      <c r="J200" s="9" t="e">
        <f t="shared" si="106"/>
        <v>#DIV/0!</v>
      </c>
      <c r="K200" s="9" t="e">
        <f t="shared" si="106"/>
        <v>#DIV/0!</v>
      </c>
      <c r="L200" s="9"/>
      <c r="M200" s="9" t="e">
        <f t="shared" si="107"/>
        <v>#DIV/0!</v>
      </c>
      <c r="N200" s="9" t="e">
        <f t="shared" si="107"/>
        <v>#DIV/0!</v>
      </c>
      <c r="O200" s="9" t="e">
        <f t="shared" si="107"/>
        <v>#DIV/0!</v>
      </c>
      <c r="P200" s="9" t="e">
        <f t="shared" si="107"/>
        <v>#DIV/0!</v>
      </c>
      <c r="Q200" s="9" t="e">
        <f t="shared" si="107"/>
        <v>#DIV/0!</v>
      </c>
      <c r="R200" s="9" t="e">
        <f t="shared" si="107"/>
        <v>#DIV/0!</v>
      </c>
      <c r="S200" s="9" t="e">
        <f t="shared" si="107"/>
        <v>#DIV/0!</v>
      </c>
      <c r="T200" s="9" t="e">
        <f t="shared" si="107"/>
        <v>#DIV/0!</v>
      </c>
      <c r="U200" s="9" t="e">
        <f t="shared" si="107"/>
        <v>#DIV/0!</v>
      </c>
      <c r="V200" s="9" t="e">
        <f t="shared" si="107"/>
        <v>#DIV/0!</v>
      </c>
      <c r="W200" s="9" t="e">
        <f t="shared" si="107"/>
        <v>#DIV/0!</v>
      </c>
      <c r="X200" s="9" t="e">
        <f t="shared" si="107"/>
        <v>#DIV/0!</v>
      </c>
      <c r="Y200" s="9" t="e">
        <f t="shared" si="107"/>
        <v>#DIV/0!</v>
      </c>
      <c r="Z200" s="9" t="e">
        <f t="shared" si="107"/>
        <v>#DIV/0!</v>
      </c>
      <c r="AA200" s="1"/>
      <c r="AB200" s="39" t="e">
        <f t="shared" si="108"/>
        <v>#DIV/0!</v>
      </c>
      <c r="AC200" s="39" t="e">
        <f t="shared" si="108"/>
        <v>#DIV/0!</v>
      </c>
      <c r="AD200" s="39" t="e">
        <f t="shared" si="108"/>
        <v>#DIV/0!</v>
      </c>
      <c r="AE200" s="39" t="e">
        <f t="shared" si="108"/>
        <v>#DIV/0!</v>
      </c>
      <c r="AF200" s="39" t="e">
        <f t="shared" si="108"/>
        <v>#DIV/0!</v>
      </c>
      <c r="AG200" s="39" t="e">
        <f t="shared" si="108"/>
        <v>#DIV/0!</v>
      </c>
      <c r="AH200" s="39" t="e">
        <f t="shared" si="108"/>
        <v>#DIV/0!</v>
      </c>
      <c r="AI200" s="39" t="e">
        <f t="shared" si="108"/>
        <v>#DIV/0!</v>
      </c>
      <c r="AJ200" s="39" t="e">
        <f t="shared" si="108"/>
        <v>#DIV/0!</v>
      </c>
      <c r="AK200" s="39"/>
      <c r="AL200" s="39" t="e">
        <f t="shared" si="109"/>
        <v>#DIV/0!</v>
      </c>
      <c r="AM200" s="39" t="e">
        <f t="shared" si="109"/>
        <v>#DIV/0!</v>
      </c>
      <c r="AN200" s="39" t="e">
        <f t="shared" si="109"/>
        <v>#DIV/0!</v>
      </c>
      <c r="AO200" s="39" t="e">
        <f t="shared" si="109"/>
        <v>#DIV/0!</v>
      </c>
      <c r="AP200" s="1"/>
      <c r="AQ200" s="39" t="e">
        <f t="shared" si="110"/>
        <v>#DIV/0!</v>
      </c>
      <c r="AR200" s="39" t="e">
        <f t="shared" si="110"/>
        <v>#DIV/0!</v>
      </c>
      <c r="AS200" s="39" t="e">
        <f t="shared" si="110"/>
        <v>#DIV/0!</v>
      </c>
      <c r="AT200" s="39" t="e">
        <f t="shared" si="110"/>
        <v>#DIV/0!</v>
      </c>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row>
    <row r="201" spans="1:256" ht="19.899999999999999" customHeight="1" x14ac:dyDescent="0.3">
      <c r="A201" s="33" t="s">
        <v>77</v>
      </c>
      <c r="B201" s="1"/>
      <c r="C201" s="9" t="e">
        <f t="shared" si="105"/>
        <v>#DIV/0!</v>
      </c>
      <c r="D201" s="9" t="e">
        <f t="shared" si="105"/>
        <v>#DIV/0!</v>
      </c>
      <c r="E201" s="9" t="e">
        <f t="shared" si="105"/>
        <v>#DIV/0!</v>
      </c>
      <c r="F201" s="9" t="e">
        <f t="shared" si="105"/>
        <v>#DIV/0!</v>
      </c>
      <c r="G201" s="1"/>
      <c r="H201" s="9" t="e">
        <f>((M175/H175)-1)*100</f>
        <v>#DIV/0!</v>
      </c>
      <c r="I201" s="18" t="s">
        <v>4</v>
      </c>
      <c r="J201" s="9" t="e">
        <f>((O175/J175)-1)*100</f>
        <v>#DIV/0!</v>
      </c>
      <c r="K201" s="9" t="e">
        <f>((P175/K175)-1)*100</f>
        <v>#DIV/0!</v>
      </c>
      <c r="L201" s="9"/>
      <c r="M201" s="9" t="e">
        <f t="shared" si="107"/>
        <v>#DIV/0!</v>
      </c>
      <c r="N201" s="9" t="e">
        <f t="shared" si="107"/>
        <v>#DIV/0!</v>
      </c>
      <c r="O201" s="9" t="e">
        <f t="shared" si="107"/>
        <v>#DIV/0!</v>
      </c>
      <c r="P201" s="9" t="e">
        <f t="shared" si="107"/>
        <v>#DIV/0!</v>
      </c>
      <c r="Q201" s="9" t="e">
        <f t="shared" si="107"/>
        <v>#DIV/0!</v>
      </c>
      <c r="R201" s="9" t="e">
        <f t="shared" si="107"/>
        <v>#DIV/0!</v>
      </c>
      <c r="S201" s="9" t="e">
        <f t="shared" si="107"/>
        <v>#DIV/0!</v>
      </c>
      <c r="T201" s="9" t="e">
        <f t="shared" si="107"/>
        <v>#DIV/0!</v>
      </c>
      <c r="U201" s="9" t="e">
        <f t="shared" si="107"/>
        <v>#DIV/0!</v>
      </c>
      <c r="V201" s="9" t="e">
        <f t="shared" si="107"/>
        <v>#DIV/0!</v>
      </c>
      <c r="W201" s="9" t="e">
        <f t="shared" si="107"/>
        <v>#DIV/0!</v>
      </c>
      <c r="X201" s="9" t="e">
        <f t="shared" si="107"/>
        <v>#DIV/0!</v>
      </c>
      <c r="Y201" s="9" t="e">
        <f t="shared" si="107"/>
        <v>#DIV/0!</v>
      </c>
      <c r="Z201" s="9" t="e">
        <f t="shared" si="107"/>
        <v>#DIV/0!</v>
      </c>
      <c r="AA201" s="1"/>
      <c r="AB201" s="39" t="e">
        <f t="shared" si="108"/>
        <v>#DIV/0!</v>
      </c>
      <c r="AC201" s="39" t="e">
        <f t="shared" si="108"/>
        <v>#DIV/0!</v>
      </c>
      <c r="AD201" s="39" t="e">
        <f t="shared" si="108"/>
        <v>#DIV/0!</v>
      </c>
      <c r="AE201" s="39" t="e">
        <f t="shared" si="108"/>
        <v>#DIV/0!</v>
      </c>
      <c r="AF201" s="39" t="e">
        <f t="shared" si="108"/>
        <v>#DIV/0!</v>
      </c>
      <c r="AG201" s="39" t="e">
        <f t="shared" si="108"/>
        <v>#DIV/0!</v>
      </c>
      <c r="AH201" s="39" t="e">
        <f t="shared" si="108"/>
        <v>#DIV/0!</v>
      </c>
      <c r="AI201" s="39" t="e">
        <f t="shared" si="108"/>
        <v>#DIV/0!</v>
      </c>
      <c r="AJ201" s="39" t="e">
        <f t="shared" si="108"/>
        <v>#DIV/0!</v>
      </c>
      <c r="AK201" s="39"/>
      <c r="AL201" s="39" t="e">
        <f t="shared" si="109"/>
        <v>#DIV/0!</v>
      </c>
      <c r="AM201" s="39" t="e">
        <f t="shared" si="109"/>
        <v>#DIV/0!</v>
      </c>
      <c r="AN201" s="39" t="e">
        <f t="shared" si="109"/>
        <v>#DIV/0!</v>
      </c>
      <c r="AO201" s="39" t="e">
        <f t="shared" si="109"/>
        <v>#DIV/0!</v>
      </c>
      <c r="AP201" s="1"/>
      <c r="AQ201" s="39" t="e">
        <f t="shared" si="110"/>
        <v>#DIV/0!</v>
      </c>
      <c r="AR201" s="39" t="e">
        <f t="shared" si="110"/>
        <v>#DIV/0!</v>
      </c>
      <c r="AS201" s="39" t="e">
        <f t="shared" si="110"/>
        <v>#DIV/0!</v>
      </c>
      <c r="AT201" s="39" t="e">
        <f t="shared" si="110"/>
        <v>#DIV/0!</v>
      </c>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row>
    <row r="202" spans="1:256" ht="19.899999999999999" customHeight="1" x14ac:dyDescent="0.3">
      <c r="A202" s="33" t="s">
        <v>78</v>
      </c>
      <c r="B202" s="1"/>
      <c r="C202" s="9" t="e">
        <f t="shared" si="105"/>
        <v>#DIV/0!</v>
      </c>
      <c r="D202" s="9" t="e">
        <f t="shared" si="105"/>
        <v>#DIV/0!</v>
      </c>
      <c r="E202" s="9" t="e">
        <f t="shared" si="105"/>
        <v>#DIV/0!</v>
      </c>
      <c r="F202" s="9" t="e">
        <f t="shared" si="105"/>
        <v>#DIV/0!</v>
      </c>
      <c r="G202" s="1"/>
      <c r="H202" s="9" t="e">
        <f>((M176/H176)-1)*100</f>
        <v>#DIV/0!</v>
      </c>
      <c r="I202" s="9" t="e">
        <f>((N176/I176)-1)*100</f>
        <v>#DIV/0!</v>
      </c>
      <c r="J202" s="9" t="e">
        <f>((O176/J176)-1)*100</f>
        <v>#DIV/0!</v>
      </c>
      <c r="K202" s="9" t="e">
        <f>((P176/K176)-1)*100</f>
        <v>#DIV/0!</v>
      </c>
      <c r="L202" s="9"/>
      <c r="M202" s="9" t="e">
        <f t="shared" si="107"/>
        <v>#DIV/0!</v>
      </c>
      <c r="N202" s="9" t="e">
        <f t="shared" si="107"/>
        <v>#DIV/0!</v>
      </c>
      <c r="O202" s="9" t="e">
        <f t="shared" si="107"/>
        <v>#DIV/0!</v>
      </c>
      <c r="P202" s="9" t="e">
        <f t="shared" si="107"/>
        <v>#DIV/0!</v>
      </c>
      <c r="Q202" s="9" t="e">
        <f t="shared" si="107"/>
        <v>#DIV/0!</v>
      </c>
      <c r="R202" s="9" t="e">
        <f t="shared" si="107"/>
        <v>#DIV/0!</v>
      </c>
      <c r="S202" s="9" t="e">
        <f t="shared" si="107"/>
        <v>#DIV/0!</v>
      </c>
      <c r="T202" s="9" t="e">
        <f t="shared" si="107"/>
        <v>#DIV/0!</v>
      </c>
      <c r="U202" s="9" t="e">
        <f t="shared" si="107"/>
        <v>#DIV/0!</v>
      </c>
      <c r="V202" s="9" t="e">
        <f t="shared" si="107"/>
        <v>#DIV/0!</v>
      </c>
      <c r="W202" s="9" t="e">
        <f t="shared" si="107"/>
        <v>#DIV/0!</v>
      </c>
      <c r="X202" s="9" t="e">
        <f t="shared" si="107"/>
        <v>#DIV/0!</v>
      </c>
      <c r="Y202" s="9" t="e">
        <f t="shared" si="107"/>
        <v>#DIV/0!</v>
      </c>
      <c r="Z202" s="9" t="e">
        <f t="shared" si="107"/>
        <v>#DIV/0!</v>
      </c>
      <c r="AA202" s="1"/>
      <c r="AB202" s="39" t="e">
        <f t="shared" si="108"/>
        <v>#DIV/0!</v>
      </c>
      <c r="AC202" s="39" t="e">
        <f t="shared" si="108"/>
        <v>#DIV/0!</v>
      </c>
      <c r="AD202" s="39" t="e">
        <f t="shared" si="108"/>
        <v>#DIV/0!</v>
      </c>
      <c r="AE202" s="39" t="e">
        <f t="shared" si="108"/>
        <v>#DIV/0!</v>
      </c>
      <c r="AF202" s="39" t="e">
        <f t="shared" si="108"/>
        <v>#DIV/0!</v>
      </c>
      <c r="AG202" s="39" t="e">
        <f t="shared" si="108"/>
        <v>#DIV/0!</v>
      </c>
      <c r="AH202" s="39" t="e">
        <f t="shared" si="108"/>
        <v>#DIV/0!</v>
      </c>
      <c r="AI202" s="39" t="e">
        <f t="shared" si="108"/>
        <v>#DIV/0!</v>
      </c>
      <c r="AJ202" s="39" t="e">
        <f t="shared" si="108"/>
        <v>#DIV/0!</v>
      </c>
      <c r="AK202" s="39"/>
      <c r="AL202" s="39" t="e">
        <f t="shared" si="109"/>
        <v>#DIV/0!</v>
      </c>
      <c r="AM202" s="39" t="e">
        <f t="shared" si="109"/>
        <v>#DIV/0!</v>
      </c>
      <c r="AN202" s="39" t="e">
        <f t="shared" si="109"/>
        <v>#DIV/0!</v>
      </c>
      <c r="AO202" s="39" t="e">
        <f t="shared" si="109"/>
        <v>#DIV/0!</v>
      </c>
      <c r="AP202" s="1"/>
      <c r="AQ202" s="39" t="e">
        <f t="shared" si="110"/>
        <v>#DIV/0!</v>
      </c>
      <c r="AR202" s="39" t="e">
        <f t="shared" si="110"/>
        <v>#DIV/0!</v>
      </c>
      <c r="AS202" s="39" t="e">
        <f t="shared" si="110"/>
        <v>#DIV/0!</v>
      </c>
      <c r="AT202" s="39" t="e">
        <f t="shared" si="110"/>
        <v>#DIV/0!</v>
      </c>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row>
    <row r="203" spans="1:256" ht="19.899999999999999" customHeight="1" x14ac:dyDescent="0.3">
      <c r="A203" s="1"/>
      <c r="B203" s="1"/>
      <c r="C203" s="9"/>
      <c r="D203" s="9"/>
      <c r="E203" s="9"/>
      <c r="F203" s="9"/>
      <c r="G203" s="1"/>
      <c r="H203" s="9"/>
      <c r="I203" s="9"/>
      <c r="J203" s="9"/>
      <c r="K203" s="9"/>
      <c r="L203" s="1"/>
      <c r="M203" s="1"/>
      <c r="N203" s="1"/>
      <c r="O203" s="1"/>
      <c r="P203" s="1"/>
      <c r="Q203" s="1"/>
      <c r="R203" s="1"/>
      <c r="S203" s="1"/>
      <c r="T203" s="1"/>
      <c r="U203" s="1"/>
      <c r="V203" s="1"/>
      <c r="W203" s="1"/>
      <c r="X203" s="1"/>
      <c r="Y203" s="1"/>
      <c r="Z203" s="1"/>
      <c r="AA203" s="1"/>
      <c r="AB203" s="39"/>
      <c r="AC203" s="39"/>
      <c r="AD203" s="39"/>
      <c r="AE203" s="39"/>
      <c r="AF203" s="39"/>
      <c r="AG203" s="39"/>
      <c r="AH203" s="39"/>
      <c r="AI203" s="39"/>
      <c r="AJ203" s="39"/>
      <c r="AK203" s="39"/>
      <c r="AL203" s="39"/>
      <c r="AM203" s="39"/>
      <c r="AN203" s="39"/>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row>
    <row r="204" spans="1:256" ht="19.899999999999999" customHeight="1" x14ac:dyDescent="0.3">
      <c r="A204" s="21" t="s">
        <v>17</v>
      </c>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1"/>
      <c r="AB204" s="44"/>
      <c r="AC204" s="44"/>
      <c r="AD204" s="44"/>
      <c r="AE204" s="44"/>
      <c r="AF204" s="44"/>
      <c r="AG204" s="44"/>
      <c r="AH204" s="44"/>
      <c r="AI204" s="44"/>
      <c r="AJ204" s="44"/>
      <c r="AK204" s="44"/>
      <c r="AL204" s="44"/>
      <c r="AM204" s="44"/>
      <c r="AN204" s="44"/>
      <c r="AO204" s="44"/>
      <c r="AP204" s="44"/>
      <c r="AQ204" s="44"/>
      <c r="AR204" s="44"/>
      <c r="AS204" s="44"/>
      <c r="AT204" s="44"/>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row>
    <row r="205" spans="1:256" ht="19.899999999999999" customHeight="1" x14ac:dyDescent="0.3">
      <c r="A205" s="46" t="s">
        <v>79</v>
      </c>
      <c r="B205" s="1"/>
      <c r="C205" s="1"/>
      <c r="D205" s="9"/>
      <c r="E205" s="9"/>
      <c r="F205" s="9"/>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row>
    <row r="206" spans="1:256" ht="19.899999999999999" customHeight="1" x14ac:dyDescent="0.3">
      <c r="A206" s="46" t="s">
        <v>82</v>
      </c>
      <c r="B206" s="1"/>
      <c r="C206" s="1"/>
      <c r="D206" s="9"/>
      <c r="E206" s="9"/>
      <c r="F206" s="9"/>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row>
    <row r="207" spans="1:256" ht="19.899999999999999" customHeight="1" x14ac:dyDescent="0.3">
      <c r="A207" s="46" t="s">
        <v>80</v>
      </c>
      <c r="B207" s="1"/>
      <c r="C207" s="1"/>
      <c r="D207" s="9"/>
      <c r="E207" s="9"/>
      <c r="F207" s="9"/>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row>
    <row r="208" spans="1:256" ht="19.899999999999999" customHeight="1" x14ac:dyDescent="0.3">
      <c r="A208" s="46" t="s">
        <v>81</v>
      </c>
      <c r="B208" s="1"/>
      <c r="C208" s="1"/>
      <c r="D208" s="9"/>
      <c r="E208" s="9"/>
      <c r="F208" s="9"/>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row>
    <row r="209" spans="1:256" ht="19.899999999999999" customHeight="1" x14ac:dyDescent="0.3">
      <c r="A209" s="10"/>
      <c r="B209" s="1"/>
      <c r="C209" s="1"/>
      <c r="D209" s="9"/>
      <c r="E209" s="9"/>
      <c r="F209" s="9"/>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row>
    <row r="210" spans="1:256" ht="19.899999999999999" customHeight="1" x14ac:dyDescent="0.3">
      <c r="B210" s="1"/>
      <c r="C210" s="1"/>
      <c r="D210" s="9"/>
      <c r="E210" s="9"/>
      <c r="F210" s="9"/>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row>
    <row r="211" spans="1:256" ht="19.899999999999999"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row>
    <row r="212" spans="1:256" ht="19.899999999999999" customHeight="1" x14ac:dyDescent="0.3">
      <c r="A212" s="1"/>
      <c r="B212" s="1"/>
      <c r="C212" s="1"/>
      <c r="D212" s="9"/>
      <c r="E212" s="9"/>
      <c r="F212" s="9"/>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row>
    <row r="213" spans="1:256" ht="19.899999999999999" customHeight="1" x14ac:dyDescent="0.3">
      <c r="A213" s="1"/>
      <c r="B213" s="1"/>
      <c r="C213" s="1"/>
      <c r="D213" s="9"/>
      <c r="E213" s="9"/>
      <c r="F213" s="9"/>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row>
    <row r="214" spans="1:256" ht="19.899999999999999" customHeight="1" x14ac:dyDescent="0.3">
      <c r="A214" s="1"/>
      <c r="B214" s="1"/>
      <c r="C214" s="1"/>
      <c r="D214" s="9"/>
      <c r="E214" s="9"/>
      <c r="F214" s="9"/>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row>
    <row r="215" spans="1:256" ht="19.899999999999999"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row>
    <row r="216" spans="1:256" ht="19.899999999999999" customHeight="1" x14ac:dyDescent="0.3">
      <c r="A216" s="1"/>
      <c r="B216" s="1"/>
      <c r="C216" s="9"/>
      <c r="D216" s="9"/>
      <c r="E216" s="9"/>
      <c r="F216" s="9"/>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row>
    <row r="217" spans="1:256" ht="19.899999999999999" customHeight="1" x14ac:dyDescent="0.3">
      <c r="A217" s="1"/>
      <c r="B217" s="1"/>
      <c r="C217" s="9"/>
      <c r="D217" s="9"/>
      <c r="E217" s="9"/>
      <c r="F217" s="9"/>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row>
    <row r="218" spans="1:256" ht="19.899999999999999" customHeight="1" x14ac:dyDescent="0.3">
      <c r="A218" s="1"/>
      <c r="B218" s="1"/>
      <c r="C218" s="9"/>
      <c r="D218" s="9"/>
      <c r="E218" s="9"/>
      <c r="F218" s="9"/>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row>
    <row r="219" spans="1:256" ht="19.899999999999999" customHeight="1" x14ac:dyDescent="0.3">
      <c r="A219" s="1"/>
      <c r="B219" s="1"/>
      <c r="C219" s="9"/>
      <c r="D219" s="9"/>
      <c r="E219" s="9"/>
      <c r="F219" s="9"/>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row>
    <row r="220" spans="1:256" ht="19.899999999999999" customHeight="1" x14ac:dyDescent="0.3">
      <c r="A220" s="2"/>
      <c r="B220" s="2"/>
      <c r="C220" s="19"/>
      <c r="D220" s="19"/>
      <c r="E220" s="19"/>
      <c r="F220" s="19"/>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row>
    <row r="221" spans="1:256" ht="19.899999999999999" customHeight="1" x14ac:dyDescent="0.3">
      <c r="A221" s="2"/>
      <c r="B221" s="2"/>
      <c r="C221" s="19"/>
      <c r="D221" s="19"/>
      <c r="E221" s="19"/>
      <c r="F221" s="19"/>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row>
    <row r="222" spans="1:256" ht="19.899999999999999"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row>
    <row r="223" spans="1:256" ht="19.899999999999999"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row>
  </sheetData>
  <phoneticPr fontId="0" type="noConversion"/>
  <pageMargins left="0.78" right="0.3" top="1.2" bottom="0.16700000000000001" header="0.5" footer="0.5"/>
  <pageSetup paperSize="9" scale="65" orientation="portrait" horizontalDpi="4294967292" verticalDpi="300" r:id="rId1"/>
  <headerFooter alignWithMargins="0"/>
  <rowBreaks count="4" manualBreakCount="4">
    <brk id="58" min="52" max="73" man="1"/>
    <brk id="108" max="16383" man="1"/>
    <brk id="157" max="16383" man="1"/>
    <brk id="183" max="16383" man="1"/>
  </rowBreaks>
  <colBreaks count="1" manualBreakCount="1">
    <brk id="51" max="10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pageSetUpPr autoPageBreaks="0"/>
  </sheetPr>
  <dimension ref="A1:IV213"/>
  <sheetViews>
    <sheetView defaultGridColor="0" view="pageBreakPreview" topLeftCell="AR67" colorId="22" zoomScale="50" zoomScaleNormal="72" zoomScaleSheetLayoutView="50" workbookViewId="0">
      <selection activeCell="BM87" sqref="BM87"/>
    </sheetView>
  </sheetViews>
  <sheetFormatPr defaultColWidth="7.77734375" defaultRowHeight="15.75" x14ac:dyDescent="0.25"/>
  <cols>
    <col min="1" max="1" width="31.44140625" style="3" customWidth="1"/>
    <col min="2" max="2" width="0.44140625" style="3" hidden="1" customWidth="1"/>
    <col min="3" max="6" width="8.77734375" style="3" hidden="1" customWidth="1"/>
    <col min="7" max="7" width="1.77734375" style="3" hidden="1" customWidth="1"/>
    <col min="8" max="11" width="8.77734375" style="3" hidden="1" customWidth="1"/>
    <col min="12" max="12" width="0.6640625" style="3" hidden="1" customWidth="1"/>
    <col min="13" max="16" width="8.77734375" style="3" hidden="1" customWidth="1"/>
    <col min="17" max="17" width="0.88671875" style="3" hidden="1" customWidth="1"/>
    <col min="18" max="21" width="8" style="3" hidden="1" customWidth="1"/>
    <col min="22" max="22" width="0.21875" style="3" hidden="1" customWidth="1"/>
    <col min="23" max="26" width="8.21875" style="3" hidden="1" customWidth="1"/>
    <col min="27" max="27" width="0.21875" style="3" hidden="1" customWidth="1"/>
    <col min="28" max="31" width="8.109375" style="3" hidden="1" customWidth="1"/>
    <col min="32" max="32" width="0.21875" style="3" hidden="1" customWidth="1"/>
    <col min="33" max="36" width="8.109375" style="3" customWidth="1"/>
    <col min="37" max="37" width="0.44140625" style="3" customWidth="1"/>
    <col min="38" max="41" width="8.109375" style="3" customWidth="1"/>
    <col min="42" max="42" width="1.109375" style="3" customWidth="1"/>
    <col min="43" max="46" width="8.109375" style="3" customWidth="1"/>
    <col min="47" max="47" width="7.77734375" style="3"/>
    <col min="48" max="48" width="33.88671875" style="3" customWidth="1"/>
    <col min="49" max="49" width="10.77734375" style="3" hidden="1" customWidth="1"/>
    <col min="50" max="50" width="11.109375" style="3" hidden="1" customWidth="1"/>
    <col min="51" max="54" width="10.77734375" style="3" hidden="1" customWidth="1"/>
    <col min="55" max="57" width="10.77734375" style="3" customWidth="1"/>
    <col min="58" max="58" width="5.77734375" style="3" customWidth="1"/>
    <col min="59" max="64" width="10.77734375" style="3" hidden="1" customWidth="1"/>
    <col min="65" max="67" width="10.77734375" style="3" customWidth="1"/>
    <col min="68" max="70" width="7.77734375" style="3"/>
    <col min="71" max="71" width="8.44140625" style="3" bestFit="1" customWidth="1"/>
    <col min="72" max="72" width="7.77734375" style="3"/>
    <col min="73" max="73" width="8.44140625" style="3" bestFit="1" customWidth="1"/>
    <col min="74" max="16384" width="7.77734375" style="3"/>
  </cols>
  <sheetData>
    <row r="1" spans="1:256" ht="19.899999999999999" customHeight="1" x14ac:dyDescent="0.3">
      <c r="A1" s="1" t="s">
        <v>0</v>
      </c>
      <c r="B1" s="1"/>
      <c r="C1" s="1"/>
      <c r="D1" s="1"/>
      <c r="E1" s="1"/>
      <c r="F1" s="1"/>
      <c r="G1" s="1"/>
      <c r="H1" s="1"/>
      <c r="I1" s="1"/>
      <c r="J1" s="1"/>
      <c r="K1" s="1"/>
      <c r="L1" s="2"/>
      <c r="M1" s="2"/>
      <c r="O1" s="1"/>
      <c r="P1" s="1"/>
      <c r="Q1" s="1"/>
      <c r="R1" s="1"/>
      <c r="T1" s="1"/>
      <c r="U1" s="1"/>
      <c r="V1" s="1"/>
      <c r="W1" s="1"/>
      <c r="X1" s="1"/>
      <c r="Z1" s="1"/>
      <c r="AA1" s="1"/>
      <c r="AB1" s="1"/>
      <c r="AE1" s="1"/>
      <c r="AF1" s="1"/>
      <c r="AG1" s="1"/>
      <c r="AI1" s="1"/>
      <c r="AJ1" s="1"/>
      <c r="AK1" s="1"/>
      <c r="AL1" s="1"/>
      <c r="AN1" s="1"/>
      <c r="AO1" s="1"/>
      <c r="AP1" s="1"/>
      <c r="AQ1" s="1"/>
      <c r="AR1" s="4" t="s">
        <v>21</v>
      </c>
      <c r="AS1" s="1"/>
      <c r="AT1" s="1"/>
      <c r="AU1" s="1"/>
      <c r="AV1" s="1" t="s">
        <v>0</v>
      </c>
      <c r="AW1" s="1"/>
      <c r="AX1" s="1"/>
      <c r="AY1" s="1"/>
      <c r="AZ1" s="1"/>
      <c r="BA1" s="1"/>
      <c r="BB1" s="1"/>
      <c r="BC1" s="1"/>
      <c r="BD1" s="1"/>
      <c r="BE1" s="1"/>
      <c r="BF1" s="1"/>
      <c r="BG1" s="2"/>
      <c r="BK1" s="1"/>
      <c r="BN1" s="4" t="s">
        <v>21</v>
      </c>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9.899999999999999" customHeight="1" x14ac:dyDescent="0.3">
      <c r="A2" s="1" t="s">
        <v>1</v>
      </c>
      <c r="B2" s="1"/>
      <c r="C2" s="1"/>
      <c r="D2" s="1"/>
      <c r="E2" s="1"/>
      <c r="F2" s="1"/>
      <c r="G2" s="1"/>
      <c r="H2" s="1"/>
      <c r="I2" s="1"/>
      <c r="J2" s="1"/>
      <c r="K2" s="1"/>
      <c r="L2" s="1"/>
      <c r="M2" s="2"/>
      <c r="O2" s="1"/>
      <c r="P2" s="1"/>
      <c r="Q2" s="1"/>
      <c r="R2" s="1"/>
      <c r="T2" s="1"/>
      <c r="U2" s="1"/>
      <c r="V2" s="1"/>
      <c r="W2" s="1"/>
      <c r="X2" s="1"/>
      <c r="Z2" s="1"/>
      <c r="AA2" s="1"/>
      <c r="AB2" s="1"/>
      <c r="AE2" s="1"/>
      <c r="AF2" s="1"/>
      <c r="AG2" s="1"/>
      <c r="AI2" s="1"/>
      <c r="AJ2" s="1"/>
      <c r="AK2" s="1"/>
      <c r="AL2" s="1"/>
      <c r="AN2" s="1"/>
      <c r="AO2" s="1"/>
      <c r="AP2" s="1"/>
      <c r="AQ2" s="1"/>
      <c r="AR2" s="1">
        <f>[1]A!AS2</f>
        <v>0</v>
      </c>
      <c r="AS2" s="1"/>
      <c r="AT2" s="1"/>
      <c r="AU2" s="1"/>
      <c r="AV2" s="1" t="s">
        <v>1</v>
      </c>
      <c r="AW2" s="1"/>
      <c r="AX2" s="1"/>
      <c r="AY2" s="1"/>
      <c r="AZ2" s="1"/>
      <c r="BA2" s="1"/>
      <c r="BB2" s="1"/>
      <c r="BC2" s="1"/>
      <c r="BD2" s="1"/>
      <c r="BE2" s="1"/>
      <c r="BF2" s="1"/>
      <c r="BG2" s="2"/>
      <c r="BK2" s="1"/>
      <c r="BN2" s="5">
        <f>AR2</f>
        <v>0</v>
      </c>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9.899999999999999" customHeight="1"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9.899999999999999" customHeight="1" x14ac:dyDescent="0.3">
      <c r="A4" s="1" t="s">
        <v>2</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t="s">
        <v>2</v>
      </c>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9.899999999999999" customHeight="1" x14ac:dyDescent="0.3">
      <c r="A5" s="5" t="str">
        <f>[1]A!A5</f>
        <v>1ST QUARTER 2008 TO 4TH QUARTER 2010</v>
      </c>
      <c r="B5" s="5"/>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5">
        <f>[1]A!AW5</f>
        <v>0</v>
      </c>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19.899999999999999" customHeight="1" x14ac:dyDescent="0.3">
      <c r="A6" s="1" t="s">
        <v>3</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9.899999999999999" customHeight="1" x14ac:dyDescent="0.3">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19.899999999999999" customHeight="1" x14ac:dyDescent="0.3">
      <c r="A8" s="21" t="s">
        <v>4</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1"/>
      <c r="AV8" s="21" t="s">
        <v>4</v>
      </c>
      <c r="AW8" s="22"/>
      <c r="AX8" s="22"/>
      <c r="AY8" s="22"/>
      <c r="AZ8" s="22"/>
      <c r="BA8" s="22"/>
      <c r="BB8" s="22"/>
      <c r="BC8" s="22"/>
      <c r="BD8" s="22"/>
      <c r="BE8" s="22"/>
      <c r="BF8" s="22"/>
      <c r="BG8" s="22"/>
      <c r="BH8" s="22"/>
      <c r="BI8" s="22"/>
      <c r="BJ8" s="22"/>
      <c r="BK8" s="22"/>
      <c r="BL8" s="22"/>
      <c r="BM8" s="22"/>
      <c r="BN8" s="22"/>
      <c r="BO8" s="22"/>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19.899999999999999" customHeight="1" x14ac:dyDescent="0.3">
      <c r="A9" s="1"/>
      <c r="B9" s="1"/>
      <c r="C9" s="1"/>
      <c r="D9" s="6" t="str">
        <f>[1]A!$D$9</f>
        <v xml:space="preserve">           1998</v>
      </c>
      <c r="E9" s="1"/>
      <c r="F9" s="1"/>
      <c r="G9" s="1"/>
      <c r="H9" s="1"/>
      <c r="I9" s="6">
        <f>[1]A!$I$9</f>
        <v>1999</v>
      </c>
      <c r="J9" s="5"/>
      <c r="K9" s="5"/>
      <c r="L9" s="5"/>
      <c r="M9" s="5"/>
      <c r="N9" s="6">
        <f>[1]A!$N$9</f>
        <v>2000</v>
      </c>
      <c r="O9" s="1"/>
      <c r="P9" s="1"/>
      <c r="Q9" s="1"/>
      <c r="R9" s="5"/>
      <c r="S9" s="6">
        <f>[1]A!S9</f>
        <v>0</v>
      </c>
      <c r="T9" s="1"/>
      <c r="U9" s="1"/>
      <c r="V9" s="1"/>
      <c r="W9" s="5"/>
      <c r="X9" s="6">
        <f>[1]A!X9</f>
        <v>0</v>
      </c>
      <c r="Y9" s="1"/>
      <c r="Z9" s="1"/>
      <c r="AA9" s="1"/>
      <c r="AB9" s="29">
        <f>[1]A!AB9</f>
        <v>2003</v>
      </c>
      <c r="AC9" s="29"/>
      <c r="AD9" s="30"/>
      <c r="AE9" s="30"/>
      <c r="AF9" s="1"/>
      <c r="AG9" s="29">
        <f>[1]A!AG9</f>
        <v>2004</v>
      </c>
      <c r="AH9" s="29"/>
      <c r="AI9" s="30"/>
      <c r="AJ9" s="30"/>
      <c r="AK9" s="1"/>
      <c r="AL9" s="29">
        <f>[1]A!AL9</f>
        <v>2005</v>
      </c>
      <c r="AM9" s="29"/>
      <c r="AN9" s="30"/>
      <c r="AO9" s="30"/>
      <c r="AP9" s="45"/>
      <c r="AQ9" s="29">
        <f>[1]A!AQ9</f>
        <v>2006</v>
      </c>
      <c r="AR9" s="29"/>
      <c r="AS9" s="30"/>
      <c r="AT9" s="30"/>
      <c r="AU9" s="1"/>
      <c r="AV9" s="1"/>
      <c r="BC9" s="1" t="s">
        <v>5</v>
      </c>
      <c r="BD9" s="1"/>
      <c r="BE9" s="1"/>
      <c r="BF9" s="1"/>
      <c r="BM9" s="1" t="s">
        <v>6</v>
      </c>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9.899999999999999" customHeight="1" x14ac:dyDescent="0.3">
      <c r="A10" s="1"/>
      <c r="B10" s="1"/>
      <c r="C10" s="7" t="s">
        <v>7</v>
      </c>
      <c r="D10" s="7" t="s">
        <v>8</v>
      </c>
      <c r="E10" s="7" t="s">
        <v>9</v>
      </c>
      <c r="F10" s="7" t="s">
        <v>10</v>
      </c>
      <c r="G10" s="1"/>
      <c r="H10" s="7" t="s">
        <v>7</v>
      </c>
      <c r="I10" s="7" t="s">
        <v>8</v>
      </c>
      <c r="J10" s="7" t="s">
        <v>9</v>
      </c>
      <c r="K10" s="7" t="s">
        <v>10</v>
      </c>
      <c r="L10" s="1"/>
      <c r="M10" s="7" t="s">
        <v>7</v>
      </c>
      <c r="N10" s="7" t="s">
        <v>8</v>
      </c>
      <c r="O10" s="7" t="s">
        <v>9</v>
      </c>
      <c r="P10" s="7" t="s">
        <v>10</v>
      </c>
      <c r="Q10" s="7"/>
      <c r="R10" s="7" t="s">
        <v>7</v>
      </c>
      <c r="S10" s="7" t="s">
        <v>8</v>
      </c>
      <c r="T10" s="7" t="s">
        <v>9</v>
      </c>
      <c r="U10" s="7" t="s">
        <v>10</v>
      </c>
      <c r="V10" s="7"/>
      <c r="W10" s="7" t="s">
        <v>7</v>
      </c>
      <c r="X10" s="7" t="s">
        <v>8</v>
      </c>
      <c r="Y10" s="7" t="s">
        <v>9</v>
      </c>
      <c r="Z10" s="7" t="s">
        <v>10</v>
      </c>
      <c r="AA10" s="7"/>
      <c r="AB10" s="7" t="s">
        <v>7</v>
      </c>
      <c r="AC10" s="7" t="s">
        <v>8</v>
      </c>
      <c r="AD10" s="7" t="s">
        <v>9</v>
      </c>
      <c r="AE10" s="7" t="s">
        <v>10</v>
      </c>
      <c r="AF10" s="7"/>
      <c r="AG10" s="7" t="s">
        <v>7</v>
      </c>
      <c r="AH10" s="7" t="s">
        <v>8</v>
      </c>
      <c r="AI10" s="7" t="s">
        <v>9</v>
      </c>
      <c r="AJ10" s="7" t="s">
        <v>10</v>
      </c>
      <c r="AK10" s="7"/>
      <c r="AL10" s="7" t="s">
        <v>7</v>
      </c>
      <c r="AM10" s="7" t="s">
        <v>8</v>
      </c>
      <c r="AN10" s="7" t="s">
        <v>9</v>
      </c>
      <c r="AO10" s="7" t="s">
        <v>10</v>
      </c>
      <c r="AP10" s="7"/>
      <c r="AQ10" s="7" t="s">
        <v>7</v>
      </c>
      <c r="AR10" s="7" t="s">
        <v>8</v>
      </c>
      <c r="AS10" s="7" t="s">
        <v>9</v>
      </c>
      <c r="AT10" s="7" t="s">
        <v>10</v>
      </c>
      <c r="AU10" s="1"/>
      <c r="AV10" s="1"/>
      <c r="AW10" s="5">
        <v>1996</v>
      </c>
      <c r="AX10" s="5">
        <v>1997</v>
      </c>
      <c r="AY10" s="5">
        <v>1998</v>
      </c>
      <c r="AZ10" s="5">
        <v>1999</v>
      </c>
      <c r="BA10" s="5">
        <v>2000</v>
      </c>
      <c r="BB10" s="5">
        <v>2001</v>
      </c>
      <c r="BC10" s="5">
        <v>2002</v>
      </c>
      <c r="BD10" s="5">
        <v>2003</v>
      </c>
      <c r="BE10" s="5">
        <v>2004</v>
      </c>
      <c r="BF10" s="1"/>
      <c r="BG10" s="5">
        <v>1996</v>
      </c>
      <c r="BH10" s="5">
        <v>1997</v>
      </c>
      <c r="BI10" s="5">
        <v>1998</v>
      </c>
      <c r="BJ10" s="5">
        <f t="shared" ref="BJ10:BO10" si="0">AZ10</f>
        <v>1999</v>
      </c>
      <c r="BK10" s="5">
        <f t="shared" si="0"/>
        <v>2000</v>
      </c>
      <c r="BL10" s="5">
        <f t="shared" si="0"/>
        <v>2001</v>
      </c>
      <c r="BM10" s="5">
        <f t="shared" si="0"/>
        <v>2002</v>
      </c>
      <c r="BN10" s="5">
        <f t="shared" si="0"/>
        <v>2003</v>
      </c>
      <c r="BO10" s="5">
        <f t="shared" si="0"/>
        <v>2004</v>
      </c>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19.899999999999999" customHeight="1" x14ac:dyDescent="0.3">
      <c r="A11" s="21" t="s">
        <v>4</v>
      </c>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1"/>
      <c r="AV11" s="21" t="s">
        <v>4</v>
      </c>
      <c r="AW11" s="22"/>
      <c r="AX11" s="22"/>
      <c r="AY11" s="22"/>
      <c r="AZ11" s="22"/>
      <c r="BA11" s="22"/>
      <c r="BB11" s="22"/>
      <c r="BC11" s="22"/>
      <c r="BD11" s="22"/>
      <c r="BE11" s="22"/>
      <c r="BF11" s="22"/>
      <c r="BG11" s="22"/>
      <c r="BH11" s="22"/>
      <c r="BI11" s="22"/>
      <c r="BJ11" s="22"/>
      <c r="BK11" s="22"/>
      <c r="BL11" s="22"/>
      <c r="BM11" s="22"/>
      <c r="BN11" s="22"/>
      <c r="BO11" s="22"/>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34" customFormat="1" ht="19.899999999999999" customHeight="1" x14ac:dyDescent="0.3">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c r="IU12" s="33"/>
      <c r="IV12" s="33"/>
    </row>
    <row r="13" spans="1:256" s="34" customFormat="1" ht="19.899999999999999" customHeight="1" x14ac:dyDescent="0.3">
      <c r="A13" s="33" t="s">
        <v>11</v>
      </c>
      <c r="B13" s="33"/>
      <c r="C13" s="35">
        <f>[1]A!C1583</f>
        <v>4430.9125987640909</v>
      </c>
      <c r="D13" s="35">
        <f>[1]A!D1583</f>
        <v>4995.3082399203804</v>
      </c>
      <c r="E13" s="35">
        <f>[1]A!E1583</f>
        <v>5147.405378344507</v>
      </c>
      <c r="F13" s="35">
        <f>[1]A!F1583</f>
        <v>4841.5751483588101</v>
      </c>
      <c r="G13" s="35">
        <f>[1]A!G1583</f>
        <v>0</v>
      </c>
      <c r="H13" s="35">
        <f>[1]A!H1583</f>
        <v>5683.6728146373125</v>
      </c>
      <c r="I13" s="35">
        <f>[1]A!I1583</f>
        <v>5711.851850191083</v>
      </c>
      <c r="J13" s="35">
        <f>[1]A!J1583</f>
        <v>4917.6584133327569</v>
      </c>
      <c r="K13" s="35">
        <f>[1]A!K1583</f>
        <v>4471.1175609908514</v>
      </c>
      <c r="L13" s="35">
        <f>[1]A!L1583</f>
        <v>0</v>
      </c>
      <c r="M13" s="35">
        <f>[1]A!M1583</f>
        <v>4116.0889966178202</v>
      </c>
      <c r="N13" s="35">
        <f>[1]A!N1583</f>
        <v>4043.8613594197159</v>
      </c>
      <c r="O13" s="35">
        <f>[1]A!O1583</f>
        <v>4313.5493429437356</v>
      </c>
      <c r="P13" s="35">
        <f>[1]A!P1583</f>
        <v>5045.2003010187273</v>
      </c>
      <c r="Q13" s="35">
        <f>[1]A!Q1583</f>
        <v>0</v>
      </c>
      <c r="R13" s="35">
        <f>[1]A!R1583</f>
        <v>8929.600374573849</v>
      </c>
      <c r="S13" s="35">
        <f>[1]A!S1583</f>
        <v>9863.4721698655339</v>
      </c>
      <c r="T13" s="35">
        <f>[1]A!T1583</f>
        <v>9943.7691905309275</v>
      </c>
      <c r="U13" s="35">
        <f>[1]A!U1583</f>
        <v>8461.77470501479</v>
      </c>
      <c r="V13" s="35"/>
      <c r="W13" s="35">
        <f>[1]A!W1583</f>
        <v>6491.8282705385309</v>
      </c>
      <c r="X13" s="35">
        <f>[1]A!X1583</f>
        <v>5354.4187155588861</v>
      </c>
      <c r="Y13" s="35">
        <f>[1]A!Y1583</f>
        <v>5352.4610855466135</v>
      </c>
      <c r="Z13" s="35">
        <f>[1]A!Z1583</f>
        <v>4560.4500978211918</v>
      </c>
      <c r="AA13" s="35"/>
      <c r="AB13" s="35">
        <f>[1]A!AB1583</f>
        <v>5227.0374448689372</v>
      </c>
      <c r="AC13" s="35">
        <f>[1]A!AC1583</f>
        <v>4897.8472604573371</v>
      </c>
      <c r="AD13" s="35">
        <f>[1]A!AD1583</f>
        <v>4563.750313451761</v>
      </c>
      <c r="AE13" s="35">
        <f>[1]A!AE1583</f>
        <v>3822.5649822219657</v>
      </c>
      <c r="AF13" s="35"/>
      <c r="AG13" s="35">
        <f>[1]A!AG1583</f>
        <v>3928.4821854088505</v>
      </c>
      <c r="AH13" s="35">
        <f>[1]A!AH1583</f>
        <v>3225.4152931454587</v>
      </c>
      <c r="AI13" s="35">
        <f>[1]A!AI1583</f>
        <v>2878.0518554441078</v>
      </c>
      <c r="AJ13" s="35">
        <f>[1]A!AJ1583</f>
        <v>2368.8508722928109</v>
      </c>
      <c r="AK13" s="35">
        <f>[1]A!AK1583</f>
        <v>0</v>
      </c>
      <c r="AL13" s="35">
        <f>[1]A!AL1583</f>
        <v>2344.2594137324249</v>
      </c>
      <c r="AM13" s="35">
        <f>[1]A!AM1583</f>
        <v>2229.5973766881739</v>
      </c>
      <c r="AN13" s="35">
        <f>[1]A!AN1583</f>
        <v>2042.5721991638773</v>
      </c>
      <c r="AO13" s="35">
        <f>[1]A!AO1583</f>
        <v>2136.5714898760921</v>
      </c>
      <c r="AP13" s="35"/>
      <c r="AQ13" s="35">
        <f>[1]A!AQ1583</f>
        <v>2541.5268693693224</v>
      </c>
      <c r="AR13" s="35">
        <f>[1]A!AR1583</f>
        <v>2467.499627119792</v>
      </c>
      <c r="AS13" s="35">
        <f>[1]A!AS1583</f>
        <v>2671.5279240246387</v>
      </c>
      <c r="AT13" s="35">
        <f>[1]A!AT1583</f>
        <v>2497.8457825627397</v>
      </c>
      <c r="AU13" s="33"/>
      <c r="AV13" s="33" t="s">
        <v>11</v>
      </c>
      <c r="AW13" s="33">
        <f>SUM(C13:F13)</f>
        <v>19415.201365387788</v>
      </c>
      <c r="AX13" s="33">
        <f>SUM(H13:K13)</f>
        <v>20784.300639152003</v>
      </c>
      <c r="AY13" s="33">
        <f>SUM(M13:P13)</f>
        <v>17518.699999999997</v>
      </c>
      <c r="AZ13" s="33">
        <f>SUM(R13:U13)</f>
        <v>37198.616439985097</v>
      </c>
      <c r="BA13" s="33">
        <f>SUM(W13:Z13)</f>
        <v>21759.15816946522</v>
      </c>
      <c r="BB13" s="33">
        <f>SUM(AB13:AE13)</f>
        <v>18511.200001000001</v>
      </c>
      <c r="BC13" s="33">
        <f>SUM(AG13:AJ13)</f>
        <v>12400.800206291227</v>
      </c>
      <c r="BD13" s="33">
        <f>SUM(AL13:AO13)</f>
        <v>8753.0004794605684</v>
      </c>
      <c r="BE13" s="33">
        <f>SUM(AQ13:AT13)</f>
        <v>10178.400203076491</v>
      </c>
      <c r="BF13" s="33"/>
      <c r="BG13" s="33">
        <f>SUM(C36:F36)</f>
        <v>0</v>
      </c>
      <c r="BH13" s="33">
        <f>SUM(H36:K36)</f>
        <v>0</v>
      </c>
      <c r="BI13" s="33">
        <f>SUM(M36:P36)</f>
        <v>0</v>
      </c>
      <c r="BJ13" s="33">
        <f>SUM(R36:U36)</f>
        <v>0</v>
      </c>
      <c r="BK13" s="33">
        <f>SUM(W36:Z36)</f>
        <v>0</v>
      </c>
      <c r="BL13" s="33">
        <f>SUM(AB36:AE36)</f>
        <v>0</v>
      </c>
      <c r="BM13" s="33">
        <f>SUM(AG36:AJ36)</f>
        <v>0</v>
      </c>
      <c r="BN13" s="33">
        <f>SUM(AL36:AO36)</f>
        <v>0</v>
      </c>
      <c r="BO13" s="33">
        <f>SUM(AQ36:AT36)</f>
        <v>0</v>
      </c>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c r="IU13" s="33"/>
      <c r="IV13" s="33"/>
    </row>
    <row r="14" spans="1:256" s="34" customFormat="1" ht="19.899999999999999" customHeight="1" x14ac:dyDescent="0.3">
      <c r="A14" s="33"/>
      <c r="B14" s="33"/>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3"/>
      <c r="IU14" s="33"/>
      <c r="IV14" s="33"/>
    </row>
    <row r="15" spans="1:256" s="34" customFormat="1" ht="19.899999999999999" customHeight="1" x14ac:dyDescent="0.3">
      <c r="A15" s="33" t="s">
        <v>61</v>
      </c>
      <c r="B15" s="33"/>
      <c r="C15" s="35">
        <f>[1]A!C1585</f>
        <v>437.38961950270317</v>
      </c>
      <c r="D15" s="35">
        <f>[1]A!D1585</f>
        <v>440.73697875140249</v>
      </c>
      <c r="E15" s="35">
        <f>[1]A!E1585</f>
        <v>497.14145136861833</v>
      </c>
      <c r="F15" s="35">
        <f>[1]A!F1585</f>
        <v>457.8320793430608</v>
      </c>
      <c r="G15" s="35">
        <f>[1]A!G1585</f>
        <v>0</v>
      </c>
      <c r="H15" s="35">
        <f>[1]A!H1585</f>
        <v>523.97755770367075</v>
      </c>
      <c r="I15" s="35">
        <f>[1]A!I1585</f>
        <v>525.24298765858191</v>
      </c>
      <c r="J15" s="35">
        <f>[1]A!J1585</f>
        <v>461.24872764273459</v>
      </c>
      <c r="K15" s="35">
        <f>[1]A!K1585</f>
        <v>438.43078797962778</v>
      </c>
      <c r="L15" s="35">
        <f>[1]A!L1585</f>
        <v>0</v>
      </c>
      <c r="M15" s="35">
        <f>[1]A!M1585</f>
        <v>438.03711565816405</v>
      </c>
      <c r="N15" s="35">
        <f>[1]A!N1585</f>
        <v>424.91442236476831</v>
      </c>
      <c r="O15" s="35">
        <f>[1]A!O1585</f>
        <v>401.00765462105699</v>
      </c>
      <c r="P15" s="35">
        <f>[1]A!P1585</f>
        <v>380.74080735601069</v>
      </c>
      <c r="Q15" s="35">
        <f>[1]A!Q1585</f>
        <v>0</v>
      </c>
      <c r="R15" s="35">
        <f>[1]A!R1585</f>
        <v>513.71757376307232</v>
      </c>
      <c r="S15" s="35">
        <f>[1]A!S1585</f>
        <v>512.88521893096026</v>
      </c>
      <c r="T15" s="35">
        <f>[1]A!T1585</f>
        <v>530.27574958908576</v>
      </c>
      <c r="U15" s="35">
        <f>[1]A!U1585</f>
        <v>522.22034094780122</v>
      </c>
      <c r="V15" s="35"/>
      <c r="W15" s="35">
        <f>[1]A!W1585</f>
        <v>540.7332052173989</v>
      </c>
      <c r="X15" s="35">
        <f>[1]A!X1585</f>
        <v>526.33226255103057</v>
      </c>
      <c r="Y15" s="35">
        <f>[1]A!Y1585</f>
        <v>547.73735770100154</v>
      </c>
      <c r="Z15" s="35">
        <f>[1]A!Z1585</f>
        <v>412.96792316329112</v>
      </c>
      <c r="AA15" s="35"/>
      <c r="AB15" s="35">
        <f>[1]A!AB1585</f>
        <v>336.89040416829101</v>
      </c>
      <c r="AC15" s="35">
        <f>[1]A!AC1585</f>
        <v>272.36575165018075</v>
      </c>
      <c r="AD15" s="35">
        <f>[1]A!AD1585</f>
        <v>236.02346644623535</v>
      </c>
      <c r="AE15" s="35">
        <f>[1]A!AE1585</f>
        <v>229.42037773529273</v>
      </c>
      <c r="AF15" s="35"/>
      <c r="AG15" s="35">
        <f>[1]A!AG1585</f>
        <v>358.35496126235779</v>
      </c>
      <c r="AH15" s="35">
        <f>[1]A!AH1585</f>
        <v>392.08166666748451</v>
      </c>
      <c r="AI15" s="35">
        <f>[1]A!AI1585</f>
        <v>359.79890536217539</v>
      </c>
      <c r="AJ15" s="35">
        <f>[1]A!AJ1585</f>
        <v>297.6644900232011</v>
      </c>
      <c r="AK15" s="35">
        <f>[1]A!AK1585</f>
        <v>0</v>
      </c>
      <c r="AL15" s="35">
        <f>[1]A!AL1585</f>
        <v>286.05951411311474</v>
      </c>
      <c r="AM15" s="35">
        <f>[1]A!AM1585</f>
        <v>295.76853080657548</v>
      </c>
      <c r="AN15" s="35">
        <f>[1]A!AN1585</f>
        <v>403.19353536405481</v>
      </c>
      <c r="AO15" s="35">
        <f>[1]A!AO1585</f>
        <v>542.67850476786816</v>
      </c>
      <c r="AP15" s="35"/>
      <c r="AQ15" s="35">
        <f>[1]A!AQ1585</f>
        <v>815.79390402328261</v>
      </c>
      <c r="AR15" s="35">
        <f>[1]A!AR1585</f>
        <v>1030.0107860410933</v>
      </c>
      <c r="AS15" s="35">
        <f>[1]A!AS1585</f>
        <v>1190.1567570283746</v>
      </c>
      <c r="AT15" s="35">
        <f>[1]A!AT1585</f>
        <v>1275.0386390776973</v>
      </c>
      <c r="AU15" s="33"/>
      <c r="AV15" s="33" t="s">
        <v>12</v>
      </c>
      <c r="AW15" s="33">
        <f>SUM(C15:F15)</f>
        <v>1833.1001289657847</v>
      </c>
      <c r="AX15" s="33">
        <f>SUM(H15:K15)</f>
        <v>1948.9000609846153</v>
      </c>
      <c r="AY15" s="33">
        <f>SUM(M15:P15)</f>
        <v>1644.7</v>
      </c>
      <c r="AZ15" s="33">
        <f>SUM(R15:U15)</f>
        <v>2079.0988832309195</v>
      </c>
      <c r="BA15" s="33">
        <f>SUM(W15:Z15)</f>
        <v>2027.770748632722</v>
      </c>
      <c r="BB15" s="33">
        <f>SUM(AB15:AE15)</f>
        <v>1074.6999999999998</v>
      </c>
      <c r="BC15" s="33">
        <f>SUM(AG15:AJ15)</f>
        <v>1407.9000233152187</v>
      </c>
      <c r="BD15" s="33">
        <f>SUM(AL15:AO15)</f>
        <v>1527.7000850516133</v>
      </c>
      <c r="BE15" s="33">
        <f>SUM(AQ15:AT15)</f>
        <v>4311.0000861704475</v>
      </c>
      <c r="BF15" s="33"/>
      <c r="BG15" s="33">
        <f>SUM(C38:F38)</f>
        <v>0</v>
      </c>
      <c r="BH15" s="33">
        <f>SUM(H38:K38)</f>
        <v>0</v>
      </c>
      <c r="BI15" s="33">
        <f>SUM(M38:P38)</f>
        <v>0</v>
      </c>
      <c r="BJ15" s="33">
        <f>SUM(R38:U38)</f>
        <v>0</v>
      </c>
      <c r="BK15" s="33">
        <f>SUM(W38:Z38)</f>
        <v>0</v>
      </c>
      <c r="BL15" s="33">
        <f>SUM(AB38:AE38)</f>
        <v>0</v>
      </c>
      <c r="BM15" s="33">
        <f>SUM(AG38:AJ38)</f>
        <v>0</v>
      </c>
      <c r="BN15" s="33">
        <f>SUM(AL38:AO38)</f>
        <v>0</v>
      </c>
      <c r="BO15" s="33">
        <f>SUM(AQ38:AT38)</f>
        <v>0</v>
      </c>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row>
    <row r="16" spans="1:256" s="34" customFormat="1" ht="19.899999999999999" customHeight="1" x14ac:dyDescent="0.3">
      <c r="A16" s="33" t="s">
        <v>62</v>
      </c>
      <c r="B16" s="33"/>
      <c r="C16" s="35">
        <f>[1]A!C1586</f>
        <v>101.67831144486713</v>
      </c>
      <c r="D16" s="35">
        <f>[1]A!D1586</f>
        <v>102.38739485778707</v>
      </c>
      <c r="E16" s="35">
        <f>[1]A!E1586</f>
        <v>103.80454741454868</v>
      </c>
      <c r="F16" s="35">
        <f>[1]A!F1586</f>
        <v>105.92977544379792</v>
      </c>
      <c r="G16" s="35">
        <f>[1]A!G1586</f>
        <v>0</v>
      </c>
      <c r="H16" s="35">
        <f>[1]A!H1586</f>
        <v>120.847854940218</v>
      </c>
      <c r="I16" s="35">
        <f>[1]A!I1586</f>
        <v>108.34253026248771</v>
      </c>
      <c r="J16" s="35">
        <f>[1]A!J1586</f>
        <v>104.99353770409068</v>
      </c>
      <c r="K16" s="35">
        <f>[1]A!K1586</f>
        <v>98.71608944368117</v>
      </c>
      <c r="L16" s="35">
        <f>[1]A!L1586</f>
        <v>0</v>
      </c>
      <c r="M16" s="35">
        <f>[1]A!M1586</f>
        <v>96.837294173775021</v>
      </c>
      <c r="N16" s="35">
        <f>[1]A!N1586</f>
        <v>93.034544394381442</v>
      </c>
      <c r="O16" s="35">
        <f>[1]A!O1586</f>
        <v>87.148959165297597</v>
      </c>
      <c r="P16" s="35">
        <f>[1]A!P1586</f>
        <v>82.77920226654598</v>
      </c>
      <c r="Q16" s="35">
        <f>[1]A!Q1586</f>
        <v>0</v>
      </c>
      <c r="R16" s="35">
        <f>[1]A!R1586</f>
        <v>116.00376486113933</v>
      </c>
      <c r="S16" s="35">
        <f>[1]A!S1586</f>
        <v>115.25830262051402</v>
      </c>
      <c r="T16" s="35">
        <f>[1]A!T1586</f>
        <v>114.95102430340752</v>
      </c>
      <c r="U16" s="35">
        <f>[1]A!U1586</f>
        <v>106.19413001625159</v>
      </c>
      <c r="V16" s="35"/>
      <c r="W16" s="35">
        <f>[1]A!W1586</f>
        <v>99.896185726099645</v>
      </c>
      <c r="X16" s="35">
        <f>[1]A!X1586</f>
        <v>105.75264975399291</v>
      </c>
      <c r="Y16" s="35">
        <f>[1]A!Y1586</f>
        <v>113.36820757156828</v>
      </c>
      <c r="Z16" s="35">
        <f>[1]A!Z1586</f>
        <v>115.61898123324009</v>
      </c>
      <c r="AA16" s="35"/>
      <c r="AB16" s="35">
        <f>[1]A!AB1586</f>
        <v>124.24283510160585</v>
      </c>
      <c r="AC16" s="35">
        <f>[1]A!AC1586</f>
        <v>133.77793717878296</v>
      </c>
      <c r="AD16" s="35">
        <f>[1]A!AD1586</f>
        <v>131.01965902729594</v>
      </c>
      <c r="AE16" s="35">
        <f>[1]A!AE1586</f>
        <v>116.95956769231525</v>
      </c>
      <c r="AF16" s="35"/>
      <c r="AG16" s="35">
        <f>[1]A!AG1586</f>
        <v>127.26224406863516</v>
      </c>
      <c r="AH16" s="35">
        <f>[1]A!AH1586</f>
        <v>120.77482887213156</v>
      </c>
      <c r="AI16" s="35">
        <f>[1]A!AI1586</f>
        <v>108.47574877127927</v>
      </c>
      <c r="AJ16" s="35">
        <f>[1]A!AJ1586</f>
        <v>106.98718598963488</v>
      </c>
      <c r="AK16" s="35">
        <f>[1]A!AK1586</f>
        <v>0</v>
      </c>
      <c r="AL16" s="35">
        <f>[1]A!AL1586</f>
        <v>121.43284477953917</v>
      </c>
      <c r="AM16" s="35">
        <f>[1]A!AM1586</f>
        <v>119.83950297880631</v>
      </c>
      <c r="AN16" s="35">
        <f>[1]A!AN1586</f>
        <v>105.42365585164723</v>
      </c>
      <c r="AO16" s="35">
        <f>[1]A!AO1586</f>
        <v>95.504019542387283</v>
      </c>
      <c r="AP16" s="35"/>
      <c r="AQ16" s="35">
        <f>[1]A!AQ1586</f>
        <v>93.714121920804971</v>
      </c>
      <c r="AR16" s="35">
        <f>[1]A!AR1586</f>
        <v>86.645757054138272</v>
      </c>
      <c r="AS16" s="35">
        <f>[1]A!AS1586</f>
        <v>101.39262682897262</v>
      </c>
      <c r="AT16" s="35">
        <f>[1]A!AT1586</f>
        <v>114.14750214981925</v>
      </c>
      <c r="AU16" s="33"/>
      <c r="AV16" s="33" t="s">
        <v>13</v>
      </c>
      <c r="AW16" s="33">
        <f>SUM(C16:F16)</f>
        <v>413.80002916100079</v>
      </c>
      <c r="AX16" s="33">
        <f>SUM(H16:K16)</f>
        <v>432.9000123504776</v>
      </c>
      <c r="AY16" s="33">
        <f>SUM(M16:P16)</f>
        <v>359.80000000000007</v>
      </c>
      <c r="AZ16" s="33">
        <f>SUM(R16:U16)</f>
        <v>452.4072218013124</v>
      </c>
      <c r="BA16" s="33">
        <f>SUM(W16:Z16)</f>
        <v>434.63602428490094</v>
      </c>
      <c r="BB16" s="33">
        <f>SUM(AB16:AE16)</f>
        <v>505.99999900000006</v>
      </c>
      <c r="BC16" s="33">
        <f>SUM(AG16:AJ16)</f>
        <v>463.50000770168089</v>
      </c>
      <c r="BD16" s="33">
        <f>SUM(AL16:AO16)</f>
        <v>442.20002315237991</v>
      </c>
      <c r="BE16" s="33">
        <f>SUM(AQ16:AT16)</f>
        <v>395.9000079537351</v>
      </c>
      <c r="BF16" s="33"/>
      <c r="BG16" s="33">
        <f>SUM(C39:F39)</f>
        <v>0</v>
      </c>
      <c r="BH16" s="33">
        <f>SUM(H39:K39)</f>
        <v>0</v>
      </c>
      <c r="BI16" s="33">
        <f>SUM(M39:P39)</f>
        <v>0</v>
      </c>
      <c r="BJ16" s="33">
        <f>SUM(R39:U39)</f>
        <v>0</v>
      </c>
      <c r="BK16" s="33">
        <f>SUM(W39:Z39)</f>
        <v>0</v>
      </c>
      <c r="BL16" s="33">
        <f>SUM(AB39:AE39)</f>
        <v>0</v>
      </c>
      <c r="BM16" s="33">
        <f>SUM(AG39:AJ39)</f>
        <v>0</v>
      </c>
      <c r="BN16" s="33">
        <f>SUM(AL39:AO39)</f>
        <v>0</v>
      </c>
      <c r="BO16" s="33">
        <f>SUM(AQ39:AT39)</f>
        <v>0</v>
      </c>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row>
    <row r="17" spans="1:256" s="34" customFormat="1" ht="19.899999999999999" customHeight="1" x14ac:dyDescent="0.3">
      <c r="A17" s="33" t="s">
        <v>63</v>
      </c>
      <c r="B17" s="33"/>
      <c r="C17" s="35">
        <f>[1]A!C1587</f>
        <v>51071.589541676141</v>
      </c>
      <c r="D17" s="35">
        <f>[1]A!D1587</f>
        <v>44018.233876350489</v>
      </c>
      <c r="E17" s="35">
        <f>[1]A!E1587</f>
        <v>55803.969746992894</v>
      </c>
      <c r="F17" s="35">
        <f>[1]A!F1587</f>
        <v>38170.319995826976</v>
      </c>
      <c r="G17" s="35">
        <f>[1]A!G1587</f>
        <v>0</v>
      </c>
      <c r="H17" s="35">
        <f>[1]A!H1587</f>
        <v>39809.182236667148</v>
      </c>
      <c r="I17" s="35">
        <f>[1]A!I1587</f>
        <v>33203.091528243749</v>
      </c>
      <c r="J17" s="35">
        <f>[1]A!J1587</f>
        <v>48623.532547811024</v>
      </c>
      <c r="K17" s="35">
        <f>[1]A!K1587</f>
        <v>36732.798542524892</v>
      </c>
      <c r="L17" s="35">
        <f>[1]A!L1587</f>
        <v>0</v>
      </c>
      <c r="M17" s="35">
        <f>[1]A!M1587</f>
        <v>40980.668871606686</v>
      </c>
      <c r="N17" s="35">
        <f>[1]A!N1587</f>
        <v>42165.41087846773</v>
      </c>
      <c r="O17" s="35">
        <f>[1]A!O1587</f>
        <v>54331.842800623948</v>
      </c>
      <c r="P17" s="35">
        <f>[1]A!P1587</f>
        <v>38015.67745030165</v>
      </c>
      <c r="Q17" s="35">
        <f>[1]A!Q1587</f>
        <v>0</v>
      </c>
      <c r="R17" s="35">
        <f>[1]A!R1587</f>
        <v>48320.066292789103</v>
      </c>
      <c r="S17" s="35">
        <f>[1]A!S1587</f>
        <v>43193.673106106828</v>
      </c>
      <c r="T17" s="35">
        <f>[1]A!T1587</f>
        <v>44552.06785703409</v>
      </c>
      <c r="U17" s="35">
        <f>[1]A!U1587</f>
        <v>37793.781834358146</v>
      </c>
      <c r="V17" s="35"/>
      <c r="W17" s="35">
        <f>[1]A!W1587</f>
        <v>44773.175554203968</v>
      </c>
      <c r="X17" s="35">
        <f>[1]A!X1587</f>
        <v>43721.66265889279</v>
      </c>
      <c r="Y17" s="35">
        <f>[1]A!Y1587</f>
        <v>38130.550396070263</v>
      </c>
      <c r="Z17" s="35">
        <f>[1]A!Z1587</f>
        <v>34718.211390833007</v>
      </c>
      <c r="AA17" s="35"/>
      <c r="AB17" s="35">
        <f>[1]A!AB1587</f>
        <v>50262.532058097044</v>
      </c>
      <c r="AC17" s="35">
        <f>[1]A!AC1587</f>
        <v>47258.418885052874</v>
      </c>
      <c r="AD17" s="35">
        <f>[1]A!AD1587</f>
        <v>37435.132349478867</v>
      </c>
      <c r="AE17" s="35">
        <f>[1]A!AE1587</f>
        <v>32205.616707371173</v>
      </c>
      <c r="AF17" s="35"/>
      <c r="AG17" s="35">
        <f>[1]A!AG1587</f>
        <v>48804.55324001547</v>
      </c>
      <c r="AH17" s="35">
        <f>[1]A!AH1587</f>
        <v>45706.523535580098</v>
      </c>
      <c r="AI17" s="35">
        <f>[1]A!AI1587</f>
        <v>35859.752337917038</v>
      </c>
      <c r="AJ17" s="35">
        <f>[1]A!AJ1587</f>
        <v>37981.373687296335</v>
      </c>
      <c r="AK17" s="35">
        <f>[1]A!AK1587</f>
        <v>0</v>
      </c>
      <c r="AL17" s="35">
        <f>[1]A!AL1587</f>
        <v>43590.402064343842</v>
      </c>
      <c r="AM17" s="35">
        <f>[1]A!AM1587</f>
        <v>42523.218462587589</v>
      </c>
      <c r="AN17" s="35">
        <f>[1]A!AN1587</f>
        <v>37430.176327400819</v>
      </c>
      <c r="AO17" s="35">
        <f>[1]A!AO1587</f>
        <v>30308.811537427493</v>
      </c>
      <c r="AP17" s="35"/>
      <c r="AQ17" s="35">
        <f>[1]A!AQ1587</f>
        <v>43182.271095537835</v>
      </c>
      <c r="AR17" s="35">
        <f>[1]A!AR1587</f>
        <v>41750.951358433915</v>
      </c>
      <c r="AS17" s="35">
        <f>[1]A!AS1587</f>
        <v>35914.712233613616</v>
      </c>
      <c r="AT17" s="35">
        <f>[1]A!AT1587</f>
        <v>35461.568422863689</v>
      </c>
      <c r="AU17" s="33"/>
      <c r="AV17" s="33" t="s">
        <v>14</v>
      </c>
      <c r="AW17" s="33">
        <f>SUM(C17:F17)</f>
        <v>189064.11316084652</v>
      </c>
      <c r="AX17" s="33">
        <f>SUM(H17:K17)</f>
        <v>158368.60485524681</v>
      </c>
      <c r="AY17" s="33">
        <f>SUM(M17:P17)</f>
        <v>175493.60000100001</v>
      </c>
      <c r="AZ17" s="33">
        <f>SUM(R17:U17)</f>
        <v>173859.58909028818</v>
      </c>
      <c r="BA17" s="33">
        <f>SUM(W17:Z17)</f>
        <v>161343.60000000003</v>
      </c>
      <c r="BB17" s="33">
        <f>SUM(AB17:AE17)</f>
        <v>167161.69999999995</v>
      </c>
      <c r="BC17" s="33">
        <f>SUM(AG17:AJ17)</f>
        <v>168352.20280080894</v>
      </c>
      <c r="BD17" s="33">
        <f>SUM(AL17:AO17)</f>
        <v>153852.60839175974</v>
      </c>
      <c r="BE17" s="33">
        <f>SUM(AQ17:AT17)</f>
        <v>156309.50311044906</v>
      </c>
      <c r="BF17" s="33"/>
      <c r="BG17" s="33">
        <f>SUM(C40:F40)</f>
        <v>0</v>
      </c>
      <c r="BH17" s="33">
        <f>SUM(H40:K40)</f>
        <v>0</v>
      </c>
      <c r="BI17" s="33">
        <f>SUM(M40:P40)</f>
        <v>0</v>
      </c>
      <c r="BJ17" s="33">
        <f>SUM(R40:U40)</f>
        <v>0</v>
      </c>
      <c r="BK17" s="33">
        <f>SUM(W40:Z40)</f>
        <v>0</v>
      </c>
      <c r="BL17" s="33">
        <f>SUM(AB40:AE40)</f>
        <v>0</v>
      </c>
      <c r="BM17" s="33">
        <f>SUM(AG40:AJ40)</f>
        <v>0</v>
      </c>
      <c r="BN17" s="33">
        <f>SUM(AL40:AO40)</f>
        <v>0</v>
      </c>
      <c r="BO17" s="33">
        <f>SUM(AQ40:AT40)</f>
        <v>0</v>
      </c>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row>
    <row r="18" spans="1:256" s="34" customFormat="1" ht="19.899999999999999" customHeight="1" x14ac:dyDescent="0.3">
      <c r="A18" s="33" t="s">
        <v>64</v>
      </c>
      <c r="B18" s="33"/>
      <c r="C18" s="35">
        <f>[1]A!C1588</f>
        <v>35001.17347765353</v>
      </c>
      <c r="D18" s="35">
        <f>[1]A!D1588</f>
        <v>30792.802722206332</v>
      </c>
      <c r="E18" s="35">
        <f>[1]A!E1588</f>
        <v>29871.56530738033</v>
      </c>
      <c r="F18" s="35">
        <f>[1]A!F1588</f>
        <v>19460.566450114995</v>
      </c>
      <c r="G18" s="35">
        <f>[1]A!G1588</f>
        <v>0</v>
      </c>
      <c r="H18" s="35">
        <f>[1]A!H1588</f>
        <v>20429.827429795085</v>
      </c>
      <c r="I18" s="35">
        <f>[1]A!I1588</f>
        <v>28340.085113383324</v>
      </c>
      <c r="J18" s="35">
        <f>[1]A!J1588</f>
        <v>28936.933614254605</v>
      </c>
      <c r="K18" s="35">
        <f>[1]A!K1588</f>
        <v>25305.856982788428</v>
      </c>
      <c r="L18" s="35">
        <f>[1]A!L1588</f>
        <v>0</v>
      </c>
      <c r="M18" s="35">
        <f>[1]A!M1588</f>
        <v>24376.102486749769</v>
      </c>
      <c r="N18" s="35">
        <f>[1]A!N1588</f>
        <v>36864.262389550277</v>
      </c>
      <c r="O18" s="35">
        <f>[1]A!O1588</f>
        <v>28735.195583636822</v>
      </c>
      <c r="P18" s="35">
        <f>[1]A!P1588</f>
        <v>22303.539541063143</v>
      </c>
      <c r="Q18" s="35">
        <f>[1]A!Q1588</f>
        <v>0</v>
      </c>
      <c r="R18" s="35">
        <f>[1]A!R1588</f>
        <v>22968.394567443342</v>
      </c>
      <c r="S18" s="35">
        <f>[1]A!S1588</f>
        <v>25298.309771610591</v>
      </c>
      <c r="T18" s="35">
        <f>[1]A!T1588</f>
        <v>21095.562021263064</v>
      </c>
      <c r="U18" s="35">
        <f>[1]A!U1588</f>
        <v>15235.728379680691</v>
      </c>
      <c r="V18" s="35"/>
      <c r="W18" s="35">
        <f>[1]A!W1588</f>
        <v>15634.809148827539</v>
      </c>
      <c r="X18" s="35">
        <f>[1]A!X1588</f>
        <v>17089.905717337944</v>
      </c>
      <c r="Y18" s="35">
        <f>[1]A!Y1588</f>
        <v>21021.150920608266</v>
      </c>
      <c r="Z18" s="35">
        <f>[1]A!Z1588</f>
        <v>21350.734212226253</v>
      </c>
      <c r="AA18" s="35"/>
      <c r="AB18" s="35">
        <f>[1]A!AB1588</f>
        <v>15466.925902602765</v>
      </c>
      <c r="AC18" s="35">
        <f>[1]A!AC1588</f>
        <v>17511.260215192004</v>
      </c>
      <c r="AD18" s="35">
        <f>[1]A!AD1588</f>
        <v>21208.56067588368</v>
      </c>
      <c r="AE18" s="35">
        <f>[1]A!AE1588</f>
        <v>25814.85320632155</v>
      </c>
      <c r="AF18" s="35"/>
      <c r="AG18" s="35">
        <f>[1]A!AG1588</f>
        <v>18277.438821202282</v>
      </c>
      <c r="AH18" s="35">
        <f>[1]A!AH1588</f>
        <v>19068.123971131059</v>
      </c>
      <c r="AI18" s="35">
        <f>[1]A!AI1588</f>
        <v>21290.20328513132</v>
      </c>
      <c r="AJ18" s="35">
        <f>[1]A!AJ1588</f>
        <v>24113.735296102612</v>
      </c>
      <c r="AK18" s="35">
        <f>[1]A!AK1588</f>
        <v>0</v>
      </c>
      <c r="AL18" s="35">
        <f>[1]A!AL1588</f>
        <v>16979.12316208913</v>
      </c>
      <c r="AM18" s="35">
        <f>[1]A!AM1588</f>
        <v>20464.458124121062</v>
      </c>
      <c r="AN18" s="35">
        <f>[1]A!AN1588</f>
        <v>26076.0198449372</v>
      </c>
      <c r="AO18" s="35">
        <f>[1]A!AO1588</f>
        <v>27524.703842170387</v>
      </c>
      <c r="AP18" s="35"/>
      <c r="AQ18" s="35">
        <f>[1]A!AQ1588</f>
        <v>17674.19359492432</v>
      </c>
      <c r="AR18" s="35">
        <f>[1]A!AR1588</f>
        <v>20513.075385473847</v>
      </c>
      <c r="AS18" s="35">
        <f>[1]A!AS1588</f>
        <v>25849.176897868463</v>
      </c>
      <c r="AT18" s="35">
        <f>[1]A!AT1588</f>
        <v>27036.855945412142</v>
      </c>
      <c r="AU18" s="33"/>
      <c r="AV18" s="33" t="s">
        <v>72</v>
      </c>
      <c r="AW18" s="33">
        <f>SUM(C18:F18)</f>
        <v>115126.10795735518</v>
      </c>
      <c r="AX18" s="33">
        <f>SUM(H18:K18)</f>
        <v>103012.70314022145</v>
      </c>
      <c r="AY18" s="33">
        <f>SUM(M18:P18)</f>
        <v>112279.10000100001</v>
      </c>
      <c r="AZ18" s="33">
        <f>SUM(R18:U18)</f>
        <v>84597.994739997681</v>
      </c>
      <c r="BA18" s="33">
        <f>SUM(W18:Z18)</f>
        <v>75096.599998999998</v>
      </c>
      <c r="BB18" s="33">
        <f>SUM(AB18:AE18)</f>
        <v>80001.600000000006</v>
      </c>
      <c r="BC18" s="33">
        <f>SUM(AG18:AJ18)</f>
        <v>82749.501373567269</v>
      </c>
      <c r="BD18" s="33">
        <f>SUM(AL18:AO18)</f>
        <v>91044.304973317776</v>
      </c>
      <c r="BE18" s="33">
        <f>SUM(AQ18:AT18)</f>
        <v>91073.301823678776</v>
      </c>
      <c r="BF18" s="33"/>
      <c r="BG18" s="33">
        <f>SUM(C41:F41)</f>
        <v>0</v>
      </c>
      <c r="BH18" s="33">
        <f>SUM(H41:K41)</f>
        <v>0</v>
      </c>
      <c r="BI18" s="33">
        <f>SUM(M41:P41)</f>
        <v>0</v>
      </c>
      <c r="BJ18" s="33">
        <f>SUM(R41:U41)</f>
        <v>0</v>
      </c>
      <c r="BK18" s="33">
        <f>SUM(W41:Z41)</f>
        <v>0</v>
      </c>
      <c r="BL18" s="33">
        <f>SUM(AB41:AE41)</f>
        <v>0</v>
      </c>
      <c r="BM18" s="33">
        <f>SUM(AG41:AJ41)</f>
        <v>0</v>
      </c>
      <c r="BN18" s="33">
        <f>SUM(AL41:AO41)</f>
        <v>0</v>
      </c>
      <c r="BO18" s="33">
        <f>SUM(AQ41:AT41)</f>
        <v>0</v>
      </c>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row>
    <row r="19" spans="1:256" s="34" customFormat="1" ht="19.899999999999999" customHeight="1" x14ac:dyDescent="0.3">
      <c r="A19" s="33" t="s">
        <v>65</v>
      </c>
      <c r="B19" s="33"/>
      <c r="C19" s="35">
        <f>[1]A!C1589</f>
        <v>11922.016126627032</v>
      </c>
      <c r="D19" s="35">
        <f>[1]A!D1589</f>
        <v>13260.541205253681</v>
      </c>
      <c r="E19" s="35">
        <f>[1]A!E1589</f>
        <v>14507.32535737342</v>
      </c>
      <c r="F19" s="35">
        <f>[1]A!F1589</f>
        <v>6050.5204401410838</v>
      </c>
      <c r="G19" s="35">
        <f>[1]A!G1589</f>
        <v>0</v>
      </c>
      <c r="H19" s="35">
        <f>[1]A!H1589</f>
        <v>10989.059604919739</v>
      </c>
      <c r="I19" s="35">
        <f>[1]A!I1589</f>
        <v>17453.168238211892</v>
      </c>
      <c r="J19" s="35">
        <f>[1]A!J1589</f>
        <v>15062.653978361539</v>
      </c>
      <c r="K19" s="35">
        <f>[1]A!K1589</f>
        <v>13296.219906246786</v>
      </c>
      <c r="L19" s="35">
        <f>[1]A!L1589</f>
        <v>0</v>
      </c>
      <c r="M19" s="35">
        <f>[1]A!M1589</f>
        <v>14260.631460179968</v>
      </c>
      <c r="N19" s="35">
        <f>[1]A!N1589</f>
        <v>16299.23005463753</v>
      </c>
      <c r="O19" s="35">
        <f>[1]A!O1589</f>
        <v>14188.194056977089</v>
      </c>
      <c r="P19" s="35">
        <f>[1]A!P1589</f>
        <v>12815.944427205421</v>
      </c>
      <c r="Q19" s="35">
        <f>[1]A!Q1589</f>
        <v>0</v>
      </c>
      <c r="R19" s="35">
        <f>[1]A!R1589</f>
        <v>11137.985584980155</v>
      </c>
      <c r="S19" s="35">
        <f>[1]A!S1589</f>
        <v>16303.774883351916</v>
      </c>
      <c r="T19" s="35">
        <f>[1]A!T1589</f>
        <v>13624.341386175018</v>
      </c>
      <c r="U19" s="35">
        <f>[1]A!U1589</f>
        <v>11518.694863921402</v>
      </c>
      <c r="V19" s="35"/>
      <c r="W19" s="35">
        <f>[1]A!W1589</f>
        <v>12630.681797838884</v>
      </c>
      <c r="X19" s="35">
        <f>[1]A!X1589</f>
        <v>17908.716584484893</v>
      </c>
      <c r="Y19" s="35">
        <f>[1]A!Y1589</f>
        <v>15918.499429144529</v>
      </c>
      <c r="Z19" s="35">
        <f>[1]A!Z1589</f>
        <v>13163.402189531689</v>
      </c>
      <c r="AA19" s="35"/>
      <c r="AB19" s="35">
        <f>[1]A!AB1589</f>
        <v>16457.159840882712</v>
      </c>
      <c r="AC19" s="35">
        <f>[1]A!AC1589</f>
        <v>19487.712743886335</v>
      </c>
      <c r="AD19" s="35">
        <f>[1]A!AD1589</f>
        <v>12394.560466063505</v>
      </c>
      <c r="AE19" s="35">
        <f>[1]A!AE1589</f>
        <v>15200.866948167446</v>
      </c>
      <c r="AF19" s="35"/>
      <c r="AG19" s="35">
        <f>[1]A!AG1589</f>
        <v>18907.456396855636</v>
      </c>
      <c r="AH19" s="35">
        <f>[1]A!AH1589</f>
        <v>16525.782111791486</v>
      </c>
      <c r="AI19" s="35">
        <f>[1]A!AI1589</f>
        <v>11291.593710927718</v>
      </c>
      <c r="AJ19" s="35">
        <f>[1]A!AJ1589</f>
        <v>12259.468763779105</v>
      </c>
      <c r="AK19" s="35">
        <f>[1]A!AK1589</f>
        <v>0</v>
      </c>
      <c r="AL19" s="35">
        <f>[1]A!AL1589</f>
        <v>14802.158615713141</v>
      </c>
      <c r="AM19" s="35">
        <f>[1]A!AM1589</f>
        <v>18432.990384906698</v>
      </c>
      <c r="AN19" s="35">
        <f>[1]A!AN1589</f>
        <v>12486.630155829838</v>
      </c>
      <c r="AO19" s="35">
        <f>[1]A!AO1589</f>
        <v>10554.62389716082</v>
      </c>
      <c r="AP19" s="35"/>
      <c r="AQ19" s="35">
        <f>[1]A!AQ1589</f>
        <v>9477.6479953730195</v>
      </c>
      <c r="AR19" s="35">
        <f>[1]A!AR1589</f>
        <v>17570.09690800522</v>
      </c>
      <c r="AS19" s="35">
        <f>[1]A!AS1589</f>
        <v>11498.81264999112</v>
      </c>
      <c r="AT19" s="35">
        <f>[1]A!AT1589</f>
        <v>7777.2433458222167</v>
      </c>
      <c r="AU19" s="33"/>
      <c r="AV19" s="33" t="s">
        <v>16</v>
      </c>
      <c r="AW19" s="33">
        <f>SUM(C19:F19)</f>
        <v>45740.403129395214</v>
      </c>
      <c r="AX19" s="33">
        <f>SUM(H19:K19)</f>
        <v>56801.101727739951</v>
      </c>
      <c r="AY19" s="33">
        <f>SUM(M19:P19)</f>
        <v>57563.999999000007</v>
      </c>
      <c r="AZ19" s="33">
        <f>SUM(R19:U19)</f>
        <v>52584.796718428493</v>
      </c>
      <c r="BA19" s="33">
        <f>SUM(W19:Z19)</f>
        <v>59621.300001000003</v>
      </c>
      <c r="BB19" s="33">
        <f>SUM(AB19:AE19)</f>
        <v>63540.299999000003</v>
      </c>
      <c r="BC19" s="33">
        <f>SUM(AG19:AJ19)</f>
        <v>58984.30098335394</v>
      </c>
      <c r="BD19" s="33">
        <f>SUM(AL19:AO19)</f>
        <v>56276.403053610491</v>
      </c>
      <c r="BE19" s="33">
        <f>SUM(AQ19:AT19)</f>
        <v>46323.800899191578</v>
      </c>
      <c r="BF19" s="33"/>
      <c r="BG19" s="33">
        <f>SUM(C42:F42)</f>
        <v>0</v>
      </c>
      <c r="BH19" s="33">
        <f>SUM(H42:K42)</f>
        <v>0</v>
      </c>
      <c r="BI19" s="33">
        <f>SUM(M42:P42)</f>
        <v>0</v>
      </c>
      <c r="BJ19" s="33">
        <f>SUM(R42:U42)</f>
        <v>0</v>
      </c>
      <c r="BK19" s="33">
        <f>SUM(W42:Z42)</f>
        <v>0</v>
      </c>
      <c r="BL19" s="33">
        <f>SUM(AB42:AE42)</f>
        <v>0</v>
      </c>
      <c r="BM19" s="33">
        <f>SUM(AG42:AJ42)</f>
        <v>0</v>
      </c>
      <c r="BN19" s="33">
        <f>SUM(AL42:AO42)</f>
        <v>0</v>
      </c>
      <c r="BO19" s="33">
        <f>SUM(AQ42:AT42)</f>
        <v>0</v>
      </c>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row>
    <row r="20" spans="1:256" s="34" customFormat="1" ht="19.899999999999999" customHeight="1" x14ac:dyDescent="0.3">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c r="IU20" s="33"/>
      <c r="IV20" s="33"/>
    </row>
    <row r="21" spans="1:256" s="34" customFormat="1" ht="19.899999999999999" customHeight="1" x14ac:dyDescent="0.3">
      <c r="A21" s="36" t="s">
        <v>17</v>
      </c>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3"/>
      <c r="AV21" s="36" t="s">
        <v>17</v>
      </c>
      <c r="AW21" s="37"/>
      <c r="AX21" s="37"/>
      <c r="AY21" s="37"/>
      <c r="AZ21" s="37"/>
      <c r="BA21" s="37"/>
      <c r="BB21" s="37"/>
      <c r="BC21" s="37"/>
      <c r="BD21" s="37"/>
      <c r="BE21" s="37"/>
      <c r="BF21" s="37"/>
      <c r="BG21" s="37"/>
      <c r="BH21" s="37"/>
      <c r="BI21" s="37"/>
      <c r="BJ21" s="37"/>
      <c r="BK21" s="37"/>
      <c r="BL21" s="37"/>
      <c r="BM21" s="37"/>
      <c r="BN21" s="37"/>
      <c r="BO21" s="37"/>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3"/>
      <c r="IU21" s="33"/>
      <c r="IV21" s="33"/>
    </row>
    <row r="22" spans="1:256" ht="19.899999999999999"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9.899999999999999"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9.899999999999999" customHeight="1" x14ac:dyDescent="0.3">
      <c r="A24" s="1" t="s">
        <v>0</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t="s">
        <v>0</v>
      </c>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19.899999999999999" customHeight="1" x14ac:dyDescent="0.3">
      <c r="A25" s="1" t="s">
        <v>1</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t="s">
        <v>1</v>
      </c>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19.899999999999999"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19.899999999999999" customHeight="1" x14ac:dyDescent="0.3">
      <c r="A27" s="1" t="s">
        <v>18</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t="s">
        <v>18</v>
      </c>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9.899999999999999" customHeight="1" x14ac:dyDescent="0.3">
      <c r="A28" s="5" t="str">
        <f>A5</f>
        <v>1ST QUARTER 2008 TO 4TH QUARTER 2010</v>
      </c>
      <c r="B28" s="5"/>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5">
        <f>AV5</f>
        <v>0</v>
      </c>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9.899999999999999" customHeight="1" x14ac:dyDescent="0.3">
      <c r="A29" s="1" t="s">
        <v>19</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t="s">
        <v>20</v>
      </c>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9.899999999999999"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9.899999999999999" customHeight="1" x14ac:dyDescent="0.3">
      <c r="A31" s="21" t="s">
        <v>4</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1"/>
      <c r="AV31" s="21" t="s">
        <v>4</v>
      </c>
      <c r="AW31" s="22"/>
      <c r="AX31" s="22"/>
      <c r="AY31" s="22"/>
      <c r="AZ31" s="22"/>
      <c r="BA31" s="22"/>
      <c r="BB31" s="22"/>
      <c r="BC31" s="22"/>
      <c r="BD31" s="22"/>
      <c r="BE31" s="22"/>
      <c r="BF31" s="22"/>
      <c r="BG31" s="22"/>
      <c r="BH31" s="22"/>
      <c r="BI31" s="22"/>
      <c r="BJ31" s="22"/>
      <c r="BK31" s="22"/>
      <c r="BL31" s="22"/>
      <c r="BM31" s="22"/>
      <c r="BN31" s="22"/>
      <c r="BO31" s="22"/>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9.899999999999999" customHeight="1" x14ac:dyDescent="0.3">
      <c r="A32" s="1"/>
      <c r="B32" s="1"/>
      <c r="C32" s="1"/>
      <c r="D32" s="5" t="str">
        <f>D9</f>
        <v xml:space="preserve">           1998</v>
      </c>
      <c r="E32" s="1"/>
      <c r="F32" s="1"/>
      <c r="G32" s="1"/>
      <c r="H32" s="1"/>
      <c r="I32" s="5">
        <f>I9</f>
        <v>1999</v>
      </c>
      <c r="J32" s="1"/>
      <c r="K32" s="1"/>
      <c r="L32" s="1"/>
      <c r="M32" s="5"/>
      <c r="N32" s="5">
        <f>N9</f>
        <v>2000</v>
      </c>
      <c r="O32" s="1"/>
      <c r="P32" s="1"/>
      <c r="Q32" s="1"/>
      <c r="R32" s="5"/>
      <c r="S32" s="5">
        <f>S9</f>
        <v>0</v>
      </c>
      <c r="T32" s="1"/>
      <c r="U32" s="1"/>
      <c r="V32" s="1"/>
      <c r="W32" s="5"/>
      <c r="X32" s="5">
        <f>X9</f>
        <v>0</v>
      </c>
      <c r="Y32" s="1"/>
      <c r="Z32" s="1"/>
      <c r="AA32" s="1"/>
      <c r="AB32" s="29">
        <f>AB9</f>
        <v>2003</v>
      </c>
      <c r="AC32" s="29"/>
      <c r="AD32" s="30"/>
      <c r="AE32" s="30"/>
      <c r="AF32" s="1"/>
      <c r="AG32" s="29">
        <f>AG9</f>
        <v>2004</v>
      </c>
      <c r="AH32" s="29"/>
      <c r="AI32" s="30"/>
      <c r="AJ32" s="30"/>
      <c r="AK32" s="1"/>
      <c r="AL32" s="29">
        <f>AL9</f>
        <v>2005</v>
      </c>
      <c r="AM32" s="29"/>
      <c r="AN32" s="30"/>
      <c r="AO32" s="30"/>
      <c r="AP32" s="45"/>
      <c r="AQ32" s="29">
        <f>AQ9</f>
        <v>2006</v>
      </c>
      <c r="AR32" s="29"/>
      <c r="AS32" s="30"/>
      <c r="AT32" s="30"/>
      <c r="AU32" s="1"/>
      <c r="AV32" s="1"/>
      <c r="BC32" s="30" t="s">
        <v>3</v>
      </c>
      <c r="BD32" s="30"/>
      <c r="BE32" s="30"/>
      <c r="BF32" s="1"/>
      <c r="BM32" s="30" t="s">
        <v>25</v>
      </c>
      <c r="BN32" s="30"/>
      <c r="BO32" s="30"/>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19.899999999999999" customHeight="1" x14ac:dyDescent="0.3">
      <c r="A33" s="1"/>
      <c r="B33" s="1"/>
      <c r="C33" s="7" t="s">
        <v>7</v>
      </c>
      <c r="D33" s="7" t="s">
        <v>8</v>
      </c>
      <c r="E33" s="7" t="s">
        <v>9</v>
      </c>
      <c r="F33" s="7" t="s">
        <v>10</v>
      </c>
      <c r="G33" s="1"/>
      <c r="H33" s="7" t="s">
        <v>7</v>
      </c>
      <c r="I33" s="7" t="s">
        <v>8</v>
      </c>
      <c r="J33" s="7" t="s">
        <v>9</v>
      </c>
      <c r="K33" s="7" t="s">
        <v>10</v>
      </c>
      <c r="L33" s="1"/>
      <c r="M33" s="7" t="s">
        <v>7</v>
      </c>
      <c r="N33" s="7" t="s">
        <v>8</v>
      </c>
      <c r="O33" s="7" t="s">
        <v>9</v>
      </c>
      <c r="P33" s="7" t="s">
        <v>10</v>
      </c>
      <c r="Q33" s="7"/>
      <c r="R33" s="7" t="s">
        <v>7</v>
      </c>
      <c r="S33" s="7" t="s">
        <v>8</v>
      </c>
      <c r="T33" s="7" t="s">
        <v>9</v>
      </c>
      <c r="U33" s="7" t="s">
        <v>10</v>
      </c>
      <c r="V33" s="7"/>
      <c r="W33" s="7" t="s">
        <v>7</v>
      </c>
      <c r="X33" s="7" t="s">
        <v>8</v>
      </c>
      <c r="Y33" s="7" t="s">
        <v>9</v>
      </c>
      <c r="Z33" s="7" t="s">
        <v>10</v>
      </c>
      <c r="AA33" s="7"/>
      <c r="AB33" s="7" t="s">
        <v>7</v>
      </c>
      <c r="AC33" s="7" t="s">
        <v>8</v>
      </c>
      <c r="AD33" s="7" t="s">
        <v>9</v>
      </c>
      <c r="AE33" s="7" t="s">
        <v>10</v>
      </c>
      <c r="AF33" s="7"/>
      <c r="AG33" s="7" t="s">
        <v>7</v>
      </c>
      <c r="AH33" s="7" t="s">
        <v>8</v>
      </c>
      <c r="AI33" s="7" t="s">
        <v>9</v>
      </c>
      <c r="AJ33" s="7" t="s">
        <v>10</v>
      </c>
      <c r="AK33" s="7"/>
      <c r="AL33" s="7" t="s">
        <v>7</v>
      </c>
      <c r="AM33" s="7" t="s">
        <v>8</v>
      </c>
      <c r="AN33" s="7" t="s">
        <v>9</v>
      </c>
      <c r="AO33" s="7" t="s">
        <v>10</v>
      </c>
      <c r="AP33" s="7"/>
      <c r="AQ33" s="7" t="s">
        <v>7</v>
      </c>
      <c r="AR33" s="7" t="s">
        <v>8</v>
      </c>
      <c r="AS33" s="7" t="s">
        <v>9</v>
      </c>
      <c r="AT33" s="7" t="s">
        <v>10</v>
      </c>
      <c r="AU33" s="1"/>
      <c r="AV33" s="1"/>
      <c r="AW33" s="5">
        <f t="shared" ref="AW33:BE33" si="1">AW10</f>
        <v>1996</v>
      </c>
      <c r="AX33" s="5">
        <f t="shared" si="1"/>
        <v>1997</v>
      </c>
      <c r="AY33" s="5">
        <f t="shared" si="1"/>
        <v>1998</v>
      </c>
      <c r="AZ33" s="5">
        <f t="shared" si="1"/>
        <v>1999</v>
      </c>
      <c r="BA33" s="5">
        <f t="shared" si="1"/>
        <v>2000</v>
      </c>
      <c r="BB33" s="5">
        <f t="shared" si="1"/>
        <v>2001</v>
      </c>
      <c r="BC33" s="5">
        <f t="shared" si="1"/>
        <v>2002</v>
      </c>
      <c r="BD33" s="5">
        <f t="shared" si="1"/>
        <v>2003</v>
      </c>
      <c r="BE33" s="5">
        <f t="shared" si="1"/>
        <v>2004</v>
      </c>
      <c r="BF33" s="1"/>
      <c r="BG33" s="5">
        <f t="shared" ref="BG33:BO33" si="2">BG10</f>
        <v>1996</v>
      </c>
      <c r="BH33" s="5">
        <f t="shared" si="2"/>
        <v>1997</v>
      </c>
      <c r="BI33" s="5">
        <f t="shared" si="2"/>
        <v>1998</v>
      </c>
      <c r="BJ33" s="5">
        <f t="shared" si="2"/>
        <v>1999</v>
      </c>
      <c r="BK33" s="5">
        <f t="shared" si="2"/>
        <v>2000</v>
      </c>
      <c r="BL33" s="5">
        <f t="shared" si="2"/>
        <v>2001</v>
      </c>
      <c r="BM33" s="5">
        <f t="shared" si="2"/>
        <v>2002</v>
      </c>
      <c r="BN33" s="5">
        <f t="shared" si="2"/>
        <v>2003</v>
      </c>
      <c r="BO33" s="5">
        <f t="shared" si="2"/>
        <v>2004</v>
      </c>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19.899999999999999" customHeight="1" x14ac:dyDescent="0.3">
      <c r="A34" s="21" t="s">
        <v>4</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1"/>
      <c r="AV34" s="21" t="s">
        <v>4</v>
      </c>
      <c r="AW34" s="22"/>
      <c r="AX34" s="22"/>
      <c r="AY34" s="22"/>
      <c r="AZ34" s="22"/>
      <c r="BA34" s="22"/>
      <c r="BB34" s="22"/>
      <c r="BC34" s="22"/>
      <c r="BD34" s="22"/>
      <c r="BE34" s="22"/>
      <c r="BF34" s="22"/>
      <c r="BG34" s="22"/>
      <c r="BH34" s="22"/>
      <c r="BI34" s="22"/>
      <c r="BJ34" s="22"/>
      <c r="BK34" s="22"/>
      <c r="BL34" s="22"/>
      <c r="BM34" s="22"/>
      <c r="BN34" s="22"/>
      <c r="BO34" s="22"/>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19.899999999999999"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33"/>
      <c r="AC35" s="33"/>
      <c r="AD35" s="33"/>
      <c r="AE35" s="33"/>
      <c r="AF35" s="33"/>
      <c r="AG35" s="33"/>
      <c r="AH35" s="33"/>
      <c r="AI35" s="33"/>
      <c r="AJ35" s="33"/>
      <c r="AK35" s="33"/>
      <c r="AL35" s="33"/>
      <c r="AM35" s="33"/>
      <c r="AN35" s="33"/>
      <c r="AO35" s="33"/>
      <c r="AP35" s="33"/>
      <c r="AQ35" s="33"/>
      <c r="AR35" s="33"/>
      <c r="AS35" s="33"/>
      <c r="AT35" s="33"/>
      <c r="AU35" s="1"/>
      <c r="AV35" s="1"/>
      <c r="AW35" s="1"/>
      <c r="AX35" s="1"/>
      <c r="AY35" s="1"/>
      <c r="AZ35" s="1"/>
      <c r="BA35" s="1"/>
      <c r="BB35" s="39"/>
      <c r="BC35" s="39"/>
      <c r="BD35" s="39"/>
      <c r="BE35" s="39"/>
      <c r="BF35" s="39"/>
      <c r="BG35" s="39"/>
      <c r="BH35" s="39"/>
      <c r="BI35" s="39"/>
      <c r="BJ35" s="39"/>
      <c r="BK35" s="39"/>
      <c r="BL35" s="39"/>
      <c r="BM35" s="39"/>
      <c r="BN35" s="39"/>
      <c r="BO35" s="39"/>
      <c r="BP35" s="39"/>
      <c r="BQ35" s="39"/>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9.899999999999999" customHeight="1" x14ac:dyDescent="0.3">
      <c r="A36" s="1" t="s">
        <v>11</v>
      </c>
      <c r="B36" s="1"/>
      <c r="C36" s="8">
        <f>[1]A!C1605</f>
        <v>0</v>
      </c>
      <c r="D36" s="8">
        <f>[1]A!D1605</f>
        <v>0</v>
      </c>
      <c r="E36" s="8">
        <f>[1]A!E1605</f>
        <v>0</v>
      </c>
      <c r="F36" s="8">
        <f>[1]A!F1605</f>
        <v>0</v>
      </c>
      <c r="G36" s="8">
        <f>[1]A!G1605</f>
        <v>0</v>
      </c>
      <c r="H36" s="8">
        <f>[1]A!H1605</f>
        <v>0</v>
      </c>
      <c r="I36" s="8">
        <f>[1]A!I1605</f>
        <v>0</v>
      </c>
      <c r="J36" s="8">
        <f>[1]A!J1605</f>
        <v>0</v>
      </c>
      <c r="K36" s="8">
        <f>[1]A!K1605</f>
        <v>0</v>
      </c>
      <c r="L36" s="8">
        <f>[1]A!L1605</f>
        <v>0</v>
      </c>
      <c r="M36" s="8">
        <f>[1]A!M1605</f>
        <v>0</v>
      </c>
      <c r="N36" s="8">
        <f>[1]A!N1605</f>
        <v>0</v>
      </c>
      <c r="O36" s="8">
        <f>[1]A!O1605</f>
        <v>0</v>
      </c>
      <c r="P36" s="8">
        <f>[1]A!P1605</f>
        <v>0</v>
      </c>
      <c r="Q36" s="8">
        <f>[1]A!Q1605</f>
        <v>0</v>
      </c>
      <c r="R36" s="8">
        <f>[1]A!R1605</f>
        <v>0</v>
      </c>
      <c r="S36" s="8">
        <f>[1]A!S1605</f>
        <v>0</v>
      </c>
      <c r="T36" s="8">
        <f>[1]A!T1605</f>
        <v>0</v>
      </c>
      <c r="U36" s="8">
        <f>[1]A!U1605</f>
        <v>0</v>
      </c>
      <c r="V36" s="8"/>
      <c r="W36" s="8">
        <f>[1]A!W1605</f>
        <v>0</v>
      </c>
      <c r="X36" s="8">
        <f>[1]A!X1605</f>
        <v>0</v>
      </c>
      <c r="Y36" s="8">
        <f>[1]A!Y1605</f>
        <v>0</v>
      </c>
      <c r="Z36" s="8">
        <f>[1]A!Z1605</f>
        <v>0</v>
      </c>
      <c r="AA36" s="8"/>
      <c r="AB36" s="35">
        <f>[1]A!AB1605</f>
        <v>0</v>
      </c>
      <c r="AC36" s="35">
        <f>[1]A!AC1605</f>
        <v>0</v>
      </c>
      <c r="AD36" s="35">
        <f>[1]A!AD1605</f>
        <v>0</v>
      </c>
      <c r="AE36" s="35">
        <f>[1]A!AE1605</f>
        <v>0</v>
      </c>
      <c r="AF36" s="35"/>
      <c r="AG36" s="35">
        <f>[1]A!AG1605</f>
        <v>0</v>
      </c>
      <c r="AH36" s="35">
        <f>[1]A!AH1605</f>
        <v>0</v>
      </c>
      <c r="AI36" s="35">
        <f>[1]A!AI1605</f>
        <v>0</v>
      </c>
      <c r="AJ36" s="35">
        <f>[1]A!AJ1605</f>
        <v>0</v>
      </c>
      <c r="AK36" s="35">
        <f>[1]A!AK1605</f>
        <v>0</v>
      </c>
      <c r="AL36" s="35">
        <f>[1]A!AL1605</f>
        <v>0</v>
      </c>
      <c r="AM36" s="35">
        <f>[1]A!AM1605</f>
        <v>0</v>
      </c>
      <c r="AN36" s="35">
        <f>[1]A!AN1605</f>
        <v>0</v>
      </c>
      <c r="AO36" s="35">
        <f>[1]A!AO1605</f>
        <v>0</v>
      </c>
      <c r="AP36" s="35"/>
      <c r="AQ36" s="35">
        <f>[1]A!AQ1605</f>
        <v>0</v>
      </c>
      <c r="AR36" s="35">
        <f>[1]A!AR1605</f>
        <v>0</v>
      </c>
      <c r="AS36" s="35">
        <f>[1]A!AS1605</f>
        <v>0</v>
      </c>
      <c r="AT36" s="35">
        <f>[1]A!AT1605</f>
        <v>0</v>
      </c>
      <c r="AU36" s="1"/>
      <c r="AV36" s="1" t="s">
        <v>11</v>
      </c>
      <c r="AW36" s="9">
        <f t="shared" ref="AW36:BE36" si="3">AW13/AW$13*100</f>
        <v>100</v>
      </c>
      <c r="AX36" s="9">
        <f t="shared" si="3"/>
        <v>100</v>
      </c>
      <c r="AY36" s="9">
        <f t="shared" si="3"/>
        <v>100</v>
      </c>
      <c r="AZ36" s="9">
        <f t="shared" si="3"/>
        <v>100</v>
      </c>
      <c r="BA36" s="9">
        <f t="shared" si="3"/>
        <v>100</v>
      </c>
      <c r="BB36" s="39">
        <f t="shared" si="3"/>
        <v>100</v>
      </c>
      <c r="BC36" s="39">
        <f t="shared" si="3"/>
        <v>100</v>
      </c>
      <c r="BD36" s="39">
        <f t="shared" si="3"/>
        <v>100</v>
      </c>
      <c r="BE36" s="39">
        <f t="shared" si="3"/>
        <v>100</v>
      </c>
      <c r="BF36" s="39"/>
      <c r="BG36" s="39" t="e">
        <f t="shared" ref="BG36:BO36" si="4">BG13/BG$13*100</f>
        <v>#DIV/0!</v>
      </c>
      <c r="BH36" s="39" t="e">
        <f t="shared" si="4"/>
        <v>#DIV/0!</v>
      </c>
      <c r="BI36" s="39" t="e">
        <f t="shared" si="4"/>
        <v>#DIV/0!</v>
      </c>
      <c r="BJ36" s="39" t="e">
        <f t="shared" si="4"/>
        <v>#DIV/0!</v>
      </c>
      <c r="BK36" s="39" t="e">
        <f t="shared" si="4"/>
        <v>#DIV/0!</v>
      </c>
      <c r="BL36" s="39" t="e">
        <f t="shared" si="4"/>
        <v>#DIV/0!</v>
      </c>
      <c r="BM36" s="39" t="e">
        <f t="shared" si="4"/>
        <v>#DIV/0!</v>
      </c>
      <c r="BN36" s="39" t="e">
        <f t="shared" si="4"/>
        <v>#DIV/0!</v>
      </c>
      <c r="BO36" s="39" t="e">
        <f t="shared" si="4"/>
        <v>#DIV/0!</v>
      </c>
      <c r="BP36" s="39"/>
      <c r="BQ36" s="39"/>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899999999999999" customHeight="1" x14ac:dyDescent="0.3">
      <c r="A37" s="1"/>
      <c r="B37" s="1"/>
      <c r="C37" s="8"/>
      <c r="D37" s="8"/>
      <c r="E37" s="8"/>
      <c r="F37" s="8"/>
      <c r="G37" s="8"/>
      <c r="H37" s="8"/>
      <c r="I37" s="8"/>
      <c r="J37" s="8"/>
      <c r="K37" s="8"/>
      <c r="L37" s="8"/>
      <c r="M37" s="8"/>
      <c r="N37" s="8"/>
      <c r="O37" s="8"/>
      <c r="P37" s="8"/>
      <c r="Q37" s="8"/>
      <c r="R37" s="8"/>
      <c r="S37" s="8"/>
      <c r="T37" s="8"/>
      <c r="U37" s="8"/>
      <c r="V37" s="8"/>
      <c r="W37" s="8"/>
      <c r="X37" s="8"/>
      <c r="Y37" s="8"/>
      <c r="Z37" s="8"/>
      <c r="AA37" s="8"/>
      <c r="AB37" s="35"/>
      <c r="AC37" s="35"/>
      <c r="AD37" s="35"/>
      <c r="AE37" s="35"/>
      <c r="AF37" s="35"/>
      <c r="AG37" s="35"/>
      <c r="AH37" s="35"/>
      <c r="AI37" s="35"/>
      <c r="AJ37" s="35"/>
      <c r="AK37" s="35"/>
      <c r="AL37" s="35"/>
      <c r="AM37" s="35"/>
      <c r="AN37" s="35"/>
      <c r="AO37" s="35"/>
      <c r="AP37" s="35"/>
      <c r="AQ37" s="35"/>
      <c r="AR37" s="35"/>
      <c r="AS37" s="35"/>
      <c r="AT37" s="35"/>
      <c r="AU37" s="1"/>
      <c r="AV37" s="1"/>
      <c r="AW37" s="1"/>
      <c r="AX37" s="1"/>
      <c r="AY37" s="1"/>
      <c r="AZ37" s="1"/>
      <c r="BA37" s="1"/>
      <c r="BB37" s="39"/>
      <c r="BC37" s="39"/>
      <c r="BD37" s="39"/>
      <c r="BE37" s="39"/>
      <c r="BF37" s="39"/>
      <c r="BG37" s="39"/>
      <c r="BH37" s="39"/>
      <c r="BI37" s="39"/>
      <c r="BJ37" s="39"/>
      <c r="BK37" s="39"/>
      <c r="BL37" s="39"/>
      <c r="BM37" s="39"/>
      <c r="BN37" s="39"/>
      <c r="BO37" s="39"/>
      <c r="BP37" s="39"/>
      <c r="BQ37" s="39"/>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ht="19.899999999999999" customHeight="1" x14ac:dyDescent="0.3">
      <c r="A38" s="1" t="s">
        <v>61</v>
      </c>
      <c r="B38" s="1"/>
      <c r="C38" s="8">
        <f>[1]A!C1607</f>
        <v>0</v>
      </c>
      <c r="D38" s="8">
        <f>[1]A!D1607</f>
        <v>0</v>
      </c>
      <c r="E38" s="8">
        <f>[1]A!E1607</f>
        <v>0</v>
      </c>
      <c r="F38" s="8">
        <f>[1]A!F1607</f>
        <v>0</v>
      </c>
      <c r="G38" s="8">
        <f>[1]A!G1607</f>
        <v>0</v>
      </c>
      <c r="H38" s="8">
        <f>[1]A!H1607</f>
        <v>0</v>
      </c>
      <c r="I38" s="8">
        <f>[1]A!I1607</f>
        <v>0</v>
      </c>
      <c r="J38" s="8">
        <f>[1]A!J1607</f>
        <v>0</v>
      </c>
      <c r="K38" s="8">
        <f>[1]A!K1607</f>
        <v>0</v>
      </c>
      <c r="L38" s="8">
        <f>[1]A!L1607</f>
        <v>0</v>
      </c>
      <c r="M38" s="8">
        <f>[1]A!M1607</f>
        <v>0</v>
      </c>
      <c r="N38" s="8">
        <f>[1]A!N1607</f>
        <v>0</v>
      </c>
      <c r="O38" s="8">
        <f>[1]A!O1607</f>
        <v>0</v>
      </c>
      <c r="P38" s="8">
        <f>[1]A!P1607</f>
        <v>0</v>
      </c>
      <c r="Q38" s="8">
        <f>[1]A!Q1607</f>
        <v>0</v>
      </c>
      <c r="R38" s="8">
        <f>[1]A!R1607</f>
        <v>0</v>
      </c>
      <c r="S38" s="8">
        <f>[1]A!S1607</f>
        <v>0</v>
      </c>
      <c r="T38" s="8">
        <f>[1]A!T1607</f>
        <v>0</v>
      </c>
      <c r="U38" s="8">
        <f>[1]A!U1607</f>
        <v>0</v>
      </c>
      <c r="V38" s="8"/>
      <c r="W38" s="8">
        <f>[1]A!W1607</f>
        <v>0</v>
      </c>
      <c r="X38" s="8">
        <f>[1]A!X1607</f>
        <v>0</v>
      </c>
      <c r="Y38" s="8">
        <f>[1]A!Y1607</f>
        <v>0</v>
      </c>
      <c r="Z38" s="8">
        <f>[1]A!Z1607</f>
        <v>0</v>
      </c>
      <c r="AA38" s="8"/>
      <c r="AB38" s="35">
        <f>[1]A!AB1607</f>
        <v>0</v>
      </c>
      <c r="AC38" s="35">
        <f>[1]A!AC1607</f>
        <v>0</v>
      </c>
      <c r="AD38" s="35">
        <f>[1]A!AD1607</f>
        <v>0</v>
      </c>
      <c r="AE38" s="35">
        <f>[1]A!AE1607</f>
        <v>0</v>
      </c>
      <c r="AF38" s="35"/>
      <c r="AG38" s="35">
        <f>[1]A!AG1607</f>
        <v>0</v>
      </c>
      <c r="AH38" s="35">
        <f>[1]A!AH1607</f>
        <v>0</v>
      </c>
      <c r="AI38" s="35">
        <f>[1]A!AI1607</f>
        <v>0</v>
      </c>
      <c r="AJ38" s="35">
        <f>[1]A!AJ1607</f>
        <v>0</v>
      </c>
      <c r="AK38" s="35">
        <f>[1]A!AK1607</f>
        <v>0</v>
      </c>
      <c r="AL38" s="35">
        <f>[1]A!AL1607</f>
        <v>0</v>
      </c>
      <c r="AM38" s="35">
        <f>[1]A!AM1607</f>
        <v>0</v>
      </c>
      <c r="AN38" s="35">
        <f>[1]A!AN1607</f>
        <v>0</v>
      </c>
      <c r="AO38" s="35">
        <f>[1]A!AO1607</f>
        <v>0</v>
      </c>
      <c r="AP38" s="35"/>
      <c r="AQ38" s="35">
        <f>[1]A!AQ1607</f>
        <v>0</v>
      </c>
      <c r="AR38" s="35">
        <f>[1]A!AR1607</f>
        <v>0</v>
      </c>
      <c r="AS38" s="35">
        <f>[1]A!AS1607</f>
        <v>0</v>
      </c>
      <c r="AT38" s="35">
        <f>[1]A!AT1607</f>
        <v>0</v>
      </c>
      <c r="AU38" s="1"/>
      <c r="AV38" s="1" t="s">
        <v>12</v>
      </c>
      <c r="AW38" s="9">
        <f t="shared" ref="AW38:BE38" si="5">AW15/AW$13*100</f>
        <v>9.4415715524523041</v>
      </c>
      <c r="AX38" s="9">
        <f t="shared" si="5"/>
        <v>9.3767892161519963</v>
      </c>
      <c r="AY38" s="9">
        <f t="shared" si="5"/>
        <v>9.3882536946234616</v>
      </c>
      <c r="AZ38" s="9">
        <f t="shared" si="5"/>
        <v>5.5891833681106462</v>
      </c>
      <c r="BA38" s="9">
        <f t="shared" si="5"/>
        <v>9.319159927236095</v>
      </c>
      <c r="BB38" s="39">
        <f t="shared" si="5"/>
        <v>5.8056744022102462</v>
      </c>
      <c r="BC38" s="39">
        <f t="shared" si="5"/>
        <v>11.353299786258606</v>
      </c>
      <c r="BD38" s="39">
        <f t="shared" si="5"/>
        <v>17.453444548945836</v>
      </c>
      <c r="BE38" s="39">
        <f t="shared" si="5"/>
        <v>42.354397549306597</v>
      </c>
      <c r="BF38" s="39"/>
      <c r="BG38" s="39" t="e">
        <f t="shared" ref="BG38:BO38" si="6">BG15/BG$13*100</f>
        <v>#DIV/0!</v>
      </c>
      <c r="BH38" s="39" t="e">
        <f t="shared" si="6"/>
        <v>#DIV/0!</v>
      </c>
      <c r="BI38" s="39" t="e">
        <f t="shared" si="6"/>
        <v>#DIV/0!</v>
      </c>
      <c r="BJ38" s="39" t="e">
        <f t="shared" si="6"/>
        <v>#DIV/0!</v>
      </c>
      <c r="BK38" s="39" t="e">
        <f t="shared" si="6"/>
        <v>#DIV/0!</v>
      </c>
      <c r="BL38" s="39" t="e">
        <f t="shared" si="6"/>
        <v>#DIV/0!</v>
      </c>
      <c r="BM38" s="39" t="e">
        <f t="shared" si="6"/>
        <v>#DIV/0!</v>
      </c>
      <c r="BN38" s="39" t="e">
        <f t="shared" si="6"/>
        <v>#DIV/0!</v>
      </c>
      <c r="BO38" s="39" t="e">
        <f t="shared" si="6"/>
        <v>#DIV/0!</v>
      </c>
      <c r="BP38" s="39"/>
      <c r="BQ38" s="39"/>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ht="19.899999999999999" customHeight="1" x14ac:dyDescent="0.3">
      <c r="A39" s="1" t="s">
        <v>62</v>
      </c>
      <c r="B39" s="1"/>
      <c r="C39" s="8">
        <f>[1]A!C1608</f>
        <v>0</v>
      </c>
      <c r="D39" s="8">
        <f>[1]A!D1608</f>
        <v>0</v>
      </c>
      <c r="E39" s="8">
        <f>[1]A!E1608</f>
        <v>0</v>
      </c>
      <c r="F39" s="8">
        <f>[1]A!F1608</f>
        <v>0</v>
      </c>
      <c r="G39" s="8">
        <f>[1]A!G1608</f>
        <v>0</v>
      </c>
      <c r="H39" s="8">
        <f>[1]A!H1608</f>
        <v>0</v>
      </c>
      <c r="I39" s="8">
        <f>[1]A!I1608</f>
        <v>0</v>
      </c>
      <c r="J39" s="8">
        <f>[1]A!J1608</f>
        <v>0</v>
      </c>
      <c r="K39" s="8">
        <f>[1]A!K1608</f>
        <v>0</v>
      </c>
      <c r="L39" s="8">
        <f>[1]A!L1608</f>
        <v>0</v>
      </c>
      <c r="M39" s="8">
        <f>[1]A!M1608</f>
        <v>0</v>
      </c>
      <c r="N39" s="8">
        <f>[1]A!N1608</f>
        <v>0</v>
      </c>
      <c r="O39" s="8">
        <f>[1]A!O1608</f>
        <v>0</v>
      </c>
      <c r="P39" s="8">
        <f>[1]A!P1608</f>
        <v>0</v>
      </c>
      <c r="Q39" s="8">
        <f>[1]A!Q1608</f>
        <v>0</v>
      </c>
      <c r="R39" s="8">
        <f>[1]A!R1608</f>
        <v>0</v>
      </c>
      <c r="S39" s="8">
        <f>[1]A!S1608</f>
        <v>0</v>
      </c>
      <c r="T39" s="8">
        <f>[1]A!T1608</f>
        <v>0</v>
      </c>
      <c r="U39" s="8">
        <f>[1]A!U1608</f>
        <v>0</v>
      </c>
      <c r="V39" s="8"/>
      <c r="W39" s="8">
        <f>[1]A!W1608</f>
        <v>0</v>
      </c>
      <c r="X39" s="8">
        <f>[1]A!X1608</f>
        <v>0</v>
      </c>
      <c r="Y39" s="8">
        <f>[1]A!Y1608</f>
        <v>0</v>
      </c>
      <c r="Z39" s="8">
        <f>[1]A!Z1608</f>
        <v>0</v>
      </c>
      <c r="AA39" s="8"/>
      <c r="AB39" s="35">
        <f>[1]A!AB1608</f>
        <v>0</v>
      </c>
      <c r="AC39" s="35">
        <f>[1]A!AC1608</f>
        <v>0</v>
      </c>
      <c r="AD39" s="35">
        <f>[1]A!AD1608</f>
        <v>0</v>
      </c>
      <c r="AE39" s="35">
        <f>[1]A!AE1608</f>
        <v>0</v>
      </c>
      <c r="AF39" s="35"/>
      <c r="AG39" s="35">
        <f>[1]A!AG1608</f>
        <v>0</v>
      </c>
      <c r="AH39" s="35">
        <f>[1]A!AH1608</f>
        <v>0</v>
      </c>
      <c r="AI39" s="35">
        <f>[1]A!AI1608</f>
        <v>0</v>
      </c>
      <c r="AJ39" s="35">
        <f>[1]A!AJ1608</f>
        <v>0</v>
      </c>
      <c r="AK39" s="35">
        <f>[1]A!AK1608</f>
        <v>0</v>
      </c>
      <c r="AL39" s="35">
        <f>[1]A!AL1608</f>
        <v>0</v>
      </c>
      <c r="AM39" s="35">
        <f>[1]A!AM1608</f>
        <v>0</v>
      </c>
      <c r="AN39" s="35">
        <f>[1]A!AN1608</f>
        <v>0</v>
      </c>
      <c r="AO39" s="35">
        <f>[1]A!AO1608</f>
        <v>0</v>
      </c>
      <c r="AP39" s="35"/>
      <c r="AQ39" s="35">
        <f>[1]A!AQ1608</f>
        <v>0</v>
      </c>
      <c r="AR39" s="35">
        <f>[1]A!AR1608</f>
        <v>0</v>
      </c>
      <c r="AS39" s="35">
        <f>[1]A!AS1608</f>
        <v>0</v>
      </c>
      <c r="AT39" s="35">
        <f>[1]A!AT1608</f>
        <v>0</v>
      </c>
      <c r="AU39" s="1"/>
      <c r="AV39" s="1" t="s">
        <v>13</v>
      </c>
      <c r="AW39" s="9">
        <f t="shared" ref="AW39:BE39" si="7">AW16/AW$13*100</f>
        <v>2.1313197909896404</v>
      </c>
      <c r="AX39" s="9">
        <f t="shared" si="7"/>
        <v>2.0828221255374406</v>
      </c>
      <c r="AY39" s="9">
        <f t="shared" si="7"/>
        <v>2.0538053622700323</v>
      </c>
      <c r="AZ39" s="9">
        <f t="shared" si="7"/>
        <v>1.2161936789536512</v>
      </c>
      <c r="BA39" s="9">
        <f t="shared" si="7"/>
        <v>1.9974854766892074</v>
      </c>
      <c r="BB39" s="39">
        <f t="shared" si="7"/>
        <v>2.7334802658534576</v>
      </c>
      <c r="BC39" s="39">
        <f t="shared" si="7"/>
        <v>3.7376620862461447</v>
      </c>
      <c r="BD39" s="39">
        <f t="shared" si="7"/>
        <v>5.0519821653160921</v>
      </c>
      <c r="BE39" s="39">
        <f t="shared" si="7"/>
        <v>3.8896093693984599</v>
      </c>
      <c r="BF39" s="39"/>
      <c r="BG39" s="39" t="e">
        <f t="shared" ref="BG39:BO39" si="8">BG16/BG$13*100</f>
        <v>#DIV/0!</v>
      </c>
      <c r="BH39" s="39" t="e">
        <f t="shared" si="8"/>
        <v>#DIV/0!</v>
      </c>
      <c r="BI39" s="39" t="e">
        <f t="shared" si="8"/>
        <v>#DIV/0!</v>
      </c>
      <c r="BJ39" s="39" t="e">
        <f t="shared" si="8"/>
        <v>#DIV/0!</v>
      </c>
      <c r="BK39" s="39" t="e">
        <f t="shared" si="8"/>
        <v>#DIV/0!</v>
      </c>
      <c r="BL39" s="39" t="e">
        <f t="shared" si="8"/>
        <v>#DIV/0!</v>
      </c>
      <c r="BM39" s="39" t="e">
        <f t="shared" si="8"/>
        <v>#DIV/0!</v>
      </c>
      <c r="BN39" s="39" t="e">
        <f t="shared" si="8"/>
        <v>#DIV/0!</v>
      </c>
      <c r="BO39" s="39" t="e">
        <f t="shared" si="8"/>
        <v>#DIV/0!</v>
      </c>
      <c r="BP39" s="39"/>
      <c r="BQ39" s="39"/>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19.899999999999999" customHeight="1" x14ac:dyDescent="0.3">
      <c r="A40" s="1" t="s">
        <v>63</v>
      </c>
      <c r="B40" s="1"/>
      <c r="C40" s="8">
        <f>[1]A!C1609</f>
        <v>0</v>
      </c>
      <c r="D40" s="8">
        <f>[1]A!D1609</f>
        <v>0</v>
      </c>
      <c r="E40" s="8">
        <f>[1]A!E1609</f>
        <v>0</v>
      </c>
      <c r="F40" s="8">
        <f>[1]A!F1609</f>
        <v>0</v>
      </c>
      <c r="G40" s="8">
        <f>[1]A!G1609</f>
        <v>0</v>
      </c>
      <c r="H40" s="8">
        <f>[1]A!H1609</f>
        <v>0</v>
      </c>
      <c r="I40" s="8">
        <f>[1]A!I1609</f>
        <v>0</v>
      </c>
      <c r="J40" s="8">
        <f>[1]A!J1609</f>
        <v>0</v>
      </c>
      <c r="K40" s="8">
        <f>[1]A!K1609</f>
        <v>0</v>
      </c>
      <c r="L40" s="8">
        <f>[1]A!L1609</f>
        <v>0</v>
      </c>
      <c r="M40" s="8">
        <f>[1]A!M1609</f>
        <v>0</v>
      </c>
      <c r="N40" s="8">
        <f>[1]A!N1609</f>
        <v>0</v>
      </c>
      <c r="O40" s="8">
        <f>[1]A!O1609</f>
        <v>0</v>
      </c>
      <c r="P40" s="8">
        <f>[1]A!P1609</f>
        <v>0</v>
      </c>
      <c r="Q40" s="8">
        <f>[1]A!Q1609</f>
        <v>0</v>
      </c>
      <c r="R40" s="8">
        <f>[1]A!R1609</f>
        <v>0</v>
      </c>
      <c r="S40" s="8">
        <f>[1]A!S1609</f>
        <v>0</v>
      </c>
      <c r="T40" s="8">
        <f>[1]A!T1609</f>
        <v>0</v>
      </c>
      <c r="U40" s="8">
        <f>[1]A!U1609</f>
        <v>0</v>
      </c>
      <c r="V40" s="8"/>
      <c r="W40" s="8">
        <f>[1]A!W1609</f>
        <v>0</v>
      </c>
      <c r="X40" s="8">
        <f>[1]A!X1609</f>
        <v>0</v>
      </c>
      <c r="Y40" s="8">
        <f>[1]A!Y1609</f>
        <v>0</v>
      </c>
      <c r="Z40" s="8">
        <f>[1]A!Z1609</f>
        <v>0</v>
      </c>
      <c r="AA40" s="8"/>
      <c r="AB40" s="35">
        <f>[1]A!AB1609</f>
        <v>0</v>
      </c>
      <c r="AC40" s="35">
        <f>[1]A!AC1609</f>
        <v>0</v>
      </c>
      <c r="AD40" s="35">
        <f>[1]A!AD1609</f>
        <v>0</v>
      </c>
      <c r="AE40" s="35">
        <f>[1]A!AE1609</f>
        <v>0</v>
      </c>
      <c r="AF40" s="35"/>
      <c r="AG40" s="35">
        <f>[1]A!AG1609</f>
        <v>0</v>
      </c>
      <c r="AH40" s="35">
        <f>[1]A!AH1609</f>
        <v>0</v>
      </c>
      <c r="AI40" s="35">
        <f>[1]A!AI1609</f>
        <v>0</v>
      </c>
      <c r="AJ40" s="35">
        <f>[1]A!AJ1609</f>
        <v>0</v>
      </c>
      <c r="AK40" s="35">
        <f>[1]A!AK1609</f>
        <v>0</v>
      </c>
      <c r="AL40" s="35">
        <f>[1]A!AL1609</f>
        <v>0</v>
      </c>
      <c r="AM40" s="35">
        <f>[1]A!AM1609</f>
        <v>0</v>
      </c>
      <c r="AN40" s="35">
        <f>[1]A!AN1609</f>
        <v>0</v>
      </c>
      <c r="AO40" s="35">
        <f>[1]A!AO1609</f>
        <v>0</v>
      </c>
      <c r="AP40" s="35"/>
      <c r="AQ40" s="35">
        <f>[1]A!AQ1609</f>
        <v>0</v>
      </c>
      <c r="AR40" s="35">
        <f>[1]A!AR1609</f>
        <v>0</v>
      </c>
      <c r="AS40" s="35">
        <f>[1]A!AS1609</f>
        <v>0</v>
      </c>
      <c r="AT40" s="35">
        <f>[1]A!AT1609</f>
        <v>0</v>
      </c>
      <c r="AU40" s="1"/>
      <c r="AV40" s="1" t="s">
        <v>14</v>
      </c>
      <c r="AW40" s="9">
        <f t="shared" ref="AW40:BE40" si="9">AW17/AW$13*100</f>
        <v>973.79424298888944</v>
      </c>
      <c r="AX40" s="9">
        <f t="shared" si="9"/>
        <v>761.96263518688318</v>
      </c>
      <c r="AY40" s="9">
        <f t="shared" si="9"/>
        <v>1001.7501298669424</v>
      </c>
      <c r="AZ40" s="9">
        <f t="shared" si="9"/>
        <v>467.38186988966908</v>
      </c>
      <c r="BA40" s="9">
        <f t="shared" si="9"/>
        <v>741.49743635953098</v>
      </c>
      <c r="BB40" s="39">
        <f t="shared" si="9"/>
        <v>903.0300574299323</v>
      </c>
      <c r="BC40" s="39">
        <f t="shared" si="9"/>
        <v>1357.5914457149288</v>
      </c>
      <c r="BD40" s="39">
        <f t="shared" si="9"/>
        <v>1757.7127837795047</v>
      </c>
      <c r="BE40" s="39">
        <f t="shared" si="9"/>
        <v>1535.6981450110738</v>
      </c>
      <c r="BF40" s="39"/>
      <c r="BG40" s="39" t="e">
        <f t="shared" ref="BG40:BO40" si="10">BG17/BG$13*100</f>
        <v>#DIV/0!</v>
      </c>
      <c r="BH40" s="39" t="e">
        <f t="shared" si="10"/>
        <v>#DIV/0!</v>
      </c>
      <c r="BI40" s="39" t="e">
        <f t="shared" si="10"/>
        <v>#DIV/0!</v>
      </c>
      <c r="BJ40" s="39" t="e">
        <f t="shared" si="10"/>
        <v>#DIV/0!</v>
      </c>
      <c r="BK40" s="39" t="e">
        <f t="shared" si="10"/>
        <v>#DIV/0!</v>
      </c>
      <c r="BL40" s="39" t="e">
        <f t="shared" si="10"/>
        <v>#DIV/0!</v>
      </c>
      <c r="BM40" s="39" t="e">
        <f t="shared" si="10"/>
        <v>#DIV/0!</v>
      </c>
      <c r="BN40" s="39" t="e">
        <f t="shared" si="10"/>
        <v>#DIV/0!</v>
      </c>
      <c r="BO40" s="39" t="e">
        <f t="shared" si="10"/>
        <v>#DIV/0!</v>
      </c>
      <c r="BP40" s="39"/>
      <c r="BQ40" s="39"/>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19.899999999999999" customHeight="1" x14ac:dyDescent="0.3">
      <c r="A41" s="1" t="s">
        <v>64</v>
      </c>
      <c r="B41" s="1"/>
      <c r="C41" s="8">
        <f>[1]A!C1610</f>
        <v>0</v>
      </c>
      <c r="D41" s="8">
        <f>[1]A!D1610</f>
        <v>0</v>
      </c>
      <c r="E41" s="8">
        <f>[1]A!E1610</f>
        <v>0</v>
      </c>
      <c r="F41" s="8">
        <f>[1]A!F1610</f>
        <v>0</v>
      </c>
      <c r="G41" s="8">
        <f>[1]A!G1610</f>
        <v>0</v>
      </c>
      <c r="H41" s="8">
        <f>[1]A!H1610</f>
        <v>0</v>
      </c>
      <c r="I41" s="8">
        <f>[1]A!I1610</f>
        <v>0</v>
      </c>
      <c r="J41" s="8">
        <f>[1]A!J1610</f>
        <v>0</v>
      </c>
      <c r="K41" s="8">
        <f>[1]A!K1610</f>
        <v>0</v>
      </c>
      <c r="L41" s="8">
        <f>[1]A!L1610</f>
        <v>0</v>
      </c>
      <c r="M41" s="8">
        <f>[1]A!M1610</f>
        <v>0</v>
      </c>
      <c r="N41" s="8">
        <f>[1]A!N1610</f>
        <v>0</v>
      </c>
      <c r="O41" s="8">
        <f>[1]A!O1610</f>
        <v>0</v>
      </c>
      <c r="P41" s="8">
        <f>[1]A!P1610</f>
        <v>0</v>
      </c>
      <c r="Q41" s="8">
        <f>[1]A!Q1610</f>
        <v>0</v>
      </c>
      <c r="R41" s="8">
        <f>[1]A!R1610</f>
        <v>0</v>
      </c>
      <c r="S41" s="8">
        <f>[1]A!S1610</f>
        <v>0</v>
      </c>
      <c r="T41" s="8">
        <f>[1]A!T1610</f>
        <v>0</v>
      </c>
      <c r="U41" s="8">
        <f>[1]A!U1610</f>
        <v>0</v>
      </c>
      <c r="V41" s="8"/>
      <c r="W41" s="8">
        <f>[1]A!W1610</f>
        <v>0</v>
      </c>
      <c r="X41" s="8">
        <f>[1]A!X1610</f>
        <v>0</v>
      </c>
      <c r="Y41" s="8">
        <f>[1]A!Y1610</f>
        <v>0</v>
      </c>
      <c r="Z41" s="8">
        <f>[1]A!Z1610</f>
        <v>0</v>
      </c>
      <c r="AA41" s="8"/>
      <c r="AB41" s="35">
        <f>[1]A!AB1610</f>
        <v>0</v>
      </c>
      <c r="AC41" s="35">
        <f>[1]A!AC1610</f>
        <v>0</v>
      </c>
      <c r="AD41" s="35">
        <f>[1]A!AD1610</f>
        <v>0</v>
      </c>
      <c r="AE41" s="35">
        <f>[1]A!AE1610</f>
        <v>0</v>
      </c>
      <c r="AF41" s="35"/>
      <c r="AG41" s="35">
        <f>[1]A!AG1610</f>
        <v>0</v>
      </c>
      <c r="AH41" s="35">
        <f>[1]A!AH1610</f>
        <v>0</v>
      </c>
      <c r="AI41" s="35">
        <f>[1]A!AI1610</f>
        <v>0</v>
      </c>
      <c r="AJ41" s="35">
        <f>[1]A!AJ1610</f>
        <v>0</v>
      </c>
      <c r="AK41" s="35">
        <f>[1]A!AK1610</f>
        <v>0</v>
      </c>
      <c r="AL41" s="35">
        <f>[1]A!AL1610</f>
        <v>0</v>
      </c>
      <c r="AM41" s="35">
        <f>[1]A!AM1610</f>
        <v>0</v>
      </c>
      <c r="AN41" s="35">
        <f>[1]A!AN1610</f>
        <v>0</v>
      </c>
      <c r="AO41" s="35">
        <f>[1]A!AO1610</f>
        <v>0</v>
      </c>
      <c r="AP41" s="35"/>
      <c r="AQ41" s="35">
        <f>[1]A!AQ1610</f>
        <v>0</v>
      </c>
      <c r="AR41" s="35">
        <f>[1]A!AR1610</f>
        <v>0</v>
      </c>
      <c r="AS41" s="35">
        <f>[1]A!AS1610</f>
        <v>0</v>
      </c>
      <c r="AT41" s="35">
        <f>[1]A!AT1610</f>
        <v>0</v>
      </c>
      <c r="AU41" s="1"/>
      <c r="AV41" s="1" t="s">
        <v>72</v>
      </c>
      <c r="AW41" s="9">
        <f t="shared" ref="AW41:BE41" si="11">AW18/AW$13*100</f>
        <v>592.96891024058527</v>
      </c>
      <c r="AX41" s="9">
        <f t="shared" si="11"/>
        <v>495.62746867784125</v>
      </c>
      <c r="AY41" s="9">
        <f t="shared" si="11"/>
        <v>640.90999903531667</v>
      </c>
      <c r="AZ41" s="9">
        <f t="shared" si="11"/>
        <v>227.42242275726849</v>
      </c>
      <c r="BA41" s="9">
        <f t="shared" si="11"/>
        <v>345.12640339360001</v>
      </c>
      <c r="BB41" s="39">
        <f t="shared" si="11"/>
        <v>432.17943729027945</v>
      </c>
      <c r="BC41" s="39">
        <f t="shared" si="11"/>
        <v>667.29162632252098</v>
      </c>
      <c r="BD41" s="39">
        <f t="shared" si="11"/>
        <v>1040.1496628151524</v>
      </c>
      <c r="BE41" s="39">
        <f t="shared" si="11"/>
        <v>894.77029795066653</v>
      </c>
      <c r="BF41" s="39"/>
      <c r="BG41" s="39" t="e">
        <f t="shared" ref="BG41:BO41" si="12">BG18/BG$13*100</f>
        <v>#DIV/0!</v>
      </c>
      <c r="BH41" s="39" t="e">
        <f t="shared" si="12"/>
        <v>#DIV/0!</v>
      </c>
      <c r="BI41" s="39" t="e">
        <f t="shared" si="12"/>
        <v>#DIV/0!</v>
      </c>
      <c r="BJ41" s="39" t="e">
        <f t="shared" si="12"/>
        <v>#DIV/0!</v>
      </c>
      <c r="BK41" s="39" t="e">
        <f t="shared" si="12"/>
        <v>#DIV/0!</v>
      </c>
      <c r="BL41" s="39" t="e">
        <f t="shared" si="12"/>
        <v>#DIV/0!</v>
      </c>
      <c r="BM41" s="39" t="e">
        <f t="shared" si="12"/>
        <v>#DIV/0!</v>
      </c>
      <c r="BN41" s="39" t="e">
        <f t="shared" si="12"/>
        <v>#DIV/0!</v>
      </c>
      <c r="BO41" s="39" t="e">
        <f t="shared" si="12"/>
        <v>#DIV/0!</v>
      </c>
      <c r="BP41" s="39"/>
      <c r="BQ41" s="39"/>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9.899999999999999" customHeight="1" x14ac:dyDescent="0.3">
      <c r="A42" s="1" t="s">
        <v>65</v>
      </c>
      <c r="B42" s="1"/>
      <c r="C42" s="8">
        <f>[1]A!C1611</f>
        <v>0</v>
      </c>
      <c r="D42" s="8">
        <f>[1]A!D1611</f>
        <v>0</v>
      </c>
      <c r="E42" s="8">
        <f>[1]A!E1611</f>
        <v>0</v>
      </c>
      <c r="F42" s="8">
        <f>[1]A!F1611</f>
        <v>0</v>
      </c>
      <c r="G42" s="8">
        <f>[1]A!G1611</f>
        <v>0</v>
      </c>
      <c r="H42" s="8">
        <f>[1]A!H1611</f>
        <v>0</v>
      </c>
      <c r="I42" s="8">
        <f>[1]A!I1611</f>
        <v>0</v>
      </c>
      <c r="J42" s="8">
        <f>[1]A!J1611</f>
        <v>0</v>
      </c>
      <c r="K42" s="8">
        <f>[1]A!K1611</f>
        <v>0</v>
      </c>
      <c r="L42" s="8">
        <f>[1]A!L1611</f>
        <v>0</v>
      </c>
      <c r="M42" s="8">
        <f>[1]A!M1611</f>
        <v>0</v>
      </c>
      <c r="N42" s="8">
        <f>[1]A!N1611</f>
        <v>0</v>
      </c>
      <c r="O42" s="8">
        <f>[1]A!O1611</f>
        <v>0</v>
      </c>
      <c r="P42" s="8">
        <f>[1]A!P1611</f>
        <v>0</v>
      </c>
      <c r="Q42" s="8">
        <f>[1]A!Q1611</f>
        <v>0</v>
      </c>
      <c r="R42" s="8">
        <f>[1]A!R1611</f>
        <v>0</v>
      </c>
      <c r="S42" s="8">
        <f>[1]A!S1611</f>
        <v>0</v>
      </c>
      <c r="T42" s="8">
        <f>[1]A!T1611</f>
        <v>0</v>
      </c>
      <c r="U42" s="8">
        <f>[1]A!U1611</f>
        <v>0</v>
      </c>
      <c r="V42" s="8"/>
      <c r="W42" s="8">
        <f>[1]A!W1611</f>
        <v>0</v>
      </c>
      <c r="X42" s="8">
        <f>[1]A!X1611</f>
        <v>0</v>
      </c>
      <c r="Y42" s="8">
        <f>[1]A!Y1611</f>
        <v>0</v>
      </c>
      <c r="Z42" s="8">
        <f>[1]A!Z1611</f>
        <v>0</v>
      </c>
      <c r="AA42" s="8"/>
      <c r="AB42" s="35">
        <f>[1]A!AB1611</f>
        <v>0</v>
      </c>
      <c r="AC42" s="35">
        <f>[1]A!AC1611</f>
        <v>0</v>
      </c>
      <c r="AD42" s="35">
        <f>[1]A!AD1611</f>
        <v>0</v>
      </c>
      <c r="AE42" s="35">
        <f>[1]A!AE1611</f>
        <v>0</v>
      </c>
      <c r="AF42" s="35"/>
      <c r="AG42" s="35">
        <f>[1]A!AG1611</f>
        <v>0</v>
      </c>
      <c r="AH42" s="35">
        <f>[1]A!AH1611</f>
        <v>0</v>
      </c>
      <c r="AI42" s="35">
        <f>[1]A!AI1611</f>
        <v>0</v>
      </c>
      <c r="AJ42" s="35">
        <f>[1]A!AJ1611</f>
        <v>0</v>
      </c>
      <c r="AK42" s="35">
        <f>[1]A!AK1611</f>
        <v>0</v>
      </c>
      <c r="AL42" s="35">
        <f>[1]A!AL1611</f>
        <v>0</v>
      </c>
      <c r="AM42" s="35">
        <f>[1]A!AM1611</f>
        <v>0</v>
      </c>
      <c r="AN42" s="35">
        <f>[1]A!AN1611</f>
        <v>0</v>
      </c>
      <c r="AO42" s="35">
        <f>[1]A!AO1611</f>
        <v>0</v>
      </c>
      <c r="AP42" s="35"/>
      <c r="AQ42" s="35">
        <f>[1]A!AQ1611</f>
        <v>0</v>
      </c>
      <c r="AR42" s="35">
        <f>[1]A!AR1611</f>
        <v>0</v>
      </c>
      <c r="AS42" s="35">
        <f>[1]A!AS1611</f>
        <v>0</v>
      </c>
      <c r="AT42" s="35">
        <f>[1]A!AT1611</f>
        <v>0</v>
      </c>
      <c r="AU42" s="1"/>
      <c r="AV42" s="1" t="s">
        <v>16</v>
      </c>
      <c r="AW42" s="9">
        <f t="shared" ref="AW42:BE42" si="13">AW19/AW$13*100</f>
        <v>235.59067077686024</v>
      </c>
      <c r="AX42" s="9">
        <f t="shared" si="13"/>
        <v>273.28849170292517</v>
      </c>
      <c r="AY42" s="9">
        <f t="shared" si="13"/>
        <v>328.58602521305812</v>
      </c>
      <c r="AZ42" s="9">
        <f t="shared" si="13"/>
        <v>141.36223803717783</v>
      </c>
      <c r="BA42" s="9">
        <f t="shared" si="13"/>
        <v>274.00554532788402</v>
      </c>
      <c r="BB42" s="39">
        <f t="shared" si="13"/>
        <v>343.25327366981861</v>
      </c>
      <c r="BC42" s="39">
        <f t="shared" si="13"/>
        <v>475.64915168482253</v>
      </c>
      <c r="BD42" s="39">
        <f t="shared" si="13"/>
        <v>642.93842078115256</v>
      </c>
      <c r="BE42" s="39">
        <f t="shared" si="13"/>
        <v>455.11868245453633</v>
      </c>
      <c r="BF42" s="39"/>
      <c r="BG42" s="39" t="e">
        <f t="shared" ref="BG42:BO42" si="14">BG19/BG$13*100</f>
        <v>#DIV/0!</v>
      </c>
      <c r="BH42" s="39" t="e">
        <f t="shared" si="14"/>
        <v>#DIV/0!</v>
      </c>
      <c r="BI42" s="39" t="e">
        <f t="shared" si="14"/>
        <v>#DIV/0!</v>
      </c>
      <c r="BJ42" s="39" t="e">
        <f t="shared" si="14"/>
        <v>#DIV/0!</v>
      </c>
      <c r="BK42" s="39" t="e">
        <f t="shared" si="14"/>
        <v>#DIV/0!</v>
      </c>
      <c r="BL42" s="39" t="e">
        <f t="shared" si="14"/>
        <v>#DIV/0!</v>
      </c>
      <c r="BM42" s="39" t="e">
        <f t="shared" si="14"/>
        <v>#DIV/0!</v>
      </c>
      <c r="BN42" s="39" t="e">
        <f t="shared" si="14"/>
        <v>#DIV/0!</v>
      </c>
      <c r="BO42" s="39" t="e">
        <f t="shared" si="14"/>
        <v>#DIV/0!</v>
      </c>
      <c r="BP42" s="39"/>
      <c r="BQ42" s="39"/>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ht="19.899999999999999"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33"/>
      <c r="AC43" s="33"/>
      <c r="AD43" s="33"/>
      <c r="AE43" s="33"/>
      <c r="AF43" s="33"/>
      <c r="AG43" s="33"/>
      <c r="AH43" s="33"/>
      <c r="AI43" s="33"/>
      <c r="AJ43" s="33"/>
      <c r="AK43" s="33"/>
      <c r="AL43" s="33"/>
      <c r="AM43" s="33"/>
      <c r="AN43" s="33"/>
      <c r="AO43" s="33"/>
      <c r="AP43" s="33"/>
      <c r="AQ43" s="33"/>
      <c r="AR43" s="33"/>
      <c r="AS43" s="33"/>
      <c r="AT43" s="33"/>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ht="19.899999999999999" customHeight="1" x14ac:dyDescent="0.3">
      <c r="A44" s="21" t="s">
        <v>17</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1"/>
      <c r="AV44" s="21" t="s">
        <v>17</v>
      </c>
      <c r="AW44" s="22"/>
      <c r="AX44" s="22"/>
      <c r="AY44" s="22"/>
      <c r="AZ44" s="22"/>
      <c r="BA44" s="22"/>
      <c r="BB44" s="22"/>
      <c r="BC44" s="22"/>
      <c r="BD44" s="22"/>
      <c r="BE44" s="22"/>
      <c r="BF44" s="22"/>
      <c r="BG44" s="22"/>
      <c r="BH44" s="22"/>
      <c r="BI44" s="22"/>
      <c r="BJ44" s="22"/>
      <c r="BK44" s="22"/>
      <c r="BL44" s="22"/>
      <c r="BM44" s="22"/>
      <c r="BN44" s="22"/>
      <c r="BO44" s="22"/>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ht="19.899999999999999" customHeight="1" x14ac:dyDescent="0.3">
      <c r="A45" s="3" t="s">
        <v>70</v>
      </c>
      <c r="B45" s="1"/>
      <c r="C45" s="1"/>
      <c r="D45" s="1" t="s">
        <v>48</v>
      </c>
      <c r="E45" s="1"/>
      <c r="F45" s="1"/>
      <c r="G45" s="1" t="s">
        <v>49</v>
      </c>
      <c r="H45" s="1"/>
      <c r="L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t="str">
        <f>A45</f>
        <v>Note: Source of basic data - Balance of Payments, BSP</v>
      </c>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ht="19.899999999999999" customHeight="1" x14ac:dyDescent="0.3">
      <c r="A46" s="10" t="s">
        <v>66</v>
      </c>
      <c r="B46" s="1"/>
      <c r="C46" s="1"/>
      <c r="D46" s="1"/>
      <c r="E46" s="1"/>
      <c r="F46" s="1"/>
      <c r="G46" s="1" t="s">
        <v>50</v>
      </c>
      <c r="H46" s="1"/>
      <c r="I46" s="1"/>
      <c r="L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3" t="s">
        <v>73</v>
      </c>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ht="19.899999999999999" customHeight="1" x14ac:dyDescent="0.3">
      <c r="A47" s="10" t="str">
        <f>[1]A!$A$43</f>
        <v>Source: National Statistical Coordination Board</v>
      </c>
      <c r="B47" s="1"/>
      <c r="C47" s="1"/>
      <c r="D47" s="1"/>
      <c r="E47" s="1"/>
      <c r="F47" s="1"/>
      <c r="G47" s="1" t="s">
        <v>51</v>
      </c>
      <c r="H47" s="1"/>
      <c r="I47" s="1"/>
      <c r="L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t="str">
        <f>A47</f>
        <v>Source: National Statistical Coordination Board</v>
      </c>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ht="19.899999999999999" customHeight="1" x14ac:dyDescent="0.3">
      <c r="A48" s="10"/>
      <c r="B48" s="1"/>
      <c r="C48" s="1"/>
      <c r="D48" s="1"/>
      <c r="E48" s="1"/>
      <c r="F48" s="1"/>
      <c r="G48" s="1" t="s">
        <v>52</v>
      </c>
      <c r="H48" s="1"/>
      <c r="I48" s="1"/>
      <c r="L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ht="19.899999999999999" customHeight="1" x14ac:dyDescent="0.3">
      <c r="A49" s="10"/>
      <c r="B49" s="1"/>
      <c r="C49" s="1"/>
      <c r="D49" s="1"/>
      <c r="E49" s="1"/>
      <c r="F49" s="1"/>
      <c r="G49" s="1"/>
      <c r="I49" s="1"/>
      <c r="J49" s="11"/>
      <c r="L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ht="19.899999999999999" customHeight="1" x14ac:dyDescent="0.3">
      <c r="A50" s="10"/>
      <c r="B50" s="1"/>
      <c r="C50" s="1"/>
      <c r="D50" s="1"/>
      <c r="E50" s="1"/>
      <c r="F50" s="1"/>
      <c r="G50" s="1"/>
      <c r="I50" s="1"/>
      <c r="J50" s="11"/>
      <c r="L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ht="19.899999999999999" customHeight="1" x14ac:dyDescent="0.3">
      <c r="B51" s="1"/>
      <c r="C51" s="1"/>
      <c r="D51" s="1"/>
      <c r="E51" s="1"/>
      <c r="F51" s="1"/>
      <c r="G51" s="1"/>
      <c r="I51" s="1"/>
      <c r="J51" s="11"/>
      <c r="L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ht="19.899999999999999" customHeight="1" x14ac:dyDescent="0.3">
      <c r="B52" s="1"/>
      <c r="C52" s="1"/>
      <c r="D52" s="1"/>
      <c r="E52" s="1"/>
      <c r="F52" s="1"/>
      <c r="G52" s="1"/>
      <c r="I52" s="1"/>
      <c r="J52" s="11"/>
      <c r="L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ht="19.899999999999999" customHeight="1" x14ac:dyDescent="0.3">
      <c r="B53" s="1"/>
      <c r="C53" s="1"/>
      <c r="D53" s="1"/>
      <c r="E53" s="1"/>
      <c r="F53" s="1"/>
      <c r="G53" s="1"/>
      <c r="I53" s="1"/>
      <c r="J53" s="11"/>
      <c r="L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ht="19.899999999999999" customHeight="1" x14ac:dyDescent="0.3">
      <c r="B54" s="1"/>
      <c r="C54" s="1"/>
      <c r="D54" s="1"/>
      <c r="E54" s="1"/>
      <c r="F54" s="1"/>
      <c r="G54" s="1"/>
      <c r="H54" s="1"/>
      <c r="I54" s="1"/>
      <c r="J54" s="11"/>
      <c r="L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ht="19.899999999999999" customHeight="1" x14ac:dyDescent="0.3">
      <c r="B55" s="1"/>
      <c r="C55" s="1"/>
      <c r="D55" s="1"/>
      <c r="E55" s="1"/>
      <c r="F55" s="1"/>
      <c r="G55" s="1"/>
      <c r="H55" s="1"/>
      <c r="I55" s="1"/>
      <c r="J55" s="11"/>
      <c r="L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ht="19.899999999999999" customHeight="1" x14ac:dyDescent="0.3">
      <c r="A56" s="2"/>
      <c r="B56" s="1"/>
      <c r="C56" s="1"/>
      <c r="D56" s="1"/>
      <c r="E56" s="1"/>
      <c r="F56" s="1"/>
      <c r="G56" s="1"/>
      <c r="H56" s="1"/>
      <c r="I56" s="1"/>
      <c r="J56" s="11"/>
      <c r="L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ht="19.899999999999999"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ht="19.899999999999999" customHeight="1" x14ac:dyDescent="0.3">
      <c r="A58" s="1" t="s">
        <v>0</v>
      </c>
      <c r="B58" s="1"/>
      <c r="C58" s="1"/>
      <c r="D58" s="1"/>
      <c r="E58" s="1"/>
      <c r="F58" s="1"/>
      <c r="G58" s="1"/>
      <c r="H58" s="1"/>
      <c r="I58" s="1"/>
      <c r="J58" s="1"/>
      <c r="K58" s="1"/>
      <c r="L58" s="2"/>
      <c r="M58" s="2"/>
      <c r="O58" s="1"/>
      <c r="P58" s="1"/>
      <c r="Q58" s="1"/>
      <c r="R58" s="1"/>
      <c r="T58" s="1"/>
      <c r="U58" s="1"/>
      <c r="V58" s="1"/>
      <c r="W58" s="1"/>
      <c r="X58" s="1"/>
      <c r="Z58" s="1"/>
      <c r="AA58" s="1"/>
      <c r="AB58" s="1"/>
      <c r="AE58" s="1"/>
      <c r="AF58" s="1"/>
      <c r="AG58" s="1"/>
      <c r="AI58" s="1"/>
      <c r="AJ58" s="1"/>
      <c r="AK58" s="1"/>
      <c r="AL58" s="1"/>
      <c r="AN58" s="1"/>
      <c r="AO58" s="1"/>
      <c r="AP58" s="1"/>
      <c r="AQ58" s="1"/>
      <c r="AR58" s="4" t="s">
        <v>40</v>
      </c>
      <c r="AS58" s="1"/>
      <c r="AT58" s="1"/>
      <c r="AU58" s="1"/>
      <c r="AV58" s="1" t="s">
        <v>0</v>
      </c>
      <c r="AW58" s="1"/>
      <c r="AX58" s="1"/>
      <c r="AY58" s="1"/>
      <c r="AZ58" s="1"/>
      <c r="BA58" s="1"/>
      <c r="BB58" s="1"/>
      <c r="BC58" s="1"/>
      <c r="BD58" s="1"/>
      <c r="BE58" s="1"/>
      <c r="BF58" s="1"/>
      <c r="BG58" s="2"/>
      <c r="BK58" s="1"/>
      <c r="BN58" s="4" t="s">
        <v>40</v>
      </c>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ht="19.899999999999999" customHeight="1" x14ac:dyDescent="0.3">
      <c r="A59" s="1" t="s">
        <v>22</v>
      </c>
      <c r="B59" s="1"/>
      <c r="C59" s="1"/>
      <c r="D59" s="1"/>
      <c r="E59" s="1"/>
      <c r="F59" s="1"/>
      <c r="G59" s="1"/>
      <c r="H59" s="1"/>
      <c r="I59" s="1"/>
      <c r="J59" s="1"/>
      <c r="K59" s="1"/>
      <c r="L59" s="1"/>
      <c r="M59" s="2"/>
      <c r="O59" s="1"/>
      <c r="P59" s="1"/>
      <c r="Q59" s="1"/>
      <c r="R59" s="1"/>
      <c r="T59" s="1"/>
      <c r="U59" s="1"/>
      <c r="V59" s="1"/>
      <c r="W59" s="1"/>
      <c r="X59" s="1"/>
      <c r="Z59" s="1"/>
      <c r="AA59" s="1"/>
      <c r="AB59" s="1"/>
      <c r="AE59" s="1"/>
      <c r="AF59" s="1"/>
      <c r="AG59" s="1"/>
      <c r="AI59" s="1"/>
      <c r="AJ59" s="1"/>
      <c r="AK59" s="1"/>
      <c r="AL59" s="1"/>
      <c r="AN59" s="1"/>
      <c r="AO59" s="1"/>
      <c r="AP59" s="1"/>
      <c r="AQ59" s="1"/>
      <c r="AR59" s="1">
        <f>AR2</f>
        <v>0</v>
      </c>
      <c r="AS59" s="1"/>
      <c r="AT59" s="1"/>
      <c r="AU59" s="1"/>
      <c r="AV59" s="1" t="s">
        <v>1</v>
      </c>
      <c r="AW59" s="1"/>
      <c r="AX59" s="1"/>
      <c r="AY59" s="1"/>
      <c r="AZ59" s="1"/>
      <c r="BA59" s="1"/>
      <c r="BB59" s="1"/>
      <c r="BC59" s="1"/>
      <c r="BD59" s="1"/>
      <c r="BE59" s="1"/>
      <c r="BF59" s="1"/>
      <c r="BG59" s="2"/>
      <c r="BK59" s="1"/>
      <c r="BN59" s="5">
        <f>BN2</f>
        <v>0</v>
      </c>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ht="19.899999999999999"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ht="19.899999999999999" customHeight="1" x14ac:dyDescent="0.3">
      <c r="A61" s="1" t="s">
        <v>23</v>
      </c>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t="s">
        <v>23</v>
      </c>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ht="19.899999999999999" customHeight="1" x14ac:dyDescent="0.3">
      <c r="A62" s="5" t="str">
        <f>A5</f>
        <v>1ST QUARTER 2008 TO 4TH QUARTER 2010</v>
      </c>
      <c r="B62" s="5"/>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5">
        <f>AV5</f>
        <v>0</v>
      </c>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ht="19.899999999999999" customHeight="1" x14ac:dyDescent="0.3">
      <c r="A63" s="1" t="s">
        <v>3</v>
      </c>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t="s">
        <v>24</v>
      </c>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ht="19.899999999999999" customHeight="1" x14ac:dyDescent="0.3">
      <c r="A64" s="1" t="s">
        <v>20</v>
      </c>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1:256" ht="19.899999999999999" customHeight="1" x14ac:dyDescent="0.3">
      <c r="A65" s="21" t="s">
        <v>4</v>
      </c>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1"/>
      <c r="AV65" s="21" t="s">
        <v>4</v>
      </c>
      <c r="AW65" s="22"/>
      <c r="AX65" s="22"/>
      <c r="AY65" s="22"/>
      <c r="AZ65" s="22"/>
      <c r="BA65" s="22"/>
      <c r="BB65" s="22"/>
      <c r="BC65" s="22"/>
      <c r="BD65" s="22"/>
      <c r="BE65" s="22"/>
      <c r="BF65" s="22"/>
      <c r="BG65" s="22"/>
      <c r="BH65" s="22"/>
      <c r="BI65" s="22"/>
      <c r="BJ65" s="22"/>
      <c r="BK65" s="22"/>
      <c r="BL65" s="22"/>
      <c r="BM65" s="22"/>
      <c r="BN65" s="22"/>
      <c r="BO65" s="22"/>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1:256" ht="19.899999999999999" customHeight="1" x14ac:dyDescent="0.3">
      <c r="A66" s="1"/>
      <c r="B66" s="1"/>
      <c r="C66" s="1"/>
      <c r="D66" s="5" t="str">
        <f>D9</f>
        <v xml:space="preserve">           1998</v>
      </c>
      <c r="E66" s="1"/>
      <c r="F66" s="1"/>
      <c r="G66" s="1"/>
      <c r="H66" s="1"/>
      <c r="I66" s="5">
        <f>I9</f>
        <v>1999</v>
      </c>
      <c r="J66" s="1"/>
      <c r="K66" s="1"/>
      <c r="L66" s="1"/>
      <c r="M66" s="5"/>
      <c r="N66" s="5">
        <f>N9</f>
        <v>2000</v>
      </c>
      <c r="O66" s="1"/>
      <c r="P66" s="1"/>
      <c r="Q66" s="1"/>
      <c r="R66" s="5"/>
      <c r="S66" s="5">
        <f>S9</f>
        <v>0</v>
      </c>
      <c r="T66" s="1"/>
      <c r="U66" s="1"/>
      <c r="V66" s="1"/>
      <c r="W66" s="5"/>
      <c r="X66" s="5">
        <f>X9</f>
        <v>0</v>
      </c>
      <c r="Y66" s="1"/>
      <c r="Z66" s="1"/>
      <c r="AA66" s="1"/>
      <c r="AB66" s="29">
        <f>AB9</f>
        <v>2003</v>
      </c>
      <c r="AC66" s="29"/>
      <c r="AD66" s="30"/>
      <c r="AE66" s="30"/>
      <c r="AF66" s="1"/>
      <c r="AG66" s="29">
        <f>AG9</f>
        <v>2004</v>
      </c>
      <c r="AH66" s="29"/>
      <c r="AI66" s="30"/>
      <c r="AJ66" s="30"/>
      <c r="AK66" s="1"/>
      <c r="AL66" s="29">
        <f>AL9</f>
        <v>2005</v>
      </c>
      <c r="AM66" s="29"/>
      <c r="AN66" s="30"/>
      <c r="AO66" s="30"/>
      <c r="AP66" s="45"/>
      <c r="AQ66" s="29">
        <f>AQ9</f>
        <v>2006</v>
      </c>
      <c r="AR66" s="29"/>
      <c r="AS66" s="30"/>
      <c r="AT66" s="30"/>
      <c r="AU66" s="1"/>
      <c r="AV66" s="1"/>
      <c r="BC66" s="1" t="s">
        <v>3</v>
      </c>
      <c r="BD66" s="1"/>
      <c r="BE66" s="1"/>
      <c r="BF66" s="1"/>
      <c r="BM66" s="1" t="s">
        <v>25</v>
      </c>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1:256" ht="19.899999999999999" customHeight="1" x14ac:dyDescent="0.3">
      <c r="A67" s="1"/>
      <c r="B67" s="1"/>
      <c r="C67" s="7" t="s">
        <v>26</v>
      </c>
      <c r="D67" s="7" t="s">
        <v>27</v>
      </c>
      <c r="E67" s="7" t="s">
        <v>28</v>
      </c>
      <c r="F67" s="7" t="s">
        <v>29</v>
      </c>
      <c r="G67" s="1"/>
      <c r="H67" s="7" t="s">
        <v>7</v>
      </c>
      <c r="I67" s="7" t="s">
        <v>8</v>
      </c>
      <c r="J67" s="7" t="s">
        <v>9</v>
      </c>
      <c r="K67" s="7" t="s">
        <v>10</v>
      </c>
      <c r="L67" s="1"/>
      <c r="M67" s="7" t="s">
        <v>7</v>
      </c>
      <c r="N67" s="7" t="s">
        <v>8</v>
      </c>
      <c r="O67" s="7" t="s">
        <v>9</v>
      </c>
      <c r="P67" s="7" t="s">
        <v>10</v>
      </c>
      <c r="Q67" s="7"/>
      <c r="R67" s="7" t="s">
        <v>7</v>
      </c>
      <c r="S67" s="7" t="s">
        <v>8</v>
      </c>
      <c r="T67" s="7" t="s">
        <v>9</v>
      </c>
      <c r="U67" s="7" t="s">
        <v>10</v>
      </c>
      <c r="V67" s="7"/>
      <c r="W67" s="7" t="s">
        <v>7</v>
      </c>
      <c r="X67" s="7" t="s">
        <v>8</v>
      </c>
      <c r="Y67" s="7" t="s">
        <v>9</v>
      </c>
      <c r="Z67" s="7" t="s">
        <v>10</v>
      </c>
      <c r="AA67" s="7"/>
      <c r="AB67" s="7" t="s">
        <v>7</v>
      </c>
      <c r="AC67" s="7" t="s">
        <v>8</v>
      </c>
      <c r="AD67" s="7" t="s">
        <v>9</v>
      </c>
      <c r="AE67" s="7" t="s">
        <v>10</v>
      </c>
      <c r="AF67" s="7"/>
      <c r="AG67" s="7" t="s">
        <v>7</v>
      </c>
      <c r="AH67" s="7" t="s">
        <v>8</v>
      </c>
      <c r="AI67" s="7" t="s">
        <v>9</v>
      </c>
      <c r="AJ67" s="7" t="s">
        <v>10</v>
      </c>
      <c r="AK67" s="7"/>
      <c r="AL67" s="7" t="s">
        <v>7</v>
      </c>
      <c r="AM67" s="7" t="s">
        <v>8</v>
      </c>
      <c r="AN67" s="7" t="s">
        <v>9</v>
      </c>
      <c r="AO67" s="7" t="s">
        <v>10</v>
      </c>
      <c r="AP67" s="7"/>
      <c r="AQ67" s="7" t="s">
        <v>7</v>
      </c>
      <c r="AR67" s="7" t="s">
        <v>8</v>
      </c>
      <c r="AS67" s="7" t="s">
        <v>9</v>
      </c>
      <c r="AT67" s="7" t="s">
        <v>10</v>
      </c>
      <c r="AU67" s="1"/>
      <c r="AV67" s="1"/>
      <c r="AW67" s="12" t="s">
        <v>30</v>
      </c>
      <c r="AX67" s="12" t="s">
        <v>31</v>
      </c>
      <c r="AY67" s="12" t="s">
        <v>47</v>
      </c>
      <c r="AZ67" s="12" t="s">
        <v>54</v>
      </c>
      <c r="BA67" s="12" t="s">
        <v>60</v>
      </c>
      <c r="BB67" s="28" t="s">
        <v>68</v>
      </c>
      <c r="BC67" s="28" t="s">
        <v>69</v>
      </c>
      <c r="BD67" s="28" t="s">
        <v>71</v>
      </c>
      <c r="BE67" s="1"/>
      <c r="BF67" s="1"/>
      <c r="BG67" s="12" t="s">
        <v>30</v>
      </c>
      <c r="BH67" s="12" t="s">
        <v>31</v>
      </c>
      <c r="BI67" s="12" t="str">
        <f t="shared" ref="BI67:BN67" si="15">AY67</f>
        <v>98-99</v>
      </c>
      <c r="BJ67" s="12" t="str">
        <f t="shared" si="15"/>
        <v>99-00</v>
      </c>
      <c r="BK67" s="12" t="str">
        <f t="shared" si="15"/>
        <v>00-01</v>
      </c>
      <c r="BL67" s="12" t="str">
        <f t="shared" si="15"/>
        <v>01-02</v>
      </c>
      <c r="BM67" s="12" t="str">
        <f t="shared" si="15"/>
        <v>02-03</v>
      </c>
      <c r="BN67" s="12" t="str">
        <f t="shared" si="15"/>
        <v>03-04</v>
      </c>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1:256" ht="19.899999999999999" customHeight="1" x14ac:dyDescent="0.3">
      <c r="A68" s="21" t="s">
        <v>4</v>
      </c>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1"/>
      <c r="AV68" s="21" t="s">
        <v>4</v>
      </c>
      <c r="AW68" s="22"/>
      <c r="AX68" s="22"/>
      <c r="AY68" s="22"/>
      <c r="AZ68" s="22"/>
      <c r="BA68" s="22"/>
      <c r="BB68" s="22"/>
      <c r="BC68" s="22"/>
      <c r="BD68" s="22"/>
      <c r="BE68" s="22"/>
      <c r="BF68" s="22"/>
      <c r="BG68" s="22"/>
      <c r="BH68" s="22"/>
      <c r="BI68" s="22"/>
      <c r="BJ68" s="22"/>
      <c r="BK68" s="22"/>
      <c r="BL68" s="22"/>
      <c r="BM68" s="22"/>
      <c r="BN68" s="22"/>
      <c r="BO68" s="22"/>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1:256" ht="19.899999999999999"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39"/>
      <c r="AC69" s="39"/>
      <c r="AD69" s="39"/>
      <c r="AE69" s="39"/>
      <c r="AF69" s="39"/>
      <c r="AG69" s="39"/>
      <c r="AH69" s="39"/>
      <c r="AI69" s="39"/>
      <c r="AJ69" s="39"/>
      <c r="AK69" s="39"/>
      <c r="AL69" s="39"/>
      <c r="AM69" s="39"/>
      <c r="AN69" s="39"/>
      <c r="AO69" s="39"/>
      <c r="AP69" s="39"/>
      <c r="AQ69" s="39"/>
      <c r="AR69" s="39"/>
      <c r="AS69" s="39"/>
      <c r="AT69" s="39"/>
      <c r="AU69" s="1"/>
      <c r="AV69" s="1"/>
      <c r="AW69" s="1"/>
      <c r="AX69" s="1"/>
      <c r="AY69" s="1"/>
      <c r="AZ69" s="1"/>
      <c r="BA69" s="1"/>
      <c r="BB69" s="38"/>
      <c r="BC69" s="38"/>
      <c r="BD69" s="38"/>
      <c r="BE69" s="38"/>
      <c r="BF69" s="38"/>
      <c r="BG69" s="38"/>
      <c r="BH69" s="38"/>
      <c r="BI69" s="38"/>
      <c r="BJ69" s="38"/>
      <c r="BK69" s="38"/>
      <c r="BL69" s="38"/>
      <c r="BM69" s="38"/>
      <c r="BN69" s="38"/>
      <c r="BO69" s="38"/>
      <c r="BP69" s="38"/>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1:256" ht="19.899999999999999" customHeight="1" x14ac:dyDescent="0.3">
      <c r="A70" s="1" t="s">
        <v>11</v>
      </c>
      <c r="B70" s="1"/>
      <c r="C70" s="9">
        <f>C13/C$13*100</f>
        <v>100</v>
      </c>
      <c r="D70" s="9">
        <f>D13/D$13*100</f>
        <v>100</v>
      </c>
      <c r="E70" s="9">
        <f>E13/E$13*100</f>
        <v>100</v>
      </c>
      <c r="F70" s="9">
        <f>F13/F$13*100</f>
        <v>100</v>
      </c>
      <c r="G70" s="1"/>
      <c r="H70" s="9">
        <f>H13/H$13*100</f>
        <v>100</v>
      </c>
      <c r="I70" s="9">
        <f>I13/I$13*100</f>
        <v>100</v>
      </c>
      <c r="J70" s="9">
        <f>J13/J$13*100</f>
        <v>100</v>
      </c>
      <c r="K70" s="9">
        <f>K13/K$13*100</f>
        <v>100</v>
      </c>
      <c r="L70" s="1"/>
      <c r="M70" s="9">
        <f>M13/M$13*100</f>
        <v>100</v>
      </c>
      <c r="N70" s="9">
        <f>N13/N$13*100</f>
        <v>100</v>
      </c>
      <c r="O70" s="9">
        <f>O13/O$13*100</f>
        <v>100</v>
      </c>
      <c r="P70" s="9">
        <f>P13/P$13*100</f>
        <v>100</v>
      </c>
      <c r="Q70" s="9"/>
      <c r="R70" s="9">
        <f>R13/R$13*100</f>
        <v>100</v>
      </c>
      <c r="S70" s="9">
        <f>S13/S$13*100</f>
        <v>100</v>
      </c>
      <c r="T70" s="9">
        <f>T13/T$13*100</f>
        <v>100</v>
      </c>
      <c r="U70" s="9">
        <f>U13/U$13*100</f>
        <v>100</v>
      </c>
      <c r="V70" s="9"/>
      <c r="W70" s="9">
        <f t="shared" ref="W70:AE70" si="16">W13/W$13*100</f>
        <v>100</v>
      </c>
      <c r="X70" s="9">
        <f t="shared" si="16"/>
        <v>100</v>
      </c>
      <c r="Y70" s="9">
        <f t="shared" si="16"/>
        <v>100</v>
      </c>
      <c r="Z70" s="9">
        <f t="shared" si="16"/>
        <v>100</v>
      </c>
      <c r="AA70" s="9" t="e">
        <f t="shared" si="16"/>
        <v>#DIV/0!</v>
      </c>
      <c r="AB70" s="39">
        <f t="shared" si="16"/>
        <v>100</v>
      </c>
      <c r="AC70" s="39">
        <f t="shared" si="16"/>
        <v>100</v>
      </c>
      <c r="AD70" s="39">
        <f t="shared" si="16"/>
        <v>100</v>
      </c>
      <c r="AE70" s="39">
        <f t="shared" si="16"/>
        <v>100</v>
      </c>
      <c r="AF70" s="39"/>
      <c r="AG70" s="39">
        <f t="shared" ref="AG70:AO70" si="17">AG13/AG$13*100</f>
        <v>100</v>
      </c>
      <c r="AH70" s="39">
        <f t="shared" si="17"/>
        <v>100</v>
      </c>
      <c r="AI70" s="39">
        <f t="shared" si="17"/>
        <v>100</v>
      </c>
      <c r="AJ70" s="39">
        <f t="shared" si="17"/>
        <v>100</v>
      </c>
      <c r="AK70" s="39" t="e">
        <f t="shared" si="17"/>
        <v>#DIV/0!</v>
      </c>
      <c r="AL70" s="39">
        <f t="shared" si="17"/>
        <v>100</v>
      </c>
      <c r="AM70" s="39">
        <f t="shared" si="17"/>
        <v>100</v>
      </c>
      <c r="AN70" s="39">
        <f t="shared" si="17"/>
        <v>100</v>
      </c>
      <c r="AO70" s="39">
        <f t="shared" si="17"/>
        <v>100</v>
      </c>
      <c r="AP70" s="39"/>
      <c r="AQ70" s="39">
        <f>AQ13/AQ$13*100</f>
        <v>100</v>
      </c>
      <c r="AR70" s="39">
        <f>AR13/AR$13*100</f>
        <v>100</v>
      </c>
      <c r="AS70" s="39">
        <f>AS13/AS$13*100</f>
        <v>100</v>
      </c>
      <c r="AT70" s="39">
        <f>AT13/AT$13*100</f>
        <v>100</v>
      </c>
      <c r="AU70" s="1"/>
      <c r="AV70" s="1" t="s">
        <v>11</v>
      </c>
      <c r="AW70" s="13">
        <f t="shared" ref="AW70:BD70" si="18">(AX13/AW13-1)*100</f>
        <v>7.0516872217712967</v>
      </c>
      <c r="AX70" s="13">
        <f t="shared" si="18"/>
        <v>-15.711862024361301</v>
      </c>
      <c r="AY70" s="13">
        <f t="shared" si="18"/>
        <v>112.33662566277806</v>
      </c>
      <c r="AZ70" s="13">
        <f t="shared" si="18"/>
        <v>-41.505463772904946</v>
      </c>
      <c r="BA70" s="13">
        <f t="shared" si="18"/>
        <v>-14.926855823967955</v>
      </c>
      <c r="BB70" s="38">
        <f t="shared" si="18"/>
        <v>-33.009204127115908</v>
      </c>
      <c r="BC70" s="38">
        <f t="shared" si="18"/>
        <v>-29.415841446909539</v>
      </c>
      <c r="BD70" s="38">
        <f t="shared" si="18"/>
        <v>16.284698338137972</v>
      </c>
      <c r="BE70" s="38"/>
      <c r="BF70" s="38"/>
      <c r="BG70" s="38" t="e">
        <f t="shared" ref="BG70:BN70" si="19">(BH13/BG13-1)*100</f>
        <v>#DIV/0!</v>
      </c>
      <c r="BH70" s="38" t="e">
        <f t="shared" si="19"/>
        <v>#DIV/0!</v>
      </c>
      <c r="BI70" s="38" t="e">
        <f t="shared" si="19"/>
        <v>#DIV/0!</v>
      </c>
      <c r="BJ70" s="38" t="e">
        <f t="shared" si="19"/>
        <v>#DIV/0!</v>
      </c>
      <c r="BK70" s="38" t="e">
        <f t="shared" si="19"/>
        <v>#DIV/0!</v>
      </c>
      <c r="BL70" s="38" t="e">
        <f t="shared" si="19"/>
        <v>#DIV/0!</v>
      </c>
      <c r="BM70" s="38" t="e">
        <f t="shared" si="19"/>
        <v>#DIV/0!</v>
      </c>
      <c r="BN70" s="38" t="e">
        <f t="shared" si="19"/>
        <v>#DIV/0!</v>
      </c>
      <c r="BO70" s="38"/>
      <c r="BP70" s="38"/>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ht="19.899999999999999" customHeight="1" x14ac:dyDescent="0.3">
      <c r="A71" s="1"/>
      <c r="B71" s="1"/>
      <c r="C71" s="9"/>
      <c r="D71" s="9"/>
      <c r="E71" s="9"/>
      <c r="F71" s="9"/>
      <c r="G71" s="1"/>
      <c r="H71" s="9"/>
      <c r="I71" s="9"/>
      <c r="J71" s="9"/>
      <c r="K71" s="9"/>
      <c r="L71" s="1"/>
      <c r="M71" s="9"/>
      <c r="N71" s="9"/>
      <c r="O71" s="9"/>
      <c r="P71" s="9"/>
      <c r="Q71" s="9"/>
      <c r="R71" s="9"/>
      <c r="S71" s="9"/>
      <c r="T71" s="9"/>
      <c r="U71" s="9"/>
      <c r="V71" s="9"/>
      <c r="W71" s="9"/>
      <c r="X71" s="9"/>
      <c r="Y71" s="9"/>
      <c r="Z71" s="9"/>
      <c r="AA71" s="9"/>
      <c r="AB71" s="39"/>
      <c r="AC71" s="39"/>
      <c r="AD71" s="39"/>
      <c r="AE71" s="39"/>
      <c r="AF71" s="39"/>
      <c r="AG71" s="39"/>
      <c r="AH71" s="39"/>
      <c r="AI71" s="39"/>
      <c r="AJ71" s="39"/>
      <c r="AK71" s="39"/>
      <c r="AL71" s="39"/>
      <c r="AM71" s="39"/>
      <c r="AN71" s="39"/>
      <c r="AO71" s="39"/>
      <c r="AP71" s="39"/>
      <c r="AQ71" s="39"/>
      <c r="AR71" s="39"/>
      <c r="AS71" s="39"/>
      <c r="AT71" s="39"/>
      <c r="AU71" s="1"/>
      <c r="AV71" s="1"/>
      <c r="AW71" s="13"/>
      <c r="AX71" s="13"/>
      <c r="AY71" s="13"/>
      <c r="AZ71" s="13"/>
      <c r="BA71" s="13"/>
      <c r="BB71" s="38"/>
      <c r="BC71" s="38"/>
      <c r="BD71" s="38"/>
      <c r="BE71" s="38"/>
      <c r="BF71" s="38"/>
      <c r="BG71" s="38"/>
      <c r="BH71" s="38"/>
      <c r="BI71" s="38"/>
      <c r="BJ71" s="38"/>
      <c r="BK71" s="38"/>
      <c r="BL71" s="38"/>
      <c r="BM71" s="38"/>
      <c r="BN71" s="38"/>
      <c r="BO71" s="38"/>
      <c r="BP71" s="38"/>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ht="19.899999999999999" customHeight="1" x14ac:dyDescent="0.3">
      <c r="A72" s="1" t="s">
        <v>61</v>
      </c>
      <c r="B72" s="1"/>
      <c r="C72" s="9">
        <f t="shared" ref="C72:F76" si="20">C15/C$13*100</f>
        <v>9.8713213080461966</v>
      </c>
      <c r="D72" s="9">
        <f t="shared" si="20"/>
        <v>8.8230186723858175</v>
      </c>
      <c r="E72" s="9">
        <f t="shared" si="20"/>
        <v>9.6580979120107191</v>
      </c>
      <c r="F72" s="9">
        <f t="shared" si="20"/>
        <v>9.4562629994136511</v>
      </c>
      <c r="G72" s="1"/>
      <c r="H72" s="9">
        <f t="shared" ref="H72:K76" si="21">H15/H$13*100</f>
        <v>9.2189957936047531</v>
      </c>
      <c r="I72" s="9">
        <f t="shared" si="21"/>
        <v>9.1956689605142774</v>
      </c>
      <c r="J72" s="9">
        <f t="shared" si="21"/>
        <v>9.3794381161610758</v>
      </c>
      <c r="K72" s="9">
        <f t="shared" si="21"/>
        <v>9.80584343844599</v>
      </c>
      <c r="L72" s="1"/>
      <c r="M72" s="9">
        <f t="shared" ref="M72:P76" si="22">M15/M$13*100</f>
        <v>10.642071053810986</v>
      </c>
      <c r="N72" s="9">
        <f t="shared" si="22"/>
        <v>10.507640707685944</v>
      </c>
      <c r="O72" s="9">
        <f t="shared" si="22"/>
        <v>9.296466152103724</v>
      </c>
      <c r="P72" s="9">
        <f t="shared" si="22"/>
        <v>7.5465944786995172</v>
      </c>
      <c r="Q72" s="9"/>
      <c r="R72" s="9">
        <f t="shared" ref="R72:U76" si="23">R15/R$13*100</f>
        <v>5.7529738422094701</v>
      </c>
      <c r="S72" s="9">
        <f t="shared" si="23"/>
        <v>5.1998445384973628</v>
      </c>
      <c r="T72" s="9">
        <f t="shared" si="23"/>
        <v>5.3327439467726903</v>
      </c>
      <c r="U72" s="9">
        <f t="shared" si="23"/>
        <v>6.171522631515022</v>
      </c>
      <c r="V72" s="9"/>
      <c r="W72" s="9">
        <f t="shared" ref="W72:AE72" si="24">W15/W$13*100</f>
        <v>8.3294440746588378</v>
      </c>
      <c r="X72" s="9">
        <f t="shared" si="24"/>
        <v>9.8298674517480791</v>
      </c>
      <c r="Y72" s="9">
        <f t="shared" si="24"/>
        <v>10.233373936712415</v>
      </c>
      <c r="Z72" s="9">
        <f t="shared" si="24"/>
        <v>9.0554202831994886</v>
      </c>
      <c r="AA72" s="9" t="e">
        <f t="shared" si="24"/>
        <v>#DIV/0!</v>
      </c>
      <c r="AB72" s="39">
        <f t="shared" si="24"/>
        <v>6.4451500055542104</v>
      </c>
      <c r="AC72" s="39">
        <f t="shared" si="24"/>
        <v>5.5609278355639971</v>
      </c>
      <c r="AD72" s="39">
        <f t="shared" si="24"/>
        <v>5.1716998134308678</v>
      </c>
      <c r="AE72" s="39">
        <f t="shared" si="24"/>
        <v>6.0017391150257478</v>
      </c>
      <c r="AF72" s="39"/>
      <c r="AG72" s="39">
        <f t="shared" ref="AG72:AO72" si="25">AG15/AG$13*100</f>
        <v>9.1219698690083941</v>
      </c>
      <c r="AH72" s="39">
        <f t="shared" si="25"/>
        <v>12.156005693304763</v>
      </c>
      <c r="AI72" s="39">
        <f t="shared" si="25"/>
        <v>12.501474032915066</v>
      </c>
      <c r="AJ72" s="39">
        <f t="shared" si="25"/>
        <v>12.565775815811135</v>
      </c>
      <c r="AK72" s="39" t="e">
        <f t="shared" si="25"/>
        <v>#DIV/0!</v>
      </c>
      <c r="AL72" s="39">
        <f t="shared" si="25"/>
        <v>12.202553712162068</v>
      </c>
      <c r="AM72" s="39">
        <f t="shared" si="25"/>
        <v>13.265557893950685</v>
      </c>
      <c r="AN72" s="39">
        <f t="shared" si="25"/>
        <v>19.739499809558815</v>
      </c>
      <c r="AO72" s="39">
        <f t="shared" si="25"/>
        <v>25.399501366525307</v>
      </c>
      <c r="AP72" s="39"/>
      <c r="AQ72" s="39">
        <f t="shared" ref="AQ72:AT76" si="26">AQ15/AQ$13*100</f>
        <v>32.098574831346212</v>
      </c>
      <c r="AR72" s="39">
        <f t="shared" si="26"/>
        <v>41.743097940946051</v>
      </c>
      <c r="AS72" s="39">
        <f t="shared" si="26"/>
        <v>44.549665617397388</v>
      </c>
      <c r="AT72" s="39">
        <f t="shared" si="26"/>
        <v>51.045530832153027</v>
      </c>
      <c r="AU72" s="1"/>
      <c r="AV72" s="1" t="s">
        <v>12</v>
      </c>
      <c r="AW72" s="13">
        <f t="shared" ref="AW72:BD76" si="27">(AX15/AW15-1)*100</f>
        <v>6.317163486544719</v>
      </c>
      <c r="AX72" s="13">
        <f t="shared" si="27"/>
        <v>-15.608807607657859</v>
      </c>
      <c r="AY72" s="13">
        <f t="shared" si="27"/>
        <v>26.412043730219459</v>
      </c>
      <c r="AZ72" s="13">
        <f t="shared" si="27"/>
        <v>-2.4687683213235889</v>
      </c>
      <c r="BA72" s="13">
        <f t="shared" si="27"/>
        <v>-47.000912172904918</v>
      </c>
      <c r="BB72" s="38">
        <f t="shared" si="27"/>
        <v>31.004003286053681</v>
      </c>
      <c r="BC72" s="38">
        <f t="shared" si="27"/>
        <v>8.5091313127688029</v>
      </c>
      <c r="BD72" s="38">
        <f t="shared" si="27"/>
        <v>182.18890136572853</v>
      </c>
      <c r="BE72" s="38"/>
      <c r="BF72" s="38"/>
      <c r="BG72" s="38" t="e">
        <f t="shared" ref="BG72:BN76" si="28">(BH15/BG15-1)*100</f>
        <v>#DIV/0!</v>
      </c>
      <c r="BH72" s="38" t="e">
        <f t="shared" si="28"/>
        <v>#DIV/0!</v>
      </c>
      <c r="BI72" s="38" t="e">
        <f t="shared" si="28"/>
        <v>#DIV/0!</v>
      </c>
      <c r="BJ72" s="38" t="e">
        <f t="shared" si="28"/>
        <v>#DIV/0!</v>
      </c>
      <c r="BK72" s="38" t="e">
        <f t="shared" si="28"/>
        <v>#DIV/0!</v>
      </c>
      <c r="BL72" s="38" t="e">
        <f t="shared" si="28"/>
        <v>#DIV/0!</v>
      </c>
      <c r="BM72" s="38" t="e">
        <f t="shared" si="28"/>
        <v>#DIV/0!</v>
      </c>
      <c r="BN72" s="38" t="e">
        <f t="shared" si="28"/>
        <v>#DIV/0!</v>
      </c>
      <c r="BO72" s="38"/>
      <c r="BP72" s="38"/>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1:256" ht="19.899999999999999" customHeight="1" x14ac:dyDescent="0.3">
      <c r="A73" s="1" t="s">
        <v>62</v>
      </c>
      <c r="B73" s="1"/>
      <c r="C73" s="9">
        <f t="shared" si="20"/>
        <v>2.2947487493485683</v>
      </c>
      <c r="D73" s="9">
        <f t="shared" si="20"/>
        <v>2.0496712102678774</v>
      </c>
      <c r="E73" s="9">
        <f t="shared" si="20"/>
        <v>2.0166382824881377</v>
      </c>
      <c r="F73" s="9">
        <f t="shared" si="20"/>
        <v>2.1879196789851716</v>
      </c>
      <c r="G73" s="1"/>
      <c r="H73" s="9">
        <f t="shared" si="21"/>
        <v>2.1262282133657542</v>
      </c>
      <c r="I73" s="9">
        <f t="shared" si="21"/>
        <v>1.8968021773685051</v>
      </c>
      <c r="J73" s="9">
        <f t="shared" si="21"/>
        <v>2.1350311241511237</v>
      </c>
      <c r="K73" s="9">
        <f t="shared" si="21"/>
        <v>2.2078616385520524</v>
      </c>
      <c r="L73" s="1"/>
      <c r="M73" s="9">
        <f t="shared" si="22"/>
        <v>2.3526530707510451</v>
      </c>
      <c r="N73" s="9">
        <f t="shared" si="22"/>
        <v>2.300636350394853</v>
      </c>
      <c r="O73" s="9">
        <f t="shared" si="22"/>
        <v>2.020353825507041</v>
      </c>
      <c r="P73" s="9">
        <f t="shared" si="22"/>
        <v>1.6407515525167793</v>
      </c>
      <c r="Q73" s="9"/>
      <c r="R73" s="9">
        <f t="shared" si="23"/>
        <v>1.2990924564938935</v>
      </c>
      <c r="S73" s="9">
        <f t="shared" si="23"/>
        <v>1.1685368056559875</v>
      </c>
      <c r="T73" s="9">
        <f t="shared" si="23"/>
        <v>1.1560105841240864</v>
      </c>
      <c r="U73" s="9">
        <f t="shared" si="23"/>
        <v>1.2549864977298044</v>
      </c>
      <c r="V73" s="9"/>
      <c r="W73" s="9">
        <f t="shared" ref="W73:AE73" si="29">W16/W$13*100</f>
        <v>1.5387989571358875</v>
      </c>
      <c r="X73" s="9">
        <f t="shared" si="29"/>
        <v>1.9750537896241946</v>
      </c>
      <c r="Y73" s="9">
        <f t="shared" si="29"/>
        <v>2.1180575768724283</v>
      </c>
      <c r="Z73" s="9">
        <f t="shared" si="29"/>
        <v>2.5352537305139773</v>
      </c>
      <c r="AA73" s="9" t="e">
        <f t="shared" si="29"/>
        <v>#DIV/0!</v>
      </c>
      <c r="AB73" s="39">
        <f t="shared" si="29"/>
        <v>2.3769264408765127</v>
      </c>
      <c r="AC73" s="39">
        <f t="shared" si="29"/>
        <v>2.7313619650583272</v>
      </c>
      <c r="AD73" s="39">
        <f t="shared" si="29"/>
        <v>2.8708770206185998</v>
      </c>
      <c r="AE73" s="39">
        <f t="shared" si="29"/>
        <v>3.0597143079652618</v>
      </c>
      <c r="AF73" s="39"/>
      <c r="AG73" s="39">
        <f t="shared" ref="AG73:AO73" si="30">AG16/AG$13*100</f>
        <v>3.2394761656629618</v>
      </c>
      <c r="AH73" s="39">
        <f t="shared" si="30"/>
        <v>3.7444737466458369</v>
      </c>
      <c r="AI73" s="39">
        <f t="shared" si="30"/>
        <v>3.7690685998616429</v>
      </c>
      <c r="AJ73" s="39">
        <f t="shared" si="30"/>
        <v>4.5164171050616613</v>
      </c>
      <c r="AK73" s="39" t="e">
        <f t="shared" si="30"/>
        <v>#DIV/0!</v>
      </c>
      <c r="AL73" s="39">
        <f t="shared" si="30"/>
        <v>5.1800088364025898</v>
      </c>
      <c r="AM73" s="39">
        <f t="shared" si="30"/>
        <v>5.3749391810289513</v>
      </c>
      <c r="AN73" s="39">
        <f t="shared" si="30"/>
        <v>5.1613184539964951</v>
      </c>
      <c r="AO73" s="39">
        <f t="shared" si="30"/>
        <v>4.4699660177495826</v>
      </c>
      <c r="AP73" s="39"/>
      <c r="AQ73" s="39">
        <f t="shared" si="26"/>
        <v>3.6873158041433589</v>
      </c>
      <c r="AR73" s="39">
        <f t="shared" si="26"/>
        <v>3.5114800465147873</v>
      </c>
      <c r="AS73" s="39">
        <f t="shared" si="26"/>
        <v>3.7953047736152921</v>
      </c>
      <c r="AT73" s="39">
        <f t="shared" si="26"/>
        <v>4.5698378557504933</v>
      </c>
      <c r="AU73" s="1"/>
      <c r="AV73" s="1" t="s">
        <v>13</v>
      </c>
      <c r="AW73" s="13">
        <f t="shared" si="27"/>
        <v>4.6157520163067511</v>
      </c>
      <c r="AX73" s="13">
        <f t="shared" si="27"/>
        <v>-16.886119257325284</v>
      </c>
      <c r="AY73" s="13">
        <f t="shared" si="27"/>
        <v>25.738527460064574</v>
      </c>
      <c r="AZ73" s="13">
        <f t="shared" si="27"/>
        <v>-3.9281418730791606</v>
      </c>
      <c r="BA73" s="13">
        <f t="shared" si="27"/>
        <v>16.419249838416651</v>
      </c>
      <c r="BB73" s="38">
        <f t="shared" si="27"/>
        <v>-8.3992077830654654</v>
      </c>
      <c r="BC73" s="38">
        <f t="shared" si="27"/>
        <v>-4.5954658458193904</v>
      </c>
      <c r="BD73" s="38">
        <f t="shared" si="27"/>
        <v>-10.470378284600423</v>
      </c>
      <c r="BE73" s="38"/>
      <c r="BF73" s="38"/>
      <c r="BG73" s="38" t="e">
        <f t="shared" si="28"/>
        <v>#DIV/0!</v>
      </c>
      <c r="BH73" s="38" t="e">
        <f t="shared" si="28"/>
        <v>#DIV/0!</v>
      </c>
      <c r="BI73" s="38" t="e">
        <f t="shared" si="28"/>
        <v>#DIV/0!</v>
      </c>
      <c r="BJ73" s="38" t="e">
        <f t="shared" si="28"/>
        <v>#DIV/0!</v>
      </c>
      <c r="BK73" s="38" t="e">
        <f t="shared" si="28"/>
        <v>#DIV/0!</v>
      </c>
      <c r="BL73" s="38" t="e">
        <f t="shared" si="28"/>
        <v>#DIV/0!</v>
      </c>
      <c r="BM73" s="38" t="e">
        <f t="shared" si="28"/>
        <v>#DIV/0!</v>
      </c>
      <c r="BN73" s="38" t="e">
        <f t="shared" si="28"/>
        <v>#DIV/0!</v>
      </c>
      <c r="BO73" s="38"/>
      <c r="BP73" s="38"/>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1:256" ht="19.899999999999999" customHeight="1" x14ac:dyDescent="0.3">
      <c r="A74" s="1" t="s">
        <v>63</v>
      </c>
      <c r="B74" s="1"/>
      <c r="C74" s="9">
        <f t="shared" si="20"/>
        <v>1152.6201071066371</v>
      </c>
      <c r="D74" s="9">
        <f t="shared" si="20"/>
        <v>881.19154539004171</v>
      </c>
      <c r="E74" s="9">
        <f t="shared" si="20"/>
        <v>1084.1184178297688</v>
      </c>
      <c r="F74" s="9">
        <f t="shared" si="20"/>
        <v>788.38639959489001</v>
      </c>
      <c r="G74" s="1"/>
      <c r="H74" s="9">
        <f t="shared" si="21"/>
        <v>700.4129817984159</v>
      </c>
      <c r="I74" s="9">
        <f t="shared" si="21"/>
        <v>581.3016933752051</v>
      </c>
      <c r="J74" s="9">
        <f t="shared" si="21"/>
        <v>988.75376166801027</v>
      </c>
      <c r="K74" s="9">
        <f t="shared" si="21"/>
        <v>821.55743036164938</v>
      </c>
      <c r="L74" s="1"/>
      <c r="M74" s="9">
        <f t="shared" si="22"/>
        <v>995.62154524064943</v>
      </c>
      <c r="N74" s="9">
        <f t="shared" si="22"/>
        <v>1042.701693524883</v>
      </c>
      <c r="O74" s="9">
        <f t="shared" si="22"/>
        <v>1259.5623344265668</v>
      </c>
      <c r="P74" s="9">
        <f t="shared" si="22"/>
        <v>753.50184694600773</v>
      </c>
      <c r="Q74" s="9"/>
      <c r="R74" s="9">
        <f t="shared" si="23"/>
        <v>541.12238247946345</v>
      </c>
      <c r="S74" s="9">
        <f t="shared" si="23"/>
        <v>437.91549631042022</v>
      </c>
      <c r="T74" s="9">
        <f t="shared" si="23"/>
        <v>448.04004400523826</v>
      </c>
      <c r="U74" s="9">
        <f t="shared" si="23"/>
        <v>446.64131523095296</v>
      </c>
      <c r="V74" s="9"/>
      <c r="W74" s="9">
        <f t="shared" ref="W74:AE74" si="31">W17/W$13*100</f>
        <v>689.68515013552269</v>
      </c>
      <c r="X74" s="9">
        <f t="shared" si="31"/>
        <v>816.55292537817877</v>
      </c>
      <c r="Y74" s="9">
        <f t="shared" si="31"/>
        <v>712.39285604588804</v>
      </c>
      <c r="Z74" s="9">
        <f t="shared" si="31"/>
        <v>761.28914133760702</v>
      </c>
      <c r="AA74" s="9" t="e">
        <f t="shared" si="31"/>
        <v>#DIV/0!</v>
      </c>
      <c r="AB74" s="39">
        <f t="shared" si="31"/>
        <v>961.58737311967593</v>
      </c>
      <c r="AC74" s="39">
        <f t="shared" si="31"/>
        <v>964.88143406579229</v>
      </c>
      <c r="AD74" s="39">
        <f t="shared" si="31"/>
        <v>820.27126328839552</v>
      </c>
      <c r="AE74" s="39">
        <f t="shared" si="31"/>
        <v>842.51325633843953</v>
      </c>
      <c r="AF74" s="39"/>
      <c r="AG74" s="39">
        <f t="shared" ref="AG74:AO74" si="32">AG17/AG$13*100</f>
        <v>1242.3259400611539</v>
      </c>
      <c r="AH74" s="39">
        <f t="shared" si="32"/>
        <v>1417.0740627637633</v>
      </c>
      <c r="AI74" s="39">
        <f t="shared" si="32"/>
        <v>1245.9731144206078</v>
      </c>
      <c r="AJ74" s="39">
        <f t="shared" si="32"/>
        <v>1603.3670220250783</v>
      </c>
      <c r="AK74" s="39" t="e">
        <f t="shared" si="32"/>
        <v>#DIV/0!</v>
      </c>
      <c r="AL74" s="39">
        <f t="shared" si="32"/>
        <v>1859.453002897028</v>
      </c>
      <c r="AM74" s="39">
        <f t="shared" si="32"/>
        <v>1907.2151280403477</v>
      </c>
      <c r="AN74" s="39">
        <f t="shared" si="32"/>
        <v>1832.5019963907657</v>
      </c>
      <c r="AO74" s="39">
        <f t="shared" si="32"/>
        <v>1418.5723099387242</v>
      </c>
      <c r="AP74" s="39"/>
      <c r="AQ74" s="39">
        <f t="shared" si="26"/>
        <v>1699.0680529871195</v>
      </c>
      <c r="AR74" s="39">
        <f t="shared" si="26"/>
        <v>1692.0347585692659</v>
      </c>
      <c r="AS74" s="39">
        <f t="shared" si="26"/>
        <v>1344.3509951978472</v>
      </c>
      <c r="AT74" s="39">
        <f t="shared" si="26"/>
        <v>1419.686061902542</v>
      </c>
      <c r="AU74" s="1"/>
      <c r="AV74" s="1" t="s">
        <v>14</v>
      </c>
      <c r="AW74" s="13">
        <f t="shared" si="27"/>
        <v>-16.235502228540575</v>
      </c>
      <c r="AX74" s="13">
        <f t="shared" si="27"/>
        <v>10.813377538689517</v>
      </c>
      <c r="AY74" s="13">
        <f t="shared" si="27"/>
        <v>-0.93109430241474778</v>
      </c>
      <c r="AZ74" s="13">
        <f t="shared" si="27"/>
        <v>-7.1989064024466254</v>
      </c>
      <c r="BA74" s="13">
        <f t="shared" si="27"/>
        <v>3.6060308558876208</v>
      </c>
      <c r="BB74" s="38">
        <f t="shared" si="27"/>
        <v>0.71218634460463726</v>
      </c>
      <c r="BC74" s="38">
        <f t="shared" si="27"/>
        <v>-8.6126549981676455</v>
      </c>
      <c r="BD74" s="38">
        <f t="shared" si="27"/>
        <v>1.5969145693216058</v>
      </c>
      <c r="BE74" s="38"/>
      <c r="BF74" s="38"/>
      <c r="BG74" s="38" t="e">
        <f t="shared" si="28"/>
        <v>#DIV/0!</v>
      </c>
      <c r="BH74" s="38" t="e">
        <f t="shared" si="28"/>
        <v>#DIV/0!</v>
      </c>
      <c r="BI74" s="38" t="e">
        <f t="shared" si="28"/>
        <v>#DIV/0!</v>
      </c>
      <c r="BJ74" s="38" t="e">
        <f t="shared" si="28"/>
        <v>#DIV/0!</v>
      </c>
      <c r="BK74" s="38" t="e">
        <f t="shared" si="28"/>
        <v>#DIV/0!</v>
      </c>
      <c r="BL74" s="38" t="e">
        <f t="shared" si="28"/>
        <v>#DIV/0!</v>
      </c>
      <c r="BM74" s="38" t="e">
        <f t="shared" si="28"/>
        <v>#DIV/0!</v>
      </c>
      <c r="BN74" s="38" t="e">
        <f t="shared" si="28"/>
        <v>#DIV/0!</v>
      </c>
      <c r="BO74" s="38"/>
      <c r="BP74" s="38"/>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1:256" ht="19.899999999999999" customHeight="1" x14ac:dyDescent="0.3">
      <c r="A75" s="1" t="s">
        <v>64</v>
      </c>
      <c r="B75" s="1"/>
      <c r="C75" s="9">
        <f t="shared" si="20"/>
        <v>789.93148019702232</v>
      </c>
      <c r="D75" s="9">
        <f t="shared" si="20"/>
        <v>616.43448698767656</v>
      </c>
      <c r="E75" s="9">
        <f t="shared" si="20"/>
        <v>580.32276674870195</v>
      </c>
      <c r="F75" s="9">
        <f t="shared" si="20"/>
        <v>401.94700802509919</v>
      </c>
      <c r="G75" s="1"/>
      <c r="H75" s="9">
        <f t="shared" si="21"/>
        <v>359.44763352988247</v>
      </c>
      <c r="I75" s="9">
        <f t="shared" si="21"/>
        <v>496.16281823617749</v>
      </c>
      <c r="J75" s="9">
        <f t="shared" si="21"/>
        <v>588.42910959005974</v>
      </c>
      <c r="K75" s="9">
        <f t="shared" si="21"/>
        <v>565.98505043961222</v>
      </c>
      <c r="L75" s="1"/>
      <c r="M75" s="9">
        <f t="shared" si="22"/>
        <v>592.21514663020048</v>
      </c>
      <c r="N75" s="9">
        <f t="shared" si="22"/>
        <v>911.61044143314064</v>
      </c>
      <c r="O75" s="9">
        <f t="shared" si="22"/>
        <v>666.16128155906972</v>
      </c>
      <c r="P75" s="9">
        <f t="shared" si="22"/>
        <v>442.07441152652774</v>
      </c>
      <c r="Q75" s="9"/>
      <c r="R75" s="9">
        <f t="shared" si="23"/>
        <v>257.21637703791947</v>
      </c>
      <c r="S75" s="9">
        <f t="shared" si="23"/>
        <v>256.48482943867299</v>
      </c>
      <c r="T75" s="9">
        <f t="shared" si="23"/>
        <v>212.14854867459678</v>
      </c>
      <c r="U75" s="9">
        <f t="shared" si="23"/>
        <v>180.05358108449025</v>
      </c>
      <c r="V75" s="9"/>
      <c r="W75" s="9">
        <f t="shared" ref="W75:AE75" si="33">W18/W$13*100</f>
        <v>240.8383046696112</v>
      </c>
      <c r="X75" s="9">
        <f t="shared" si="33"/>
        <v>319.17387535789913</v>
      </c>
      <c r="Y75" s="9">
        <f t="shared" si="33"/>
        <v>392.73804301673886</v>
      </c>
      <c r="Z75" s="9">
        <f t="shared" si="33"/>
        <v>468.17164433893959</v>
      </c>
      <c r="AA75" s="9" t="e">
        <f t="shared" si="33"/>
        <v>#DIV/0!</v>
      </c>
      <c r="AB75" s="39">
        <f t="shared" si="33"/>
        <v>295.90233599312933</v>
      </c>
      <c r="AC75" s="39">
        <f t="shared" si="33"/>
        <v>357.5297326351677</v>
      </c>
      <c r="AD75" s="39">
        <f t="shared" si="33"/>
        <v>464.71781362295286</v>
      </c>
      <c r="AE75" s="39">
        <f t="shared" si="33"/>
        <v>675.32804089352578</v>
      </c>
      <c r="AF75" s="39"/>
      <c r="AG75" s="39">
        <f t="shared" ref="AG75:AO75" si="34">AG18/AG$13*100</f>
        <v>465.25446619277682</v>
      </c>
      <c r="AH75" s="39">
        <f t="shared" si="34"/>
        <v>591.18352950251017</v>
      </c>
      <c r="AI75" s="39">
        <f t="shared" si="34"/>
        <v>739.74356107791743</v>
      </c>
      <c r="AJ75" s="39">
        <f t="shared" si="34"/>
        <v>1017.9507531752273</v>
      </c>
      <c r="AK75" s="39" t="e">
        <f t="shared" si="34"/>
        <v>#DIV/0!</v>
      </c>
      <c r="AL75" s="39">
        <f t="shared" si="34"/>
        <v>724.28516497053238</v>
      </c>
      <c r="AM75" s="39">
        <f t="shared" si="34"/>
        <v>917.85442242127169</v>
      </c>
      <c r="AN75" s="39">
        <f t="shared" si="34"/>
        <v>1276.6265914914227</v>
      </c>
      <c r="AO75" s="39">
        <f t="shared" si="34"/>
        <v>1288.2650532684329</v>
      </c>
      <c r="AP75" s="39"/>
      <c r="AQ75" s="39">
        <f t="shared" si="26"/>
        <v>695.41635809304489</v>
      </c>
      <c r="AR75" s="39">
        <f t="shared" si="26"/>
        <v>831.3304350695239</v>
      </c>
      <c r="AS75" s="39">
        <f t="shared" si="26"/>
        <v>967.58026241877553</v>
      </c>
      <c r="AT75" s="39">
        <f t="shared" si="26"/>
        <v>1082.4069337728636</v>
      </c>
      <c r="AU75" s="1"/>
      <c r="AV75" s="1" t="s">
        <v>15</v>
      </c>
      <c r="AW75" s="13">
        <f t="shared" si="27"/>
        <v>-10.521857319819027</v>
      </c>
      <c r="AX75" s="13">
        <f t="shared" si="27"/>
        <v>8.9953923917180276</v>
      </c>
      <c r="AY75" s="13">
        <f t="shared" si="27"/>
        <v>-24.653836075240886</v>
      </c>
      <c r="AZ75" s="13">
        <f t="shared" si="27"/>
        <v>-11.231229262820165</v>
      </c>
      <c r="BA75" s="13">
        <f t="shared" si="27"/>
        <v>6.5315873169562</v>
      </c>
      <c r="BB75" s="38">
        <f t="shared" si="27"/>
        <v>3.434808020798652</v>
      </c>
      <c r="BC75" s="38">
        <v>0</v>
      </c>
      <c r="BD75" s="38">
        <v>0</v>
      </c>
      <c r="BE75" s="38"/>
      <c r="BF75" s="38"/>
      <c r="BG75" s="38" t="e">
        <f t="shared" si="28"/>
        <v>#DIV/0!</v>
      </c>
      <c r="BH75" s="38" t="e">
        <f t="shared" si="28"/>
        <v>#DIV/0!</v>
      </c>
      <c r="BI75" s="38" t="e">
        <f t="shared" si="28"/>
        <v>#DIV/0!</v>
      </c>
      <c r="BJ75" s="38" t="e">
        <f t="shared" si="28"/>
        <v>#DIV/0!</v>
      </c>
      <c r="BK75" s="38" t="e">
        <f t="shared" si="28"/>
        <v>#DIV/0!</v>
      </c>
      <c r="BL75" s="38" t="e">
        <f t="shared" si="28"/>
        <v>#DIV/0!</v>
      </c>
      <c r="BM75" s="38">
        <v>0</v>
      </c>
      <c r="BN75" s="38">
        <v>0</v>
      </c>
      <c r="BO75" s="38"/>
      <c r="BP75" s="38"/>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1:256" ht="19.899999999999999" customHeight="1" x14ac:dyDescent="0.3">
      <c r="A76" s="1" t="s">
        <v>65</v>
      </c>
      <c r="B76" s="1"/>
      <c r="C76" s="9">
        <f t="shared" si="20"/>
        <v>269.06457441639503</v>
      </c>
      <c r="D76" s="9">
        <f t="shared" si="20"/>
        <v>265.45991895517221</v>
      </c>
      <c r="E76" s="9">
        <f t="shared" si="20"/>
        <v>281.83763063244925</v>
      </c>
      <c r="F76" s="9">
        <f t="shared" si="20"/>
        <v>124.97008214758539</v>
      </c>
      <c r="G76" s="1"/>
      <c r="H76" s="9">
        <f t="shared" si="21"/>
        <v>193.34433848161217</v>
      </c>
      <c r="I76" s="9">
        <f t="shared" si="21"/>
        <v>305.56059043492201</v>
      </c>
      <c r="J76" s="9">
        <f t="shared" si="21"/>
        <v>306.29728037888253</v>
      </c>
      <c r="K76" s="9">
        <f t="shared" si="21"/>
        <v>297.38023491603718</v>
      </c>
      <c r="L76" s="1"/>
      <c r="M76" s="9">
        <f t="shared" si="22"/>
        <v>346.46071724634459</v>
      </c>
      <c r="N76" s="9">
        <f t="shared" si="22"/>
        <v>403.06104997072475</v>
      </c>
      <c r="O76" s="9">
        <f t="shared" si="22"/>
        <v>328.92156618508756</v>
      </c>
      <c r="P76" s="9">
        <f t="shared" si="22"/>
        <v>254.02250976274667</v>
      </c>
      <c r="Q76" s="9"/>
      <c r="R76" s="9">
        <f t="shared" si="23"/>
        <v>124.73106430041892</v>
      </c>
      <c r="S76" s="9">
        <f t="shared" si="23"/>
        <v>165.29447848154857</v>
      </c>
      <c r="T76" s="9">
        <f t="shared" si="23"/>
        <v>137.01385385281228</v>
      </c>
      <c r="U76" s="9">
        <f t="shared" si="23"/>
        <v>136.12622960872449</v>
      </c>
      <c r="V76" s="9"/>
      <c r="W76" s="9">
        <f t="shared" ref="W76:AE76" si="35">W19/W$13*100</f>
        <v>194.56278372550207</v>
      </c>
      <c r="X76" s="9">
        <f t="shared" si="35"/>
        <v>334.46612108324081</v>
      </c>
      <c r="Y76" s="9">
        <f t="shared" si="35"/>
        <v>297.40523424130367</v>
      </c>
      <c r="Z76" s="9">
        <f t="shared" si="35"/>
        <v>288.64260998756805</v>
      </c>
      <c r="AA76" s="9" t="e">
        <f t="shared" si="35"/>
        <v>#DIV/0!</v>
      </c>
      <c r="AB76" s="39">
        <f t="shared" si="35"/>
        <v>314.84679446935473</v>
      </c>
      <c r="AC76" s="39">
        <f t="shared" si="35"/>
        <v>397.88322721330979</v>
      </c>
      <c r="AD76" s="39">
        <f t="shared" si="35"/>
        <v>271.58717315297133</v>
      </c>
      <c r="AE76" s="39">
        <f t="shared" si="35"/>
        <v>397.66143986730987</v>
      </c>
      <c r="AF76" s="39"/>
      <c r="AG76" s="39">
        <f t="shared" ref="AG76:AO76" si="36">AG19/AG$13*100</f>
        <v>481.29164151696091</v>
      </c>
      <c r="AH76" s="39">
        <f t="shared" si="36"/>
        <v>512.36137395737865</v>
      </c>
      <c r="AI76" s="39">
        <f t="shared" si="36"/>
        <v>392.33461654169292</v>
      </c>
      <c r="AJ76" s="39">
        <f t="shared" si="36"/>
        <v>517.52809377625204</v>
      </c>
      <c r="AK76" s="39" t="e">
        <f t="shared" si="36"/>
        <v>#DIV/0!</v>
      </c>
      <c r="AL76" s="39">
        <f t="shared" si="36"/>
        <v>631.42152822352568</v>
      </c>
      <c r="AM76" s="39">
        <f t="shared" si="36"/>
        <v>826.74076394397775</v>
      </c>
      <c r="AN76" s="39">
        <f t="shared" si="36"/>
        <v>611.31891254278378</v>
      </c>
      <c r="AO76" s="39">
        <f t="shared" si="36"/>
        <v>493.99816234433251</v>
      </c>
      <c r="AP76" s="39"/>
      <c r="AQ76" s="39">
        <f t="shared" si="26"/>
        <v>372.91157963342283</v>
      </c>
      <c r="AR76" s="39">
        <f t="shared" si="26"/>
        <v>712.06077256895276</v>
      </c>
      <c r="AS76" s="39">
        <f t="shared" si="26"/>
        <v>430.42082946556803</v>
      </c>
      <c r="AT76" s="39">
        <f t="shared" si="26"/>
        <v>311.35802698927716</v>
      </c>
      <c r="AU76" s="1"/>
      <c r="AV76" s="1" t="s">
        <v>16</v>
      </c>
      <c r="AW76" s="13">
        <f t="shared" si="27"/>
        <v>24.181462867861224</v>
      </c>
      <c r="AX76" s="13">
        <f t="shared" si="27"/>
        <v>1.3431047075755487</v>
      </c>
      <c r="AY76" s="13">
        <f t="shared" si="27"/>
        <v>-8.6498563002189055</v>
      </c>
      <c r="AZ76" s="13">
        <f t="shared" si="27"/>
        <v>13.381250326495131</v>
      </c>
      <c r="BA76" s="13">
        <f t="shared" si="27"/>
        <v>6.5731542216192373</v>
      </c>
      <c r="BB76" s="38">
        <f t="shared" si="27"/>
        <v>-7.1702510307911087</v>
      </c>
      <c r="BC76" s="38">
        <f t="shared" si="27"/>
        <v>-4.5908790722257624</v>
      </c>
      <c r="BD76" s="38">
        <f t="shared" si="27"/>
        <v>-17.68521372081614</v>
      </c>
      <c r="BE76" s="38"/>
      <c r="BF76" s="38"/>
      <c r="BG76" s="38" t="e">
        <f t="shared" si="28"/>
        <v>#DIV/0!</v>
      </c>
      <c r="BH76" s="38" t="e">
        <f t="shared" si="28"/>
        <v>#DIV/0!</v>
      </c>
      <c r="BI76" s="38" t="e">
        <f t="shared" si="28"/>
        <v>#DIV/0!</v>
      </c>
      <c r="BJ76" s="38" t="e">
        <f t="shared" si="28"/>
        <v>#DIV/0!</v>
      </c>
      <c r="BK76" s="38" t="e">
        <f t="shared" si="28"/>
        <v>#DIV/0!</v>
      </c>
      <c r="BL76" s="38" t="e">
        <f t="shared" si="28"/>
        <v>#DIV/0!</v>
      </c>
      <c r="BM76" s="38" t="e">
        <f t="shared" si="28"/>
        <v>#DIV/0!</v>
      </c>
      <c r="BN76" s="38" t="e">
        <f t="shared" si="28"/>
        <v>#DIV/0!</v>
      </c>
      <c r="BO76" s="38"/>
      <c r="BP76" s="38"/>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1:256" ht="19.899999999999999"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39"/>
      <c r="AC77" s="39"/>
      <c r="AD77" s="39"/>
      <c r="AE77" s="39"/>
      <c r="AF77" s="39"/>
      <c r="AG77" s="39"/>
      <c r="AH77" s="39"/>
      <c r="AI77" s="39"/>
      <c r="AJ77" s="39"/>
      <c r="AK77" s="39"/>
      <c r="AL77" s="39"/>
      <c r="AM77" s="39"/>
      <c r="AN77" s="39"/>
      <c r="AO77" s="39"/>
      <c r="AP77" s="39"/>
      <c r="AQ77" s="39"/>
      <c r="AR77" s="39"/>
      <c r="AS77" s="39"/>
      <c r="AT77" s="39"/>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1:256" ht="19.899999999999999" customHeight="1" x14ac:dyDescent="0.3">
      <c r="A78" s="21" t="s">
        <v>17</v>
      </c>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1"/>
      <c r="AV78" s="21" t="s">
        <v>17</v>
      </c>
      <c r="AW78" s="22"/>
      <c r="AX78" s="22"/>
      <c r="AY78" s="22"/>
      <c r="AZ78" s="22"/>
      <c r="BA78" s="22"/>
      <c r="BB78" s="22"/>
      <c r="BC78" s="22"/>
      <c r="BD78" s="22"/>
      <c r="BE78" s="22"/>
      <c r="BF78" s="22"/>
      <c r="BG78" s="22"/>
      <c r="BH78" s="22"/>
      <c r="BI78" s="22"/>
      <c r="BJ78" s="22"/>
      <c r="BK78" s="22"/>
      <c r="BL78" s="22"/>
      <c r="BM78" s="22"/>
      <c r="BN78" s="22"/>
      <c r="BO78" s="22"/>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1:256" ht="19.899999999999999"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1:256" ht="19.899999999999999"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1:256" ht="19.899999999999999" customHeight="1" x14ac:dyDescent="0.3">
      <c r="A81" s="1" t="s">
        <v>0</v>
      </c>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t="s">
        <v>0</v>
      </c>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1:256" ht="19.899999999999999" customHeight="1" x14ac:dyDescent="0.3">
      <c r="A82" s="1" t="s">
        <v>22</v>
      </c>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t="s">
        <v>1</v>
      </c>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256" ht="19.899999999999999"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row>
    <row r="84" spans="1:256" ht="19.899999999999999" customHeight="1" x14ac:dyDescent="0.3">
      <c r="A84" s="1" t="s">
        <v>32</v>
      </c>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t="s">
        <v>32</v>
      </c>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row>
    <row r="85" spans="1:256" ht="19.899999999999999" customHeight="1" x14ac:dyDescent="0.3">
      <c r="A85" s="5" t="str">
        <f>A5</f>
        <v>1ST QUARTER 2008 TO 4TH QUARTER 2010</v>
      </c>
      <c r="B85" s="5"/>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5">
        <f>AV5</f>
        <v>0</v>
      </c>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row>
    <row r="86" spans="1:256" ht="19.899999999999999" customHeight="1" x14ac:dyDescent="0.3">
      <c r="A86" s="1" t="str">
        <f>A29</f>
        <v>AT CONSTANT 1985 PRICES</v>
      </c>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t="s">
        <v>33</v>
      </c>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row>
    <row r="87" spans="1:256" ht="19.899999999999999" customHeight="1" x14ac:dyDescent="0.3">
      <c r="A87" s="1" t="s">
        <v>20</v>
      </c>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row>
    <row r="88" spans="1:256" ht="19.899999999999999" customHeight="1" x14ac:dyDescent="0.3">
      <c r="A88" s="21" t="s">
        <v>4</v>
      </c>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1"/>
      <c r="AV88" s="21" t="s">
        <v>4</v>
      </c>
      <c r="AW88" s="22"/>
      <c r="AX88" s="22"/>
      <c r="AY88" s="22"/>
      <c r="AZ88" s="22"/>
      <c r="BA88" s="22"/>
      <c r="BB88" s="22"/>
      <c r="BC88" s="20"/>
      <c r="BD88" s="20"/>
      <c r="BE88" s="20"/>
      <c r="BF88" s="1" t="s">
        <v>34</v>
      </c>
      <c r="BG88" s="14" t="s">
        <v>4</v>
      </c>
      <c r="BH88" s="14" t="s">
        <v>4</v>
      </c>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row>
    <row r="89" spans="1:256" ht="19.899999999999999" customHeight="1" x14ac:dyDescent="0.3">
      <c r="A89" s="1"/>
      <c r="B89" s="1"/>
      <c r="C89" s="1"/>
      <c r="D89" s="5" t="str">
        <f>D9</f>
        <v xml:space="preserve">           1998</v>
      </c>
      <c r="E89" s="1"/>
      <c r="F89" s="1"/>
      <c r="G89" s="1"/>
      <c r="H89" s="1"/>
      <c r="I89" s="5">
        <f>I9</f>
        <v>1999</v>
      </c>
      <c r="J89" s="1"/>
      <c r="K89" s="1"/>
      <c r="L89" s="1"/>
      <c r="M89" s="5"/>
      <c r="N89" s="5">
        <f>N9</f>
        <v>2000</v>
      </c>
      <c r="O89" s="1"/>
      <c r="P89" s="1"/>
      <c r="Q89" s="1"/>
      <c r="R89" s="5"/>
      <c r="S89" s="5">
        <f>S9</f>
        <v>0</v>
      </c>
      <c r="T89" s="1"/>
      <c r="U89" s="1"/>
      <c r="V89" s="1"/>
      <c r="W89" s="5"/>
      <c r="X89" s="5">
        <f>X9</f>
        <v>0</v>
      </c>
      <c r="Y89" s="1"/>
      <c r="Z89" s="1"/>
      <c r="AA89" s="1"/>
      <c r="AB89" s="29">
        <f>AB9</f>
        <v>2003</v>
      </c>
      <c r="AC89" s="29"/>
      <c r="AD89" s="30"/>
      <c r="AE89" s="30"/>
      <c r="AF89" s="1"/>
      <c r="AG89" s="29">
        <f>AG9</f>
        <v>2004</v>
      </c>
      <c r="AH89" s="29"/>
      <c r="AI89" s="30"/>
      <c r="AJ89" s="30"/>
      <c r="AK89" s="1"/>
      <c r="AL89" s="29">
        <f>AL9</f>
        <v>2005</v>
      </c>
      <c r="AM89" s="29"/>
      <c r="AN89" s="30"/>
      <c r="AO89" s="30"/>
      <c r="AP89" s="45"/>
      <c r="AQ89" s="29">
        <f>AQ9</f>
        <v>2006</v>
      </c>
      <c r="AR89" s="29"/>
      <c r="AS89" s="30"/>
      <c r="AT89" s="30"/>
      <c r="AU89" s="1"/>
      <c r="AV89" s="1"/>
      <c r="AW89" s="1"/>
      <c r="AX89" s="1"/>
      <c r="AY89" s="1"/>
      <c r="AZ89" s="1"/>
      <c r="BA89" s="1"/>
      <c r="BB89" s="1"/>
      <c r="BC89" s="1"/>
      <c r="BD89" s="1"/>
      <c r="BE89" s="1"/>
      <c r="BF89" s="1"/>
      <c r="BG89" s="15"/>
      <c r="BH89" s="15"/>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row>
    <row r="90" spans="1:256" ht="19.899999999999999" customHeight="1" x14ac:dyDescent="0.3">
      <c r="A90" s="1"/>
      <c r="B90" s="1"/>
      <c r="C90" s="7" t="s">
        <v>26</v>
      </c>
      <c r="D90" s="7" t="s">
        <v>27</v>
      </c>
      <c r="E90" s="7" t="s">
        <v>28</v>
      </c>
      <c r="F90" s="7" t="s">
        <v>29</v>
      </c>
      <c r="G90" s="1"/>
      <c r="H90" s="7" t="s">
        <v>7</v>
      </c>
      <c r="I90" s="7" t="s">
        <v>8</v>
      </c>
      <c r="J90" s="7" t="s">
        <v>9</v>
      </c>
      <c r="K90" s="7" t="s">
        <v>10</v>
      </c>
      <c r="L90" s="1"/>
      <c r="M90" s="7" t="s">
        <v>7</v>
      </c>
      <c r="N90" s="7" t="s">
        <v>8</v>
      </c>
      <c r="O90" s="7" t="s">
        <v>9</v>
      </c>
      <c r="P90" s="7" t="s">
        <v>10</v>
      </c>
      <c r="Q90" s="7"/>
      <c r="R90" s="7" t="s">
        <v>7</v>
      </c>
      <c r="S90" s="7" t="s">
        <v>8</v>
      </c>
      <c r="T90" s="7" t="s">
        <v>9</v>
      </c>
      <c r="U90" s="7" t="s">
        <v>10</v>
      </c>
      <c r="V90" s="7"/>
      <c r="W90" s="7" t="s">
        <v>7</v>
      </c>
      <c r="X90" s="7" t="s">
        <v>8</v>
      </c>
      <c r="Y90" s="7" t="s">
        <v>9</v>
      </c>
      <c r="Z90" s="7" t="s">
        <v>10</v>
      </c>
      <c r="AA90" s="7"/>
      <c r="AB90" s="7" t="s">
        <v>7</v>
      </c>
      <c r="AC90" s="7" t="s">
        <v>8</v>
      </c>
      <c r="AD90" s="7" t="s">
        <v>9</v>
      </c>
      <c r="AE90" s="7" t="s">
        <v>10</v>
      </c>
      <c r="AF90" s="7"/>
      <c r="AG90" s="7" t="s">
        <v>7</v>
      </c>
      <c r="AH90" s="7" t="s">
        <v>8</v>
      </c>
      <c r="AI90" s="7" t="s">
        <v>9</v>
      </c>
      <c r="AJ90" s="7" t="s">
        <v>10</v>
      </c>
      <c r="AK90" s="7"/>
      <c r="AL90" s="7" t="s">
        <v>7</v>
      </c>
      <c r="AM90" s="7" t="s">
        <v>8</v>
      </c>
      <c r="AN90" s="7" t="s">
        <v>9</v>
      </c>
      <c r="AO90" s="7" t="s">
        <v>10</v>
      </c>
      <c r="AP90" s="7"/>
      <c r="AQ90" s="7" t="s">
        <v>7</v>
      </c>
      <c r="AR90" s="7" t="s">
        <v>8</v>
      </c>
      <c r="AS90" s="7" t="s">
        <v>9</v>
      </c>
      <c r="AT90" s="7" t="s">
        <v>10</v>
      </c>
      <c r="AU90" s="1"/>
      <c r="AV90" s="1"/>
      <c r="AW90" s="5">
        <f t="shared" ref="AW90:BE90" si="37">AW10</f>
        <v>1996</v>
      </c>
      <c r="AX90" s="5">
        <f t="shared" si="37"/>
        <v>1997</v>
      </c>
      <c r="AY90" s="5">
        <f t="shared" si="37"/>
        <v>1998</v>
      </c>
      <c r="AZ90" s="5">
        <f t="shared" si="37"/>
        <v>1999</v>
      </c>
      <c r="BA90" s="5">
        <f t="shared" si="37"/>
        <v>2000</v>
      </c>
      <c r="BB90" s="5">
        <f t="shared" si="37"/>
        <v>2001</v>
      </c>
      <c r="BC90" s="5">
        <f t="shared" si="37"/>
        <v>2002</v>
      </c>
      <c r="BD90" s="5">
        <f t="shared" si="37"/>
        <v>2003</v>
      </c>
      <c r="BE90" s="5">
        <f t="shared" si="37"/>
        <v>2004</v>
      </c>
      <c r="BF90" s="1"/>
      <c r="BG90" s="16" t="s">
        <v>35</v>
      </c>
      <c r="BH90" s="15"/>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row>
    <row r="91" spans="1:256" ht="19.899999999999999" customHeight="1" x14ac:dyDescent="0.3">
      <c r="A91" s="21" t="s">
        <v>4</v>
      </c>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1"/>
      <c r="AV91" s="21" t="s">
        <v>4</v>
      </c>
      <c r="AW91" s="22"/>
      <c r="AX91" s="22"/>
      <c r="AY91" s="22"/>
      <c r="AZ91" s="22"/>
      <c r="BA91" s="22"/>
      <c r="BB91" s="22"/>
      <c r="BC91" s="20"/>
      <c r="BD91" s="20"/>
      <c r="BE91" s="20"/>
      <c r="BF91" s="1" t="s">
        <v>34</v>
      </c>
      <c r="BG91" s="14" t="s">
        <v>4</v>
      </c>
      <c r="BH91" s="14" t="s">
        <v>4</v>
      </c>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row>
    <row r="92" spans="1:256" ht="19.899999999999999"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39"/>
      <c r="AC92" s="39"/>
      <c r="AD92" s="39"/>
      <c r="AE92" s="39"/>
      <c r="AF92" s="39"/>
      <c r="AG92" s="39"/>
      <c r="AH92" s="39"/>
      <c r="AI92" s="39"/>
      <c r="AJ92" s="39"/>
      <c r="AK92" s="39"/>
      <c r="AL92" s="39"/>
      <c r="AM92" s="39"/>
      <c r="AN92" s="39"/>
      <c r="AO92" s="39"/>
      <c r="AP92" s="39"/>
      <c r="AQ92" s="39"/>
      <c r="AR92" s="39"/>
      <c r="AS92" s="39"/>
      <c r="AT92" s="39"/>
      <c r="AU92" s="1"/>
      <c r="AV92" s="1"/>
      <c r="AW92" s="1"/>
      <c r="AX92" s="1"/>
      <c r="AY92" s="1"/>
      <c r="AZ92" s="1"/>
      <c r="BA92" s="1"/>
      <c r="BB92" s="39"/>
      <c r="BC92" s="39"/>
      <c r="BD92" s="39"/>
      <c r="BE92" s="39"/>
      <c r="BF92" s="39"/>
      <c r="BG92" s="39"/>
      <c r="BH92" s="39"/>
      <c r="BI92" s="39"/>
      <c r="BJ92" s="39"/>
      <c r="BK92" s="39"/>
      <c r="BL92" s="39"/>
      <c r="BM92" s="39"/>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row>
    <row r="93" spans="1:256" ht="19.899999999999999" customHeight="1" x14ac:dyDescent="0.3">
      <c r="A93" s="1" t="s">
        <v>11</v>
      </c>
      <c r="B93" s="1"/>
      <c r="C93" s="9" t="e">
        <f>C36/C$36*100</f>
        <v>#DIV/0!</v>
      </c>
      <c r="D93" s="9" t="e">
        <f>D36/D$36*100</f>
        <v>#DIV/0!</v>
      </c>
      <c r="E93" s="9" t="e">
        <f>E36/E$36*100</f>
        <v>#DIV/0!</v>
      </c>
      <c r="F93" s="9" t="e">
        <f>F36/F$36*100</f>
        <v>#DIV/0!</v>
      </c>
      <c r="G93" s="1"/>
      <c r="H93" s="9" t="e">
        <f>H36/H$36*100</f>
        <v>#DIV/0!</v>
      </c>
      <c r="I93" s="9" t="e">
        <f>I36/I$36*100</f>
        <v>#DIV/0!</v>
      </c>
      <c r="J93" s="9" t="e">
        <f>J36/J$36*100</f>
        <v>#DIV/0!</v>
      </c>
      <c r="K93" s="9" t="e">
        <f>K36/K$36*100</f>
        <v>#DIV/0!</v>
      </c>
      <c r="L93" s="1"/>
      <c r="M93" s="9" t="e">
        <f>M36/M$36*100</f>
        <v>#DIV/0!</v>
      </c>
      <c r="N93" s="9" t="e">
        <f>N36/N$36*100</f>
        <v>#DIV/0!</v>
      </c>
      <c r="O93" s="9" t="e">
        <f>O36/O$36*100</f>
        <v>#DIV/0!</v>
      </c>
      <c r="P93" s="9" t="e">
        <f>P36/P$36*100</f>
        <v>#DIV/0!</v>
      </c>
      <c r="Q93" s="9"/>
      <c r="R93" s="9" t="e">
        <f>R36/R$36*100</f>
        <v>#DIV/0!</v>
      </c>
      <c r="S93" s="9" t="e">
        <f>S36/S$36*100</f>
        <v>#DIV/0!</v>
      </c>
      <c r="T93" s="9" t="e">
        <f>T36/T$36*100</f>
        <v>#DIV/0!</v>
      </c>
      <c r="U93" s="9" t="e">
        <f>U36/U$36*100</f>
        <v>#DIV/0!</v>
      </c>
      <c r="V93" s="9"/>
      <c r="W93" s="9" t="e">
        <f t="shared" ref="W93:AE93" si="38">W36/W$36*100</f>
        <v>#DIV/0!</v>
      </c>
      <c r="X93" s="9" t="e">
        <f t="shared" si="38"/>
        <v>#DIV/0!</v>
      </c>
      <c r="Y93" s="9" t="e">
        <f t="shared" si="38"/>
        <v>#DIV/0!</v>
      </c>
      <c r="Z93" s="9" t="e">
        <f t="shared" si="38"/>
        <v>#DIV/0!</v>
      </c>
      <c r="AA93" s="9" t="e">
        <f t="shared" si="38"/>
        <v>#DIV/0!</v>
      </c>
      <c r="AB93" s="39" t="e">
        <f t="shared" si="38"/>
        <v>#DIV/0!</v>
      </c>
      <c r="AC93" s="39" t="e">
        <f t="shared" si="38"/>
        <v>#DIV/0!</v>
      </c>
      <c r="AD93" s="39" t="e">
        <f t="shared" si="38"/>
        <v>#DIV/0!</v>
      </c>
      <c r="AE93" s="39" t="e">
        <f t="shared" si="38"/>
        <v>#DIV/0!</v>
      </c>
      <c r="AF93" s="39"/>
      <c r="AG93" s="39" t="e">
        <f t="shared" ref="AG93:AO93" si="39">AG36/AG$36*100</f>
        <v>#DIV/0!</v>
      </c>
      <c r="AH93" s="39" t="e">
        <f t="shared" si="39"/>
        <v>#DIV/0!</v>
      </c>
      <c r="AI93" s="39" t="e">
        <f t="shared" si="39"/>
        <v>#DIV/0!</v>
      </c>
      <c r="AJ93" s="39" t="e">
        <f t="shared" si="39"/>
        <v>#DIV/0!</v>
      </c>
      <c r="AK93" s="39" t="e">
        <f t="shared" si="39"/>
        <v>#DIV/0!</v>
      </c>
      <c r="AL93" s="39" t="e">
        <f t="shared" si="39"/>
        <v>#DIV/0!</v>
      </c>
      <c r="AM93" s="39" t="e">
        <f t="shared" si="39"/>
        <v>#DIV/0!</v>
      </c>
      <c r="AN93" s="39" t="e">
        <f t="shared" si="39"/>
        <v>#DIV/0!</v>
      </c>
      <c r="AO93" s="39" t="e">
        <f t="shared" si="39"/>
        <v>#DIV/0!</v>
      </c>
      <c r="AP93" s="39"/>
      <c r="AQ93" s="39" t="e">
        <f>AQ36/AQ$36*100</f>
        <v>#DIV/0!</v>
      </c>
      <c r="AR93" s="39" t="e">
        <f>AR36/AR$36*100</f>
        <v>#DIV/0!</v>
      </c>
      <c r="AS93" s="39" t="e">
        <f>AS36/AS$36*100</f>
        <v>#DIV/0!</v>
      </c>
      <c r="AT93" s="39" t="e">
        <f>AT36/AT$36*100</f>
        <v>#DIV/0!</v>
      </c>
      <c r="AU93" s="1"/>
      <c r="AV93" s="1" t="s">
        <v>11</v>
      </c>
      <c r="AW93" s="9" t="e">
        <f t="shared" ref="AW93:BE93" si="40">(AW13/BG13)*100</f>
        <v>#DIV/0!</v>
      </c>
      <c r="AX93" s="9" t="e">
        <f t="shared" si="40"/>
        <v>#DIV/0!</v>
      </c>
      <c r="AY93" s="9" t="e">
        <f t="shared" si="40"/>
        <v>#DIV/0!</v>
      </c>
      <c r="AZ93" s="9" t="e">
        <f t="shared" si="40"/>
        <v>#DIV/0!</v>
      </c>
      <c r="BA93" s="9" t="e">
        <f t="shared" si="40"/>
        <v>#DIV/0!</v>
      </c>
      <c r="BB93" s="39" t="e">
        <f t="shared" si="40"/>
        <v>#DIV/0!</v>
      </c>
      <c r="BC93" s="39" t="e">
        <f t="shared" si="40"/>
        <v>#DIV/0!</v>
      </c>
      <c r="BD93" s="39" t="e">
        <f t="shared" si="40"/>
        <v>#DIV/0!</v>
      </c>
      <c r="BE93" s="39" t="e">
        <f t="shared" si="40"/>
        <v>#DIV/0!</v>
      </c>
      <c r="BF93" s="39"/>
      <c r="BG93" s="39" t="e">
        <f>(AX93/AW93-1)*100</f>
        <v>#DIV/0!</v>
      </c>
      <c r="BH93" s="39"/>
      <c r="BI93" s="39"/>
      <c r="BJ93" s="39"/>
      <c r="BK93" s="39"/>
      <c r="BL93" s="39"/>
      <c r="BM93" s="39"/>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row>
    <row r="94" spans="1:256" ht="19.899999999999999"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39"/>
      <c r="AC94" s="39"/>
      <c r="AD94" s="39"/>
      <c r="AE94" s="39"/>
      <c r="AF94" s="39"/>
      <c r="AG94" s="39"/>
      <c r="AH94" s="39"/>
      <c r="AI94" s="39"/>
      <c r="AJ94" s="39"/>
      <c r="AK94" s="39"/>
      <c r="AL94" s="39"/>
      <c r="AM94" s="39"/>
      <c r="AN94" s="39"/>
      <c r="AO94" s="39"/>
      <c r="AP94" s="39"/>
      <c r="AQ94" s="39"/>
      <c r="AR94" s="39"/>
      <c r="AS94" s="39"/>
      <c r="AT94" s="39"/>
      <c r="AU94" s="1"/>
      <c r="AV94" s="1"/>
      <c r="AW94" s="1"/>
      <c r="AX94" s="1"/>
      <c r="AY94" s="1"/>
      <c r="AZ94" s="1"/>
      <c r="BA94" s="1"/>
      <c r="BB94" s="39"/>
      <c r="BC94" s="39"/>
      <c r="BD94" s="39"/>
      <c r="BE94" s="39"/>
      <c r="BF94" s="39"/>
      <c r="BG94" s="39"/>
      <c r="BH94" s="39"/>
      <c r="BI94" s="39"/>
      <c r="BJ94" s="39"/>
      <c r="BK94" s="39"/>
      <c r="BL94" s="39"/>
      <c r="BM94" s="39"/>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row>
    <row r="95" spans="1:256" ht="19.899999999999999" customHeight="1" x14ac:dyDescent="0.3">
      <c r="A95" s="1" t="s">
        <v>61</v>
      </c>
      <c r="B95" s="1"/>
      <c r="C95" s="9" t="e">
        <f t="shared" ref="C95:F99" si="41">C38/C$36*100</f>
        <v>#DIV/0!</v>
      </c>
      <c r="D95" s="9" t="e">
        <f t="shared" si="41"/>
        <v>#DIV/0!</v>
      </c>
      <c r="E95" s="9" t="e">
        <f t="shared" si="41"/>
        <v>#DIV/0!</v>
      </c>
      <c r="F95" s="9" t="e">
        <f t="shared" si="41"/>
        <v>#DIV/0!</v>
      </c>
      <c r="G95" s="1"/>
      <c r="H95" s="9" t="e">
        <f t="shared" ref="H95:K99" si="42">H38/H$36*100</f>
        <v>#DIV/0!</v>
      </c>
      <c r="I95" s="9" t="e">
        <f t="shared" si="42"/>
        <v>#DIV/0!</v>
      </c>
      <c r="J95" s="9" t="e">
        <f t="shared" si="42"/>
        <v>#DIV/0!</v>
      </c>
      <c r="K95" s="9" t="e">
        <f t="shared" si="42"/>
        <v>#DIV/0!</v>
      </c>
      <c r="L95" s="1"/>
      <c r="M95" s="9" t="e">
        <f t="shared" ref="M95:P99" si="43">M38/M$36*100</f>
        <v>#DIV/0!</v>
      </c>
      <c r="N95" s="9" t="e">
        <f t="shared" si="43"/>
        <v>#DIV/0!</v>
      </c>
      <c r="O95" s="9" t="e">
        <f t="shared" si="43"/>
        <v>#DIV/0!</v>
      </c>
      <c r="P95" s="9" t="e">
        <f t="shared" si="43"/>
        <v>#DIV/0!</v>
      </c>
      <c r="Q95" s="9"/>
      <c r="R95" s="9" t="e">
        <f t="shared" ref="R95:U99" si="44">R38/R$36*100</f>
        <v>#DIV/0!</v>
      </c>
      <c r="S95" s="9" t="e">
        <f t="shared" si="44"/>
        <v>#DIV/0!</v>
      </c>
      <c r="T95" s="9" t="e">
        <f t="shared" si="44"/>
        <v>#DIV/0!</v>
      </c>
      <c r="U95" s="9" t="e">
        <f t="shared" si="44"/>
        <v>#DIV/0!</v>
      </c>
      <c r="V95" s="9"/>
      <c r="W95" s="9" t="e">
        <f t="shared" ref="W95:AE95" si="45">W38/W$36*100</f>
        <v>#DIV/0!</v>
      </c>
      <c r="X95" s="9" t="e">
        <f t="shared" si="45"/>
        <v>#DIV/0!</v>
      </c>
      <c r="Y95" s="9" t="e">
        <f t="shared" si="45"/>
        <v>#DIV/0!</v>
      </c>
      <c r="Z95" s="9" t="e">
        <f t="shared" si="45"/>
        <v>#DIV/0!</v>
      </c>
      <c r="AA95" s="9" t="e">
        <f t="shared" si="45"/>
        <v>#DIV/0!</v>
      </c>
      <c r="AB95" s="39" t="e">
        <f t="shared" si="45"/>
        <v>#DIV/0!</v>
      </c>
      <c r="AC95" s="39" t="e">
        <f t="shared" si="45"/>
        <v>#DIV/0!</v>
      </c>
      <c r="AD95" s="39" t="e">
        <f t="shared" si="45"/>
        <v>#DIV/0!</v>
      </c>
      <c r="AE95" s="39" t="e">
        <f t="shared" si="45"/>
        <v>#DIV/0!</v>
      </c>
      <c r="AF95" s="39"/>
      <c r="AG95" s="39" t="e">
        <f t="shared" ref="AG95:AO95" si="46">AG38/AG$36*100</f>
        <v>#DIV/0!</v>
      </c>
      <c r="AH95" s="39" t="e">
        <f t="shared" si="46"/>
        <v>#DIV/0!</v>
      </c>
      <c r="AI95" s="39" t="e">
        <f t="shared" si="46"/>
        <v>#DIV/0!</v>
      </c>
      <c r="AJ95" s="39" t="e">
        <f t="shared" si="46"/>
        <v>#DIV/0!</v>
      </c>
      <c r="AK95" s="39" t="e">
        <f t="shared" si="46"/>
        <v>#DIV/0!</v>
      </c>
      <c r="AL95" s="39" t="e">
        <f t="shared" si="46"/>
        <v>#DIV/0!</v>
      </c>
      <c r="AM95" s="39" t="e">
        <f t="shared" si="46"/>
        <v>#DIV/0!</v>
      </c>
      <c r="AN95" s="39" t="e">
        <f t="shared" si="46"/>
        <v>#DIV/0!</v>
      </c>
      <c r="AO95" s="39" t="e">
        <f t="shared" si="46"/>
        <v>#DIV/0!</v>
      </c>
      <c r="AP95" s="39"/>
      <c r="AQ95" s="39" t="e">
        <f t="shared" ref="AQ95:AT99" si="47">AQ38/AQ$36*100</f>
        <v>#DIV/0!</v>
      </c>
      <c r="AR95" s="39" t="e">
        <f t="shared" si="47"/>
        <v>#DIV/0!</v>
      </c>
      <c r="AS95" s="39" t="e">
        <f t="shared" si="47"/>
        <v>#DIV/0!</v>
      </c>
      <c r="AT95" s="39" t="e">
        <f t="shared" si="47"/>
        <v>#DIV/0!</v>
      </c>
      <c r="AU95" s="1"/>
      <c r="AV95" s="1" t="s">
        <v>12</v>
      </c>
      <c r="AW95" s="9" t="e">
        <f t="shared" ref="AW95:BE99" si="48">(AW15/BG15)*100</f>
        <v>#DIV/0!</v>
      </c>
      <c r="AX95" s="9" t="e">
        <f t="shared" si="48"/>
        <v>#DIV/0!</v>
      </c>
      <c r="AY95" s="9" t="e">
        <f t="shared" si="48"/>
        <v>#DIV/0!</v>
      </c>
      <c r="AZ95" s="9" t="e">
        <f t="shared" si="48"/>
        <v>#DIV/0!</v>
      </c>
      <c r="BA95" s="9" t="e">
        <f t="shared" si="48"/>
        <v>#DIV/0!</v>
      </c>
      <c r="BB95" s="39" t="e">
        <f t="shared" si="48"/>
        <v>#DIV/0!</v>
      </c>
      <c r="BC95" s="39" t="e">
        <f t="shared" si="48"/>
        <v>#DIV/0!</v>
      </c>
      <c r="BD95" s="39" t="e">
        <f t="shared" si="48"/>
        <v>#DIV/0!</v>
      </c>
      <c r="BE95" s="39" t="e">
        <f t="shared" si="48"/>
        <v>#DIV/0!</v>
      </c>
      <c r="BF95" s="39"/>
      <c r="BG95" s="39" t="e">
        <f>(AX95/AW95-1)*100</f>
        <v>#DIV/0!</v>
      </c>
      <c r="BH95" s="39"/>
      <c r="BI95" s="39"/>
      <c r="BJ95" s="39"/>
      <c r="BK95" s="39"/>
      <c r="BL95" s="39"/>
      <c r="BM95" s="39"/>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row>
    <row r="96" spans="1:256" ht="19.899999999999999" customHeight="1" x14ac:dyDescent="0.3">
      <c r="A96" s="1" t="s">
        <v>62</v>
      </c>
      <c r="B96" s="1"/>
      <c r="C96" s="9" t="e">
        <f t="shared" si="41"/>
        <v>#DIV/0!</v>
      </c>
      <c r="D96" s="9" t="e">
        <f t="shared" si="41"/>
        <v>#DIV/0!</v>
      </c>
      <c r="E96" s="9" t="e">
        <f t="shared" si="41"/>
        <v>#DIV/0!</v>
      </c>
      <c r="F96" s="9" t="e">
        <f t="shared" si="41"/>
        <v>#DIV/0!</v>
      </c>
      <c r="G96" s="1"/>
      <c r="H96" s="9" t="e">
        <f t="shared" si="42"/>
        <v>#DIV/0!</v>
      </c>
      <c r="I96" s="9" t="e">
        <f t="shared" si="42"/>
        <v>#DIV/0!</v>
      </c>
      <c r="J96" s="9" t="e">
        <f t="shared" si="42"/>
        <v>#DIV/0!</v>
      </c>
      <c r="K96" s="9" t="e">
        <f t="shared" si="42"/>
        <v>#DIV/0!</v>
      </c>
      <c r="L96" s="1"/>
      <c r="M96" s="9" t="e">
        <f t="shared" si="43"/>
        <v>#DIV/0!</v>
      </c>
      <c r="N96" s="9" t="e">
        <f t="shared" si="43"/>
        <v>#DIV/0!</v>
      </c>
      <c r="O96" s="9" t="e">
        <f t="shared" si="43"/>
        <v>#DIV/0!</v>
      </c>
      <c r="P96" s="9" t="e">
        <f t="shared" si="43"/>
        <v>#DIV/0!</v>
      </c>
      <c r="Q96" s="9"/>
      <c r="R96" s="9" t="e">
        <f t="shared" si="44"/>
        <v>#DIV/0!</v>
      </c>
      <c r="S96" s="9" t="e">
        <f t="shared" si="44"/>
        <v>#DIV/0!</v>
      </c>
      <c r="T96" s="9" t="e">
        <f t="shared" si="44"/>
        <v>#DIV/0!</v>
      </c>
      <c r="U96" s="9" t="e">
        <f t="shared" si="44"/>
        <v>#DIV/0!</v>
      </c>
      <c r="V96" s="9"/>
      <c r="W96" s="9" t="e">
        <f t="shared" ref="W96:AE96" si="49">W39/W$36*100</f>
        <v>#DIV/0!</v>
      </c>
      <c r="X96" s="9" t="e">
        <f t="shared" si="49"/>
        <v>#DIV/0!</v>
      </c>
      <c r="Y96" s="9" t="e">
        <f t="shared" si="49"/>
        <v>#DIV/0!</v>
      </c>
      <c r="Z96" s="9" t="e">
        <f t="shared" si="49"/>
        <v>#DIV/0!</v>
      </c>
      <c r="AA96" s="9" t="e">
        <f t="shared" si="49"/>
        <v>#DIV/0!</v>
      </c>
      <c r="AB96" s="39" t="e">
        <f t="shared" si="49"/>
        <v>#DIV/0!</v>
      </c>
      <c r="AC96" s="39" t="e">
        <f t="shared" si="49"/>
        <v>#DIV/0!</v>
      </c>
      <c r="AD96" s="39" t="e">
        <f t="shared" si="49"/>
        <v>#DIV/0!</v>
      </c>
      <c r="AE96" s="39" t="e">
        <f t="shared" si="49"/>
        <v>#DIV/0!</v>
      </c>
      <c r="AF96" s="39"/>
      <c r="AG96" s="39" t="e">
        <f t="shared" ref="AG96:AO96" si="50">AG39/AG$36*100</f>
        <v>#DIV/0!</v>
      </c>
      <c r="AH96" s="39" t="e">
        <f t="shared" si="50"/>
        <v>#DIV/0!</v>
      </c>
      <c r="AI96" s="39" t="e">
        <f t="shared" si="50"/>
        <v>#DIV/0!</v>
      </c>
      <c r="AJ96" s="39" t="e">
        <f t="shared" si="50"/>
        <v>#DIV/0!</v>
      </c>
      <c r="AK96" s="39" t="e">
        <f t="shared" si="50"/>
        <v>#DIV/0!</v>
      </c>
      <c r="AL96" s="39" t="e">
        <f t="shared" si="50"/>
        <v>#DIV/0!</v>
      </c>
      <c r="AM96" s="39" t="e">
        <f t="shared" si="50"/>
        <v>#DIV/0!</v>
      </c>
      <c r="AN96" s="39" t="e">
        <f t="shared" si="50"/>
        <v>#DIV/0!</v>
      </c>
      <c r="AO96" s="39" t="e">
        <f t="shared" si="50"/>
        <v>#DIV/0!</v>
      </c>
      <c r="AP96" s="39"/>
      <c r="AQ96" s="39" t="e">
        <f t="shared" si="47"/>
        <v>#DIV/0!</v>
      </c>
      <c r="AR96" s="39" t="e">
        <f t="shared" si="47"/>
        <v>#DIV/0!</v>
      </c>
      <c r="AS96" s="39" t="e">
        <f t="shared" si="47"/>
        <v>#DIV/0!</v>
      </c>
      <c r="AT96" s="39" t="e">
        <f t="shared" si="47"/>
        <v>#DIV/0!</v>
      </c>
      <c r="AU96" s="1"/>
      <c r="AV96" s="1" t="s">
        <v>13</v>
      </c>
      <c r="AW96" s="9" t="e">
        <f t="shared" si="48"/>
        <v>#DIV/0!</v>
      </c>
      <c r="AX96" s="9" t="e">
        <f t="shared" si="48"/>
        <v>#DIV/0!</v>
      </c>
      <c r="AY96" s="9" t="e">
        <f t="shared" si="48"/>
        <v>#DIV/0!</v>
      </c>
      <c r="AZ96" s="9" t="e">
        <f t="shared" si="48"/>
        <v>#DIV/0!</v>
      </c>
      <c r="BA96" s="9" t="e">
        <f t="shared" si="48"/>
        <v>#DIV/0!</v>
      </c>
      <c r="BB96" s="39" t="e">
        <f t="shared" si="48"/>
        <v>#DIV/0!</v>
      </c>
      <c r="BC96" s="39" t="e">
        <f t="shared" si="48"/>
        <v>#DIV/0!</v>
      </c>
      <c r="BD96" s="39" t="e">
        <f t="shared" si="48"/>
        <v>#DIV/0!</v>
      </c>
      <c r="BE96" s="39" t="e">
        <f t="shared" si="48"/>
        <v>#DIV/0!</v>
      </c>
      <c r="BF96" s="39"/>
      <c r="BG96" s="39" t="e">
        <f>(AX96/AW96-1)*100</f>
        <v>#DIV/0!</v>
      </c>
      <c r="BH96" s="39"/>
      <c r="BI96" s="39"/>
      <c r="BJ96" s="39"/>
      <c r="BK96" s="39"/>
      <c r="BL96" s="39"/>
      <c r="BM96" s="39"/>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row>
    <row r="97" spans="1:256" ht="19.899999999999999" customHeight="1" x14ac:dyDescent="0.3">
      <c r="A97" s="1" t="s">
        <v>63</v>
      </c>
      <c r="B97" s="1"/>
      <c r="C97" s="9" t="e">
        <f t="shared" si="41"/>
        <v>#DIV/0!</v>
      </c>
      <c r="D97" s="9" t="e">
        <f t="shared" si="41"/>
        <v>#DIV/0!</v>
      </c>
      <c r="E97" s="9" t="e">
        <f t="shared" si="41"/>
        <v>#DIV/0!</v>
      </c>
      <c r="F97" s="9" t="e">
        <f t="shared" si="41"/>
        <v>#DIV/0!</v>
      </c>
      <c r="G97" s="1"/>
      <c r="H97" s="9" t="e">
        <f t="shared" si="42"/>
        <v>#DIV/0!</v>
      </c>
      <c r="I97" s="9" t="e">
        <f t="shared" si="42"/>
        <v>#DIV/0!</v>
      </c>
      <c r="J97" s="9" t="e">
        <f t="shared" si="42"/>
        <v>#DIV/0!</v>
      </c>
      <c r="K97" s="9" t="e">
        <f t="shared" si="42"/>
        <v>#DIV/0!</v>
      </c>
      <c r="L97" s="1"/>
      <c r="M97" s="9" t="e">
        <f t="shared" si="43"/>
        <v>#DIV/0!</v>
      </c>
      <c r="N97" s="9" t="e">
        <f t="shared" si="43"/>
        <v>#DIV/0!</v>
      </c>
      <c r="O97" s="9" t="e">
        <f t="shared" si="43"/>
        <v>#DIV/0!</v>
      </c>
      <c r="P97" s="9" t="e">
        <f t="shared" si="43"/>
        <v>#DIV/0!</v>
      </c>
      <c r="Q97" s="9"/>
      <c r="R97" s="9" t="e">
        <f t="shared" si="44"/>
        <v>#DIV/0!</v>
      </c>
      <c r="S97" s="9" t="e">
        <f t="shared" si="44"/>
        <v>#DIV/0!</v>
      </c>
      <c r="T97" s="9" t="e">
        <f t="shared" si="44"/>
        <v>#DIV/0!</v>
      </c>
      <c r="U97" s="9" t="e">
        <f t="shared" si="44"/>
        <v>#DIV/0!</v>
      </c>
      <c r="V97" s="9"/>
      <c r="W97" s="9" t="e">
        <f t="shared" ref="W97:AE97" si="51">W40/W$36*100</f>
        <v>#DIV/0!</v>
      </c>
      <c r="X97" s="9" t="e">
        <f t="shared" si="51"/>
        <v>#DIV/0!</v>
      </c>
      <c r="Y97" s="9" t="e">
        <f t="shared" si="51"/>
        <v>#DIV/0!</v>
      </c>
      <c r="Z97" s="9" t="e">
        <f t="shared" si="51"/>
        <v>#DIV/0!</v>
      </c>
      <c r="AA97" s="9" t="e">
        <f t="shared" si="51"/>
        <v>#DIV/0!</v>
      </c>
      <c r="AB97" s="39" t="e">
        <f t="shared" si="51"/>
        <v>#DIV/0!</v>
      </c>
      <c r="AC97" s="39" t="e">
        <f t="shared" si="51"/>
        <v>#DIV/0!</v>
      </c>
      <c r="AD97" s="39" t="e">
        <f t="shared" si="51"/>
        <v>#DIV/0!</v>
      </c>
      <c r="AE97" s="39" t="e">
        <f t="shared" si="51"/>
        <v>#DIV/0!</v>
      </c>
      <c r="AF97" s="39"/>
      <c r="AG97" s="39" t="e">
        <f t="shared" ref="AG97:AO97" si="52">AG40/AG$36*100</f>
        <v>#DIV/0!</v>
      </c>
      <c r="AH97" s="39" t="e">
        <f t="shared" si="52"/>
        <v>#DIV/0!</v>
      </c>
      <c r="AI97" s="39" t="e">
        <f t="shared" si="52"/>
        <v>#DIV/0!</v>
      </c>
      <c r="AJ97" s="39" t="e">
        <f t="shared" si="52"/>
        <v>#DIV/0!</v>
      </c>
      <c r="AK97" s="39" t="e">
        <f t="shared" si="52"/>
        <v>#DIV/0!</v>
      </c>
      <c r="AL97" s="39" t="e">
        <f t="shared" si="52"/>
        <v>#DIV/0!</v>
      </c>
      <c r="AM97" s="39" t="e">
        <f t="shared" si="52"/>
        <v>#DIV/0!</v>
      </c>
      <c r="AN97" s="39" t="e">
        <f t="shared" si="52"/>
        <v>#DIV/0!</v>
      </c>
      <c r="AO97" s="39" t="e">
        <f t="shared" si="52"/>
        <v>#DIV/0!</v>
      </c>
      <c r="AP97" s="39"/>
      <c r="AQ97" s="39" t="e">
        <f t="shared" si="47"/>
        <v>#DIV/0!</v>
      </c>
      <c r="AR97" s="39" t="e">
        <f t="shared" si="47"/>
        <v>#DIV/0!</v>
      </c>
      <c r="AS97" s="39" t="e">
        <f t="shared" si="47"/>
        <v>#DIV/0!</v>
      </c>
      <c r="AT97" s="39" t="e">
        <f t="shared" si="47"/>
        <v>#DIV/0!</v>
      </c>
      <c r="AU97" s="1"/>
      <c r="AV97" s="1" t="s">
        <v>14</v>
      </c>
      <c r="AW97" s="9" t="e">
        <f t="shared" si="48"/>
        <v>#DIV/0!</v>
      </c>
      <c r="AX97" s="9" t="e">
        <f t="shared" si="48"/>
        <v>#DIV/0!</v>
      </c>
      <c r="AY97" s="9" t="e">
        <f t="shared" si="48"/>
        <v>#DIV/0!</v>
      </c>
      <c r="AZ97" s="9" t="e">
        <f t="shared" si="48"/>
        <v>#DIV/0!</v>
      </c>
      <c r="BA97" s="9" t="e">
        <f t="shared" si="48"/>
        <v>#DIV/0!</v>
      </c>
      <c r="BB97" s="39" t="e">
        <f t="shared" si="48"/>
        <v>#DIV/0!</v>
      </c>
      <c r="BC97" s="39" t="e">
        <f t="shared" si="48"/>
        <v>#DIV/0!</v>
      </c>
      <c r="BD97" s="39" t="e">
        <f t="shared" si="48"/>
        <v>#DIV/0!</v>
      </c>
      <c r="BE97" s="39" t="e">
        <f t="shared" si="48"/>
        <v>#DIV/0!</v>
      </c>
      <c r="BF97" s="39"/>
      <c r="BG97" s="39" t="e">
        <f>(AX97/AW97-1)*100</f>
        <v>#DIV/0!</v>
      </c>
      <c r="BH97" s="39"/>
      <c r="BI97" s="39"/>
      <c r="BJ97" s="39"/>
      <c r="BK97" s="39"/>
      <c r="BL97" s="39"/>
      <c r="BM97" s="39"/>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row>
    <row r="98" spans="1:256" ht="19.899999999999999" customHeight="1" x14ac:dyDescent="0.3">
      <c r="A98" s="1" t="s">
        <v>64</v>
      </c>
      <c r="B98" s="1"/>
      <c r="C98" s="9" t="e">
        <f t="shared" si="41"/>
        <v>#DIV/0!</v>
      </c>
      <c r="D98" s="9" t="e">
        <f t="shared" si="41"/>
        <v>#DIV/0!</v>
      </c>
      <c r="E98" s="9" t="e">
        <f t="shared" si="41"/>
        <v>#DIV/0!</v>
      </c>
      <c r="F98" s="9" t="e">
        <f t="shared" si="41"/>
        <v>#DIV/0!</v>
      </c>
      <c r="G98" s="1"/>
      <c r="H98" s="9" t="e">
        <f t="shared" si="42"/>
        <v>#DIV/0!</v>
      </c>
      <c r="I98" s="9" t="e">
        <f t="shared" si="42"/>
        <v>#DIV/0!</v>
      </c>
      <c r="J98" s="9" t="e">
        <f t="shared" si="42"/>
        <v>#DIV/0!</v>
      </c>
      <c r="K98" s="9" t="e">
        <f t="shared" si="42"/>
        <v>#DIV/0!</v>
      </c>
      <c r="L98" s="1"/>
      <c r="M98" s="9" t="e">
        <f t="shared" si="43"/>
        <v>#DIV/0!</v>
      </c>
      <c r="N98" s="9" t="e">
        <f t="shared" si="43"/>
        <v>#DIV/0!</v>
      </c>
      <c r="O98" s="9" t="e">
        <f t="shared" si="43"/>
        <v>#DIV/0!</v>
      </c>
      <c r="P98" s="9" t="e">
        <f t="shared" si="43"/>
        <v>#DIV/0!</v>
      </c>
      <c r="Q98" s="9"/>
      <c r="R98" s="9" t="e">
        <f t="shared" si="44"/>
        <v>#DIV/0!</v>
      </c>
      <c r="S98" s="9" t="e">
        <f t="shared" si="44"/>
        <v>#DIV/0!</v>
      </c>
      <c r="T98" s="9" t="e">
        <f t="shared" si="44"/>
        <v>#DIV/0!</v>
      </c>
      <c r="U98" s="9" t="e">
        <f t="shared" si="44"/>
        <v>#DIV/0!</v>
      </c>
      <c r="V98" s="9"/>
      <c r="W98" s="9" t="e">
        <f t="shared" ref="W98:AE98" si="53">W41/W$36*100</f>
        <v>#DIV/0!</v>
      </c>
      <c r="X98" s="9" t="e">
        <f t="shared" si="53"/>
        <v>#DIV/0!</v>
      </c>
      <c r="Y98" s="9" t="e">
        <f t="shared" si="53"/>
        <v>#DIV/0!</v>
      </c>
      <c r="Z98" s="9" t="e">
        <f t="shared" si="53"/>
        <v>#DIV/0!</v>
      </c>
      <c r="AA98" s="9" t="e">
        <f t="shared" si="53"/>
        <v>#DIV/0!</v>
      </c>
      <c r="AB98" s="39" t="e">
        <f t="shared" si="53"/>
        <v>#DIV/0!</v>
      </c>
      <c r="AC98" s="39" t="e">
        <f t="shared" si="53"/>
        <v>#DIV/0!</v>
      </c>
      <c r="AD98" s="39" t="e">
        <f t="shared" si="53"/>
        <v>#DIV/0!</v>
      </c>
      <c r="AE98" s="39" t="e">
        <f t="shared" si="53"/>
        <v>#DIV/0!</v>
      </c>
      <c r="AF98" s="39"/>
      <c r="AG98" s="39" t="e">
        <f t="shared" ref="AG98:AO98" si="54">AG41/AG$36*100</f>
        <v>#DIV/0!</v>
      </c>
      <c r="AH98" s="39" t="e">
        <f t="shared" si="54"/>
        <v>#DIV/0!</v>
      </c>
      <c r="AI98" s="39" t="e">
        <f t="shared" si="54"/>
        <v>#DIV/0!</v>
      </c>
      <c r="AJ98" s="39" t="e">
        <f t="shared" si="54"/>
        <v>#DIV/0!</v>
      </c>
      <c r="AK98" s="39" t="e">
        <f t="shared" si="54"/>
        <v>#DIV/0!</v>
      </c>
      <c r="AL98" s="39" t="e">
        <f t="shared" si="54"/>
        <v>#DIV/0!</v>
      </c>
      <c r="AM98" s="39" t="e">
        <f t="shared" si="54"/>
        <v>#DIV/0!</v>
      </c>
      <c r="AN98" s="39" t="e">
        <f t="shared" si="54"/>
        <v>#DIV/0!</v>
      </c>
      <c r="AO98" s="39" t="e">
        <f t="shared" si="54"/>
        <v>#DIV/0!</v>
      </c>
      <c r="AP98" s="39"/>
      <c r="AQ98" s="39" t="e">
        <f t="shared" si="47"/>
        <v>#DIV/0!</v>
      </c>
      <c r="AR98" s="39" t="e">
        <f t="shared" si="47"/>
        <v>#DIV/0!</v>
      </c>
      <c r="AS98" s="39" t="e">
        <f t="shared" si="47"/>
        <v>#DIV/0!</v>
      </c>
      <c r="AT98" s="39" t="e">
        <f t="shared" si="47"/>
        <v>#DIV/0!</v>
      </c>
      <c r="AU98" s="1"/>
      <c r="AV98" s="1" t="s">
        <v>15</v>
      </c>
      <c r="AW98" s="9" t="e">
        <f t="shared" si="48"/>
        <v>#DIV/0!</v>
      </c>
      <c r="AX98" s="9" t="e">
        <f t="shared" si="48"/>
        <v>#DIV/0!</v>
      </c>
      <c r="AY98" s="9" t="e">
        <f t="shared" si="48"/>
        <v>#DIV/0!</v>
      </c>
      <c r="AZ98" s="9" t="e">
        <f t="shared" si="48"/>
        <v>#DIV/0!</v>
      </c>
      <c r="BA98" s="9" t="e">
        <f t="shared" si="48"/>
        <v>#DIV/0!</v>
      </c>
      <c r="BB98" s="39" t="e">
        <f t="shared" si="48"/>
        <v>#DIV/0!</v>
      </c>
      <c r="BC98" s="39">
        <v>0</v>
      </c>
      <c r="BD98" s="39">
        <v>0</v>
      </c>
      <c r="BE98" s="39">
        <v>0</v>
      </c>
      <c r="BF98" s="39"/>
      <c r="BG98" s="39" t="e">
        <f>(AX98/AW98-1)*100</f>
        <v>#DIV/0!</v>
      </c>
      <c r="BH98" s="39"/>
      <c r="BI98" s="39"/>
      <c r="BJ98" s="39"/>
      <c r="BK98" s="39"/>
      <c r="BL98" s="39"/>
      <c r="BM98" s="39"/>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row>
    <row r="99" spans="1:256" ht="19.899999999999999" customHeight="1" x14ac:dyDescent="0.3">
      <c r="A99" s="1" t="s">
        <v>65</v>
      </c>
      <c r="B99" s="1"/>
      <c r="C99" s="9" t="e">
        <f t="shared" si="41"/>
        <v>#DIV/0!</v>
      </c>
      <c r="D99" s="9" t="e">
        <f t="shared" si="41"/>
        <v>#DIV/0!</v>
      </c>
      <c r="E99" s="9" t="e">
        <f t="shared" si="41"/>
        <v>#DIV/0!</v>
      </c>
      <c r="F99" s="9" t="e">
        <f t="shared" si="41"/>
        <v>#DIV/0!</v>
      </c>
      <c r="G99" s="1"/>
      <c r="H99" s="9" t="e">
        <f t="shared" si="42"/>
        <v>#DIV/0!</v>
      </c>
      <c r="I99" s="9" t="e">
        <f t="shared" si="42"/>
        <v>#DIV/0!</v>
      </c>
      <c r="J99" s="9" t="e">
        <f t="shared" si="42"/>
        <v>#DIV/0!</v>
      </c>
      <c r="K99" s="9" t="e">
        <f t="shared" si="42"/>
        <v>#DIV/0!</v>
      </c>
      <c r="L99" s="1"/>
      <c r="M99" s="9" t="e">
        <f t="shared" si="43"/>
        <v>#DIV/0!</v>
      </c>
      <c r="N99" s="9" t="e">
        <f t="shared" si="43"/>
        <v>#DIV/0!</v>
      </c>
      <c r="O99" s="9" t="e">
        <f t="shared" si="43"/>
        <v>#DIV/0!</v>
      </c>
      <c r="P99" s="9" t="e">
        <f t="shared" si="43"/>
        <v>#DIV/0!</v>
      </c>
      <c r="Q99" s="9"/>
      <c r="R99" s="9" t="e">
        <f t="shared" si="44"/>
        <v>#DIV/0!</v>
      </c>
      <c r="S99" s="9" t="e">
        <f t="shared" si="44"/>
        <v>#DIV/0!</v>
      </c>
      <c r="T99" s="9" t="e">
        <f t="shared" si="44"/>
        <v>#DIV/0!</v>
      </c>
      <c r="U99" s="9" t="e">
        <f t="shared" si="44"/>
        <v>#DIV/0!</v>
      </c>
      <c r="V99" s="9"/>
      <c r="W99" s="9" t="e">
        <f t="shared" ref="W99:AE99" si="55">W42/W$36*100</f>
        <v>#DIV/0!</v>
      </c>
      <c r="X99" s="9" t="e">
        <f t="shared" si="55"/>
        <v>#DIV/0!</v>
      </c>
      <c r="Y99" s="9" t="e">
        <f t="shared" si="55"/>
        <v>#DIV/0!</v>
      </c>
      <c r="Z99" s="9" t="e">
        <f t="shared" si="55"/>
        <v>#DIV/0!</v>
      </c>
      <c r="AA99" s="9" t="e">
        <f t="shared" si="55"/>
        <v>#DIV/0!</v>
      </c>
      <c r="AB99" s="39" t="e">
        <f t="shared" si="55"/>
        <v>#DIV/0!</v>
      </c>
      <c r="AC99" s="39" t="e">
        <f t="shared" si="55"/>
        <v>#DIV/0!</v>
      </c>
      <c r="AD99" s="39" t="e">
        <f t="shared" si="55"/>
        <v>#DIV/0!</v>
      </c>
      <c r="AE99" s="39" t="e">
        <f t="shared" si="55"/>
        <v>#DIV/0!</v>
      </c>
      <c r="AF99" s="39"/>
      <c r="AG99" s="39" t="e">
        <f t="shared" ref="AG99:AO99" si="56">AG42/AG$36*100</f>
        <v>#DIV/0!</v>
      </c>
      <c r="AH99" s="39" t="e">
        <f t="shared" si="56"/>
        <v>#DIV/0!</v>
      </c>
      <c r="AI99" s="39" t="e">
        <f t="shared" si="56"/>
        <v>#DIV/0!</v>
      </c>
      <c r="AJ99" s="39" t="e">
        <f t="shared" si="56"/>
        <v>#DIV/0!</v>
      </c>
      <c r="AK99" s="39" t="e">
        <f t="shared" si="56"/>
        <v>#DIV/0!</v>
      </c>
      <c r="AL99" s="39" t="e">
        <f t="shared" si="56"/>
        <v>#DIV/0!</v>
      </c>
      <c r="AM99" s="39" t="e">
        <f t="shared" si="56"/>
        <v>#DIV/0!</v>
      </c>
      <c r="AN99" s="39" t="e">
        <f t="shared" si="56"/>
        <v>#DIV/0!</v>
      </c>
      <c r="AO99" s="39" t="e">
        <f t="shared" si="56"/>
        <v>#DIV/0!</v>
      </c>
      <c r="AP99" s="39"/>
      <c r="AQ99" s="39" t="e">
        <f t="shared" si="47"/>
        <v>#DIV/0!</v>
      </c>
      <c r="AR99" s="39" t="e">
        <f t="shared" si="47"/>
        <v>#DIV/0!</v>
      </c>
      <c r="AS99" s="39" t="e">
        <f t="shared" si="47"/>
        <v>#DIV/0!</v>
      </c>
      <c r="AT99" s="39" t="e">
        <f t="shared" si="47"/>
        <v>#DIV/0!</v>
      </c>
      <c r="AU99" s="1"/>
      <c r="AV99" s="1" t="s">
        <v>16</v>
      </c>
      <c r="AW99" s="9" t="e">
        <f t="shared" si="48"/>
        <v>#DIV/0!</v>
      </c>
      <c r="AX99" s="9" t="e">
        <f t="shared" si="48"/>
        <v>#DIV/0!</v>
      </c>
      <c r="AY99" s="9" t="e">
        <f t="shared" si="48"/>
        <v>#DIV/0!</v>
      </c>
      <c r="AZ99" s="9" t="e">
        <f t="shared" si="48"/>
        <v>#DIV/0!</v>
      </c>
      <c r="BA99" s="9" t="e">
        <f t="shared" si="48"/>
        <v>#DIV/0!</v>
      </c>
      <c r="BB99" s="39" t="e">
        <f t="shared" si="48"/>
        <v>#DIV/0!</v>
      </c>
      <c r="BC99" s="39" t="e">
        <f t="shared" si="48"/>
        <v>#DIV/0!</v>
      </c>
      <c r="BD99" s="39" t="e">
        <f t="shared" si="48"/>
        <v>#DIV/0!</v>
      </c>
      <c r="BE99" s="39" t="e">
        <f t="shared" si="48"/>
        <v>#DIV/0!</v>
      </c>
      <c r="BF99" s="39"/>
      <c r="BG99" s="39" t="e">
        <f>(AX99/AW99-1)*100</f>
        <v>#DIV/0!</v>
      </c>
      <c r="BH99" s="39"/>
      <c r="BI99" s="39"/>
      <c r="BJ99" s="39"/>
      <c r="BK99" s="39"/>
      <c r="BL99" s="39"/>
      <c r="BM99" s="39"/>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row>
    <row r="100" spans="1:256" ht="19.899999999999999"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39"/>
      <c r="AC100" s="39"/>
      <c r="AD100" s="39"/>
      <c r="AE100" s="39"/>
      <c r="AF100" s="39"/>
      <c r="AG100" s="39"/>
      <c r="AH100" s="39"/>
      <c r="AI100" s="39"/>
      <c r="AJ100" s="39"/>
      <c r="AK100" s="39"/>
      <c r="AL100" s="39"/>
      <c r="AM100" s="39"/>
      <c r="AN100" s="39"/>
      <c r="AO100" s="39"/>
      <c r="AP100" s="39"/>
      <c r="AQ100" s="39"/>
      <c r="AR100" s="39"/>
      <c r="AS100" s="39"/>
      <c r="AT100" s="39"/>
      <c r="AU100" s="1"/>
      <c r="AV100" s="1"/>
      <c r="AW100" s="1"/>
      <c r="AX100" s="1"/>
      <c r="AY100" s="1"/>
      <c r="AZ100" s="1"/>
      <c r="BA100" s="1"/>
      <c r="BB100" s="39"/>
      <c r="BC100" s="39"/>
      <c r="BD100" s="39"/>
      <c r="BE100" s="39"/>
      <c r="BF100" s="39"/>
      <c r="BG100" s="39"/>
      <c r="BH100" s="39"/>
      <c r="BI100" s="39"/>
      <c r="BJ100" s="39"/>
      <c r="BK100" s="39"/>
      <c r="BL100" s="39"/>
      <c r="BM100" s="39"/>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row>
    <row r="101" spans="1:256" ht="19.899999999999999" customHeight="1" x14ac:dyDescent="0.3">
      <c r="A101" s="21" t="s">
        <v>17</v>
      </c>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1"/>
      <c r="AV101" s="21" t="s">
        <v>17</v>
      </c>
      <c r="AW101" s="22"/>
      <c r="AX101" s="22"/>
      <c r="AY101" s="22"/>
      <c r="AZ101" s="22"/>
      <c r="BA101" s="22"/>
      <c r="BB101" s="22"/>
      <c r="BC101" s="20"/>
      <c r="BD101" s="20"/>
      <c r="BE101" s="20"/>
      <c r="BF101" s="1" t="s">
        <v>34</v>
      </c>
      <c r="BG101" s="14" t="s">
        <v>17</v>
      </c>
      <c r="BH101" s="14" t="s">
        <v>17</v>
      </c>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row>
    <row r="102" spans="1:256" ht="19.899999999999999" customHeight="1" x14ac:dyDescent="0.3">
      <c r="A102" s="1" t="s">
        <v>57</v>
      </c>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t="str">
        <f>A102</f>
        <v xml:space="preserve">              Source of basic data - Balance of Payments, Bangko Sentral ng Pilipinas</v>
      </c>
      <c r="AW102" s="1"/>
      <c r="AX102" s="1"/>
      <c r="AY102" s="1"/>
      <c r="AZ102" s="1"/>
      <c r="BA102" s="1"/>
      <c r="BB102" s="1"/>
      <c r="BC102" s="1"/>
      <c r="BD102" s="1"/>
      <c r="BE102" s="1"/>
      <c r="BF102" s="1"/>
      <c r="BG102" s="15"/>
      <c r="BH102" s="15"/>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row>
    <row r="103" spans="1:256" ht="19.899999999999999" customHeight="1" x14ac:dyDescent="0.3">
      <c r="A103" s="1" t="s">
        <v>66</v>
      </c>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t="str">
        <f>A103</f>
        <v xml:space="preserve">            * Dept. of Tourism</v>
      </c>
      <c r="AW103" s="1"/>
      <c r="AX103" s="1"/>
      <c r="AY103" s="1"/>
      <c r="AZ103" s="1"/>
      <c r="BA103" s="1"/>
      <c r="BB103" s="1"/>
      <c r="BC103" s="1"/>
      <c r="BD103" s="1"/>
      <c r="BE103" s="1"/>
      <c r="BF103" s="1"/>
      <c r="BG103" s="15"/>
      <c r="BH103" s="15"/>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row>
    <row r="104" spans="1:256" ht="19.899999999999999" customHeight="1" x14ac:dyDescent="0.3">
      <c r="A104" s="1" t="str">
        <f>A47</f>
        <v>Source: National Statistical Coordination Board</v>
      </c>
      <c r="B104" s="1"/>
      <c r="C104" s="1"/>
      <c r="D104" s="1"/>
      <c r="E104" s="1"/>
      <c r="F104" s="1"/>
      <c r="G104" s="1"/>
      <c r="H104" s="1"/>
      <c r="I104" s="1"/>
      <c r="J104" s="1"/>
      <c r="K104" s="1"/>
      <c r="L104" s="1"/>
      <c r="M104" s="1"/>
      <c r="N104" s="1"/>
      <c r="O104" s="1"/>
      <c r="P104" s="1"/>
      <c r="Q104" s="1"/>
      <c r="R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t="str">
        <f>A104</f>
        <v>Source: National Statistical Coordination Board</v>
      </c>
      <c r="AW104" s="1"/>
      <c r="AX104" s="1"/>
      <c r="AY104" s="1"/>
      <c r="AZ104" s="1"/>
      <c r="BA104" s="1"/>
      <c r="BB104" s="1"/>
      <c r="BC104" s="1"/>
      <c r="BD104" s="1"/>
      <c r="BE104" s="1"/>
      <c r="BF104" s="1"/>
      <c r="BG104" s="15"/>
      <c r="BH104" s="15"/>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row>
    <row r="105" spans="1:256" ht="19.899999999999999" customHeight="1" x14ac:dyDescent="0.3">
      <c r="A105" s="1" t="s">
        <v>0</v>
      </c>
      <c r="B105" s="1"/>
      <c r="C105" s="1"/>
      <c r="D105" s="1"/>
      <c r="E105" s="1"/>
      <c r="F105" s="1"/>
      <c r="G105" s="1"/>
      <c r="H105" s="1"/>
      <c r="I105" s="1"/>
      <c r="J105" s="2"/>
      <c r="K105" s="1"/>
      <c r="L105" s="2"/>
      <c r="M105" s="2"/>
      <c r="O105" s="1"/>
      <c r="P105" s="1"/>
      <c r="Q105" s="1"/>
      <c r="R105" s="1"/>
      <c r="T105" s="1"/>
      <c r="U105" s="1"/>
      <c r="V105" s="1"/>
      <c r="W105" s="1"/>
      <c r="X105" s="1"/>
      <c r="Z105" s="1"/>
      <c r="AA105" s="1"/>
      <c r="AB105" s="1"/>
      <c r="AD105" s="1"/>
      <c r="AE105" s="1"/>
      <c r="AF105" s="1"/>
      <c r="AG105" s="1"/>
      <c r="AI105" s="1"/>
      <c r="AJ105" s="1"/>
      <c r="AK105" s="1"/>
      <c r="AL105" s="1"/>
      <c r="AN105" s="1"/>
      <c r="AO105" s="1"/>
      <c r="AP105" s="1"/>
      <c r="AQ105" s="1"/>
      <c r="AR105" s="4" t="s">
        <v>55</v>
      </c>
      <c r="AS105" s="1"/>
      <c r="AT105" s="1"/>
      <c r="AU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row>
    <row r="106" spans="1:256" ht="19.899999999999999" customHeight="1" x14ac:dyDescent="0.3">
      <c r="A106" s="1" t="s">
        <v>22</v>
      </c>
      <c r="B106" s="1"/>
      <c r="C106" s="1"/>
      <c r="D106" s="1"/>
      <c r="E106" s="1"/>
      <c r="F106" s="1"/>
      <c r="G106" s="1"/>
      <c r="H106" s="1"/>
      <c r="I106" s="1"/>
      <c r="J106" s="1"/>
      <c r="K106" s="1"/>
      <c r="L106" s="1"/>
      <c r="M106" s="2"/>
      <c r="O106" s="1"/>
      <c r="P106" s="1"/>
      <c r="Q106" s="1"/>
      <c r="R106" s="1"/>
      <c r="T106" s="1"/>
      <c r="U106" s="1"/>
      <c r="V106" s="1"/>
      <c r="W106" s="1"/>
      <c r="X106" s="1"/>
      <c r="Z106" s="1"/>
      <c r="AA106" s="1"/>
      <c r="AB106" s="1"/>
      <c r="AD106" s="1"/>
      <c r="AE106" s="1"/>
      <c r="AF106" s="1"/>
      <c r="AG106" s="1"/>
      <c r="AI106" s="1"/>
      <c r="AJ106" s="1"/>
      <c r="AK106" s="1"/>
      <c r="AL106" s="1"/>
      <c r="AN106" s="1"/>
      <c r="AO106" s="1"/>
      <c r="AP106" s="1"/>
      <c r="AQ106" s="1"/>
      <c r="AR106" s="1">
        <f>AR2</f>
        <v>0</v>
      </c>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row>
    <row r="107" spans="1:256" ht="19.899999999999999"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row>
    <row r="108" spans="1:256" ht="19.899999999999999" customHeight="1" x14ac:dyDescent="0.3">
      <c r="A108" s="1" t="s">
        <v>36</v>
      </c>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row>
    <row r="109" spans="1:256" ht="19.899999999999999" customHeight="1" x14ac:dyDescent="0.3">
      <c r="A109" s="5" t="str">
        <f>A5</f>
        <v>1ST QUARTER 2008 TO 4TH QUARTER 2010</v>
      </c>
      <c r="B109" s="5"/>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row>
    <row r="110" spans="1:256" ht="19.899999999999999" customHeight="1" x14ac:dyDescent="0.3">
      <c r="A110" s="1" t="s">
        <v>3</v>
      </c>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row>
    <row r="111" spans="1:256" ht="19.899999999999999" customHeight="1" x14ac:dyDescent="0.3">
      <c r="A111" s="1" t="s">
        <v>24</v>
      </c>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row>
    <row r="112" spans="1:256" ht="19.899999999999999" customHeight="1" x14ac:dyDescent="0.3">
      <c r="A112" s="21" t="s">
        <v>4</v>
      </c>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3"/>
      <c r="AB112" s="23"/>
      <c r="AC112" s="23"/>
      <c r="AD112" s="23"/>
      <c r="AE112" s="23"/>
      <c r="AF112" s="23"/>
      <c r="AG112" s="23"/>
      <c r="AH112" s="23"/>
      <c r="AI112" s="23"/>
      <c r="AJ112" s="23"/>
      <c r="AK112" s="23"/>
      <c r="AL112" s="23"/>
      <c r="AM112" s="23"/>
      <c r="AN112" s="23"/>
      <c r="AO112" s="23"/>
      <c r="AP112" s="24"/>
      <c r="AQ112" s="24"/>
      <c r="AR112" s="24"/>
      <c r="AS112" s="24"/>
      <c r="AT112" s="24"/>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row>
    <row r="113" spans="1:256" ht="19.899999999999999" customHeight="1" x14ac:dyDescent="0.3">
      <c r="A113" s="1"/>
      <c r="B113" s="1"/>
      <c r="C113" s="1"/>
      <c r="D113" s="6" t="s">
        <v>37</v>
      </c>
      <c r="E113" s="1"/>
      <c r="F113" s="1"/>
      <c r="G113" s="1"/>
      <c r="H113" s="5"/>
      <c r="I113" s="6" t="s">
        <v>38</v>
      </c>
      <c r="J113" s="1"/>
      <c r="K113" s="1"/>
      <c r="L113" s="1"/>
      <c r="M113" s="5"/>
      <c r="N113" s="6" t="s">
        <v>46</v>
      </c>
      <c r="O113" s="1"/>
      <c r="P113" s="1"/>
      <c r="Q113" s="2"/>
      <c r="R113" s="5"/>
      <c r="S113" s="6" t="s">
        <v>53</v>
      </c>
      <c r="T113" s="1"/>
      <c r="U113" s="1"/>
      <c r="V113" s="2"/>
      <c r="W113" s="5"/>
      <c r="X113" s="6" t="s">
        <v>59</v>
      </c>
      <c r="Y113" s="1"/>
      <c r="Z113" s="1"/>
      <c r="AA113" s="2"/>
      <c r="AB113" s="31" t="s">
        <v>68</v>
      </c>
      <c r="AC113" s="32"/>
      <c r="AD113" s="30"/>
      <c r="AE113" s="30"/>
      <c r="AF113" s="2"/>
      <c r="AG113" s="31" t="s">
        <v>69</v>
      </c>
      <c r="AH113" s="32"/>
      <c r="AI113" s="30"/>
      <c r="AJ113" s="30"/>
      <c r="AK113" s="25"/>
      <c r="AL113" s="31" t="s">
        <v>71</v>
      </c>
      <c r="AM113" s="32"/>
      <c r="AN113" s="30"/>
      <c r="AO113" s="30"/>
      <c r="AP113" s="25"/>
      <c r="AQ113" s="25"/>
      <c r="AR113" s="25"/>
      <c r="AS113" s="25"/>
      <c r="AT113" s="25"/>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row>
    <row r="114" spans="1:256" ht="19.899999999999999" customHeight="1" x14ac:dyDescent="0.3">
      <c r="A114" s="1"/>
      <c r="B114" s="1"/>
      <c r="C114" s="7" t="s">
        <v>7</v>
      </c>
      <c r="D114" s="7" t="s">
        <v>8</v>
      </c>
      <c r="E114" s="7" t="s">
        <v>9</v>
      </c>
      <c r="F114" s="7" t="s">
        <v>10</v>
      </c>
      <c r="G114" s="1"/>
      <c r="H114" s="7" t="s">
        <v>7</v>
      </c>
      <c r="I114" s="7" t="s">
        <v>8</v>
      </c>
      <c r="J114" s="7" t="s">
        <v>9</v>
      </c>
      <c r="K114" s="7" t="s">
        <v>10</v>
      </c>
      <c r="L114" s="1"/>
      <c r="M114" s="7" t="s">
        <v>7</v>
      </c>
      <c r="N114" s="7" t="s">
        <v>8</v>
      </c>
      <c r="O114" s="7" t="s">
        <v>9</v>
      </c>
      <c r="P114" s="7" t="s">
        <v>10</v>
      </c>
      <c r="Q114" s="2"/>
      <c r="R114" s="7" t="s">
        <v>7</v>
      </c>
      <c r="S114" s="7" t="s">
        <v>8</v>
      </c>
      <c r="T114" s="7" t="s">
        <v>9</v>
      </c>
      <c r="U114" s="7" t="s">
        <v>10</v>
      </c>
      <c r="V114" s="2"/>
      <c r="W114" s="7" t="s">
        <v>7</v>
      </c>
      <c r="X114" s="7" t="s">
        <v>8</v>
      </c>
      <c r="Y114" s="7" t="s">
        <v>9</v>
      </c>
      <c r="Z114" s="7" t="s">
        <v>10</v>
      </c>
      <c r="AA114" s="2"/>
      <c r="AB114" s="7" t="s">
        <v>7</v>
      </c>
      <c r="AC114" s="7" t="s">
        <v>8</v>
      </c>
      <c r="AD114" s="7" t="s">
        <v>9</v>
      </c>
      <c r="AE114" s="7" t="s">
        <v>10</v>
      </c>
      <c r="AF114" s="2"/>
      <c r="AG114" s="7" t="s">
        <v>7</v>
      </c>
      <c r="AH114" s="7" t="s">
        <v>8</v>
      </c>
      <c r="AI114" s="7" t="s">
        <v>9</v>
      </c>
      <c r="AJ114" s="7" t="s">
        <v>10</v>
      </c>
      <c r="AK114" s="25"/>
      <c r="AL114" s="7" t="s">
        <v>7</v>
      </c>
      <c r="AM114" s="7" t="s">
        <v>8</v>
      </c>
      <c r="AN114" s="7" t="s">
        <v>9</v>
      </c>
      <c r="AO114" s="7" t="s">
        <v>10</v>
      </c>
      <c r="AP114" s="25"/>
      <c r="AQ114" s="25"/>
      <c r="AR114" s="25"/>
      <c r="AS114" s="25"/>
      <c r="AT114" s="25"/>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row>
    <row r="115" spans="1:256" ht="19.899999999999999" customHeight="1" x14ac:dyDescent="0.3">
      <c r="A115" s="21" t="s">
        <v>4</v>
      </c>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3"/>
      <c r="AB115" s="22"/>
      <c r="AC115" s="22"/>
      <c r="AD115" s="22"/>
      <c r="AE115" s="22"/>
      <c r="AF115" s="22"/>
      <c r="AG115" s="22"/>
      <c r="AH115" s="22"/>
      <c r="AI115" s="22"/>
      <c r="AJ115" s="22"/>
      <c r="AK115" s="22"/>
      <c r="AL115" s="22"/>
      <c r="AM115" s="22"/>
      <c r="AN115" s="22"/>
      <c r="AO115" s="22"/>
      <c r="AP115" s="24"/>
      <c r="AQ115" s="24"/>
      <c r="AR115" s="24"/>
      <c r="AS115" s="24"/>
      <c r="AT115" s="24"/>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row>
    <row r="116" spans="1:256" ht="19.899999999999999" customHeight="1" x14ac:dyDescent="0.3">
      <c r="A116" s="1"/>
      <c r="B116" s="1"/>
      <c r="C116" s="1"/>
      <c r="D116" s="1"/>
      <c r="E116" s="1"/>
      <c r="F116" s="1"/>
      <c r="G116" s="1"/>
      <c r="H116" s="1"/>
      <c r="I116" s="1"/>
      <c r="J116" s="1"/>
      <c r="K116" s="1"/>
      <c r="L116" s="1"/>
      <c r="M116" s="1"/>
      <c r="N116" s="1"/>
      <c r="O116" s="1"/>
      <c r="P116" s="2"/>
      <c r="Q116" s="2"/>
      <c r="R116" s="2"/>
      <c r="S116" s="2"/>
      <c r="T116" s="2"/>
      <c r="U116" s="2"/>
      <c r="V116" s="2"/>
      <c r="W116" s="2"/>
      <c r="X116" s="2"/>
      <c r="Y116" s="2"/>
      <c r="Z116" s="2"/>
      <c r="AA116" s="2"/>
      <c r="AB116" s="40"/>
      <c r="AC116" s="40"/>
      <c r="AD116" s="40"/>
      <c r="AE116" s="40"/>
      <c r="AF116" s="40"/>
      <c r="AG116" s="40"/>
      <c r="AH116" s="40"/>
      <c r="AI116" s="40"/>
      <c r="AJ116" s="40"/>
      <c r="AK116" s="41"/>
      <c r="AL116" s="41"/>
      <c r="AM116" s="25"/>
      <c r="AN116" s="25"/>
      <c r="AO116" s="25"/>
      <c r="AP116" s="25"/>
      <c r="AQ116" s="25"/>
      <c r="AR116" s="25"/>
      <c r="AS116" s="25"/>
      <c r="AT116" s="25"/>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row>
    <row r="117" spans="1:256" ht="19.899999999999999" customHeight="1" x14ac:dyDescent="0.3">
      <c r="A117" s="1" t="s">
        <v>11</v>
      </c>
      <c r="B117" s="1"/>
      <c r="C117" s="13">
        <f>((H13/C13)-1)*100</f>
        <v>28.273187248664144</v>
      </c>
      <c r="D117" s="13">
        <f>((I13/D13)-1)*100</f>
        <v>14.344332238487123</v>
      </c>
      <c r="E117" s="13">
        <f>((J13/E13)-1)*100</f>
        <v>-4.4633547996493883</v>
      </c>
      <c r="F117" s="13">
        <f>((K13/F13)-1)*100</f>
        <v>-7.651592219807557</v>
      </c>
      <c r="G117" s="13"/>
      <c r="H117" s="13">
        <f>((M13/H13)-1)*100</f>
        <v>-27.580472506834887</v>
      </c>
      <c r="I117" s="13">
        <f>((N13/I13)-1)*100</f>
        <v>-29.20227160155715</v>
      </c>
      <c r="J117" s="13">
        <f>((O13/J13)-1)*100</f>
        <v>-12.284486225215652</v>
      </c>
      <c r="K117" s="13">
        <f>((P13/K13)-1)*100</f>
        <v>12.839804192056459</v>
      </c>
      <c r="L117" s="13"/>
      <c r="M117" s="13">
        <f>((R13/M13)-1)*100</f>
        <v>116.94381199996596</v>
      </c>
      <c r="N117" s="13">
        <f>((S13/N13)-1)*100</f>
        <v>143.91222381770569</v>
      </c>
      <c r="O117" s="13">
        <f>((T13/O13)-1)*100</f>
        <v>130.52406266772664</v>
      </c>
      <c r="P117" s="13">
        <f>((U13/P13)-1)*100</f>
        <v>67.719301517249718</v>
      </c>
      <c r="Q117" s="13"/>
      <c r="R117" s="13">
        <f t="shared" ref="R117:Z117" si="57">((W13/R13)-1)*100</f>
        <v>-27.299901471253207</v>
      </c>
      <c r="S117" s="13">
        <f t="shared" si="57"/>
        <v>-45.714666971763954</v>
      </c>
      <c r="T117" s="13">
        <f t="shared" si="57"/>
        <v>-46.172713957967183</v>
      </c>
      <c r="U117" s="13">
        <f t="shared" si="57"/>
        <v>-46.105276294835832</v>
      </c>
      <c r="V117" s="13" t="e">
        <f t="shared" si="57"/>
        <v>#DIV/0!</v>
      </c>
      <c r="W117" s="13">
        <f t="shared" si="57"/>
        <v>-19.482813977219905</v>
      </c>
      <c r="X117" s="13">
        <f t="shared" si="57"/>
        <v>-8.5270031978418537</v>
      </c>
      <c r="Y117" s="13">
        <f t="shared" si="57"/>
        <v>-14.735478866434516</v>
      </c>
      <c r="Z117" s="13">
        <f t="shared" si="57"/>
        <v>-16.180094064657336</v>
      </c>
      <c r="AA117" s="2"/>
      <c r="AB117" s="38">
        <f t="shared" ref="AB117:AJ117" si="58">((AG13/AB13)-1)*100</f>
        <v>-24.843044901750211</v>
      </c>
      <c r="AC117" s="38">
        <f t="shared" si="58"/>
        <v>-34.146266275272019</v>
      </c>
      <c r="AD117" s="38">
        <f t="shared" si="58"/>
        <v>-36.93669333834977</v>
      </c>
      <c r="AE117" s="38">
        <f t="shared" si="58"/>
        <v>-38.029807647223969</v>
      </c>
      <c r="AF117" s="38" t="e">
        <f t="shared" si="58"/>
        <v>#DIV/0!</v>
      </c>
      <c r="AG117" s="38">
        <f t="shared" si="58"/>
        <v>-40.326586628304895</v>
      </c>
      <c r="AH117" s="38">
        <f t="shared" si="58"/>
        <v>-30.874099176424274</v>
      </c>
      <c r="AI117" s="38">
        <f t="shared" si="58"/>
        <v>-29.029346872254635</v>
      </c>
      <c r="AJ117" s="38">
        <f t="shared" si="58"/>
        <v>-9.8055721925583086</v>
      </c>
      <c r="AK117" s="41"/>
      <c r="AL117" s="38">
        <f>((AQ13/AL13)-1)*100</f>
        <v>8.4149157930784249</v>
      </c>
      <c r="AM117" s="38">
        <f>((AR13/AM13)-1)*100</f>
        <v>10.670188838533544</v>
      </c>
      <c r="AN117" s="38">
        <f>((AS13/AN13)-1)*100</f>
        <v>30.792337481055654</v>
      </c>
      <c r="AO117" s="38">
        <f>((AT13/AO13)-1)*100</f>
        <v>16.909066436508489</v>
      </c>
      <c r="AP117" s="25"/>
      <c r="AQ117" s="25"/>
      <c r="AR117" s="25"/>
      <c r="AS117" s="25"/>
      <c r="AT117" s="25"/>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row>
    <row r="118" spans="1:256" ht="19.899999999999999" customHeight="1" x14ac:dyDescent="0.3">
      <c r="A118" s="1"/>
      <c r="B118" s="1"/>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2"/>
      <c r="AB118" s="38"/>
      <c r="AC118" s="38"/>
      <c r="AD118" s="38"/>
      <c r="AE118" s="38"/>
      <c r="AF118" s="38"/>
      <c r="AG118" s="38"/>
      <c r="AH118" s="38"/>
      <c r="AI118" s="38"/>
      <c r="AJ118" s="38"/>
      <c r="AK118" s="41"/>
      <c r="AL118" s="38"/>
      <c r="AM118" s="38"/>
      <c r="AN118" s="38"/>
      <c r="AO118" s="38"/>
      <c r="AP118" s="25"/>
      <c r="AQ118" s="25"/>
      <c r="AR118" s="25"/>
      <c r="AS118" s="25"/>
      <c r="AT118" s="25"/>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row>
    <row r="119" spans="1:256" ht="19.899999999999999" customHeight="1" x14ac:dyDescent="0.3">
      <c r="A119" s="1" t="s">
        <v>61</v>
      </c>
      <c r="B119" s="1"/>
      <c r="C119" s="13">
        <f t="shared" ref="C119:F123" si="59">((H15/C15)-1)*100</f>
        <v>19.79652336043436</v>
      </c>
      <c r="D119" s="13">
        <f t="shared" si="59"/>
        <v>19.173795933026305</v>
      </c>
      <c r="E119" s="13">
        <f t="shared" si="59"/>
        <v>-7.2198211649967874</v>
      </c>
      <c r="F119" s="13">
        <f t="shared" si="59"/>
        <v>-4.237643502672805</v>
      </c>
      <c r="G119" s="13"/>
      <c r="H119" s="13">
        <f t="shared" ref="H119:K121" si="60">((M15/H15)-1)*100</f>
        <v>-16.401550177480939</v>
      </c>
      <c r="I119" s="13">
        <f t="shared" si="60"/>
        <v>-19.101362160217761</v>
      </c>
      <c r="J119" s="13">
        <f t="shared" si="60"/>
        <v>-13.060431262227358</v>
      </c>
      <c r="K119" s="13">
        <f t="shared" si="60"/>
        <v>-13.15828682777126</v>
      </c>
      <c r="L119" s="13"/>
      <c r="M119" s="13">
        <f t="shared" ref="M119:P123" si="61">((R15/M15)-1)*100</f>
        <v>17.277179352986117</v>
      </c>
      <c r="N119" s="13">
        <f t="shared" si="61"/>
        <v>20.703179731252639</v>
      </c>
      <c r="O119" s="13">
        <f t="shared" si="61"/>
        <v>32.235817316301386</v>
      </c>
      <c r="P119" s="13">
        <f t="shared" si="61"/>
        <v>37.159014967234768</v>
      </c>
      <c r="Q119" s="13"/>
      <c r="R119" s="13">
        <f t="shared" ref="R119:Z123" si="62">((W15/R15)-1)*100</f>
        <v>5.2588489929266569</v>
      </c>
      <c r="S119" s="13">
        <f t="shared" si="62"/>
        <v>2.6218426898904967</v>
      </c>
      <c r="T119" s="13">
        <f t="shared" si="62"/>
        <v>3.2929297870865959</v>
      </c>
      <c r="U119" s="13">
        <f t="shared" si="62"/>
        <v>-20.92075111172862</v>
      </c>
      <c r="V119" s="13" t="e">
        <f t="shared" si="62"/>
        <v>#DIV/0!</v>
      </c>
      <c r="W119" s="13">
        <f t="shared" si="62"/>
        <v>-37.697481693796476</v>
      </c>
      <c r="X119" s="13">
        <f t="shared" si="62"/>
        <v>-48.252126835228246</v>
      </c>
      <c r="Y119" s="13">
        <f t="shared" si="62"/>
        <v>-56.909372141990055</v>
      </c>
      <c r="Z119" s="13">
        <f t="shared" si="62"/>
        <v>-44.445956969743165</v>
      </c>
      <c r="AA119" s="2"/>
      <c r="AB119" s="38">
        <f t="shared" ref="AB119:AJ123" si="63">((AG15/AB15)-1)*100</f>
        <v>6.3713768123072834</v>
      </c>
      <c r="AC119" s="38">
        <f t="shared" si="63"/>
        <v>43.954100062868285</v>
      </c>
      <c r="AD119" s="38">
        <f t="shared" si="63"/>
        <v>52.44200535633405</v>
      </c>
      <c r="AE119" s="38">
        <f t="shared" si="63"/>
        <v>29.74631676644217</v>
      </c>
      <c r="AF119" s="38" t="e">
        <f t="shared" si="63"/>
        <v>#DIV/0!</v>
      </c>
      <c r="AG119" s="38">
        <f t="shared" si="63"/>
        <v>-20.174255965250698</v>
      </c>
      <c r="AH119" s="38">
        <f t="shared" si="63"/>
        <v>-24.564559898841175</v>
      </c>
      <c r="AI119" s="38">
        <f t="shared" si="63"/>
        <v>12.06080100721767</v>
      </c>
      <c r="AJ119" s="38">
        <f t="shared" si="63"/>
        <v>82.312141003305356</v>
      </c>
      <c r="AK119" s="41"/>
      <c r="AL119" s="38">
        <f t="shared" ref="AL119:AO123" si="64">((AQ15/AL15)-1)*100</f>
        <v>185.18327962365842</v>
      </c>
      <c r="AM119" s="38">
        <f t="shared" si="64"/>
        <v>248.24894427821738</v>
      </c>
      <c r="AN119" s="38">
        <f t="shared" si="64"/>
        <v>195.18249987657876</v>
      </c>
      <c r="AO119" s="38">
        <f t="shared" si="64"/>
        <v>134.95285475202257</v>
      </c>
      <c r="AP119" s="25"/>
      <c r="AQ119" s="25"/>
      <c r="AR119" s="25"/>
      <c r="AS119" s="25"/>
      <c r="AT119" s="25"/>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row>
    <row r="120" spans="1:256" ht="19.899999999999999" customHeight="1" x14ac:dyDescent="0.3">
      <c r="A120" s="1" t="s">
        <v>62</v>
      </c>
      <c r="B120" s="1"/>
      <c r="C120" s="13">
        <f t="shared" si="59"/>
        <v>18.853129269111758</v>
      </c>
      <c r="D120" s="13">
        <f t="shared" si="59"/>
        <v>5.8162778855465058</v>
      </c>
      <c r="E120" s="13">
        <f t="shared" si="59"/>
        <v>1.1454125268652415</v>
      </c>
      <c r="F120" s="13">
        <f t="shared" si="59"/>
        <v>-6.8098756651703169</v>
      </c>
      <c r="G120" s="13"/>
      <c r="H120" s="13">
        <f t="shared" si="60"/>
        <v>-19.868421146838489</v>
      </c>
      <c r="I120" s="13">
        <f t="shared" si="60"/>
        <v>-14.129248994848776</v>
      </c>
      <c r="J120" s="13">
        <f t="shared" si="60"/>
        <v>-16.995882726692656</v>
      </c>
      <c r="K120" s="13">
        <f t="shared" si="60"/>
        <v>-16.144163800397905</v>
      </c>
      <c r="L120" s="13"/>
      <c r="M120" s="13">
        <f t="shared" si="61"/>
        <v>19.792447580133722</v>
      </c>
      <c r="N120" s="13">
        <f t="shared" si="61"/>
        <v>23.887641274325098</v>
      </c>
      <c r="O120" s="13">
        <f t="shared" si="61"/>
        <v>31.901775310221492</v>
      </c>
      <c r="P120" s="13">
        <f t="shared" si="61"/>
        <v>28.286003136766659</v>
      </c>
      <c r="Q120" s="13"/>
      <c r="R120" s="13">
        <f t="shared" si="62"/>
        <v>-13.885393421774751</v>
      </c>
      <c r="S120" s="13">
        <f t="shared" si="62"/>
        <v>-8.2472608483731502</v>
      </c>
      <c r="T120" s="13">
        <f t="shared" si="62"/>
        <v>-1.3769487844331629</v>
      </c>
      <c r="U120" s="13">
        <f t="shared" si="62"/>
        <v>8.8751150516004564</v>
      </c>
      <c r="V120" s="13" t="e">
        <f t="shared" si="62"/>
        <v>#DIV/0!</v>
      </c>
      <c r="W120" s="13">
        <f t="shared" si="62"/>
        <v>24.371950939409292</v>
      </c>
      <c r="X120" s="13">
        <f t="shared" si="62"/>
        <v>26.500789805252033</v>
      </c>
      <c r="Y120" s="13">
        <f t="shared" si="62"/>
        <v>15.57001899724353</v>
      </c>
      <c r="Z120" s="13">
        <f t="shared" si="62"/>
        <v>1.1594864829078233</v>
      </c>
      <c r="AA120" s="2"/>
      <c r="AB120" s="38">
        <f t="shared" si="63"/>
        <v>2.4302479612285266</v>
      </c>
      <c r="AC120" s="38">
        <f t="shared" si="63"/>
        <v>-9.7199198768282979</v>
      </c>
      <c r="AD120" s="38">
        <f t="shared" si="63"/>
        <v>-17.206509636328693</v>
      </c>
      <c r="AE120" s="38">
        <f t="shared" si="63"/>
        <v>-8.5263496603498403</v>
      </c>
      <c r="AF120" s="38" t="e">
        <f t="shared" si="63"/>
        <v>#DIV/0!</v>
      </c>
      <c r="AG120" s="38">
        <f t="shared" si="63"/>
        <v>-4.5806195951975104</v>
      </c>
      <c r="AH120" s="38">
        <f t="shared" si="63"/>
        <v>-0.77443777156208649</v>
      </c>
      <c r="AI120" s="38">
        <f t="shared" si="63"/>
        <v>-2.8136177479331059</v>
      </c>
      <c r="AJ120" s="38">
        <f t="shared" si="63"/>
        <v>-10.733216638074872</v>
      </c>
      <c r="AK120" s="41"/>
      <c r="AL120" s="38">
        <f t="shared" si="64"/>
        <v>-22.826380217854091</v>
      </c>
      <c r="AM120" s="38">
        <f t="shared" si="64"/>
        <v>-27.698500994733244</v>
      </c>
      <c r="AN120" s="38">
        <f t="shared" si="64"/>
        <v>-3.8236475391700386</v>
      </c>
      <c r="AO120" s="38">
        <f t="shared" si="64"/>
        <v>19.52114968224712</v>
      </c>
      <c r="AP120" s="25"/>
      <c r="AQ120" s="25"/>
      <c r="AR120" s="25"/>
      <c r="AS120" s="25"/>
      <c r="AT120" s="25"/>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row>
    <row r="121" spans="1:256" ht="19.899999999999999" customHeight="1" x14ac:dyDescent="0.3">
      <c r="A121" s="1" t="s">
        <v>63</v>
      </c>
      <c r="B121" s="1"/>
      <c r="C121" s="13">
        <f t="shared" si="59"/>
        <v>-22.052196546219673</v>
      </c>
      <c r="D121" s="13">
        <f t="shared" si="59"/>
        <v>-24.569687140304264</v>
      </c>
      <c r="E121" s="13">
        <f t="shared" si="59"/>
        <v>-12.867251616214636</v>
      </c>
      <c r="F121" s="13">
        <f t="shared" si="59"/>
        <v>-3.7660712654733919</v>
      </c>
      <c r="G121" s="13"/>
      <c r="H121" s="13">
        <f t="shared" si="60"/>
        <v>2.9427548347388921</v>
      </c>
      <c r="I121" s="13">
        <f t="shared" si="60"/>
        <v>26.992424312658692</v>
      </c>
      <c r="J121" s="13">
        <f t="shared" si="60"/>
        <v>11.739809828090952</v>
      </c>
      <c r="K121" s="13">
        <f t="shared" si="60"/>
        <v>3.492461665537383</v>
      </c>
      <c r="L121" s="13"/>
      <c r="M121" s="13">
        <f t="shared" si="61"/>
        <v>17.909413446073575</v>
      </c>
      <c r="N121" s="13">
        <f t="shared" si="61"/>
        <v>2.4386391741866964</v>
      </c>
      <c r="O121" s="13">
        <f t="shared" si="61"/>
        <v>-18.00007958404376</v>
      </c>
      <c r="P121" s="13">
        <f t="shared" si="61"/>
        <v>-0.58369501959708581</v>
      </c>
      <c r="Q121" s="13"/>
      <c r="R121" s="13">
        <f t="shared" si="62"/>
        <v>-7.3404095041865514</v>
      </c>
      <c r="S121" s="13">
        <f t="shared" si="62"/>
        <v>1.222377063161395</v>
      </c>
      <c r="T121" s="13">
        <f t="shared" si="62"/>
        <v>-14.413511582829862</v>
      </c>
      <c r="U121" s="13">
        <f t="shared" si="62"/>
        <v>-8.1377684218125861</v>
      </c>
      <c r="V121" s="13" t="e">
        <f t="shared" si="62"/>
        <v>#DIV/0!</v>
      </c>
      <c r="W121" s="13">
        <f t="shared" si="62"/>
        <v>12.260368928372012</v>
      </c>
      <c r="X121" s="13">
        <f t="shared" si="62"/>
        <v>8.0892537270439888</v>
      </c>
      <c r="Y121" s="13">
        <f t="shared" si="62"/>
        <v>-1.8237818215785961</v>
      </c>
      <c r="Z121" s="13">
        <f t="shared" si="62"/>
        <v>-7.2371086608605033</v>
      </c>
      <c r="AA121" s="2"/>
      <c r="AB121" s="38">
        <f t="shared" si="63"/>
        <v>-2.9007269597885355</v>
      </c>
      <c r="AC121" s="38">
        <f t="shared" si="63"/>
        <v>-3.2838494940921836</v>
      </c>
      <c r="AD121" s="38">
        <f t="shared" si="63"/>
        <v>-4.2082928860908915</v>
      </c>
      <c r="AE121" s="38">
        <f t="shared" si="63"/>
        <v>17.934005215317651</v>
      </c>
      <c r="AF121" s="38" t="e">
        <f t="shared" si="63"/>
        <v>#DIV/0!</v>
      </c>
      <c r="AG121" s="38">
        <f t="shared" si="63"/>
        <v>-10.683739179065944</v>
      </c>
      <c r="AH121" s="38">
        <f t="shared" si="63"/>
        <v>-6.9646624305488398</v>
      </c>
      <c r="AI121" s="38">
        <f t="shared" si="63"/>
        <v>4.3793497921714941</v>
      </c>
      <c r="AJ121" s="38">
        <f t="shared" si="63"/>
        <v>-20.200854800665336</v>
      </c>
      <c r="AK121" s="41"/>
      <c r="AL121" s="38">
        <f t="shared" si="64"/>
        <v>-0.9362863141376021</v>
      </c>
      <c r="AM121" s="38">
        <f t="shared" si="64"/>
        <v>-1.8161068989477447</v>
      </c>
      <c r="AN121" s="38">
        <f t="shared" si="64"/>
        <v>-4.0487762615155081</v>
      </c>
      <c r="AO121" s="38">
        <f t="shared" si="64"/>
        <v>17.00085428646123</v>
      </c>
      <c r="AP121" s="25"/>
      <c r="AQ121" s="25"/>
      <c r="AR121" s="25"/>
      <c r="AS121" s="25"/>
      <c r="AT121" s="25"/>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row>
    <row r="122" spans="1:256" ht="19.899999999999999" customHeight="1" x14ac:dyDescent="0.3">
      <c r="A122" s="1" t="s">
        <v>64</v>
      </c>
      <c r="B122" s="1"/>
      <c r="C122" s="13">
        <f t="shared" si="59"/>
        <v>-41.631021477498486</v>
      </c>
      <c r="D122" s="13">
        <f t="shared" si="59"/>
        <v>-7.965230157676495</v>
      </c>
      <c r="E122" s="13">
        <f t="shared" si="59"/>
        <v>-3.1288340048748808</v>
      </c>
      <c r="F122" s="13">
        <f t="shared" si="59"/>
        <v>30.036589878599827</v>
      </c>
      <c r="G122" s="13"/>
      <c r="H122" s="13">
        <f>((M18/H18)-1)*100</f>
        <v>19.31624273634047</v>
      </c>
      <c r="I122" s="17" t="s">
        <v>4</v>
      </c>
      <c r="J122" s="13">
        <f>((O18/J18)-1)*100</f>
        <v>-0.69716450715567868</v>
      </c>
      <c r="K122" s="13">
        <f>((P18/K18)-1)*100</f>
        <v>-11.864120799257204</v>
      </c>
      <c r="L122" s="13"/>
      <c r="M122" s="13">
        <f t="shared" si="61"/>
        <v>-5.774950774315224</v>
      </c>
      <c r="N122" s="13">
        <f t="shared" si="61"/>
        <v>-31.374431137996204</v>
      </c>
      <c r="O122" s="13">
        <f t="shared" si="61"/>
        <v>-26.586328741482891</v>
      </c>
      <c r="P122" s="13">
        <f t="shared" si="61"/>
        <v>-31.689190625415641</v>
      </c>
      <c r="Q122" s="13"/>
      <c r="R122" s="13">
        <f t="shared" si="62"/>
        <v>-31.929029245304019</v>
      </c>
      <c r="S122" s="13">
        <f t="shared" si="62"/>
        <v>-32.446452464124711</v>
      </c>
      <c r="T122" s="13">
        <f t="shared" si="62"/>
        <v>-0.3527334354960332</v>
      </c>
      <c r="U122" s="13">
        <f t="shared" si="62"/>
        <v>40.135959897400838</v>
      </c>
      <c r="V122" s="13" t="e">
        <f t="shared" si="62"/>
        <v>#DIV/0!</v>
      </c>
      <c r="W122" s="13">
        <f t="shared" si="62"/>
        <v>-1.0737786731305432</v>
      </c>
      <c r="X122" s="13">
        <f t="shared" si="62"/>
        <v>2.4655168075420564</v>
      </c>
      <c r="Y122" s="13">
        <f t="shared" si="62"/>
        <v>0.89152946945301181</v>
      </c>
      <c r="Z122" s="13">
        <f t="shared" si="62"/>
        <v>20.908503425324689</v>
      </c>
      <c r="AA122" s="2"/>
      <c r="AB122" s="38">
        <f t="shared" si="63"/>
        <v>18.171115167278117</v>
      </c>
      <c r="AC122" s="38">
        <f t="shared" si="63"/>
        <v>8.8906437161409446</v>
      </c>
      <c r="AD122" s="38">
        <f t="shared" si="63"/>
        <v>0.38495120199493194</v>
      </c>
      <c r="AE122" s="38">
        <f t="shared" si="63"/>
        <v>-6.5896865522456993</v>
      </c>
      <c r="AF122" s="38" t="e">
        <f t="shared" si="63"/>
        <v>#DIV/0!</v>
      </c>
      <c r="AG122" s="38">
        <f t="shared" si="63"/>
        <v>-7.1033784974680048</v>
      </c>
      <c r="AH122" s="38">
        <f t="shared" si="63"/>
        <v>7.3228711702527205</v>
      </c>
      <c r="AI122" s="38">
        <f t="shared" si="63"/>
        <v>22.478961312446486</v>
      </c>
      <c r="AJ122" s="38">
        <f t="shared" si="63"/>
        <v>14.145334616072835</v>
      </c>
      <c r="AK122" s="41"/>
      <c r="AL122" s="38">
        <f t="shared" si="64"/>
        <v>4.0936768418473823</v>
      </c>
      <c r="AM122" s="38">
        <f t="shared" si="64"/>
        <v>0.23756925816413865</v>
      </c>
      <c r="AN122" s="38">
        <f t="shared" si="64"/>
        <v>-0.86992933897762637</v>
      </c>
      <c r="AO122" s="38">
        <f t="shared" si="64"/>
        <v>-1.7724001666125755</v>
      </c>
      <c r="AP122" s="25"/>
      <c r="AQ122" s="25"/>
      <c r="AR122" s="25"/>
      <c r="AS122" s="25"/>
      <c r="AT122" s="25"/>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row>
    <row r="123" spans="1:256" ht="19.899999999999999" customHeight="1" x14ac:dyDescent="0.3">
      <c r="A123" s="1" t="s">
        <v>65</v>
      </c>
      <c r="B123" s="1"/>
      <c r="C123" s="13">
        <f t="shared" si="59"/>
        <v>-7.8254928679688307</v>
      </c>
      <c r="D123" s="13">
        <f t="shared" si="59"/>
        <v>31.617314618328997</v>
      </c>
      <c r="E123" s="13">
        <f t="shared" si="59"/>
        <v>3.8279187052620234</v>
      </c>
      <c r="F123" s="13">
        <f t="shared" si="59"/>
        <v>119.75332597895907</v>
      </c>
      <c r="G123" s="13"/>
      <c r="H123" s="13">
        <f>((M19/H19)-1)*100</f>
        <v>29.7711721737824</v>
      </c>
      <c r="I123" s="13">
        <f>((N19/I19)-1)*100</f>
        <v>-6.6116258539692279</v>
      </c>
      <c r="J123" s="13">
        <f>((O19/J19)-1)*100</f>
        <v>-5.805483699225034</v>
      </c>
      <c r="K123" s="13">
        <f>((P19/K19)-1)*100</f>
        <v>-3.6121204554967146</v>
      </c>
      <c r="L123" s="13"/>
      <c r="M123" s="13">
        <f t="shared" si="61"/>
        <v>-21.896967773967035</v>
      </c>
      <c r="N123" s="13">
        <f t="shared" si="61"/>
        <v>2.7883701862907451E-2</v>
      </c>
      <c r="O123" s="13">
        <f t="shared" si="61"/>
        <v>-3.9740975386842403</v>
      </c>
      <c r="P123" s="13">
        <f t="shared" si="61"/>
        <v>-10.122153467911765</v>
      </c>
      <c r="Q123" s="13"/>
      <c r="R123" s="13">
        <f t="shared" si="62"/>
        <v>13.401850823650442</v>
      </c>
      <c r="S123" s="13">
        <f t="shared" si="62"/>
        <v>9.8439883561678201</v>
      </c>
      <c r="T123" s="13">
        <f t="shared" si="62"/>
        <v>16.838671154390283</v>
      </c>
      <c r="U123" s="13">
        <f t="shared" si="62"/>
        <v>14.278590977887617</v>
      </c>
      <c r="V123" s="13" t="e">
        <f t="shared" si="62"/>
        <v>#DIV/0!</v>
      </c>
      <c r="W123" s="13">
        <f t="shared" si="62"/>
        <v>30.295102863715083</v>
      </c>
      <c r="X123" s="13">
        <f t="shared" si="62"/>
        <v>8.8169141096877688</v>
      </c>
      <c r="Y123" s="13">
        <f t="shared" si="62"/>
        <v>-22.137381596591876</v>
      </c>
      <c r="Z123" s="13">
        <f t="shared" si="62"/>
        <v>15.478253488722448</v>
      </c>
      <c r="AA123" s="2"/>
      <c r="AB123" s="38">
        <f t="shared" si="63"/>
        <v>14.888939401839686</v>
      </c>
      <c r="AC123" s="38">
        <f t="shared" si="63"/>
        <v>-15.198964963315476</v>
      </c>
      <c r="AD123" s="38">
        <f t="shared" si="63"/>
        <v>-8.8987968404021007</v>
      </c>
      <c r="AE123" s="38">
        <f t="shared" si="63"/>
        <v>-19.35020018541077</v>
      </c>
      <c r="AF123" s="38" t="e">
        <f t="shared" si="63"/>
        <v>#DIV/0!</v>
      </c>
      <c r="AG123" s="38">
        <f t="shared" si="63"/>
        <v>-21.712586267422086</v>
      </c>
      <c r="AH123" s="38">
        <f t="shared" si="63"/>
        <v>11.540804908436852</v>
      </c>
      <c r="AI123" s="38">
        <f t="shared" si="63"/>
        <v>10.58341696925913</v>
      </c>
      <c r="AJ123" s="38">
        <f t="shared" si="63"/>
        <v>-13.906351893935975</v>
      </c>
      <c r="AK123" s="41"/>
      <c r="AL123" s="38">
        <f t="shared" si="64"/>
        <v>-35.971176627494849</v>
      </c>
      <c r="AM123" s="38">
        <f t="shared" si="64"/>
        <v>-4.6812451961567358</v>
      </c>
      <c r="AN123" s="38">
        <f t="shared" si="64"/>
        <v>-7.9110015553517492</v>
      </c>
      <c r="AO123" s="38">
        <f t="shared" si="64"/>
        <v>-26.314348842744796</v>
      </c>
      <c r="AP123" s="25"/>
      <c r="AQ123" s="25"/>
      <c r="AR123" s="25"/>
      <c r="AS123" s="25"/>
      <c r="AT123" s="25"/>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row>
    <row r="124" spans="1:256" ht="19.899999999999999" customHeight="1" x14ac:dyDescent="0.3">
      <c r="A124" s="1"/>
      <c r="B124" s="1"/>
      <c r="C124" s="13"/>
      <c r="D124" s="13"/>
      <c r="E124" s="13"/>
      <c r="F124" s="13"/>
      <c r="G124" s="13"/>
      <c r="H124" s="13"/>
      <c r="I124" s="13"/>
      <c r="J124" s="1"/>
      <c r="K124" s="1"/>
      <c r="L124" s="1"/>
      <c r="M124" s="1"/>
      <c r="N124" s="1"/>
      <c r="O124" s="1"/>
      <c r="P124" s="1"/>
      <c r="Q124" s="1"/>
      <c r="R124" s="1"/>
      <c r="S124" s="1"/>
      <c r="T124" s="1"/>
      <c r="U124" s="1"/>
      <c r="V124" s="2"/>
      <c r="W124" s="2"/>
      <c r="X124" s="2"/>
      <c r="Y124" s="2"/>
      <c r="Z124" s="2"/>
      <c r="AA124" s="2"/>
      <c r="AB124" s="2"/>
      <c r="AC124" s="2"/>
      <c r="AD124" s="2"/>
      <c r="AE124" s="2"/>
      <c r="AF124" s="2"/>
      <c r="AG124" s="2"/>
      <c r="AH124" s="2"/>
      <c r="AI124" s="2"/>
      <c r="AJ124" s="2"/>
      <c r="AK124" s="25"/>
      <c r="AL124" s="25"/>
      <c r="AM124" s="25"/>
      <c r="AN124" s="25"/>
      <c r="AO124" s="25"/>
      <c r="AP124" s="25"/>
      <c r="AQ124" s="25"/>
      <c r="AR124" s="25"/>
      <c r="AS124" s="25"/>
      <c r="AT124" s="25"/>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row>
    <row r="125" spans="1:256" ht="19.899999999999999" customHeight="1" x14ac:dyDescent="0.3">
      <c r="A125" s="21" t="s">
        <v>17</v>
      </c>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3"/>
      <c r="AB125" s="23"/>
      <c r="AC125" s="23"/>
      <c r="AD125" s="23"/>
      <c r="AE125" s="23"/>
      <c r="AF125" s="23"/>
      <c r="AG125" s="23"/>
      <c r="AH125" s="23"/>
      <c r="AI125" s="23"/>
      <c r="AJ125" s="23"/>
      <c r="AK125" s="23"/>
      <c r="AL125" s="23"/>
      <c r="AM125" s="23"/>
      <c r="AN125" s="23"/>
      <c r="AO125" s="23"/>
      <c r="AP125" s="24"/>
      <c r="AQ125" s="24"/>
      <c r="AR125" s="24"/>
      <c r="AS125" s="24"/>
      <c r="AT125" s="24"/>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row>
    <row r="126" spans="1:256" ht="19.899999999999999" customHeight="1" x14ac:dyDescent="0.3">
      <c r="A126" s="1"/>
      <c r="B126" s="1"/>
      <c r="C126" s="1"/>
      <c r="D126" s="1"/>
      <c r="E126" s="1"/>
      <c r="F126" s="1"/>
      <c r="G126" s="1"/>
      <c r="H126" s="1"/>
      <c r="I126" s="1"/>
      <c r="J126" s="1"/>
      <c r="K126" s="1"/>
      <c r="L126" s="1"/>
      <c r="M126" s="1"/>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row>
    <row r="127" spans="1:256" ht="19.899999999999999" customHeight="1" x14ac:dyDescent="0.3">
      <c r="A127" s="1"/>
      <c r="B127" s="1"/>
      <c r="C127" s="1"/>
      <c r="D127" s="1"/>
      <c r="E127" s="1"/>
      <c r="F127" s="1"/>
      <c r="G127" s="1"/>
      <c r="H127" s="1"/>
      <c r="I127" s="1"/>
      <c r="J127" s="1"/>
      <c r="K127" s="1"/>
      <c r="L127" s="1"/>
      <c r="M127" s="1"/>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row>
    <row r="128" spans="1:256" ht="19.899999999999999" customHeight="1" x14ac:dyDescent="0.3">
      <c r="A128" s="1" t="s">
        <v>0</v>
      </c>
      <c r="B128" s="1"/>
      <c r="C128" s="1"/>
      <c r="D128" s="1"/>
      <c r="E128" s="1"/>
      <c r="F128" s="1"/>
      <c r="G128" s="1"/>
      <c r="H128" s="1"/>
      <c r="I128" s="1"/>
      <c r="J128" s="1"/>
      <c r="K128" s="1"/>
      <c r="L128" s="1"/>
      <c r="M128" s="1"/>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row>
    <row r="129" spans="1:256" ht="19.899999999999999" customHeight="1" x14ac:dyDescent="0.3">
      <c r="A129" s="1" t="s">
        <v>22</v>
      </c>
      <c r="B129" s="1"/>
      <c r="C129" s="1"/>
      <c r="D129" s="1"/>
      <c r="E129" s="1"/>
      <c r="F129" s="1"/>
      <c r="G129" s="1"/>
      <c r="H129" s="1"/>
      <c r="I129" s="1"/>
      <c r="J129" s="1"/>
      <c r="K129" s="1"/>
      <c r="L129" s="1"/>
      <c r="M129" s="1"/>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row>
    <row r="130" spans="1:256" ht="19.899999999999999" customHeight="1" x14ac:dyDescent="0.3">
      <c r="A130" s="1"/>
      <c r="B130" s="1"/>
      <c r="C130" s="1"/>
      <c r="D130" s="1"/>
      <c r="E130" s="1"/>
      <c r="F130" s="1"/>
      <c r="G130" s="1"/>
      <c r="H130" s="1"/>
      <c r="I130" s="1"/>
      <c r="J130" s="1"/>
      <c r="K130" s="1"/>
      <c r="L130" s="1"/>
      <c r="M130" s="1"/>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row>
    <row r="131" spans="1:256" ht="19.899999999999999" customHeight="1" x14ac:dyDescent="0.3">
      <c r="A131" s="1" t="s">
        <v>39</v>
      </c>
      <c r="B131" s="1"/>
      <c r="C131" s="1"/>
      <c r="D131" s="1"/>
      <c r="E131" s="1"/>
      <c r="F131" s="1"/>
      <c r="G131" s="1"/>
      <c r="H131" s="1"/>
      <c r="I131" s="1"/>
      <c r="J131" s="1"/>
      <c r="K131" s="1"/>
      <c r="L131" s="1"/>
      <c r="M131" s="1"/>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row>
    <row r="132" spans="1:256" ht="19.899999999999999" customHeight="1" x14ac:dyDescent="0.3">
      <c r="A132" s="5" t="str">
        <f>A5</f>
        <v>1ST QUARTER 2008 TO 4TH QUARTER 2010</v>
      </c>
      <c r="B132" s="5"/>
      <c r="C132" s="1"/>
      <c r="D132" s="1"/>
      <c r="E132" s="1"/>
      <c r="F132" s="1"/>
      <c r="G132" s="1"/>
      <c r="H132" s="1"/>
      <c r="I132" s="1"/>
      <c r="J132" s="1"/>
      <c r="K132" s="1"/>
      <c r="L132" s="1"/>
      <c r="M132" s="1"/>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row>
    <row r="133" spans="1:256" ht="19.899999999999999" customHeight="1" x14ac:dyDescent="0.3">
      <c r="A133" s="1" t="str">
        <f>A29</f>
        <v>AT CONSTANT 1985 PRICES</v>
      </c>
      <c r="B133" s="1"/>
      <c r="C133" s="1"/>
      <c r="D133" s="1"/>
      <c r="E133" s="1"/>
      <c r="F133" s="1"/>
      <c r="G133" s="1"/>
      <c r="H133" s="1"/>
      <c r="I133" s="1"/>
      <c r="J133" s="1"/>
      <c r="K133" s="1"/>
      <c r="L133" s="1"/>
      <c r="M133" s="1"/>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row>
    <row r="134" spans="1:256" ht="19.899999999999999" customHeight="1" x14ac:dyDescent="0.3">
      <c r="A134" s="1" t="s">
        <v>24</v>
      </c>
      <c r="B134" s="1"/>
      <c r="C134" s="1"/>
      <c r="D134" s="1"/>
      <c r="E134" s="1"/>
      <c r="F134" s="1"/>
      <c r="G134" s="1"/>
      <c r="H134" s="1"/>
      <c r="I134" s="1"/>
      <c r="J134" s="1"/>
      <c r="K134" s="1"/>
      <c r="L134" s="1"/>
      <c r="M134" s="1"/>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row>
    <row r="135" spans="1:256" ht="19.899999999999999" customHeight="1" x14ac:dyDescent="0.3">
      <c r="A135" s="21" t="s">
        <v>4</v>
      </c>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3"/>
      <c r="AB135" s="23"/>
      <c r="AC135" s="23"/>
      <c r="AD135" s="23"/>
      <c r="AE135" s="23"/>
      <c r="AF135" s="23"/>
      <c r="AG135" s="23"/>
      <c r="AH135" s="23"/>
      <c r="AI135" s="23"/>
      <c r="AJ135" s="23"/>
      <c r="AK135" s="23"/>
      <c r="AL135" s="23"/>
      <c r="AM135" s="23"/>
      <c r="AN135" s="23"/>
      <c r="AO135" s="23"/>
      <c r="AP135" s="26"/>
      <c r="AQ135" s="26"/>
      <c r="AR135" s="26"/>
      <c r="AS135" s="26"/>
      <c r="AT135" s="26"/>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row>
    <row r="136" spans="1:256" ht="19.899999999999999" customHeight="1" x14ac:dyDescent="0.3">
      <c r="A136" s="1"/>
      <c r="B136" s="1"/>
      <c r="C136" s="1"/>
      <c r="D136" s="5" t="str">
        <f>D113</f>
        <v xml:space="preserve">           96-97</v>
      </c>
      <c r="E136" s="1"/>
      <c r="F136" s="1"/>
      <c r="G136" s="1"/>
      <c r="H136" s="5"/>
      <c r="I136" s="5" t="str">
        <f>I113</f>
        <v xml:space="preserve">           97-98</v>
      </c>
      <c r="J136" s="1"/>
      <c r="K136" s="1"/>
      <c r="L136" s="1"/>
      <c r="M136" s="5"/>
      <c r="N136" s="5" t="str">
        <f>N113</f>
        <v xml:space="preserve">           98-99</v>
      </c>
      <c r="O136" s="1"/>
      <c r="P136" s="1"/>
      <c r="Q136" s="2"/>
      <c r="R136" s="5"/>
      <c r="S136" s="5" t="str">
        <f>S113</f>
        <v xml:space="preserve">           99-00</v>
      </c>
      <c r="T136" s="1"/>
      <c r="U136" s="1"/>
      <c r="V136" s="2"/>
      <c r="W136" s="5"/>
      <c r="X136" s="5" t="str">
        <f>X113</f>
        <v xml:space="preserve">           00-01</v>
      </c>
      <c r="Y136" s="1"/>
      <c r="Z136" s="1"/>
      <c r="AA136" s="2"/>
      <c r="AB136" s="29" t="str">
        <f>AB113</f>
        <v>01-02</v>
      </c>
      <c r="AC136" s="32"/>
      <c r="AD136" s="30"/>
      <c r="AE136" s="30"/>
      <c r="AF136" s="2"/>
      <c r="AG136" s="29" t="str">
        <f>AG113</f>
        <v>02-03</v>
      </c>
      <c r="AH136" s="32"/>
      <c r="AI136" s="30"/>
      <c r="AJ136" s="30"/>
      <c r="AK136" s="27"/>
      <c r="AL136" s="29" t="str">
        <f>AL113</f>
        <v>03-04</v>
      </c>
      <c r="AM136" s="32"/>
      <c r="AN136" s="30"/>
      <c r="AO136" s="30"/>
      <c r="AP136" s="27"/>
      <c r="AQ136" s="27"/>
      <c r="AR136" s="27"/>
      <c r="AS136" s="27"/>
      <c r="AT136" s="27"/>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row>
    <row r="137" spans="1:256" ht="19.899999999999999" customHeight="1" x14ac:dyDescent="0.3">
      <c r="A137" s="1"/>
      <c r="B137" s="1"/>
      <c r="C137" s="7" t="s">
        <v>7</v>
      </c>
      <c r="D137" s="7" t="s">
        <v>8</v>
      </c>
      <c r="E137" s="7" t="s">
        <v>9</v>
      </c>
      <c r="F137" s="7" t="s">
        <v>10</v>
      </c>
      <c r="G137" s="1"/>
      <c r="H137" s="7" t="s">
        <v>7</v>
      </c>
      <c r="I137" s="7" t="s">
        <v>8</v>
      </c>
      <c r="J137" s="7" t="s">
        <v>9</v>
      </c>
      <c r="K137" s="7" t="s">
        <v>10</v>
      </c>
      <c r="L137" s="1"/>
      <c r="M137" s="7" t="s">
        <v>7</v>
      </c>
      <c r="N137" s="7" t="s">
        <v>8</v>
      </c>
      <c r="O137" s="7" t="s">
        <v>9</v>
      </c>
      <c r="P137" s="7" t="s">
        <v>10</v>
      </c>
      <c r="Q137" s="2"/>
      <c r="R137" s="7" t="s">
        <v>7</v>
      </c>
      <c r="S137" s="7" t="s">
        <v>8</v>
      </c>
      <c r="T137" s="7" t="s">
        <v>9</v>
      </c>
      <c r="U137" s="7" t="s">
        <v>10</v>
      </c>
      <c r="V137" s="2"/>
      <c r="W137" s="7" t="s">
        <v>7</v>
      </c>
      <c r="X137" s="7" t="s">
        <v>8</v>
      </c>
      <c r="Y137" s="7" t="s">
        <v>9</v>
      </c>
      <c r="Z137" s="7" t="s">
        <v>10</v>
      </c>
      <c r="AA137" s="2"/>
      <c r="AB137" s="7" t="s">
        <v>7</v>
      </c>
      <c r="AC137" s="7" t="s">
        <v>8</v>
      </c>
      <c r="AD137" s="7" t="s">
        <v>9</v>
      </c>
      <c r="AE137" s="7" t="s">
        <v>10</v>
      </c>
      <c r="AF137" s="2"/>
      <c r="AG137" s="7" t="s">
        <v>7</v>
      </c>
      <c r="AH137" s="7" t="s">
        <v>8</v>
      </c>
      <c r="AI137" s="7" t="s">
        <v>9</v>
      </c>
      <c r="AJ137" s="7" t="s">
        <v>10</v>
      </c>
      <c r="AK137" s="27"/>
      <c r="AL137" s="7" t="s">
        <v>7</v>
      </c>
      <c r="AM137" s="7" t="s">
        <v>8</v>
      </c>
      <c r="AN137" s="7" t="s">
        <v>9</v>
      </c>
      <c r="AO137" s="7" t="s">
        <v>10</v>
      </c>
      <c r="AP137" s="27"/>
      <c r="AQ137" s="27"/>
      <c r="AR137" s="27"/>
      <c r="AS137" s="27"/>
      <c r="AT137" s="27"/>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row>
    <row r="138" spans="1:256" ht="19.899999999999999" customHeight="1" x14ac:dyDescent="0.3">
      <c r="A138" s="21" t="s">
        <v>4</v>
      </c>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3"/>
      <c r="AB138" s="22"/>
      <c r="AC138" s="22"/>
      <c r="AD138" s="22"/>
      <c r="AE138" s="22"/>
      <c r="AF138" s="22"/>
      <c r="AG138" s="22"/>
      <c r="AH138" s="22"/>
      <c r="AI138" s="22"/>
      <c r="AJ138" s="22"/>
      <c r="AK138" s="22"/>
      <c r="AL138" s="22"/>
      <c r="AM138" s="22"/>
      <c r="AN138" s="22"/>
      <c r="AO138" s="22"/>
      <c r="AP138" s="26"/>
      <c r="AQ138" s="26"/>
      <c r="AR138" s="26"/>
      <c r="AS138" s="26"/>
      <c r="AT138" s="26"/>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row>
    <row r="139" spans="1:256" ht="19.899999999999999" customHeight="1" x14ac:dyDescent="0.3">
      <c r="A139" s="1"/>
      <c r="B139" s="1"/>
      <c r="C139" s="1"/>
      <c r="D139" s="1"/>
      <c r="E139" s="1"/>
      <c r="F139" s="1"/>
      <c r="G139" s="1"/>
      <c r="H139" s="1"/>
      <c r="I139" s="1"/>
      <c r="J139" s="1"/>
      <c r="K139" s="1"/>
      <c r="L139" s="1"/>
      <c r="M139" s="1"/>
      <c r="N139" s="1"/>
      <c r="O139" s="1"/>
      <c r="P139" s="2"/>
      <c r="Q139" s="2"/>
      <c r="R139" s="2"/>
      <c r="S139" s="2"/>
      <c r="T139" s="2"/>
      <c r="U139" s="2"/>
      <c r="V139" s="2"/>
      <c r="W139" s="2"/>
      <c r="X139" s="2"/>
      <c r="Y139" s="2"/>
      <c r="Z139" s="2"/>
      <c r="AA139" s="2"/>
      <c r="AB139" s="40"/>
      <c r="AC139" s="40"/>
      <c r="AD139" s="40"/>
      <c r="AE139" s="40"/>
      <c r="AF139" s="40"/>
      <c r="AG139" s="40"/>
      <c r="AH139" s="40"/>
      <c r="AI139" s="40"/>
      <c r="AJ139" s="40"/>
      <c r="AK139" s="42"/>
      <c r="AL139" s="42"/>
      <c r="AM139" s="27"/>
      <c r="AN139" s="27"/>
      <c r="AO139" s="27"/>
      <c r="AP139" s="27"/>
      <c r="AQ139" s="27"/>
      <c r="AR139" s="27"/>
      <c r="AS139" s="27"/>
      <c r="AT139" s="27"/>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row>
    <row r="140" spans="1:256" ht="19.899999999999999" customHeight="1" x14ac:dyDescent="0.3">
      <c r="A140" s="1" t="s">
        <v>11</v>
      </c>
      <c r="B140" s="1"/>
      <c r="C140" s="13" t="e">
        <f>((H36/C36)-1)*100</f>
        <v>#DIV/0!</v>
      </c>
      <c r="D140" s="13" t="e">
        <f>((I36/D36)-1)*100</f>
        <v>#DIV/0!</v>
      </c>
      <c r="E140" s="13" t="e">
        <f>((J36/E36)-1)*100</f>
        <v>#DIV/0!</v>
      </c>
      <c r="F140" s="13" t="e">
        <f>((K36/F36)-1)*100</f>
        <v>#DIV/0!</v>
      </c>
      <c r="G140" s="13"/>
      <c r="H140" s="13" t="e">
        <f>((M36/H36)-1)*100</f>
        <v>#DIV/0!</v>
      </c>
      <c r="I140" s="13" t="e">
        <f>((N36/I36)-1)*100</f>
        <v>#DIV/0!</v>
      </c>
      <c r="J140" s="13" t="e">
        <f>((O36/J36)-1)*100</f>
        <v>#DIV/0!</v>
      </c>
      <c r="K140" s="13" t="e">
        <f>((P36/K36)-1)*100</f>
        <v>#DIV/0!</v>
      </c>
      <c r="L140" s="13"/>
      <c r="M140" s="13" t="e">
        <f>((R36/M36)-1)*100</f>
        <v>#DIV/0!</v>
      </c>
      <c r="N140" s="13" t="e">
        <f>((S36/N36)-1)*100</f>
        <v>#DIV/0!</v>
      </c>
      <c r="O140" s="13" t="e">
        <f>((T36/O36)-1)*100</f>
        <v>#DIV/0!</v>
      </c>
      <c r="P140" s="13" t="e">
        <f>((U36/P36)-1)*100</f>
        <v>#DIV/0!</v>
      </c>
      <c r="Q140" s="13"/>
      <c r="R140" s="13" t="e">
        <f t="shared" ref="R140:Z140" si="65">((W36/R36)-1)*100</f>
        <v>#DIV/0!</v>
      </c>
      <c r="S140" s="13" t="e">
        <f t="shared" si="65"/>
        <v>#DIV/0!</v>
      </c>
      <c r="T140" s="13" t="e">
        <f t="shared" si="65"/>
        <v>#DIV/0!</v>
      </c>
      <c r="U140" s="13" t="e">
        <f t="shared" si="65"/>
        <v>#DIV/0!</v>
      </c>
      <c r="V140" s="13" t="e">
        <f t="shared" si="65"/>
        <v>#DIV/0!</v>
      </c>
      <c r="W140" s="13" t="e">
        <f t="shared" si="65"/>
        <v>#DIV/0!</v>
      </c>
      <c r="X140" s="13" t="e">
        <f t="shared" si="65"/>
        <v>#DIV/0!</v>
      </c>
      <c r="Y140" s="13" t="e">
        <f t="shared" si="65"/>
        <v>#DIV/0!</v>
      </c>
      <c r="Z140" s="13" t="e">
        <f t="shared" si="65"/>
        <v>#DIV/0!</v>
      </c>
      <c r="AA140" s="2"/>
      <c r="AB140" s="38" t="e">
        <f t="shared" ref="AB140:AJ140" si="66">((AG36/AB36)-1)*100</f>
        <v>#DIV/0!</v>
      </c>
      <c r="AC140" s="38" t="e">
        <f t="shared" si="66"/>
        <v>#DIV/0!</v>
      </c>
      <c r="AD140" s="38" t="e">
        <f t="shared" si="66"/>
        <v>#DIV/0!</v>
      </c>
      <c r="AE140" s="38" t="e">
        <f t="shared" si="66"/>
        <v>#DIV/0!</v>
      </c>
      <c r="AF140" s="38" t="e">
        <f t="shared" si="66"/>
        <v>#DIV/0!</v>
      </c>
      <c r="AG140" s="38" t="e">
        <f t="shared" si="66"/>
        <v>#DIV/0!</v>
      </c>
      <c r="AH140" s="38" t="e">
        <f t="shared" si="66"/>
        <v>#DIV/0!</v>
      </c>
      <c r="AI140" s="38" t="e">
        <f t="shared" si="66"/>
        <v>#DIV/0!</v>
      </c>
      <c r="AJ140" s="38" t="e">
        <f t="shared" si="66"/>
        <v>#DIV/0!</v>
      </c>
      <c r="AK140" s="42"/>
      <c r="AL140" s="38" t="e">
        <f>((AQ36/AL36)-1)*100</f>
        <v>#DIV/0!</v>
      </c>
      <c r="AM140" s="38" t="e">
        <f>((AR36/AM36)-1)*100</f>
        <v>#DIV/0!</v>
      </c>
      <c r="AN140" s="38" t="e">
        <f>((AS36/AN36)-1)*100</f>
        <v>#DIV/0!</v>
      </c>
      <c r="AO140" s="38" t="e">
        <f>((AT36/AO36)-1)*100</f>
        <v>#DIV/0!</v>
      </c>
      <c r="AP140" s="27"/>
      <c r="AQ140" s="27"/>
      <c r="AR140" s="27"/>
      <c r="AS140" s="27"/>
      <c r="AT140" s="27"/>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row>
    <row r="141" spans="1:256" ht="19.899999999999999" customHeight="1" x14ac:dyDescent="0.3">
      <c r="A141" s="1"/>
      <c r="B141" s="1"/>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2"/>
      <c r="AB141" s="38"/>
      <c r="AC141" s="38"/>
      <c r="AD141" s="38"/>
      <c r="AE141" s="38"/>
      <c r="AF141" s="38"/>
      <c r="AG141" s="38"/>
      <c r="AH141" s="38"/>
      <c r="AI141" s="38"/>
      <c r="AJ141" s="38"/>
      <c r="AK141" s="42"/>
      <c r="AL141" s="38"/>
      <c r="AM141" s="38"/>
      <c r="AN141" s="38"/>
      <c r="AO141" s="38"/>
      <c r="AP141" s="27"/>
      <c r="AQ141" s="27"/>
      <c r="AR141" s="27"/>
      <c r="AS141" s="27"/>
      <c r="AT141" s="27"/>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row>
    <row r="142" spans="1:256" ht="19.899999999999999" customHeight="1" x14ac:dyDescent="0.3">
      <c r="A142" s="1" t="s">
        <v>61</v>
      </c>
      <c r="B142" s="1"/>
      <c r="C142" s="13" t="e">
        <f t="shared" ref="C142:F146" si="67">((H38/C38)-1)*100</f>
        <v>#DIV/0!</v>
      </c>
      <c r="D142" s="13" t="e">
        <f t="shared" si="67"/>
        <v>#DIV/0!</v>
      </c>
      <c r="E142" s="13" t="e">
        <f t="shared" si="67"/>
        <v>#DIV/0!</v>
      </c>
      <c r="F142" s="13" t="e">
        <f t="shared" si="67"/>
        <v>#DIV/0!</v>
      </c>
      <c r="G142" s="13"/>
      <c r="H142" s="13" t="e">
        <f t="shared" ref="H142:K144" si="68">((M38/H38)-1)*100</f>
        <v>#DIV/0!</v>
      </c>
      <c r="I142" s="13" t="e">
        <f t="shared" si="68"/>
        <v>#DIV/0!</v>
      </c>
      <c r="J142" s="13" t="e">
        <f t="shared" si="68"/>
        <v>#DIV/0!</v>
      </c>
      <c r="K142" s="13" t="e">
        <f t="shared" si="68"/>
        <v>#DIV/0!</v>
      </c>
      <c r="L142" s="13"/>
      <c r="M142" s="13" t="e">
        <f t="shared" ref="M142:P146" si="69">((R38/M38)-1)*100</f>
        <v>#DIV/0!</v>
      </c>
      <c r="N142" s="13" t="e">
        <f t="shared" si="69"/>
        <v>#DIV/0!</v>
      </c>
      <c r="O142" s="13" t="e">
        <f t="shared" si="69"/>
        <v>#DIV/0!</v>
      </c>
      <c r="P142" s="13" t="e">
        <f t="shared" si="69"/>
        <v>#DIV/0!</v>
      </c>
      <c r="Q142" s="13"/>
      <c r="R142" s="13" t="e">
        <f t="shared" ref="R142:Z146" si="70">((W38/R38)-1)*100</f>
        <v>#DIV/0!</v>
      </c>
      <c r="S142" s="13" t="e">
        <f t="shared" si="70"/>
        <v>#DIV/0!</v>
      </c>
      <c r="T142" s="13" t="e">
        <f t="shared" si="70"/>
        <v>#DIV/0!</v>
      </c>
      <c r="U142" s="13" t="e">
        <f t="shared" si="70"/>
        <v>#DIV/0!</v>
      </c>
      <c r="V142" s="13" t="e">
        <f t="shared" si="70"/>
        <v>#DIV/0!</v>
      </c>
      <c r="W142" s="13" t="e">
        <f t="shared" si="70"/>
        <v>#DIV/0!</v>
      </c>
      <c r="X142" s="13" t="e">
        <f t="shared" si="70"/>
        <v>#DIV/0!</v>
      </c>
      <c r="Y142" s="13" t="e">
        <f t="shared" si="70"/>
        <v>#DIV/0!</v>
      </c>
      <c r="Z142" s="13" t="e">
        <f t="shared" si="70"/>
        <v>#DIV/0!</v>
      </c>
      <c r="AA142" s="2"/>
      <c r="AB142" s="38" t="e">
        <f t="shared" ref="AB142:AJ146" si="71">((AG38/AB38)-1)*100</f>
        <v>#DIV/0!</v>
      </c>
      <c r="AC142" s="38" t="e">
        <f t="shared" si="71"/>
        <v>#DIV/0!</v>
      </c>
      <c r="AD142" s="38" t="e">
        <f t="shared" si="71"/>
        <v>#DIV/0!</v>
      </c>
      <c r="AE142" s="38" t="e">
        <f t="shared" si="71"/>
        <v>#DIV/0!</v>
      </c>
      <c r="AF142" s="38" t="e">
        <f t="shared" si="71"/>
        <v>#DIV/0!</v>
      </c>
      <c r="AG142" s="38" t="e">
        <f t="shared" si="71"/>
        <v>#DIV/0!</v>
      </c>
      <c r="AH142" s="38" t="e">
        <f t="shared" si="71"/>
        <v>#DIV/0!</v>
      </c>
      <c r="AI142" s="38" t="e">
        <f t="shared" si="71"/>
        <v>#DIV/0!</v>
      </c>
      <c r="AJ142" s="38" t="e">
        <f t="shared" si="71"/>
        <v>#DIV/0!</v>
      </c>
      <c r="AK142" s="42"/>
      <c r="AL142" s="38" t="e">
        <f t="shared" ref="AL142:AO146" si="72">((AQ38/AL38)-1)*100</f>
        <v>#DIV/0!</v>
      </c>
      <c r="AM142" s="38" t="e">
        <f t="shared" si="72"/>
        <v>#DIV/0!</v>
      </c>
      <c r="AN142" s="38" t="e">
        <f t="shared" si="72"/>
        <v>#DIV/0!</v>
      </c>
      <c r="AO142" s="38" t="e">
        <f t="shared" si="72"/>
        <v>#DIV/0!</v>
      </c>
      <c r="AP142" s="27"/>
      <c r="AQ142" s="27"/>
      <c r="AR142" s="27"/>
      <c r="AS142" s="27"/>
      <c r="AT142" s="27"/>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row>
    <row r="143" spans="1:256" ht="19.899999999999999" customHeight="1" x14ac:dyDescent="0.3">
      <c r="A143" s="1" t="s">
        <v>62</v>
      </c>
      <c r="B143" s="1"/>
      <c r="C143" s="13" t="e">
        <f t="shared" si="67"/>
        <v>#DIV/0!</v>
      </c>
      <c r="D143" s="13" t="e">
        <f t="shared" si="67"/>
        <v>#DIV/0!</v>
      </c>
      <c r="E143" s="13" t="e">
        <f t="shared" si="67"/>
        <v>#DIV/0!</v>
      </c>
      <c r="F143" s="13" t="e">
        <f t="shared" si="67"/>
        <v>#DIV/0!</v>
      </c>
      <c r="G143" s="13"/>
      <c r="H143" s="13" t="e">
        <f t="shared" si="68"/>
        <v>#DIV/0!</v>
      </c>
      <c r="I143" s="13" t="e">
        <f t="shared" si="68"/>
        <v>#DIV/0!</v>
      </c>
      <c r="J143" s="13" t="e">
        <f t="shared" si="68"/>
        <v>#DIV/0!</v>
      </c>
      <c r="K143" s="13" t="e">
        <f t="shared" si="68"/>
        <v>#DIV/0!</v>
      </c>
      <c r="L143" s="13"/>
      <c r="M143" s="13" t="e">
        <f t="shared" si="69"/>
        <v>#DIV/0!</v>
      </c>
      <c r="N143" s="13" t="e">
        <f t="shared" si="69"/>
        <v>#DIV/0!</v>
      </c>
      <c r="O143" s="13" t="e">
        <f t="shared" si="69"/>
        <v>#DIV/0!</v>
      </c>
      <c r="P143" s="13" t="e">
        <f t="shared" si="69"/>
        <v>#DIV/0!</v>
      </c>
      <c r="Q143" s="13"/>
      <c r="R143" s="13" t="e">
        <f t="shared" si="70"/>
        <v>#DIV/0!</v>
      </c>
      <c r="S143" s="13" t="e">
        <f t="shared" si="70"/>
        <v>#DIV/0!</v>
      </c>
      <c r="T143" s="13" t="e">
        <f t="shared" si="70"/>
        <v>#DIV/0!</v>
      </c>
      <c r="U143" s="13" t="e">
        <f t="shared" si="70"/>
        <v>#DIV/0!</v>
      </c>
      <c r="V143" s="13" t="e">
        <f t="shared" si="70"/>
        <v>#DIV/0!</v>
      </c>
      <c r="W143" s="13" t="e">
        <f t="shared" si="70"/>
        <v>#DIV/0!</v>
      </c>
      <c r="X143" s="13" t="e">
        <f t="shared" si="70"/>
        <v>#DIV/0!</v>
      </c>
      <c r="Y143" s="13" t="e">
        <f t="shared" si="70"/>
        <v>#DIV/0!</v>
      </c>
      <c r="Z143" s="13" t="e">
        <f t="shared" si="70"/>
        <v>#DIV/0!</v>
      </c>
      <c r="AA143" s="2"/>
      <c r="AB143" s="38" t="e">
        <f t="shared" si="71"/>
        <v>#DIV/0!</v>
      </c>
      <c r="AC143" s="38" t="e">
        <f t="shared" si="71"/>
        <v>#DIV/0!</v>
      </c>
      <c r="AD143" s="38" t="e">
        <f t="shared" si="71"/>
        <v>#DIV/0!</v>
      </c>
      <c r="AE143" s="38" t="e">
        <f t="shared" si="71"/>
        <v>#DIV/0!</v>
      </c>
      <c r="AF143" s="38" t="e">
        <f t="shared" si="71"/>
        <v>#DIV/0!</v>
      </c>
      <c r="AG143" s="38" t="e">
        <f t="shared" si="71"/>
        <v>#DIV/0!</v>
      </c>
      <c r="AH143" s="38" t="e">
        <f t="shared" si="71"/>
        <v>#DIV/0!</v>
      </c>
      <c r="AI143" s="38" t="e">
        <f t="shared" si="71"/>
        <v>#DIV/0!</v>
      </c>
      <c r="AJ143" s="38" t="e">
        <f t="shared" si="71"/>
        <v>#DIV/0!</v>
      </c>
      <c r="AK143" s="42"/>
      <c r="AL143" s="38" t="e">
        <f t="shared" si="72"/>
        <v>#DIV/0!</v>
      </c>
      <c r="AM143" s="38" t="e">
        <f t="shared" si="72"/>
        <v>#DIV/0!</v>
      </c>
      <c r="AN143" s="38" t="e">
        <f t="shared" si="72"/>
        <v>#DIV/0!</v>
      </c>
      <c r="AO143" s="38" t="e">
        <f t="shared" si="72"/>
        <v>#DIV/0!</v>
      </c>
      <c r="AP143" s="27"/>
      <c r="AQ143" s="27"/>
      <c r="AR143" s="27"/>
      <c r="AS143" s="27"/>
      <c r="AT143" s="27"/>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row>
    <row r="144" spans="1:256" ht="19.899999999999999" customHeight="1" x14ac:dyDescent="0.3">
      <c r="A144" s="1" t="s">
        <v>63</v>
      </c>
      <c r="B144" s="1"/>
      <c r="C144" s="13" t="e">
        <f t="shared" si="67"/>
        <v>#DIV/0!</v>
      </c>
      <c r="D144" s="13" t="e">
        <f t="shared" si="67"/>
        <v>#DIV/0!</v>
      </c>
      <c r="E144" s="13" t="e">
        <f t="shared" si="67"/>
        <v>#DIV/0!</v>
      </c>
      <c r="F144" s="13" t="e">
        <f t="shared" si="67"/>
        <v>#DIV/0!</v>
      </c>
      <c r="G144" s="13"/>
      <c r="H144" s="13" t="e">
        <f t="shared" si="68"/>
        <v>#DIV/0!</v>
      </c>
      <c r="I144" s="13" t="e">
        <f t="shared" si="68"/>
        <v>#DIV/0!</v>
      </c>
      <c r="J144" s="13" t="e">
        <f t="shared" si="68"/>
        <v>#DIV/0!</v>
      </c>
      <c r="K144" s="13" t="e">
        <f t="shared" si="68"/>
        <v>#DIV/0!</v>
      </c>
      <c r="L144" s="13"/>
      <c r="M144" s="13" t="e">
        <f t="shared" si="69"/>
        <v>#DIV/0!</v>
      </c>
      <c r="N144" s="13" t="e">
        <f t="shared" si="69"/>
        <v>#DIV/0!</v>
      </c>
      <c r="O144" s="13" t="e">
        <f t="shared" si="69"/>
        <v>#DIV/0!</v>
      </c>
      <c r="P144" s="13" t="e">
        <f t="shared" si="69"/>
        <v>#DIV/0!</v>
      </c>
      <c r="Q144" s="13"/>
      <c r="R144" s="13" t="e">
        <f t="shared" si="70"/>
        <v>#DIV/0!</v>
      </c>
      <c r="S144" s="13" t="e">
        <f t="shared" si="70"/>
        <v>#DIV/0!</v>
      </c>
      <c r="T144" s="13" t="e">
        <f t="shared" si="70"/>
        <v>#DIV/0!</v>
      </c>
      <c r="U144" s="13" t="e">
        <f t="shared" si="70"/>
        <v>#DIV/0!</v>
      </c>
      <c r="V144" s="13" t="e">
        <f t="shared" si="70"/>
        <v>#DIV/0!</v>
      </c>
      <c r="W144" s="13" t="e">
        <f t="shared" si="70"/>
        <v>#DIV/0!</v>
      </c>
      <c r="X144" s="13" t="e">
        <f t="shared" si="70"/>
        <v>#DIV/0!</v>
      </c>
      <c r="Y144" s="13" t="e">
        <f t="shared" si="70"/>
        <v>#DIV/0!</v>
      </c>
      <c r="Z144" s="13" t="e">
        <f t="shared" si="70"/>
        <v>#DIV/0!</v>
      </c>
      <c r="AA144" s="2"/>
      <c r="AB144" s="38" t="e">
        <f t="shared" si="71"/>
        <v>#DIV/0!</v>
      </c>
      <c r="AC144" s="38" t="e">
        <f t="shared" si="71"/>
        <v>#DIV/0!</v>
      </c>
      <c r="AD144" s="38" t="e">
        <f t="shared" si="71"/>
        <v>#DIV/0!</v>
      </c>
      <c r="AE144" s="38" t="e">
        <f t="shared" si="71"/>
        <v>#DIV/0!</v>
      </c>
      <c r="AF144" s="38" t="e">
        <f t="shared" si="71"/>
        <v>#DIV/0!</v>
      </c>
      <c r="AG144" s="38" t="e">
        <f t="shared" si="71"/>
        <v>#DIV/0!</v>
      </c>
      <c r="AH144" s="38" t="e">
        <f t="shared" si="71"/>
        <v>#DIV/0!</v>
      </c>
      <c r="AI144" s="38" t="e">
        <f t="shared" si="71"/>
        <v>#DIV/0!</v>
      </c>
      <c r="AJ144" s="38" t="e">
        <f t="shared" si="71"/>
        <v>#DIV/0!</v>
      </c>
      <c r="AK144" s="42"/>
      <c r="AL144" s="38" t="e">
        <f t="shared" si="72"/>
        <v>#DIV/0!</v>
      </c>
      <c r="AM144" s="38" t="e">
        <f t="shared" si="72"/>
        <v>#DIV/0!</v>
      </c>
      <c r="AN144" s="38" t="e">
        <f t="shared" si="72"/>
        <v>#DIV/0!</v>
      </c>
      <c r="AO144" s="38" t="e">
        <f t="shared" si="72"/>
        <v>#DIV/0!</v>
      </c>
      <c r="AP144" s="27"/>
      <c r="AQ144" s="27"/>
      <c r="AR144" s="27"/>
      <c r="AS144" s="27"/>
      <c r="AT144" s="27"/>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row>
    <row r="145" spans="1:256" ht="19.899999999999999" customHeight="1" x14ac:dyDescent="0.3">
      <c r="A145" s="1" t="s">
        <v>64</v>
      </c>
      <c r="B145" s="1"/>
      <c r="C145" s="13" t="e">
        <f t="shared" si="67"/>
        <v>#DIV/0!</v>
      </c>
      <c r="D145" s="13" t="e">
        <f t="shared" si="67"/>
        <v>#DIV/0!</v>
      </c>
      <c r="E145" s="13" t="e">
        <f t="shared" si="67"/>
        <v>#DIV/0!</v>
      </c>
      <c r="F145" s="13" t="e">
        <f t="shared" si="67"/>
        <v>#DIV/0!</v>
      </c>
      <c r="G145" s="13"/>
      <c r="H145" s="13" t="e">
        <f>((M41/H41)-1)*100</f>
        <v>#DIV/0!</v>
      </c>
      <c r="I145" s="17" t="s">
        <v>4</v>
      </c>
      <c r="J145" s="13" t="e">
        <f>((O41/J41)-1)*100</f>
        <v>#DIV/0!</v>
      </c>
      <c r="K145" s="13" t="e">
        <f>((P41/K41)-1)*100</f>
        <v>#DIV/0!</v>
      </c>
      <c r="L145" s="13"/>
      <c r="M145" s="13" t="e">
        <f t="shared" si="69"/>
        <v>#DIV/0!</v>
      </c>
      <c r="N145" s="13" t="e">
        <f t="shared" si="69"/>
        <v>#DIV/0!</v>
      </c>
      <c r="O145" s="13" t="e">
        <f t="shared" si="69"/>
        <v>#DIV/0!</v>
      </c>
      <c r="P145" s="13" t="e">
        <f t="shared" si="69"/>
        <v>#DIV/0!</v>
      </c>
      <c r="Q145" s="13"/>
      <c r="R145" s="13" t="e">
        <f t="shared" si="70"/>
        <v>#DIV/0!</v>
      </c>
      <c r="S145" s="13" t="e">
        <f t="shared" si="70"/>
        <v>#DIV/0!</v>
      </c>
      <c r="T145" s="13" t="e">
        <f t="shared" si="70"/>
        <v>#DIV/0!</v>
      </c>
      <c r="U145" s="13" t="e">
        <f t="shared" si="70"/>
        <v>#DIV/0!</v>
      </c>
      <c r="V145" s="13" t="e">
        <f t="shared" si="70"/>
        <v>#DIV/0!</v>
      </c>
      <c r="W145" s="13" t="e">
        <f t="shared" si="70"/>
        <v>#DIV/0!</v>
      </c>
      <c r="X145" s="13" t="e">
        <f t="shared" si="70"/>
        <v>#DIV/0!</v>
      </c>
      <c r="Y145" s="13" t="e">
        <f t="shared" si="70"/>
        <v>#DIV/0!</v>
      </c>
      <c r="Z145" s="13" t="e">
        <f t="shared" si="70"/>
        <v>#DIV/0!</v>
      </c>
      <c r="AA145" s="2"/>
      <c r="AB145" s="38" t="e">
        <f t="shared" si="71"/>
        <v>#DIV/0!</v>
      </c>
      <c r="AC145" s="38" t="e">
        <f t="shared" si="71"/>
        <v>#DIV/0!</v>
      </c>
      <c r="AD145" s="38" t="e">
        <f t="shared" si="71"/>
        <v>#DIV/0!</v>
      </c>
      <c r="AE145" s="38" t="e">
        <f t="shared" si="71"/>
        <v>#DIV/0!</v>
      </c>
      <c r="AF145" s="38" t="e">
        <f t="shared" si="71"/>
        <v>#DIV/0!</v>
      </c>
      <c r="AG145" s="38" t="e">
        <f t="shared" si="71"/>
        <v>#DIV/0!</v>
      </c>
      <c r="AH145" s="38" t="e">
        <f t="shared" si="71"/>
        <v>#DIV/0!</v>
      </c>
      <c r="AI145" s="38" t="e">
        <f t="shared" si="71"/>
        <v>#DIV/0!</v>
      </c>
      <c r="AJ145" s="38" t="e">
        <f t="shared" si="71"/>
        <v>#DIV/0!</v>
      </c>
      <c r="AK145" s="42"/>
      <c r="AL145" s="38" t="e">
        <f t="shared" si="72"/>
        <v>#DIV/0!</v>
      </c>
      <c r="AM145" s="38" t="e">
        <f t="shared" si="72"/>
        <v>#DIV/0!</v>
      </c>
      <c r="AN145" s="38" t="e">
        <f t="shared" si="72"/>
        <v>#DIV/0!</v>
      </c>
      <c r="AO145" s="38" t="e">
        <f t="shared" si="72"/>
        <v>#DIV/0!</v>
      </c>
      <c r="AP145" s="27"/>
      <c r="AQ145" s="27"/>
      <c r="AR145" s="27"/>
      <c r="AS145" s="27"/>
      <c r="AT145" s="27"/>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row>
    <row r="146" spans="1:256" ht="19.899999999999999" customHeight="1" x14ac:dyDescent="0.3">
      <c r="A146" s="1" t="s">
        <v>65</v>
      </c>
      <c r="B146" s="1"/>
      <c r="C146" s="13" t="e">
        <f t="shared" si="67"/>
        <v>#DIV/0!</v>
      </c>
      <c r="D146" s="13" t="e">
        <f t="shared" si="67"/>
        <v>#DIV/0!</v>
      </c>
      <c r="E146" s="13" t="e">
        <f t="shared" si="67"/>
        <v>#DIV/0!</v>
      </c>
      <c r="F146" s="13" t="e">
        <f t="shared" si="67"/>
        <v>#DIV/0!</v>
      </c>
      <c r="G146" s="13"/>
      <c r="H146" s="13" t="e">
        <f>((M42/H42)-1)*100</f>
        <v>#DIV/0!</v>
      </c>
      <c r="I146" s="13" t="e">
        <f>((N42/I42)-1)*100</f>
        <v>#DIV/0!</v>
      </c>
      <c r="J146" s="13" t="e">
        <f>((O42/J42)-1)*100</f>
        <v>#DIV/0!</v>
      </c>
      <c r="K146" s="13" t="e">
        <f>((P42/K42)-1)*100</f>
        <v>#DIV/0!</v>
      </c>
      <c r="L146" s="13"/>
      <c r="M146" s="13" t="e">
        <f t="shared" si="69"/>
        <v>#DIV/0!</v>
      </c>
      <c r="N146" s="13" t="e">
        <f t="shared" si="69"/>
        <v>#DIV/0!</v>
      </c>
      <c r="O146" s="13" t="e">
        <f t="shared" si="69"/>
        <v>#DIV/0!</v>
      </c>
      <c r="P146" s="13" t="e">
        <f t="shared" si="69"/>
        <v>#DIV/0!</v>
      </c>
      <c r="Q146" s="13"/>
      <c r="R146" s="13" t="e">
        <f t="shared" si="70"/>
        <v>#DIV/0!</v>
      </c>
      <c r="S146" s="13" t="e">
        <f t="shared" si="70"/>
        <v>#DIV/0!</v>
      </c>
      <c r="T146" s="13" t="e">
        <f t="shared" si="70"/>
        <v>#DIV/0!</v>
      </c>
      <c r="U146" s="13" t="e">
        <f t="shared" si="70"/>
        <v>#DIV/0!</v>
      </c>
      <c r="V146" s="13" t="e">
        <f t="shared" si="70"/>
        <v>#DIV/0!</v>
      </c>
      <c r="W146" s="13" t="e">
        <f t="shared" si="70"/>
        <v>#DIV/0!</v>
      </c>
      <c r="X146" s="13" t="e">
        <f t="shared" si="70"/>
        <v>#DIV/0!</v>
      </c>
      <c r="Y146" s="13" t="e">
        <f t="shared" si="70"/>
        <v>#DIV/0!</v>
      </c>
      <c r="Z146" s="13" t="e">
        <f t="shared" si="70"/>
        <v>#DIV/0!</v>
      </c>
      <c r="AA146" s="2"/>
      <c r="AB146" s="38" t="e">
        <f t="shared" si="71"/>
        <v>#DIV/0!</v>
      </c>
      <c r="AC146" s="38" t="e">
        <f t="shared" si="71"/>
        <v>#DIV/0!</v>
      </c>
      <c r="AD146" s="38" t="e">
        <f t="shared" si="71"/>
        <v>#DIV/0!</v>
      </c>
      <c r="AE146" s="38" t="e">
        <f t="shared" si="71"/>
        <v>#DIV/0!</v>
      </c>
      <c r="AF146" s="38" t="e">
        <f t="shared" si="71"/>
        <v>#DIV/0!</v>
      </c>
      <c r="AG146" s="38" t="e">
        <f t="shared" si="71"/>
        <v>#DIV/0!</v>
      </c>
      <c r="AH146" s="38" t="e">
        <f t="shared" si="71"/>
        <v>#DIV/0!</v>
      </c>
      <c r="AI146" s="38" t="e">
        <f t="shared" si="71"/>
        <v>#DIV/0!</v>
      </c>
      <c r="AJ146" s="38" t="e">
        <f t="shared" si="71"/>
        <v>#DIV/0!</v>
      </c>
      <c r="AK146" s="42"/>
      <c r="AL146" s="38" t="e">
        <f t="shared" si="72"/>
        <v>#DIV/0!</v>
      </c>
      <c r="AM146" s="38" t="e">
        <f t="shared" si="72"/>
        <v>#DIV/0!</v>
      </c>
      <c r="AN146" s="38" t="e">
        <f t="shared" si="72"/>
        <v>#DIV/0!</v>
      </c>
      <c r="AO146" s="38" t="e">
        <f t="shared" si="72"/>
        <v>#DIV/0!</v>
      </c>
      <c r="AP146" s="27"/>
      <c r="AQ146" s="27"/>
      <c r="AR146" s="27"/>
      <c r="AS146" s="27"/>
      <c r="AT146" s="27"/>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row>
    <row r="147" spans="1:256" ht="19.899999999999999" customHeight="1" x14ac:dyDescent="0.3">
      <c r="A147" s="1"/>
      <c r="B147" s="1"/>
      <c r="C147" s="9"/>
      <c r="D147" s="9"/>
      <c r="E147" s="9"/>
      <c r="F147" s="9"/>
      <c r="G147" s="1"/>
      <c r="H147" s="9"/>
      <c r="I147" s="9"/>
      <c r="J147" s="9"/>
      <c r="K147" s="9"/>
      <c r="L147" s="1"/>
      <c r="M147" s="1"/>
      <c r="N147" s="1"/>
      <c r="O147" s="1"/>
      <c r="P147" s="1"/>
      <c r="Q147" s="1"/>
      <c r="R147" s="1"/>
      <c r="S147" s="1"/>
      <c r="T147" s="1"/>
      <c r="U147" s="1"/>
      <c r="V147" s="2"/>
      <c r="W147" s="2"/>
      <c r="X147" s="2"/>
      <c r="Y147" s="2"/>
      <c r="Z147" s="2"/>
      <c r="AA147" s="2"/>
      <c r="AB147" s="2"/>
      <c r="AC147" s="2"/>
      <c r="AD147" s="2"/>
      <c r="AE147" s="2"/>
      <c r="AF147" s="2"/>
      <c r="AG147" s="2"/>
      <c r="AH147" s="2"/>
      <c r="AI147" s="2"/>
      <c r="AJ147" s="2"/>
      <c r="AK147" s="27"/>
      <c r="AL147" s="27"/>
      <c r="AM147" s="27"/>
      <c r="AN147" s="27"/>
      <c r="AO147" s="27"/>
      <c r="AP147" s="27"/>
      <c r="AQ147" s="27"/>
      <c r="AR147" s="27"/>
      <c r="AS147" s="27"/>
      <c r="AT147" s="27"/>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row>
    <row r="148" spans="1:256" ht="19.899999999999999" customHeight="1" x14ac:dyDescent="0.3">
      <c r="A148" s="21" t="s">
        <v>17</v>
      </c>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3"/>
      <c r="AB148" s="23"/>
      <c r="AC148" s="23"/>
      <c r="AD148" s="23"/>
      <c r="AE148" s="23"/>
      <c r="AF148" s="23"/>
      <c r="AG148" s="23"/>
      <c r="AH148" s="23"/>
      <c r="AI148" s="23"/>
      <c r="AJ148" s="23"/>
      <c r="AK148" s="23"/>
      <c r="AL148" s="23"/>
      <c r="AM148" s="23"/>
      <c r="AN148" s="23"/>
      <c r="AO148" s="23"/>
      <c r="AP148" s="26"/>
      <c r="AQ148" s="26"/>
      <c r="AR148" s="26"/>
      <c r="AS148" s="26"/>
      <c r="AT148" s="26"/>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row>
    <row r="149" spans="1:256" ht="19.899999999999999" customHeight="1" x14ac:dyDescent="0.3">
      <c r="A149" s="1" t="s">
        <v>57</v>
      </c>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row>
    <row r="150" spans="1:256" ht="19.899999999999999" customHeight="1" x14ac:dyDescent="0.3">
      <c r="A150" s="1" t="s">
        <v>67</v>
      </c>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row>
    <row r="151" spans="1:256" ht="19.899999999999999" customHeight="1" x14ac:dyDescent="0.3">
      <c r="A151" s="1" t="str">
        <f>A47</f>
        <v>Source: National Statistical Coordination Board</v>
      </c>
      <c r="B151" s="1"/>
      <c r="C151" s="1"/>
      <c r="D151" s="1"/>
      <c r="E151" s="1"/>
      <c r="F151" s="1"/>
      <c r="G151" s="1"/>
      <c r="H151" s="1"/>
      <c r="I151" s="1"/>
      <c r="J151" s="1"/>
      <c r="K151" s="1"/>
      <c r="L151" s="1"/>
      <c r="M151" s="1"/>
      <c r="N151" s="1"/>
      <c r="O151" s="1"/>
      <c r="P151" s="1"/>
      <c r="Q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row>
    <row r="152" spans="1:256" ht="19.899999999999999" customHeight="1" x14ac:dyDescent="0.3">
      <c r="A152" s="1" t="s">
        <v>0</v>
      </c>
      <c r="B152" s="1"/>
      <c r="C152" s="1"/>
      <c r="D152" s="1"/>
      <c r="E152" s="1"/>
      <c r="F152" s="1"/>
      <c r="G152" s="1"/>
      <c r="H152" s="1"/>
      <c r="I152" s="1"/>
      <c r="J152" s="1"/>
      <c r="K152" s="1"/>
      <c r="L152" s="2"/>
      <c r="M152" s="2"/>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row>
    <row r="153" spans="1:256" ht="19.899999999999999" customHeight="1" x14ac:dyDescent="0.3">
      <c r="A153" s="1" t="s">
        <v>41</v>
      </c>
      <c r="B153" s="1"/>
      <c r="C153" s="1"/>
      <c r="D153" s="1"/>
      <c r="E153" s="1"/>
      <c r="F153" s="1"/>
      <c r="G153" s="1"/>
      <c r="H153" s="1"/>
      <c r="I153" s="1"/>
      <c r="J153" s="1"/>
      <c r="K153" s="1"/>
      <c r="L153" s="1"/>
      <c r="M153" s="2"/>
      <c r="O153" s="1"/>
      <c r="P153" s="1"/>
      <c r="Q153" s="1"/>
      <c r="R153" s="1"/>
      <c r="T153" s="1"/>
      <c r="U153" s="1"/>
      <c r="V153" s="1"/>
      <c r="W153" s="1"/>
      <c r="X153" s="1"/>
      <c r="Z153" s="1"/>
      <c r="AA153" s="1"/>
      <c r="AB153" s="1"/>
      <c r="AE153" s="1"/>
      <c r="AF153" s="1"/>
      <c r="AG153" s="1"/>
      <c r="AI153" s="1"/>
      <c r="AJ153" s="1"/>
      <c r="AK153" s="1"/>
      <c r="AL153" s="1"/>
      <c r="AO153" s="1"/>
      <c r="AP153" s="1"/>
      <c r="AQ153" s="1"/>
      <c r="AR153" s="4" t="s">
        <v>58</v>
      </c>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row>
    <row r="154" spans="1:256" ht="19.899999999999999" customHeight="1" x14ac:dyDescent="0.3">
      <c r="A154" s="1"/>
      <c r="B154" s="1"/>
      <c r="C154" s="1"/>
      <c r="D154" s="1"/>
      <c r="E154" s="1"/>
      <c r="F154" s="1"/>
      <c r="G154" s="1"/>
      <c r="H154" s="1"/>
      <c r="I154" s="1"/>
      <c r="J154" s="1"/>
      <c r="K154" s="1"/>
      <c r="L154" s="1"/>
      <c r="M154" s="1"/>
      <c r="N154" s="1"/>
      <c r="O154" s="1"/>
      <c r="P154" s="1"/>
      <c r="Q154" s="1"/>
      <c r="R154" s="1"/>
      <c r="T154" s="1"/>
      <c r="U154" s="1"/>
      <c r="V154" s="1"/>
      <c r="W154" s="1"/>
      <c r="X154" s="1"/>
      <c r="Z154" s="1"/>
      <c r="AA154" s="1"/>
      <c r="AB154" s="1"/>
      <c r="AE154" s="1"/>
      <c r="AF154" s="1"/>
      <c r="AG154" s="1"/>
      <c r="AI154" s="1"/>
      <c r="AJ154" s="1"/>
      <c r="AK154" s="1"/>
      <c r="AL154" s="1"/>
      <c r="AO154" s="1"/>
      <c r="AP154" s="1"/>
      <c r="AQ154" s="1"/>
      <c r="AR154" s="1">
        <f>AR2</f>
        <v>0</v>
      </c>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row>
    <row r="155" spans="1:256" ht="19.899999999999999" customHeight="1" x14ac:dyDescent="0.3">
      <c r="A155" s="1" t="s">
        <v>42</v>
      </c>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row>
    <row r="156" spans="1:256" ht="19.899999999999999" customHeight="1" x14ac:dyDescent="0.3">
      <c r="A156" s="5" t="str">
        <f>A5</f>
        <v>1ST QUARTER 2008 TO 4TH QUARTER 2010</v>
      </c>
      <c r="B156" s="5"/>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row>
    <row r="157" spans="1:256" ht="19.899999999999999" customHeight="1" x14ac:dyDescent="0.3">
      <c r="A157" s="1" t="s">
        <v>43</v>
      </c>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row>
    <row r="158" spans="1:256" ht="19.899999999999999"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row>
    <row r="159" spans="1:256" ht="19.899999999999999" customHeight="1" x14ac:dyDescent="0.3">
      <c r="A159" s="21" t="s">
        <v>4</v>
      </c>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row>
    <row r="160" spans="1:256" ht="19.899999999999999" customHeight="1" x14ac:dyDescent="0.3">
      <c r="A160" s="1"/>
      <c r="B160" s="1"/>
      <c r="C160" s="1"/>
      <c r="D160" s="5" t="str">
        <f>D9</f>
        <v xml:space="preserve">           1998</v>
      </c>
      <c r="E160" s="1"/>
      <c r="F160" s="1"/>
      <c r="G160" s="1"/>
      <c r="H160" s="1"/>
      <c r="I160" s="5">
        <f>I9</f>
        <v>1999</v>
      </c>
      <c r="J160" s="1"/>
      <c r="K160" s="1"/>
      <c r="L160" s="1"/>
      <c r="M160" s="5"/>
      <c r="N160" s="5">
        <f>N9</f>
        <v>2000</v>
      </c>
      <c r="O160" s="1"/>
      <c r="P160" s="1"/>
      <c r="Q160" s="1"/>
      <c r="R160" s="5"/>
      <c r="S160" s="5">
        <f>S9</f>
        <v>0</v>
      </c>
      <c r="T160" s="1"/>
      <c r="U160" s="1"/>
      <c r="V160" s="1"/>
      <c r="W160" s="5"/>
      <c r="X160" s="5">
        <f>X9</f>
        <v>0</v>
      </c>
      <c r="Y160" s="1"/>
      <c r="Z160" s="1"/>
      <c r="AA160" s="1"/>
      <c r="AB160" s="29">
        <f>AB9</f>
        <v>2003</v>
      </c>
      <c r="AC160" s="29"/>
      <c r="AD160" s="30"/>
      <c r="AE160" s="30"/>
      <c r="AF160" s="1"/>
      <c r="AG160" s="29">
        <f>AG9</f>
        <v>2004</v>
      </c>
      <c r="AH160" s="29"/>
      <c r="AI160" s="30"/>
      <c r="AJ160" s="30"/>
      <c r="AK160" s="1"/>
      <c r="AL160" s="29">
        <f>AL9</f>
        <v>2005</v>
      </c>
      <c r="AM160" s="29"/>
      <c r="AN160" s="30"/>
      <c r="AO160" s="30"/>
      <c r="AP160" s="45"/>
      <c r="AQ160" s="29">
        <f>AQ9</f>
        <v>2006</v>
      </c>
      <c r="AR160" s="29"/>
      <c r="AS160" s="30"/>
      <c r="AT160" s="30"/>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row>
    <row r="161" spans="1:256" ht="19.899999999999999" customHeight="1" x14ac:dyDescent="0.3">
      <c r="A161" s="1"/>
      <c r="B161" s="1"/>
      <c r="C161" s="7" t="s">
        <v>26</v>
      </c>
      <c r="D161" s="7" t="s">
        <v>27</v>
      </c>
      <c r="E161" s="7" t="s">
        <v>28</v>
      </c>
      <c r="F161" s="7" t="s">
        <v>29</v>
      </c>
      <c r="G161" s="1"/>
      <c r="H161" s="7" t="s">
        <v>7</v>
      </c>
      <c r="I161" s="7" t="s">
        <v>8</v>
      </c>
      <c r="J161" s="7" t="s">
        <v>9</v>
      </c>
      <c r="K161" s="7" t="s">
        <v>10</v>
      </c>
      <c r="L161" s="1"/>
      <c r="M161" s="7" t="s">
        <v>7</v>
      </c>
      <c r="N161" s="7" t="s">
        <v>8</v>
      </c>
      <c r="O161" s="7" t="s">
        <v>9</v>
      </c>
      <c r="P161" s="7" t="s">
        <v>10</v>
      </c>
      <c r="Q161" s="7"/>
      <c r="R161" s="7" t="s">
        <v>7</v>
      </c>
      <c r="S161" s="7" t="s">
        <v>8</v>
      </c>
      <c r="T161" s="7" t="s">
        <v>9</v>
      </c>
      <c r="U161" s="7" t="s">
        <v>10</v>
      </c>
      <c r="V161" s="7"/>
      <c r="W161" s="7" t="s">
        <v>7</v>
      </c>
      <c r="X161" s="7" t="s">
        <v>8</v>
      </c>
      <c r="Y161" s="7" t="s">
        <v>9</v>
      </c>
      <c r="Z161" s="7" t="s">
        <v>10</v>
      </c>
      <c r="AA161" s="7"/>
      <c r="AB161" s="7" t="s">
        <v>7</v>
      </c>
      <c r="AC161" s="7" t="s">
        <v>8</v>
      </c>
      <c r="AD161" s="7" t="s">
        <v>9</v>
      </c>
      <c r="AE161" s="7" t="s">
        <v>10</v>
      </c>
      <c r="AF161" s="7"/>
      <c r="AG161" s="7" t="s">
        <v>7</v>
      </c>
      <c r="AH161" s="7" t="s">
        <v>8</v>
      </c>
      <c r="AI161" s="7" t="s">
        <v>9</v>
      </c>
      <c r="AJ161" s="7" t="s">
        <v>10</v>
      </c>
      <c r="AK161" s="7"/>
      <c r="AL161" s="7" t="s">
        <v>7</v>
      </c>
      <c r="AM161" s="7" t="s">
        <v>8</v>
      </c>
      <c r="AN161" s="7" t="s">
        <v>9</v>
      </c>
      <c r="AO161" s="7" t="s">
        <v>10</v>
      </c>
      <c r="AP161" s="7"/>
      <c r="AQ161" s="7" t="s">
        <v>7</v>
      </c>
      <c r="AR161" s="7" t="s">
        <v>8</v>
      </c>
      <c r="AS161" s="7" t="s">
        <v>9</v>
      </c>
      <c r="AT161" s="7" t="s">
        <v>10</v>
      </c>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row>
    <row r="162" spans="1:256" ht="19.899999999999999" customHeight="1" x14ac:dyDescent="0.3">
      <c r="A162" s="21" t="s">
        <v>4</v>
      </c>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row>
    <row r="163" spans="1:256" ht="19.899999999999999"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39"/>
      <c r="AC163" s="39"/>
      <c r="AD163" s="39"/>
      <c r="AE163" s="39"/>
      <c r="AF163" s="39"/>
      <c r="AG163" s="39"/>
      <c r="AH163" s="39"/>
      <c r="AI163" s="39"/>
      <c r="AJ163" s="39"/>
      <c r="AK163" s="39"/>
      <c r="AL163" s="39"/>
      <c r="AM163" s="39"/>
      <c r="AN163" s="39"/>
      <c r="AO163" s="39"/>
      <c r="AP163" s="39"/>
      <c r="AQ163" s="39"/>
      <c r="AR163" s="39"/>
      <c r="AS163" s="39"/>
      <c r="AT163" s="39"/>
      <c r="AU163" s="39"/>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row>
    <row r="164" spans="1:256" ht="19.899999999999999" customHeight="1" x14ac:dyDescent="0.3">
      <c r="A164" s="1" t="s">
        <v>11</v>
      </c>
      <c r="B164" s="1"/>
      <c r="C164" s="9" t="e">
        <f>((C13/C36)*100)</f>
        <v>#DIV/0!</v>
      </c>
      <c r="D164" s="9" t="e">
        <f>((D13/D36)*100)</f>
        <v>#DIV/0!</v>
      </c>
      <c r="E164" s="9" t="e">
        <f>((E13/E36)*100)</f>
        <v>#DIV/0!</v>
      </c>
      <c r="F164" s="9" t="e">
        <f>((F13/F36)*100)</f>
        <v>#DIV/0!</v>
      </c>
      <c r="G164" s="1"/>
      <c r="H164" s="9" t="e">
        <f>((H13/H36)*100)</f>
        <v>#DIV/0!</v>
      </c>
      <c r="I164" s="9" t="e">
        <f>((I13/I36)*100)</f>
        <v>#DIV/0!</v>
      </c>
      <c r="J164" s="9" t="e">
        <f>((J13/J36)*100)</f>
        <v>#DIV/0!</v>
      </c>
      <c r="K164" s="9" t="e">
        <f>((K13/K36)*100)</f>
        <v>#DIV/0!</v>
      </c>
      <c r="L164" s="1"/>
      <c r="M164" s="9" t="e">
        <f>((M13/M36)*100)</f>
        <v>#DIV/0!</v>
      </c>
      <c r="N164" s="9" t="e">
        <f>((N13/N36)*100)</f>
        <v>#DIV/0!</v>
      </c>
      <c r="O164" s="9" t="e">
        <f>((O13/O36)*100)</f>
        <v>#DIV/0!</v>
      </c>
      <c r="P164" s="9" t="e">
        <f>((P13/P36)*100)</f>
        <v>#DIV/0!</v>
      </c>
      <c r="Q164" s="9"/>
      <c r="R164" s="9" t="e">
        <f>((R13/R36)*100)</f>
        <v>#DIV/0!</v>
      </c>
      <c r="S164" s="9" t="e">
        <f>((S13/S36)*100)</f>
        <v>#DIV/0!</v>
      </c>
      <c r="T164" s="9" t="e">
        <f>((T13/T36)*100)</f>
        <v>#DIV/0!</v>
      </c>
      <c r="U164" s="9" t="e">
        <f>((U13/U36)*100)</f>
        <v>#DIV/0!</v>
      </c>
      <c r="V164" s="9"/>
      <c r="W164" s="9" t="e">
        <f t="shared" ref="W164:AE164" si="73">((W13/W36)*100)</f>
        <v>#DIV/0!</v>
      </c>
      <c r="X164" s="9" t="e">
        <f t="shared" si="73"/>
        <v>#DIV/0!</v>
      </c>
      <c r="Y164" s="9" t="e">
        <f t="shared" si="73"/>
        <v>#DIV/0!</v>
      </c>
      <c r="Z164" s="9" t="e">
        <f t="shared" si="73"/>
        <v>#DIV/0!</v>
      </c>
      <c r="AA164" s="9" t="e">
        <f t="shared" si="73"/>
        <v>#DIV/0!</v>
      </c>
      <c r="AB164" s="39" t="e">
        <f t="shared" si="73"/>
        <v>#DIV/0!</v>
      </c>
      <c r="AC164" s="39" t="e">
        <f t="shared" si="73"/>
        <v>#DIV/0!</v>
      </c>
      <c r="AD164" s="39" t="e">
        <f t="shared" si="73"/>
        <v>#DIV/0!</v>
      </c>
      <c r="AE164" s="39" t="e">
        <f t="shared" si="73"/>
        <v>#DIV/0!</v>
      </c>
      <c r="AF164" s="39"/>
      <c r="AG164" s="39" t="e">
        <f t="shared" ref="AG164:AO164" si="74">((AG13/AG36)*100)</f>
        <v>#DIV/0!</v>
      </c>
      <c r="AH164" s="39" t="e">
        <f t="shared" si="74"/>
        <v>#DIV/0!</v>
      </c>
      <c r="AI164" s="39" t="e">
        <f t="shared" si="74"/>
        <v>#DIV/0!</v>
      </c>
      <c r="AJ164" s="39" t="e">
        <f t="shared" si="74"/>
        <v>#DIV/0!</v>
      </c>
      <c r="AK164" s="39" t="e">
        <f t="shared" si="74"/>
        <v>#DIV/0!</v>
      </c>
      <c r="AL164" s="39" t="e">
        <f t="shared" si="74"/>
        <v>#DIV/0!</v>
      </c>
      <c r="AM164" s="39" t="e">
        <f t="shared" si="74"/>
        <v>#DIV/0!</v>
      </c>
      <c r="AN164" s="39" t="e">
        <f t="shared" si="74"/>
        <v>#DIV/0!</v>
      </c>
      <c r="AO164" s="39" t="e">
        <f t="shared" si="74"/>
        <v>#DIV/0!</v>
      </c>
      <c r="AP164" s="39"/>
      <c r="AQ164" s="39" t="e">
        <f>((AQ13/AQ36)*100)</f>
        <v>#DIV/0!</v>
      </c>
      <c r="AR164" s="39" t="e">
        <f>((AR13/AR36)*100)</f>
        <v>#DIV/0!</v>
      </c>
      <c r="AS164" s="39" t="e">
        <f>((AS13/AS36)*100)</f>
        <v>#DIV/0!</v>
      </c>
      <c r="AT164" s="39" t="e">
        <f>((AT13/AT36)*100)</f>
        <v>#DIV/0!</v>
      </c>
      <c r="AU164" s="39"/>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row>
    <row r="165" spans="1:256" ht="19.899999999999999" customHeight="1" x14ac:dyDescent="0.3">
      <c r="A165" s="1"/>
      <c r="B165" s="1"/>
      <c r="C165" s="9"/>
      <c r="D165" s="9"/>
      <c r="E165" s="9"/>
      <c r="F165" s="9"/>
      <c r="G165" s="1"/>
      <c r="H165" s="9"/>
      <c r="I165" s="9"/>
      <c r="J165" s="9"/>
      <c r="K165" s="9"/>
      <c r="L165" s="1"/>
      <c r="M165" s="9"/>
      <c r="N165" s="9"/>
      <c r="O165" s="9"/>
      <c r="P165" s="9"/>
      <c r="Q165" s="9"/>
      <c r="R165" s="9"/>
      <c r="S165" s="9"/>
      <c r="T165" s="9"/>
      <c r="U165" s="9"/>
      <c r="V165" s="9"/>
      <c r="W165" s="9"/>
      <c r="X165" s="9"/>
      <c r="Y165" s="9"/>
      <c r="Z165" s="9"/>
      <c r="AA165" s="9"/>
      <c r="AB165" s="39"/>
      <c r="AC165" s="39"/>
      <c r="AD165" s="39"/>
      <c r="AE165" s="39"/>
      <c r="AF165" s="39"/>
      <c r="AG165" s="39"/>
      <c r="AH165" s="39"/>
      <c r="AI165" s="39"/>
      <c r="AJ165" s="39"/>
      <c r="AK165" s="39"/>
      <c r="AL165" s="39"/>
      <c r="AM165" s="39"/>
      <c r="AN165" s="39"/>
      <c r="AO165" s="39"/>
      <c r="AP165" s="39"/>
      <c r="AQ165" s="39"/>
      <c r="AR165" s="39"/>
      <c r="AS165" s="39"/>
      <c r="AT165" s="39"/>
      <c r="AU165" s="39"/>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row>
    <row r="166" spans="1:256" ht="19.899999999999999" customHeight="1" x14ac:dyDescent="0.3">
      <c r="A166" s="1" t="s">
        <v>61</v>
      </c>
      <c r="B166" s="1"/>
      <c r="C166" s="9" t="e">
        <f t="shared" ref="C166:F170" si="75">((C15/C38)*100)</f>
        <v>#DIV/0!</v>
      </c>
      <c r="D166" s="9" t="e">
        <f t="shared" si="75"/>
        <v>#DIV/0!</v>
      </c>
      <c r="E166" s="9" t="e">
        <f t="shared" si="75"/>
        <v>#DIV/0!</v>
      </c>
      <c r="F166" s="9" t="e">
        <f t="shared" si="75"/>
        <v>#DIV/0!</v>
      </c>
      <c r="G166" s="1"/>
      <c r="H166" s="9" t="e">
        <f t="shared" ref="H166:K168" si="76">((H15/H38)*100)</f>
        <v>#DIV/0!</v>
      </c>
      <c r="I166" s="9" t="e">
        <f t="shared" si="76"/>
        <v>#DIV/0!</v>
      </c>
      <c r="J166" s="9" t="e">
        <f t="shared" si="76"/>
        <v>#DIV/0!</v>
      </c>
      <c r="K166" s="9" t="e">
        <f t="shared" si="76"/>
        <v>#DIV/0!</v>
      </c>
      <c r="L166" s="1"/>
      <c r="M166" s="9" t="e">
        <f t="shared" ref="M166:P170" si="77">((M15/M38)*100)</f>
        <v>#DIV/0!</v>
      </c>
      <c r="N166" s="9" t="e">
        <f t="shared" si="77"/>
        <v>#DIV/0!</v>
      </c>
      <c r="O166" s="9" t="e">
        <f t="shared" si="77"/>
        <v>#DIV/0!</v>
      </c>
      <c r="P166" s="9" t="e">
        <f t="shared" si="77"/>
        <v>#DIV/0!</v>
      </c>
      <c r="Q166" s="9"/>
      <c r="R166" s="9" t="e">
        <f t="shared" ref="R166:U170" si="78">((R15/R38)*100)</f>
        <v>#DIV/0!</v>
      </c>
      <c r="S166" s="9" t="e">
        <f t="shared" si="78"/>
        <v>#DIV/0!</v>
      </c>
      <c r="T166" s="9" t="e">
        <f t="shared" si="78"/>
        <v>#DIV/0!</v>
      </c>
      <c r="U166" s="9" t="e">
        <f t="shared" si="78"/>
        <v>#DIV/0!</v>
      </c>
      <c r="V166" s="9"/>
      <c r="W166" s="9" t="e">
        <f t="shared" ref="W166:AE166" si="79">((W15/W38)*100)</f>
        <v>#DIV/0!</v>
      </c>
      <c r="X166" s="9" t="e">
        <f t="shared" si="79"/>
        <v>#DIV/0!</v>
      </c>
      <c r="Y166" s="9" t="e">
        <f t="shared" si="79"/>
        <v>#DIV/0!</v>
      </c>
      <c r="Z166" s="9" t="e">
        <f t="shared" si="79"/>
        <v>#DIV/0!</v>
      </c>
      <c r="AA166" s="9" t="e">
        <f t="shared" si="79"/>
        <v>#DIV/0!</v>
      </c>
      <c r="AB166" s="39" t="e">
        <f t="shared" si="79"/>
        <v>#DIV/0!</v>
      </c>
      <c r="AC166" s="39" t="e">
        <f t="shared" si="79"/>
        <v>#DIV/0!</v>
      </c>
      <c r="AD166" s="39" t="e">
        <f t="shared" si="79"/>
        <v>#DIV/0!</v>
      </c>
      <c r="AE166" s="39" t="e">
        <f t="shared" si="79"/>
        <v>#DIV/0!</v>
      </c>
      <c r="AF166" s="39"/>
      <c r="AG166" s="39" t="e">
        <f t="shared" ref="AG166:AO166" si="80">((AG15/AG38)*100)</f>
        <v>#DIV/0!</v>
      </c>
      <c r="AH166" s="39" t="e">
        <f t="shared" si="80"/>
        <v>#DIV/0!</v>
      </c>
      <c r="AI166" s="39" t="e">
        <f t="shared" si="80"/>
        <v>#DIV/0!</v>
      </c>
      <c r="AJ166" s="39" t="e">
        <f t="shared" si="80"/>
        <v>#DIV/0!</v>
      </c>
      <c r="AK166" s="39" t="e">
        <f t="shared" si="80"/>
        <v>#DIV/0!</v>
      </c>
      <c r="AL166" s="39" t="e">
        <f t="shared" si="80"/>
        <v>#DIV/0!</v>
      </c>
      <c r="AM166" s="39" t="e">
        <f t="shared" si="80"/>
        <v>#DIV/0!</v>
      </c>
      <c r="AN166" s="39" t="e">
        <f t="shared" si="80"/>
        <v>#DIV/0!</v>
      </c>
      <c r="AO166" s="39" t="e">
        <f t="shared" si="80"/>
        <v>#DIV/0!</v>
      </c>
      <c r="AP166" s="39"/>
      <c r="AQ166" s="39" t="e">
        <f t="shared" ref="AQ166:AT170" si="81">((AQ15/AQ38)*100)</f>
        <v>#DIV/0!</v>
      </c>
      <c r="AR166" s="39" t="e">
        <f t="shared" si="81"/>
        <v>#DIV/0!</v>
      </c>
      <c r="AS166" s="39" t="e">
        <f t="shared" si="81"/>
        <v>#DIV/0!</v>
      </c>
      <c r="AT166" s="39" t="e">
        <f t="shared" si="81"/>
        <v>#DIV/0!</v>
      </c>
      <c r="AU166" s="39"/>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row>
    <row r="167" spans="1:256" ht="19.899999999999999" customHeight="1" x14ac:dyDescent="0.3">
      <c r="A167" s="1" t="s">
        <v>62</v>
      </c>
      <c r="B167" s="1"/>
      <c r="C167" s="9" t="e">
        <f t="shared" si="75"/>
        <v>#DIV/0!</v>
      </c>
      <c r="D167" s="9" t="e">
        <f t="shared" si="75"/>
        <v>#DIV/0!</v>
      </c>
      <c r="E167" s="9" t="e">
        <f t="shared" si="75"/>
        <v>#DIV/0!</v>
      </c>
      <c r="F167" s="9" t="e">
        <f t="shared" si="75"/>
        <v>#DIV/0!</v>
      </c>
      <c r="G167" s="1"/>
      <c r="H167" s="9" t="e">
        <f t="shared" si="76"/>
        <v>#DIV/0!</v>
      </c>
      <c r="I167" s="9" t="e">
        <f t="shared" si="76"/>
        <v>#DIV/0!</v>
      </c>
      <c r="J167" s="9" t="e">
        <f t="shared" si="76"/>
        <v>#DIV/0!</v>
      </c>
      <c r="K167" s="9" t="e">
        <f t="shared" si="76"/>
        <v>#DIV/0!</v>
      </c>
      <c r="L167" s="1"/>
      <c r="M167" s="9" t="e">
        <f t="shared" si="77"/>
        <v>#DIV/0!</v>
      </c>
      <c r="N167" s="9" t="e">
        <f t="shared" si="77"/>
        <v>#DIV/0!</v>
      </c>
      <c r="O167" s="9" t="e">
        <f t="shared" si="77"/>
        <v>#DIV/0!</v>
      </c>
      <c r="P167" s="9" t="e">
        <f t="shared" si="77"/>
        <v>#DIV/0!</v>
      </c>
      <c r="Q167" s="9"/>
      <c r="R167" s="9" t="e">
        <f t="shared" si="78"/>
        <v>#DIV/0!</v>
      </c>
      <c r="S167" s="9" t="e">
        <f t="shared" si="78"/>
        <v>#DIV/0!</v>
      </c>
      <c r="T167" s="9" t="e">
        <f t="shared" si="78"/>
        <v>#DIV/0!</v>
      </c>
      <c r="U167" s="9" t="e">
        <f t="shared" si="78"/>
        <v>#DIV/0!</v>
      </c>
      <c r="V167" s="9"/>
      <c r="W167" s="9" t="e">
        <f t="shared" ref="W167:AE167" si="82">((W16/W39)*100)</f>
        <v>#DIV/0!</v>
      </c>
      <c r="X167" s="9" t="e">
        <f t="shared" si="82"/>
        <v>#DIV/0!</v>
      </c>
      <c r="Y167" s="9" t="e">
        <f t="shared" si="82"/>
        <v>#DIV/0!</v>
      </c>
      <c r="Z167" s="9" t="e">
        <f t="shared" si="82"/>
        <v>#DIV/0!</v>
      </c>
      <c r="AA167" s="9" t="e">
        <f t="shared" si="82"/>
        <v>#DIV/0!</v>
      </c>
      <c r="AB167" s="39" t="e">
        <f t="shared" si="82"/>
        <v>#DIV/0!</v>
      </c>
      <c r="AC167" s="39" t="e">
        <f t="shared" si="82"/>
        <v>#DIV/0!</v>
      </c>
      <c r="AD167" s="39" t="e">
        <f t="shared" si="82"/>
        <v>#DIV/0!</v>
      </c>
      <c r="AE167" s="39" t="e">
        <f t="shared" si="82"/>
        <v>#DIV/0!</v>
      </c>
      <c r="AF167" s="39"/>
      <c r="AG167" s="39" t="e">
        <f t="shared" ref="AG167:AO167" si="83">((AG16/AG39)*100)</f>
        <v>#DIV/0!</v>
      </c>
      <c r="AH167" s="39" t="e">
        <f t="shared" si="83"/>
        <v>#DIV/0!</v>
      </c>
      <c r="AI167" s="39" t="e">
        <f t="shared" si="83"/>
        <v>#DIV/0!</v>
      </c>
      <c r="AJ167" s="39" t="e">
        <f t="shared" si="83"/>
        <v>#DIV/0!</v>
      </c>
      <c r="AK167" s="39" t="e">
        <f t="shared" si="83"/>
        <v>#DIV/0!</v>
      </c>
      <c r="AL167" s="39" t="e">
        <f t="shared" si="83"/>
        <v>#DIV/0!</v>
      </c>
      <c r="AM167" s="39" t="e">
        <f t="shared" si="83"/>
        <v>#DIV/0!</v>
      </c>
      <c r="AN167" s="39" t="e">
        <f t="shared" si="83"/>
        <v>#DIV/0!</v>
      </c>
      <c r="AO167" s="39" t="e">
        <f t="shared" si="83"/>
        <v>#DIV/0!</v>
      </c>
      <c r="AP167" s="39"/>
      <c r="AQ167" s="39" t="e">
        <f t="shared" si="81"/>
        <v>#DIV/0!</v>
      </c>
      <c r="AR167" s="39" t="e">
        <f t="shared" si="81"/>
        <v>#DIV/0!</v>
      </c>
      <c r="AS167" s="39" t="e">
        <f t="shared" si="81"/>
        <v>#DIV/0!</v>
      </c>
      <c r="AT167" s="39" t="e">
        <f t="shared" si="81"/>
        <v>#DIV/0!</v>
      </c>
      <c r="AU167" s="39"/>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row>
    <row r="168" spans="1:256" ht="19.899999999999999" customHeight="1" x14ac:dyDescent="0.3">
      <c r="A168" s="1" t="s">
        <v>63</v>
      </c>
      <c r="B168" s="1"/>
      <c r="C168" s="9" t="e">
        <f t="shared" si="75"/>
        <v>#DIV/0!</v>
      </c>
      <c r="D168" s="9" t="e">
        <f t="shared" si="75"/>
        <v>#DIV/0!</v>
      </c>
      <c r="E168" s="9" t="e">
        <f t="shared" si="75"/>
        <v>#DIV/0!</v>
      </c>
      <c r="F168" s="9" t="e">
        <f t="shared" si="75"/>
        <v>#DIV/0!</v>
      </c>
      <c r="G168" s="1"/>
      <c r="H168" s="9" t="e">
        <f t="shared" si="76"/>
        <v>#DIV/0!</v>
      </c>
      <c r="I168" s="9" t="e">
        <f t="shared" si="76"/>
        <v>#DIV/0!</v>
      </c>
      <c r="J168" s="9" t="e">
        <f t="shared" si="76"/>
        <v>#DIV/0!</v>
      </c>
      <c r="K168" s="9" t="e">
        <f t="shared" si="76"/>
        <v>#DIV/0!</v>
      </c>
      <c r="L168" s="1"/>
      <c r="M168" s="9" t="e">
        <f t="shared" si="77"/>
        <v>#DIV/0!</v>
      </c>
      <c r="N168" s="9" t="e">
        <f t="shared" si="77"/>
        <v>#DIV/0!</v>
      </c>
      <c r="O168" s="9" t="e">
        <f t="shared" si="77"/>
        <v>#DIV/0!</v>
      </c>
      <c r="P168" s="9" t="e">
        <f t="shared" si="77"/>
        <v>#DIV/0!</v>
      </c>
      <c r="Q168" s="9"/>
      <c r="R168" s="9" t="e">
        <f t="shared" si="78"/>
        <v>#DIV/0!</v>
      </c>
      <c r="S168" s="9" t="e">
        <f t="shared" si="78"/>
        <v>#DIV/0!</v>
      </c>
      <c r="T168" s="9" t="e">
        <f t="shared" si="78"/>
        <v>#DIV/0!</v>
      </c>
      <c r="U168" s="9" t="e">
        <f t="shared" si="78"/>
        <v>#DIV/0!</v>
      </c>
      <c r="V168" s="9"/>
      <c r="W168" s="9" t="e">
        <f t="shared" ref="W168:AE168" si="84">((W17/W40)*100)</f>
        <v>#DIV/0!</v>
      </c>
      <c r="X168" s="9" t="e">
        <f t="shared" si="84"/>
        <v>#DIV/0!</v>
      </c>
      <c r="Y168" s="9" t="e">
        <f t="shared" si="84"/>
        <v>#DIV/0!</v>
      </c>
      <c r="Z168" s="9" t="e">
        <f t="shared" si="84"/>
        <v>#DIV/0!</v>
      </c>
      <c r="AA168" s="9" t="e">
        <f t="shared" si="84"/>
        <v>#DIV/0!</v>
      </c>
      <c r="AB168" s="39" t="e">
        <f t="shared" si="84"/>
        <v>#DIV/0!</v>
      </c>
      <c r="AC168" s="39" t="e">
        <f t="shared" si="84"/>
        <v>#DIV/0!</v>
      </c>
      <c r="AD168" s="39" t="e">
        <f t="shared" si="84"/>
        <v>#DIV/0!</v>
      </c>
      <c r="AE168" s="39" t="e">
        <f t="shared" si="84"/>
        <v>#DIV/0!</v>
      </c>
      <c r="AF168" s="39"/>
      <c r="AG168" s="39" t="e">
        <f t="shared" ref="AG168:AO168" si="85">((AG17/AG40)*100)</f>
        <v>#DIV/0!</v>
      </c>
      <c r="AH168" s="39" t="e">
        <f t="shared" si="85"/>
        <v>#DIV/0!</v>
      </c>
      <c r="AI168" s="39" t="e">
        <f t="shared" si="85"/>
        <v>#DIV/0!</v>
      </c>
      <c r="AJ168" s="39" t="e">
        <f t="shared" si="85"/>
        <v>#DIV/0!</v>
      </c>
      <c r="AK168" s="39" t="e">
        <f t="shared" si="85"/>
        <v>#DIV/0!</v>
      </c>
      <c r="AL168" s="39" t="e">
        <f t="shared" si="85"/>
        <v>#DIV/0!</v>
      </c>
      <c r="AM168" s="39" t="e">
        <f t="shared" si="85"/>
        <v>#DIV/0!</v>
      </c>
      <c r="AN168" s="39" t="e">
        <f t="shared" si="85"/>
        <v>#DIV/0!</v>
      </c>
      <c r="AO168" s="39" t="e">
        <f t="shared" si="85"/>
        <v>#DIV/0!</v>
      </c>
      <c r="AP168" s="39"/>
      <c r="AQ168" s="39" t="e">
        <f t="shared" si="81"/>
        <v>#DIV/0!</v>
      </c>
      <c r="AR168" s="39" t="e">
        <f t="shared" si="81"/>
        <v>#DIV/0!</v>
      </c>
      <c r="AS168" s="39" t="e">
        <f t="shared" si="81"/>
        <v>#DIV/0!</v>
      </c>
      <c r="AT168" s="39" t="e">
        <f t="shared" si="81"/>
        <v>#DIV/0!</v>
      </c>
      <c r="AU168" s="39"/>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row>
    <row r="169" spans="1:256" ht="19.899999999999999" customHeight="1" x14ac:dyDescent="0.3">
      <c r="A169" s="1" t="s">
        <v>64</v>
      </c>
      <c r="B169" s="1"/>
      <c r="C169" s="9" t="e">
        <f t="shared" si="75"/>
        <v>#DIV/0!</v>
      </c>
      <c r="D169" s="9" t="e">
        <f t="shared" si="75"/>
        <v>#DIV/0!</v>
      </c>
      <c r="E169" s="9" t="e">
        <f t="shared" si="75"/>
        <v>#DIV/0!</v>
      </c>
      <c r="F169" s="9" t="e">
        <f t="shared" si="75"/>
        <v>#DIV/0!</v>
      </c>
      <c r="G169" s="1"/>
      <c r="H169" s="9" t="e">
        <f>((H18/H41)*100)</f>
        <v>#DIV/0!</v>
      </c>
      <c r="I169" s="18" t="s">
        <v>4</v>
      </c>
      <c r="J169" s="9" t="e">
        <f>((J18/J41)*100)</f>
        <v>#DIV/0!</v>
      </c>
      <c r="K169" s="9" t="e">
        <f>((K18/K41)*100)</f>
        <v>#DIV/0!</v>
      </c>
      <c r="L169" s="1"/>
      <c r="M169" s="9" t="e">
        <f t="shared" si="77"/>
        <v>#DIV/0!</v>
      </c>
      <c r="N169" s="9" t="e">
        <f t="shared" si="77"/>
        <v>#DIV/0!</v>
      </c>
      <c r="O169" s="9" t="e">
        <f t="shared" si="77"/>
        <v>#DIV/0!</v>
      </c>
      <c r="P169" s="9" t="e">
        <f t="shared" si="77"/>
        <v>#DIV/0!</v>
      </c>
      <c r="Q169" s="9"/>
      <c r="R169" s="9" t="e">
        <f t="shared" si="78"/>
        <v>#DIV/0!</v>
      </c>
      <c r="S169" s="9" t="e">
        <f t="shared" si="78"/>
        <v>#DIV/0!</v>
      </c>
      <c r="T169" s="9" t="e">
        <f t="shared" si="78"/>
        <v>#DIV/0!</v>
      </c>
      <c r="U169" s="9" t="e">
        <f t="shared" si="78"/>
        <v>#DIV/0!</v>
      </c>
      <c r="V169" s="9"/>
      <c r="W169" s="9" t="e">
        <f t="shared" ref="W169:AE169" si="86">((W18/W41)*100)</f>
        <v>#DIV/0!</v>
      </c>
      <c r="X169" s="9" t="e">
        <f t="shared" si="86"/>
        <v>#DIV/0!</v>
      </c>
      <c r="Y169" s="9" t="e">
        <f t="shared" si="86"/>
        <v>#DIV/0!</v>
      </c>
      <c r="Z169" s="9" t="e">
        <f t="shared" si="86"/>
        <v>#DIV/0!</v>
      </c>
      <c r="AA169" s="9" t="e">
        <f t="shared" si="86"/>
        <v>#DIV/0!</v>
      </c>
      <c r="AB169" s="39" t="e">
        <f t="shared" si="86"/>
        <v>#DIV/0!</v>
      </c>
      <c r="AC169" s="39" t="e">
        <f t="shared" si="86"/>
        <v>#DIV/0!</v>
      </c>
      <c r="AD169" s="39" t="e">
        <f t="shared" si="86"/>
        <v>#DIV/0!</v>
      </c>
      <c r="AE169" s="39" t="e">
        <f t="shared" si="86"/>
        <v>#DIV/0!</v>
      </c>
      <c r="AF169" s="39"/>
      <c r="AG169" s="39" t="e">
        <f t="shared" ref="AG169:AO169" si="87">((AG18/AG41)*100)</f>
        <v>#DIV/0!</v>
      </c>
      <c r="AH169" s="39" t="e">
        <f t="shared" si="87"/>
        <v>#DIV/0!</v>
      </c>
      <c r="AI169" s="39" t="e">
        <f t="shared" si="87"/>
        <v>#DIV/0!</v>
      </c>
      <c r="AJ169" s="39" t="e">
        <f t="shared" si="87"/>
        <v>#DIV/0!</v>
      </c>
      <c r="AK169" s="39" t="e">
        <f t="shared" si="87"/>
        <v>#DIV/0!</v>
      </c>
      <c r="AL169" s="39" t="e">
        <f t="shared" si="87"/>
        <v>#DIV/0!</v>
      </c>
      <c r="AM169" s="39" t="e">
        <f t="shared" si="87"/>
        <v>#DIV/0!</v>
      </c>
      <c r="AN169" s="39" t="e">
        <f t="shared" si="87"/>
        <v>#DIV/0!</v>
      </c>
      <c r="AO169" s="39" t="e">
        <f t="shared" si="87"/>
        <v>#DIV/0!</v>
      </c>
      <c r="AP169" s="39"/>
      <c r="AQ169" s="39" t="e">
        <f t="shared" si="81"/>
        <v>#DIV/0!</v>
      </c>
      <c r="AR169" s="39" t="e">
        <f t="shared" si="81"/>
        <v>#DIV/0!</v>
      </c>
      <c r="AS169" s="39" t="e">
        <f t="shared" si="81"/>
        <v>#DIV/0!</v>
      </c>
      <c r="AT169" s="39" t="e">
        <f t="shared" si="81"/>
        <v>#DIV/0!</v>
      </c>
      <c r="AU169" s="39"/>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row>
    <row r="170" spans="1:256" ht="19.899999999999999" customHeight="1" x14ac:dyDescent="0.3">
      <c r="A170" s="1" t="s">
        <v>65</v>
      </c>
      <c r="B170" s="1"/>
      <c r="C170" s="9" t="e">
        <f t="shared" si="75"/>
        <v>#DIV/0!</v>
      </c>
      <c r="D170" s="9" t="e">
        <f t="shared" si="75"/>
        <v>#DIV/0!</v>
      </c>
      <c r="E170" s="9" t="e">
        <f t="shared" si="75"/>
        <v>#DIV/0!</v>
      </c>
      <c r="F170" s="9" t="e">
        <f t="shared" si="75"/>
        <v>#DIV/0!</v>
      </c>
      <c r="G170" s="1"/>
      <c r="H170" s="9" t="e">
        <f>((H19/H42)*100)</f>
        <v>#DIV/0!</v>
      </c>
      <c r="I170" s="9" t="e">
        <f>((I19/I42)*100)</f>
        <v>#DIV/0!</v>
      </c>
      <c r="J170" s="9" t="e">
        <f>((J19/J42)*100)</f>
        <v>#DIV/0!</v>
      </c>
      <c r="K170" s="9" t="e">
        <f>((K19/K42)*100)</f>
        <v>#DIV/0!</v>
      </c>
      <c r="L170" s="1"/>
      <c r="M170" s="9" t="e">
        <f t="shared" si="77"/>
        <v>#DIV/0!</v>
      </c>
      <c r="N170" s="9" t="e">
        <f t="shared" si="77"/>
        <v>#DIV/0!</v>
      </c>
      <c r="O170" s="9" t="e">
        <f t="shared" si="77"/>
        <v>#DIV/0!</v>
      </c>
      <c r="P170" s="9" t="e">
        <f t="shared" si="77"/>
        <v>#DIV/0!</v>
      </c>
      <c r="Q170" s="9"/>
      <c r="R170" s="9" t="e">
        <f t="shared" si="78"/>
        <v>#DIV/0!</v>
      </c>
      <c r="S170" s="9" t="e">
        <f t="shared" si="78"/>
        <v>#DIV/0!</v>
      </c>
      <c r="T170" s="9" t="e">
        <f t="shared" si="78"/>
        <v>#DIV/0!</v>
      </c>
      <c r="U170" s="9" t="e">
        <f t="shared" si="78"/>
        <v>#DIV/0!</v>
      </c>
      <c r="V170" s="9"/>
      <c r="W170" s="9" t="e">
        <f t="shared" ref="W170:AE170" si="88">((W19/W42)*100)</f>
        <v>#DIV/0!</v>
      </c>
      <c r="X170" s="9" t="e">
        <f t="shared" si="88"/>
        <v>#DIV/0!</v>
      </c>
      <c r="Y170" s="9" t="e">
        <f t="shared" si="88"/>
        <v>#DIV/0!</v>
      </c>
      <c r="Z170" s="9" t="e">
        <f t="shared" si="88"/>
        <v>#DIV/0!</v>
      </c>
      <c r="AA170" s="9" t="e">
        <f t="shared" si="88"/>
        <v>#DIV/0!</v>
      </c>
      <c r="AB170" s="39" t="e">
        <f t="shared" si="88"/>
        <v>#DIV/0!</v>
      </c>
      <c r="AC170" s="39" t="e">
        <f t="shared" si="88"/>
        <v>#DIV/0!</v>
      </c>
      <c r="AD170" s="39" t="e">
        <f t="shared" si="88"/>
        <v>#DIV/0!</v>
      </c>
      <c r="AE170" s="39" t="e">
        <f t="shared" si="88"/>
        <v>#DIV/0!</v>
      </c>
      <c r="AF170" s="39"/>
      <c r="AG170" s="39" t="e">
        <f t="shared" ref="AG170:AO170" si="89">((AG19/AG42)*100)</f>
        <v>#DIV/0!</v>
      </c>
      <c r="AH170" s="39" t="e">
        <f t="shared" si="89"/>
        <v>#DIV/0!</v>
      </c>
      <c r="AI170" s="39" t="e">
        <f t="shared" si="89"/>
        <v>#DIV/0!</v>
      </c>
      <c r="AJ170" s="39" t="e">
        <f t="shared" si="89"/>
        <v>#DIV/0!</v>
      </c>
      <c r="AK170" s="39" t="e">
        <f t="shared" si="89"/>
        <v>#DIV/0!</v>
      </c>
      <c r="AL170" s="39" t="e">
        <f t="shared" si="89"/>
        <v>#DIV/0!</v>
      </c>
      <c r="AM170" s="39" t="e">
        <f t="shared" si="89"/>
        <v>#DIV/0!</v>
      </c>
      <c r="AN170" s="39" t="e">
        <f t="shared" si="89"/>
        <v>#DIV/0!</v>
      </c>
      <c r="AO170" s="39" t="e">
        <f t="shared" si="89"/>
        <v>#DIV/0!</v>
      </c>
      <c r="AP170" s="39"/>
      <c r="AQ170" s="39" t="e">
        <f t="shared" si="81"/>
        <v>#DIV/0!</v>
      </c>
      <c r="AR170" s="39" t="e">
        <f t="shared" si="81"/>
        <v>#DIV/0!</v>
      </c>
      <c r="AS170" s="39" t="e">
        <f t="shared" si="81"/>
        <v>#DIV/0!</v>
      </c>
      <c r="AT170" s="39" t="e">
        <f t="shared" si="81"/>
        <v>#DIV/0!</v>
      </c>
      <c r="AU170" s="39"/>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row>
    <row r="171" spans="1:256" ht="19.899999999999999"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39"/>
      <c r="AC171" s="39"/>
      <c r="AD171" s="39"/>
      <c r="AE171" s="39"/>
      <c r="AF171" s="39"/>
      <c r="AG171" s="39"/>
      <c r="AH171" s="39"/>
      <c r="AI171" s="39"/>
      <c r="AJ171" s="39"/>
      <c r="AK171" s="39"/>
      <c r="AL171" s="39"/>
      <c r="AM171" s="39"/>
      <c r="AN171" s="39"/>
      <c r="AO171" s="39"/>
      <c r="AP171" s="39"/>
      <c r="AQ171" s="39"/>
      <c r="AR171" s="39"/>
      <c r="AS171" s="39"/>
      <c r="AT171" s="39"/>
      <c r="AU171" s="39"/>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row>
    <row r="172" spans="1:256" ht="19.899999999999999" customHeight="1" x14ac:dyDescent="0.3">
      <c r="A172" s="21" t="s">
        <v>17</v>
      </c>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row>
    <row r="173" spans="1:256" ht="19.899999999999999" customHeight="1" x14ac:dyDescent="0.3">
      <c r="A173" s="1" t="s">
        <v>56</v>
      </c>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row>
    <row r="174" spans="1:256" ht="19.899999999999999" customHeight="1" x14ac:dyDescent="0.3">
      <c r="A174" s="1" t="s">
        <v>67</v>
      </c>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row>
    <row r="175" spans="1:256" ht="19.899999999999999" customHeight="1" x14ac:dyDescent="0.3">
      <c r="A175" s="1" t="str">
        <f>A47</f>
        <v>Source: National Statistical Coordination Board</v>
      </c>
      <c r="B175" s="1"/>
      <c r="C175" s="1"/>
      <c r="D175" s="1"/>
      <c r="E175" s="1"/>
      <c r="F175" s="1"/>
      <c r="G175" s="1"/>
      <c r="H175" s="1"/>
      <c r="I175" s="1"/>
      <c r="J175" s="1"/>
      <c r="K175" s="1"/>
      <c r="L175" s="1"/>
      <c r="M175" s="1"/>
      <c r="N175" s="1"/>
      <c r="O175" s="1"/>
      <c r="P175" s="1"/>
      <c r="Q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row>
    <row r="176" spans="1:256" ht="19.899999999999999" customHeight="1" x14ac:dyDescent="0.3">
      <c r="A176" s="1" t="s">
        <v>0</v>
      </c>
      <c r="B176" s="1"/>
      <c r="C176" s="1"/>
      <c r="D176" s="1"/>
      <c r="E176" s="1"/>
      <c r="F176" s="1"/>
      <c r="G176" s="1"/>
      <c r="H176" s="1"/>
      <c r="I176" s="1"/>
      <c r="K176" s="1"/>
      <c r="L176" s="1"/>
      <c r="M176" s="1"/>
      <c r="N176" s="1"/>
      <c r="O176" s="1"/>
      <c r="P176" s="1"/>
      <c r="Q176" s="1"/>
      <c r="R176" s="1"/>
      <c r="T176" s="1"/>
      <c r="U176" s="1"/>
      <c r="V176" s="1"/>
      <c r="W176" s="1"/>
      <c r="X176" s="1"/>
      <c r="Z176" s="1"/>
      <c r="AA176" s="1"/>
      <c r="AB176" s="1"/>
      <c r="AE176" s="1"/>
      <c r="AF176" s="1"/>
      <c r="AG176" s="1"/>
      <c r="AI176" s="1"/>
      <c r="AJ176" s="1"/>
      <c r="AK176" s="1"/>
      <c r="AL176" s="1"/>
      <c r="AN176" s="1"/>
      <c r="AO176" s="1"/>
      <c r="AP176" s="1"/>
      <c r="AQ176" s="1"/>
      <c r="AR176" s="1">
        <f>AR2</f>
        <v>0</v>
      </c>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row>
    <row r="177" spans="1:256" ht="19.899999999999999" customHeight="1" x14ac:dyDescent="0.3">
      <c r="A177" s="1" t="s">
        <v>22</v>
      </c>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row>
    <row r="178" spans="1:256" ht="19.899999999999999"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row>
    <row r="179" spans="1:256" ht="19.899999999999999" customHeight="1" x14ac:dyDescent="0.3">
      <c r="A179" s="1" t="s">
        <v>44</v>
      </c>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row>
    <row r="180" spans="1:256" ht="19.899999999999999" customHeight="1" x14ac:dyDescent="0.3">
      <c r="A180" s="1" t="str">
        <f>A5</f>
        <v>1ST QUARTER 2008 TO 4TH QUARTER 2010</v>
      </c>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row>
    <row r="181" spans="1:256" ht="19.899999999999999" customHeight="1" x14ac:dyDescent="0.3">
      <c r="A181" s="1" t="s">
        <v>45</v>
      </c>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row>
    <row r="182" spans="1:256" ht="19.899999999999999"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row>
    <row r="183" spans="1:256" ht="19.899999999999999" customHeight="1" x14ac:dyDescent="0.3">
      <c r="A183" s="21" t="s">
        <v>4</v>
      </c>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1"/>
      <c r="AB183" s="21"/>
      <c r="AC183" s="21"/>
      <c r="AD183" s="21"/>
      <c r="AE183" s="21"/>
      <c r="AF183" s="21"/>
      <c r="AG183" s="21"/>
      <c r="AH183" s="21"/>
      <c r="AI183" s="21"/>
      <c r="AJ183" s="21"/>
      <c r="AK183" s="21"/>
      <c r="AL183" s="21"/>
      <c r="AM183" s="21"/>
      <c r="AN183" s="21"/>
      <c r="AO183" s="2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row>
    <row r="184" spans="1:256" ht="19.899999999999999" customHeight="1" x14ac:dyDescent="0.3">
      <c r="A184" s="1"/>
      <c r="B184" s="1"/>
      <c r="C184" s="1"/>
      <c r="D184" s="5" t="str">
        <f>D113</f>
        <v xml:space="preserve">           96-97</v>
      </c>
      <c r="E184" s="1"/>
      <c r="F184" s="1"/>
      <c r="G184" s="1"/>
      <c r="H184" s="2"/>
      <c r="I184" s="5" t="str">
        <f>I113</f>
        <v xml:space="preserve">           97-98</v>
      </c>
      <c r="J184" s="1"/>
      <c r="K184" s="1"/>
      <c r="L184" s="1"/>
      <c r="M184" s="2"/>
      <c r="N184" s="5" t="str">
        <f>N113</f>
        <v xml:space="preserve">           98-99</v>
      </c>
      <c r="O184" s="1"/>
      <c r="P184" s="1"/>
      <c r="Q184" s="1"/>
      <c r="R184" s="2"/>
      <c r="S184" s="5" t="str">
        <f>S113</f>
        <v xml:space="preserve">           99-00</v>
      </c>
      <c r="T184" s="1"/>
      <c r="U184" s="1"/>
      <c r="V184" s="1"/>
      <c r="W184" s="2"/>
      <c r="X184" s="5" t="str">
        <f>X113</f>
        <v xml:space="preserve">           00-01</v>
      </c>
      <c r="Y184" s="1"/>
      <c r="Z184" s="1"/>
      <c r="AA184" s="1"/>
      <c r="AB184" s="29" t="str">
        <f>AB113</f>
        <v>01-02</v>
      </c>
      <c r="AC184" s="32"/>
      <c r="AD184" s="30"/>
      <c r="AE184" s="30"/>
      <c r="AF184" s="1"/>
      <c r="AG184" s="29" t="str">
        <f>AG113</f>
        <v>02-03</v>
      </c>
      <c r="AH184" s="32"/>
      <c r="AI184" s="30"/>
      <c r="AJ184" s="30"/>
      <c r="AK184" s="1"/>
      <c r="AL184" s="29" t="str">
        <f>AL113</f>
        <v>03-04</v>
      </c>
      <c r="AM184" s="32"/>
      <c r="AN184" s="30"/>
      <c r="AO184" s="30"/>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row>
    <row r="185" spans="1:256" ht="19.899999999999999" customHeight="1" x14ac:dyDescent="0.3">
      <c r="A185" s="1"/>
      <c r="B185" s="1"/>
      <c r="C185" s="7" t="s">
        <v>7</v>
      </c>
      <c r="D185" s="7" t="s">
        <v>8</v>
      </c>
      <c r="E185" s="7" t="s">
        <v>9</v>
      </c>
      <c r="F185" s="7" t="s">
        <v>10</v>
      </c>
      <c r="G185" s="1"/>
      <c r="H185" s="7" t="s">
        <v>7</v>
      </c>
      <c r="I185" s="7" t="s">
        <v>8</v>
      </c>
      <c r="J185" s="7" t="s">
        <v>9</v>
      </c>
      <c r="K185" s="7" t="s">
        <v>10</v>
      </c>
      <c r="L185" s="1"/>
      <c r="M185" s="7" t="s">
        <v>7</v>
      </c>
      <c r="N185" s="7" t="s">
        <v>8</v>
      </c>
      <c r="O185" s="7" t="s">
        <v>9</v>
      </c>
      <c r="P185" s="7" t="s">
        <v>10</v>
      </c>
      <c r="Q185" s="1"/>
      <c r="R185" s="7" t="s">
        <v>7</v>
      </c>
      <c r="S185" s="7" t="s">
        <v>8</v>
      </c>
      <c r="T185" s="7" t="s">
        <v>9</v>
      </c>
      <c r="U185" s="7" t="s">
        <v>10</v>
      </c>
      <c r="V185" s="1"/>
      <c r="W185" s="7" t="s">
        <v>7</v>
      </c>
      <c r="X185" s="7" t="s">
        <v>8</v>
      </c>
      <c r="Y185" s="7" t="s">
        <v>9</v>
      </c>
      <c r="Z185" s="7" t="s">
        <v>10</v>
      </c>
      <c r="AA185" s="1"/>
      <c r="AB185" s="7" t="s">
        <v>7</v>
      </c>
      <c r="AC185" s="7" t="s">
        <v>8</v>
      </c>
      <c r="AD185" s="7" t="s">
        <v>9</v>
      </c>
      <c r="AE185" s="7" t="s">
        <v>10</v>
      </c>
      <c r="AF185" s="1"/>
      <c r="AG185" s="7" t="s">
        <v>7</v>
      </c>
      <c r="AH185" s="7" t="s">
        <v>8</v>
      </c>
      <c r="AI185" s="7" t="s">
        <v>9</v>
      </c>
      <c r="AJ185" s="7" t="s">
        <v>10</v>
      </c>
      <c r="AK185" s="1"/>
      <c r="AL185" s="7" t="s">
        <v>7</v>
      </c>
      <c r="AM185" s="7" t="s">
        <v>8</v>
      </c>
      <c r="AN185" s="7" t="s">
        <v>9</v>
      </c>
      <c r="AO185" s="7" t="s">
        <v>10</v>
      </c>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row>
    <row r="186" spans="1:256" ht="19.899999999999999" customHeight="1" x14ac:dyDescent="0.3">
      <c r="A186" s="21" t="s">
        <v>4</v>
      </c>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1"/>
      <c r="AB186" s="43"/>
      <c r="AC186" s="43"/>
      <c r="AD186" s="43"/>
      <c r="AE186" s="43"/>
      <c r="AF186" s="43"/>
      <c r="AG186" s="43"/>
      <c r="AH186" s="43"/>
      <c r="AI186" s="43"/>
      <c r="AJ186" s="43"/>
      <c r="AK186" s="43"/>
      <c r="AL186" s="43"/>
      <c r="AM186" s="43"/>
      <c r="AN186" s="43"/>
      <c r="AO186" s="43"/>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row>
    <row r="187" spans="1:256" ht="19.899999999999999"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39"/>
      <c r="AC187" s="39"/>
      <c r="AD187" s="39"/>
      <c r="AE187" s="39"/>
      <c r="AF187" s="39"/>
      <c r="AG187" s="39"/>
      <c r="AH187" s="39"/>
      <c r="AI187" s="39"/>
      <c r="AJ187" s="39"/>
      <c r="AK187" s="39"/>
      <c r="AL187" s="39"/>
      <c r="AM187" s="39"/>
      <c r="AN187" s="39"/>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row>
    <row r="188" spans="1:256" ht="19.899999999999999" customHeight="1" x14ac:dyDescent="0.3">
      <c r="A188" s="1" t="s">
        <v>11</v>
      </c>
      <c r="B188" s="1"/>
      <c r="C188" s="9" t="e">
        <f>((H164/C164)-1)*100</f>
        <v>#DIV/0!</v>
      </c>
      <c r="D188" s="9" t="e">
        <f>((I164/D164)-1)*100</f>
        <v>#DIV/0!</v>
      </c>
      <c r="E188" s="9" t="e">
        <f>((J164/E164)-1)*100</f>
        <v>#DIV/0!</v>
      </c>
      <c r="F188" s="9" t="e">
        <f>((K164/F164)-1)*100</f>
        <v>#DIV/0!</v>
      </c>
      <c r="G188" s="1"/>
      <c r="H188" s="9" t="e">
        <f>((M164/H164)-1)*100</f>
        <v>#DIV/0!</v>
      </c>
      <c r="I188" s="9" t="e">
        <f>((N164/I164)-1)*100</f>
        <v>#DIV/0!</v>
      </c>
      <c r="J188" s="9" t="e">
        <f>((O164/J164)-1)*100</f>
        <v>#DIV/0!</v>
      </c>
      <c r="K188" s="9" t="e">
        <f>((P164/K164)-1)*100</f>
        <v>#DIV/0!</v>
      </c>
      <c r="L188" s="9"/>
      <c r="M188" s="9" t="e">
        <f t="shared" ref="M188:Z188" si="90">((R164/M164)-1)*100</f>
        <v>#DIV/0!</v>
      </c>
      <c r="N188" s="9" t="e">
        <f t="shared" si="90"/>
        <v>#DIV/0!</v>
      </c>
      <c r="O188" s="9" t="e">
        <f t="shared" si="90"/>
        <v>#DIV/0!</v>
      </c>
      <c r="P188" s="9" t="e">
        <f t="shared" si="90"/>
        <v>#DIV/0!</v>
      </c>
      <c r="Q188" s="9" t="e">
        <f t="shared" si="90"/>
        <v>#DIV/0!</v>
      </c>
      <c r="R188" s="9" t="e">
        <f t="shared" si="90"/>
        <v>#DIV/0!</v>
      </c>
      <c r="S188" s="9" t="e">
        <f t="shared" si="90"/>
        <v>#DIV/0!</v>
      </c>
      <c r="T188" s="9" t="e">
        <f t="shared" si="90"/>
        <v>#DIV/0!</v>
      </c>
      <c r="U188" s="9" t="e">
        <f t="shared" si="90"/>
        <v>#DIV/0!</v>
      </c>
      <c r="V188" s="9" t="e">
        <f t="shared" si="90"/>
        <v>#DIV/0!</v>
      </c>
      <c r="W188" s="9" t="e">
        <f t="shared" si="90"/>
        <v>#DIV/0!</v>
      </c>
      <c r="X188" s="9" t="e">
        <f t="shared" si="90"/>
        <v>#DIV/0!</v>
      </c>
      <c r="Y188" s="9" t="e">
        <f t="shared" si="90"/>
        <v>#DIV/0!</v>
      </c>
      <c r="Z188" s="9" t="e">
        <f t="shared" si="90"/>
        <v>#DIV/0!</v>
      </c>
      <c r="AA188" s="1"/>
      <c r="AB188" s="39" t="e">
        <f t="shared" ref="AB188:AJ188" si="91">((AG164/AB164)-1)*100</f>
        <v>#DIV/0!</v>
      </c>
      <c r="AC188" s="39" t="e">
        <f t="shared" si="91"/>
        <v>#DIV/0!</v>
      </c>
      <c r="AD188" s="39" t="e">
        <f t="shared" si="91"/>
        <v>#DIV/0!</v>
      </c>
      <c r="AE188" s="39" t="e">
        <f t="shared" si="91"/>
        <v>#DIV/0!</v>
      </c>
      <c r="AF188" s="39" t="e">
        <f t="shared" si="91"/>
        <v>#DIV/0!</v>
      </c>
      <c r="AG188" s="39" t="e">
        <f t="shared" si="91"/>
        <v>#DIV/0!</v>
      </c>
      <c r="AH188" s="39" t="e">
        <f t="shared" si="91"/>
        <v>#DIV/0!</v>
      </c>
      <c r="AI188" s="39" t="e">
        <f t="shared" si="91"/>
        <v>#DIV/0!</v>
      </c>
      <c r="AJ188" s="39" t="e">
        <f t="shared" si="91"/>
        <v>#DIV/0!</v>
      </c>
      <c r="AK188" s="39"/>
      <c r="AL188" s="39" t="e">
        <f>((AQ164/AL164)-1)*100</f>
        <v>#DIV/0!</v>
      </c>
      <c r="AM188" s="39" t="e">
        <f>((AR164/AM164)-1)*100</f>
        <v>#DIV/0!</v>
      </c>
      <c r="AN188" s="39" t="e">
        <f>((AS164/AN164)-1)*100</f>
        <v>#DIV/0!</v>
      </c>
      <c r="AO188" s="39" t="e">
        <f>((AT164/AO164)-1)*100</f>
        <v>#DIV/0!</v>
      </c>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row>
    <row r="189" spans="1:256" ht="19.899999999999999" customHeight="1" x14ac:dyDescent="0.3">
      <c r="A189" s="1"/>
      <c r="B189" s="1"/>
      <c r="C189" s="9"/>
      <c r="D189" s="9"/>
      <c r="E189" s="9"/>
      <c r="F189" s="9"/>
      <c r="G189" s="1"/>
      <c r="H189" s="9"/>
      <c r="I189" s="9"/>
      <c r="J189" s="9"/>
      <c r="K189" s="9"/>
      <c r="L189" s="1"/>
      <c r="M189" s="1"/>
      <c r="N189" s="1"/>
      <c r="O189" s="1"/>
      <c r="P189" s="1"/>
      <c r="Q189" s="1"/>
      <c r="R189" s="1"/>
      <c r="S189" s="1"/>
      <c r="T189" s="1"/>
      <c r="U189" s="1"/>
      <c r="V189" s="1"/>
      <c r="W189" s="1"/>
      <c r="X189" s="1"/>
      <c r="Y189" s="1"/>
      <c r="Z189" s="1"/>
      <c r="AA189" s="1"/>
      <c r="AB189" s="39"/>
      <c r="AC189" s="39"/>
      <c r="AD189" s="39"/>
      <c r="AE189" s="39"/>
      <c r="AF189" s="39"/>
      <c r="AG189" s="39"/>
      <c r="AH189" s="39"/>
      <c r="AI189" s="39"/>
      <c r="AJ189" s="39"/>
      <c r="AK189" s="39"/>
      <c r="AL189" s="39"/>
      <c r="AM189" s="39"/>
      <c r="AN189" s="39"/>
      <c r="AO189" s="39"/>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row>
    <row r="190" spans="1:256" ht="19.899999999999999" customHeight="1" x14ac:dyDescent="0.3">
      <c r="A190" s="1" t="s">
        <v>61</v>
      </c>
      <c r="B190" s="1"/>
      <c r="C190" s="9" t="e">
        <f t="shared" ref="C190:F194" si="92">((H166/C166)-1)*100</f>
        <v>#DIV/0!</v>
      </c>
      <c r="D190" s="9" t="e">
        <f t="shared" si="92"/>
        <v>#DIV/0!</v>
      </c>
      <c r="E190" s="9" t="e">
        <f t="shared" si="92"/>
        <v>#DIV/0!</v>
      </c>
      <c r="F190" s="9" t="e">
        <f t="shared" si="92"/>
        <v>#DIV/0!</v>
      </c>
      <c r="G190" s="1"/>
      <c r="H190" s="9" t="e">
        <f t="shared" ref="H190:K192" si="93">((M166/H166)-1)*100</f>
        <v>#DIV/0!</v>
      </c>
      <c r="I190" s="9" t="e">
        <f t="shared" si="93"/>
        <v>#DIV/0!</v>
      </c>
      <c r="J190" s="9" t="e">
        <f t="shared" si="93"/>
        <v>#DIV/0!</v>
      </c>
      <c r="K190" s="9" t="e">
        <f t="shared" si="93"/>
        <v>#DIV/0!</v>
      </c>
      <c r="L190" s="9"/>
      <c r="M190" s="9" t="e">
        <f t="shared" ref="M190:Z194" si="94">((R166/M166)-1)*100</f>
        <v>#DIV/0!</v>
      </c>
      <c r="N190" s="9" t="e">
        <f t="shared" si="94"/>
        <v>#DIV/0!</v>
      </c>
      <c r="O190" s="9" t="e">
        <f t="shared" si="94"/>
        <v>#DIV/0!</v>
      </c>
      <c r="P190" s="9" t="e">
        <f t="shared" si="94"/>
        <v>#DIV/0!</v>
      </c>
      <c r="Q190" s="9" t="e">
        <f t="shared" si="94"/>
        <v>#DIV/0!</v>
      </c>
      <c r="R190" s="9" t="e">
        <f t="shared" si="94"/>
        <v>#DIV/0!</v>
      </c>
      <c r="S190" s="9" t="e">
        <f t="shared" si="94"/>
        <v>#DIV/0!</v>
      </c>
      <c r="T190" s="9" t="e">
        <f t="shared" si="94"/>
        <v>#DIV/0!</v>
      </c>
      <c r="U190" s="9" t="e">
        <f t="shared" si="94"/>
        <v>#DIV/0!</v>
      </c>
      <c r="V190" s="9" t="e">
        <f t="shared" si="94"/>
        <v>#DIV/0!</v>
      </c>
      <c r="W190" s="9" t="e">
        <f t="shared" si="94"/>
        <v>#DIV/0!</v>
      </c>
      <c r="X190" s="9" t="e">
        <f t="shared" si="94"/>
        <v>#DIV/0!</v>
      </c>
      <c r="Y190" s="9" t="e">
        <f t="shared" si="94"/>
        <v>#DIV/0!</v>
      </c>
      <c r="Z190" s="9" t="e">
        <f t="shared" si="94"/>
        <v>#DIV/0!</v>
      </c>
      <c r="AA190" s="1"/>
      <c r="AB190" s="39" t="e">
        <f t="shared" ref="AB190:AJ194" si="95">((AG166/AB166)-1)*100</f>
        <v>#DIV/0!</v>
      </c>
      <c r="AC190" s="39" t="e">
        <f t="shared" si="95"/>
        <v>#DIV/0!</v>
      </c>
      <c r="AD190" s="39" t="e">
        <f t="shared" si="95"/>
        <v>#DIV/0!</v>
      </c>
      <c r="AE190" s="39" t="e">
        <f t="shared" si="95"/>
        <v>#DIV/0!</v>
      </c>
      <c r="AF190" s="39" t="e">
        <f t="shared" si="95"/>
        <v>#DIV/0!</v>
      </c>
      <c r="AG190" s="39" t="e">
        <f t="shared" si="95"/>
        <v>#DIV/0!</v>
      </c>
      <c r="AH190" s="39" t="e">
        <f t="shared" si="95"/>
        <v>#DIV/0!</v>
      </c>
      <c r="AI190" s="39" t="e">
        <f t="shared" si="95"/>
        <v>#DIV/0!</v>
      </c>
      <c r="AJ190" s="39" t="e">
        <f t="shared" si="95"/>
        <v>#DIV/0!</v>
      </c>
      <c r="AK190" s="39"/>
      <c r="AL190" s="39" t="e">
        <f t="shared" ref="AL190:AO194" si="96">((AQ166/AL166)-1)*100</f>
        <v>#DIV/0!</v>
      </c>
      <c r="AM190" s="39" t="e">
        <f t="shared" si="96"/>
        <v>#DIV/0!</v>
      </c>
      <c r="AN190" s="39" t="e">
        <f t="shared" si="96"/>
        <v>#DIV/0!</v>
      </c>
      <c r="AO190" s="39" t="e">
        <f t="shared" si="96"/>
        <v>#DIV/0!</v>
      </c>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row>
    <row r="191" spans="1:256" ht="19.899999999999999" customHeight="1" x14ac:dyDescent="0.3">
      <c r="A191" s="1" t="s">
        <v>62</v>
      </c>
      <c r="B191" s="1"/>
      <c r="C191" s="9" t="e">
        <f t="shared" si="92"/>
        <v>#DIV/0!</v>
      </c>
      <c r="D191" s="9" t="e">
        <f t="shared" si="92"/>
        <v>#DIV/0!</v>
      </c>
      <c r="E191" s="9" t="e">
        <f t="shared" si="92"/>
        <v>#DIV/0!</v>
      </c>
      <c r="F191" s="9" t="e">
        <f t="shared" si="92"/>
        <v>#DIV/0!</v>
      </c>
      <c r="G191" s="1"/>
      <c r="H191" s="9" t="e">
        <f t="shared" si="93"/>
        <v>#DIV/0!</v>
      </c>
      <c r="I191" s="9" t="e">
        <f t="shared" si="93"/>
        <v>#DIV/0!</v>
      </c>
      <c r="J191" s="9" t="e">
        <f t="shared" si="93"/>
        <v>#DIV/0!</v>
      </c>
      <c r="K191" s="9" t="e">
        <f t="shared" si="93"/>
        <v>#DIV/0!</v>
      </c>
      <c r="L191" s="9"/>
      <c r="M191" s="9" t="e">
        <f t="shared" si="94"/>
        <v>#DIV/0!</v>
      </c>
      <c r="N191" s="9" t="e">
        <f t="shared" si="94"/>
        <v>#DIV/0!</v>
      </c>
      <c r="O191" s="9" t="e">
        <f t="shared" si="94"/>
        <v>#DIV/0!</v>
      </c>
      <c r="P191" s="9" t="e">
        <f t="shared" si="94"/>
        <v>#DIV/0!</v>
      </c>
      <c r="Q191" s="9" t="e">
        <f t="shared" si="94"/>
        <v>#DIV/0!</v>
      </c>
      <c r="R191" s="9" t="e">
        <f t="shared" si="94"/>
        <v>#DIV/0!</v>
      </c>
      <c r="S191" s="9" t="e">
        <f t="shared" si="94"/>
        <v>#DIV/0!</v>
      </c>
      <c r="T191" s="9" t="e">
        <f t="shared" si="94"/>
        <v>#DIV/0!</v>
      </c>
      <c r="U191" s="9" t="e">
        <f t="shared" si="94"/>
        <v>#DIV/0!</v>
      </c>
      <c r="V191" s="9" t="e">
        <f t="shared" si="94"/>
        <v>#DIV/0!</v>
      </c>
      <c r="W191" s="9" t="e">
        <f t="shared" si="94"/>
        <v>#DIV/0!</v>
      </c>
      <c r="X191" s="9" t="e">
        <f t="shared" si="94"/>
        <v>#DIV/0!</v>
      </c>
      <c r="Y191" s="9" t="e">
        <f t="shared" si="94"/>
        <v>#DIV/0!</v>
      </c>
      <c r="Z191" s="9" t="e">
        <f t="shared" si="94"/>
        <v>#DIV/0!</v>
      </c>
      <c r="AA191" s="1"/>
      <c r="AB191" s="39" t="e">
        <f t="shared" si="95"/>
        <v>#DIV/0!</v>
      </c>
      <c r="AC191" s="39" t="e">
        <f t="shared" si="95"/>
        <v>#DIV/0!</v>
      </c>
      <c r="AD191" s="39" t="e">
        <f t="shared" si="95"/>
        <v>#DIV/0!</v>
      </c>
      <c r="AE191" s="39" t="e">
        <f t="shared" si="95"/>
        <v>#DIV/0!</v>
      </c>
      <c r="AF191" s="39" t="e">
        <f t="shared" si="95"/>
        <v>#DIV/0!</v>
      </c>
      <c r="AG191" s="39" t="e">
        <f t="shared" si="95"/>
        <v>#DIV/0!</v>
      </c>
      <c r="AH191" s="39" t="e">
        <f t="shared" si="95"/>
        <v>#DIV/0!</v>
      </c>
      <c r="AI191" s="39" t="e">
        <f t="shared" si="95"/>
        <v>#DIV/0!</v>
      </c>
      <c r="AJ191" s="39" t="e">
        <f t="shared" si="95"/>
        <v>#DIV/0!</v>
      </c>
      <c r="AK191" s="39"/>
      <c r="AL191" s="39" t="e">
        <f t="shared" si="96"/>
        <v>#DIV/0!</v>
      </c>
      <c r="AM191" s="39" t="e">
        <f t="shared" si="96"/>
        <v>#DIV/0!</v>
      </c>
      <c r="AN191" s="39" t="e">
        <f t="shared" si="96"/>
        <v>#DIV/0!</v>
      </c>
      <c r="AO191" s="39" t="e">
        <f t="shared" si="96"/>
        <v>#DIV/0!</v>
      </c>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row>
    <row r="192" spans="1:256" ht="19.899999999999999" customHeight="1" x14ac:dyDescent="0.3">
      <c r="A192" s="1" t="s">
        <v>63</v>
      </c>
      <c r="B192" s="1"/>
      <c r="C192" s="9" t="e">
        <f t="shared" si="92"/>
        <v>#DIV/0!</v>
      </c>
      <c r="D192" s="9" t="e">
        <f t="shared" si="92"/>
        <v>#DIV/0!</v>
      </c>
      <c r="E192" s="9" t="e">
        <f t="shared" si="92"/>
        <v>#DIV/0!</v>
      </c>
      <c r="F192" s="9" t="e">
        <f t="shared" si="92"/>
        <v>#DIV/0!</v>
      </c>
      <c r="G192" s="1"/>
      <c r="H192" s="9" t="e">
        <f t="shared" si="93"/>
        <v>#DIV/0!</v>
      </c>
      <c r="I192" s="9" t="e">
        <f t="shared" si="93"/>
        <v>#DIV/0!</v>
      </c>
      <c r="J192" s="9" t="e">
        <f t="shared" si="93"/>
        <v>#DIV/0!</v>
      </c>
      <c r="K192" s="9" t="e">
        <f t="shared" si="93"/>
        <v>#DIV/0!</v>
      </c>
      <c r="L192" s="9"/>
      <c r="M192" s="9" t="e">
        <f t="shared" si="94"/>
        <v>#DIV/0!</v>
      </c>
      <c r="N192" s="9" t="e">
        <f t="shared" si="94"/>
        <v>#DIV/0!</v>
      </c>
      <c r="O192" s="9" t="e">
        <f t="shared" si="94"/>
        <v>#DIV/0!</v>
      </c>
      <c r="P192" s="9" t="e">
        <f t="shared" si="94"/>
        <v>#DIV/0!</v>
      </c>
      <c r="Q192" s="9" t="e">
        <f t="shared" si="94"/>
        <v>#DIV/0!</v>
      </c>
      <c r="R192" s="9" t="e">
        <f t="shared" si="94"/>
        <v>#DIV/0!</v>
      </c>
      <c r="S192" s="9" t="e">
        <f t="shared" si="94"/>
        <v>#DIV/0!</v>
      </c>
      <c r="T192" s="9" t="e">
        <f t="shared" si="94"/>
        <v>#DIV/0!</v>
      </c>
      <c r="U192" s="9" t="e">
        <f t="shared" si="94"/>
        <v>#DIV/0!</v>
      </c>
      <c r="V192" s="9" t="e">
        <f t="shared" si="94"/>
        <v>#DIV/0!</v>
      </c>
      <c r="W192" s="9" t="e">
        <f t="shared" si="94"/>
        <v>#DIV/0!</v>
      </c>
      <c r="X192" s="9" t="e">
        <f t="shared" si="94"/>
        <v>#DIV/0!</v>
      </c>
      <c r="Y192" s="9" t="e">
        <f t="shared" si="94"/>
        <v>#DIV/0!</v>
      </c>
      <c r="Z192" s="9" t="e">
        <f t="shared" si="94"/>
        <v>#DIV/0!</v>
      </c>
      <c r="AA192" s="1"/>
      <c r="AB192" s="39" t="e">
        <f t="shared" si="95"/>
        <v>#DIV/0!</v>
      </c>
      <c r="AC192" s="39" t="e">
        <f t="shared" si="95"/>
        <v>#DIV/0!</v>
      </c>
      <c r="AD192" s="39" t="e">
        <f t="shared" si="95"/>
        <v>#DIV/0!</v>
      </c>
      <c r="AE192" s="39" t="e">
        <f t="shared" si="95"/>
        <v>#DIV/0!</v>
      </c>
      <c r="AF192" s="39" t="e">
        <f t="shared" si="95"/>
        <v>#DIV/0!</v>
      </c>
      <c r="AG192" s="39" t="e">
        <f t="shared" si="95"/>
        <v>#DIV/0!</v>
      </c>
      <c r="AH192" s="39" t="e">
        <f t="shared" si="95"/>
        <v>#DIV/0!</v>
      </c>
      <c r="AI192" s="39" t="e">
        <f t="shared" si="95"/>
        <v>#DIV/0!</v>
      </c>
      <c r="AJ192" s="39" t="e">
        <f t="shared" si="95"/>
        <v>#DIV/0!</v>
      </c>
      <c r="AK192" s="39"/>
      <c r="AL192" s="39" t="e">
        <f t="shared" si="96"/>
        <v>#DIV/0!</v>
      </c>
      <c r="AM192" s="39" t="e">
        <f t="shared" si="96"/>
        <v>#DIV/0!</v>
      </c>
      <c r="AN192" s="39" t="e">
        <f t="shared" si="96"/>
        <v>#DIV/0!</v>
      </c>
      <c r="AO192" s="39" t="e">
        <f t="shared" si="96"/>
        <v>#DIV/0!</v>
      </c>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row>
    <row r="193" spans="1:256" ht="19.899999999999999" customHeight="1" x14ac:dyDescent="0.3">
      <c r="A193" s="1" t="s">
        <v>64</v>
      </c>
      <c r="B193" s="1"/>
      <c r="C193" s="9" t="e">
        <f t="shared" si="92"/>
        <v>#DIV/0!</v>
      </c>
      <c r="D193" s="9" t="e">
        <f t="shared" si="92"/>
        <v>#DIV/0!</v>
      </c>
      <c r="E193" s="9" t="e">
        <f t="shared" si="92"/>
        <v>#DIV/0!</v>
      </c>
      <c r="F193" s="9" t="e">
        <f t="shared" si="92"/>
        <v>#DIV/0!</v>
      </c>
      <c r="G193" s="1"/>
      <c r="H193" s="9" t="e">
        <f>((M169/H169)-1)*100</f>
        <v>#DIV/0!</v>
      </c>
      <c r="I193" s="18" t="s">
        <v>4</v>
      </c>
      <c r="J193" s="9" t="e">
        <f>((O169/J169)-1)*100</f>
        <v>#DIV/0!</v>
      </c>
      <c r="K193" s="9" t="e">
        <f>((P169/K169)-1)*100</f>
        <v>#DIV/0!</v>
      </c>
      <c r="L193" s="9"/>
      <c r="M193" s="9" t="e">
        <f t="shared" si="94"/>
        <v>#DIV/0!</v>
      </c>
      <c r="N193" s="9" t="e">
        <f t="shared" si="94"/>
        <v>#DIV/0!</v>
      </c>
      <c r="O193" s="9" t="e">
        <f t="shared" si="94"/>
        <v>#DIV/0!</v>
      </c>
      <c r="P193" s="9" t="e">
        <f t="shared" si="94"/>
        <v>#DIV/0!</v>
      </c>
      <c r="Q193" s="9" t="e">
        <f t="shared" si="94"/>
        <v>#DIV/0!</v>
      </c>
      <c r="R193" s="9" t="e">
        <f t="shared" si="94"/>
        <v>#DIV/0!</v>
      </c>
      <c r="S193" s="9" t="e">
        <f t="shared" si="94"/>
        <v>#DIV/0!</v>
      </c>
      <c r="T193" s="9" t="e">
        <f t="shared" si="94"/>
        <v>#DIV/0!</v>
      </c>
      <c r="U193" s="9" t="e">
        <f t="shared" si="94"/>
        <v>#DIV/0!</v>
      </c>
      <c r="V193" s="9" t="e">
        <f t="shared" si="94"/>
        <v>#DIV/0!</v>
      </c>
      <c r="W193" s="9" t="e">
        <f t="shared" si="94"/>
        <v>#DIV/0!</v>
      </c>
      <c r="X193" s="9" t="e">
        <f t="shared" si="94"/>
        <v>#DIV/0!</v>
      </c>
      <c r="Y193" s="9" t="e">
        <f t="shared" si="94"/>
        <v>#DIV/0!</v>
      </c>
      <c r="Z193" s="9" t="e">
        <f t="shared" si="94"/>
        <v>#DIV/0!</v>
      </c>
      <c r="AA193" s="1"/>
      <c r="AB193" s="39" t="e">
        <f t="shared" si="95"/>
        <v>#DIV/0!</v>
      </c>
      <c r="AC193" s="39" t="e">
        <f t="shared" si="95"/>
        <v>#DIV/0!</v>
      </c>
      <c r="AD193" s="39" t="e">
        <f t="shared" si="95"/>
        <v>#DIV/0!</v>
      </c>
      <c r="AE193" s="39" t="e">
        <f t="shared" si="95"/>
        <v>#DIV/0!</v>
      </c>
      <c r="AF193" s="39" t="e">
        <f t="shared" si="95"/>
        <v>#DIV/0!</v>
      </c>
      <c r="AG193" s="39" t="e">
        <f t="shared" si="95"/>
        <v>#DIV/0!</v>
      </c>
      <c r="AH193" s="39" t="e">
        <f t="shared" si="95"/>
        <v>#DIV/0!</v>
      </c>
      <c r="AI193" s="39" t="e">
        <f t="shared" si="95"/>
        <v>#DIV/0!</v>
      </c>
      <c r="AJ193" s="39" t="e">
        <f t="shared" si="95"/>
        <v>#DIV/0!</v>
      </c>
      <c r="AK193" s="39"/>
      <c r="AL193" s="39" t="e">
        <f t="shared" si="96"/>
        <v>#DIV/0!</v>
      </c>
      <c r="AM193" s="39" t="e">
        <f t="shared" si="96"/>
        <v>#DIV/0!</v>
      </c>
      <c r="AN193" s="39" t="e">
        <f t="shared" si="96"/>
        <v>#DIV/0!</v>
      </c>
      <c r="AO193" s="39" t="e">
        <f t="shared" si="96"/>
        <v>#DIV/0!</v>
      </c>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row>
    <row r="194" spans="1:256" ht="19.899999999999999" customHeight="1" x14ac:dyDescent="0.3">
      <c r="A194" s="1" t="s">
        <v>65</v>
      </c>
      <c r="B194" s="1"/>
      <c r="C194" s="9" t="e">
        <f t="shared" si="92"/>
        <v>#DIV/0!</v>
      </c>
      <c r="D194" s="9" t="e">
        <f t="shared" si="92"/>
        <v>#DIV/0!</v>
      </c>
      <c r="E194" s="9" t="e">
        <f t="shared" si="92"/>
        <v>#DIV/0!</v>
      </c>
      <c r="F194" s="9" t="e">
        <f t="shared" si="92"/>
        <v>#DIV/0!</v>
      </c>
      <c r="G194" s="1"/>
      <c r="H194" s="9" t="e">
        <f>((M170/H170)-1)*100</f>
        <v>#DIV/0!</v>
      </c>
      <c r="I194" s="9" t="e">
        <f>((N170/I170)-1)*100</f>
        <v>#DIV/0!</v>
      </c>
      <c r="J194" s="9" t="e">
        <f>((O170/J170)-1)*100</f>
        <v>#DIV/0!</v>
      </c>
      <c r="K194" s="9" t="e">
        <f>((P170/K170)-1)*100</f>
        <v>#DIV/0!</v>
      </c>
      <c r="L194" s="9"/>
      <c r="M194" s="9" t="e">
        <f t="shared" si="94"/>
        <v>#DIV/0!</v>
      </c>
      <c r="N194" s="9" t="e">
        <f t="shared" si="94"/>
        <v>#DIV/0!</v>
      </c>
      <c r="O194" s="9" t="e">
        <f t="shared" si="94"/>
        <v>#DIV/0!</v>
      </c>
      <c r="P194" s="9" t="e">
        <f t="shared" si="94"/>
        <v>#DIV/0!</v>
      </c>
      <c r="Q194" s="9" t="e">
        <f t="shared" si="94"/>
        <v>#DIV/0!</v>
      </c>
      <c r="R194" s="9" t="e">
        <f t="shared" si="94"/>
        <v>#DIV/0!</v>
      </c>
      <c r="S194" s="9" t="e">
        <f t="shared" si="94"/>
        <v>#DIV/0!</v>
      </c>
      <c r="T194" s="9" t="e">
        <f t="shared" si="94"/>
        <v>#DIV/0!</v>
      </c>
      <c r="U194" s="9" t="e">
        <f t="shared" si="94"/>
        <v>#DIV/0!</v>
      </c>
      <c r="V194" s="9" t="e">
        <f t="shared" si="94"/>
        <v>#DIV/0!</v>
      </c>
      <c r="W194" s="9" t="e">
        <f t="shared" si="94"/>
        <v>#DIV/0!</v>
      </c>
      <c r="X194" s="9" t="e">
        <f t="shared" si="94"/>
        <v>#DIV/0!</v>
      </c>
      <c r="Y194" s="9" t="e">
        <f t="shared" si="94"/>
        <v>#DIV/0!</v>
      </c>
      <c r="Z194" s="9" t="e">
        <f t="shared" si="94"/>
        <v>#DIV/0!</v>
      </c>
      <c r="AA194" s="1"/>
      <c r="AB194" s="39" t="e">
        <f t="shared" si="95"/>
        <v>#DIV/0!</v>
      </c>
      <c r="AC194" s="39" t="e">
        <f t="shared" si="95"/>
        <v>#DIV/0!</v>
      </c>
      <c r="AD194" s="39" t="e">
        <f t="shared" si="95"/>
        <v>#DIV/0!</v>
      </c>
      <c r="AE194" s="39" t="e">
        <f t="shared" si="95"/>
        <v>#DIV/0!</v>
      </c>
      <c r="AF194" s="39" t="e">
        <f t="shared" si="95"/>
        <v>#DIV/0!</v>
      </c>
      <c r="AG194" s="39" t="e">
        <f t="shared" si="95"/>
        <v>#DIV/0!</v>
      </c>
      <c r="AH194" s="39" t="e">
        <f t="shared" si="95"/>
        <v>#DIV/0!</v>
      </c>
      <c r="AI194" s="39" t="e">
        <f t="shared" si="95"/>
        <v>#DIV/0!</v>
      </c>
      <c r="AJ194" s="39" t="e">
        <f t="shared" si="95"/>
        <v>#DIV/0!</v>
      </c>
      <c r="AK194" s="39"/>
      <c r="AL194" s="39" t="e">
        <f t="shared" si="96"/>
        <v>#DIV/0!</v>
      </c>
      <c r="AM194" s="39" t="e">
        <f t="shared" si="96"/>
        <v>#DIV/0!</v>
      </c>
      <c r="AN194" s="39" t="e">
        <f t="shared" si="96"/>
        <v>#DIV/0!</v>
      </c>
      <c r="AO194" s="39" t="e">
        <f t="shared" si="96"/>
        <v>#DIV/0!</v>
      </c>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row>
    <row r="195" spans="1:256" ht="19.899999999999999" customHeight="1" x14ac:dyDescent="0.3">
      <c r="A195" s="1"/>
      <c r="B195" s="1"/>
      <c r="C195" s="9"/>
      <c r="D195" s="9"/>
      <c r="E195" s="9"/>
      <c r="F195" s="9"/>
      <c r="G195" s="1"/>
      <c r="H195" s="9"/>
      <c r="I195" s="9"/>
      <c r="J195" s="9"/>
      <c r="K195" s="9"/>
      <c r="L195" s="1"/>
      <c r="M195" s="1"/>
      <c r="N195" s="1"/>
      <c r="O195" s="1"/>
      <c r="P195" s="1"/>
      <c r="Q195" s="1"/>
      <c r="R195" s="1"/>
      <c r="S195" s="1"/>
      <c r="T195" s="1"/>
      <c r="U195" s="1"/>
      <c r="V195" s="1"/>
      <c r="W195" s="1"/>
      <c r="X195" s="1"/>
      <c r="Y195" s="1"/>
      <c r="Z195" s="1"/>
      <c r="AA195" s="1"/>
      <c r="AB195" s="39"/>
      <c r="AC195" s="39"/>
      <c r="AD195" s="39"/>
      <c r="AE195" s="39"/>
      <c r="AF195" s="39"/>
      <c r="AG195" s="39"/>
      <c r="AH195" s="39"/>
      <c r="AI195" s="39"/>
      <c r="AJ195" s="39"/>
      <c r="AK195" s="39"/>
      <c r="AL195" s="39"/>
      <c r="AM195" s="39"/>
      <c r="AN195" s="39"/>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row>
    <row r="196" spans="1:256" ht="19.899999999999999" customHeight="1" x14ac:dyDescent="0.3">
      <c r="A196" s="21" t="s">
        <v>17</v>
      </c>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1"/>
      <c r="AB196" s="44"/>
      <c r="AC196" s="44"/>
      <c r="AD196" s="44"/>
      <c r="AE196" s="44"/>
      <c r="AF196" s="44"/>
      <c r="AG196" s="44"/>
      <c r="AH196" s="44"/>
      <c r="AI196" s="44"/>
      <c r="AJ196" s="44"/>
      <c r="AK196" s="44"/>
      <c r="AL196" s="44"/>
      <c r="AM196" s="44"/>
      <c r="AN196" s="44"/>
      <c r="AO196" s="44"/>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row>
    <row r="197" spans="1:256" ht="19.899999999999999" customHeight="1" x14ac:dyDescent="0.3">
      <c r="A197" s="1" t="s">
        <v>57</v>
      </c>
      <c r="B197" s="1"/>
      <c r="C197" s="1"/>
      <c r="D197" s="9"/>
      <c r="E197" s="9"/>
      <c r="F197" s="9"/>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row>
    <row r="198" spans="1:256" ht="19.899999999999999" customHeight="1" x14ac:dyDescent="0.3">
      <c r="A198" s="1" t="s">
        <v>67</v>
      </c>
      <c r="B198" s="1"/>
      <c r="C198" s="1"/>
      <c r="D198" s="9"/>
      <c r="E198" s="9"/>
      <c r="F198" s="9"/>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row>
    <row r="199" spans="1:256" ht="19.899999999999999" customHeight="1" x14ac:dyDescent="0.3">
      <c r="A199" s="1" t="str">
        <f>A47</f>
        <v>Source: National Statistical Coordination Board</v>
      </c>
      <c r="B199" s="1"/>
      <c r="C199" s="1"/>
      <c r="D199" s="9"/>
      <c r="E199" s="9"/>
      <c r="F199" s="9"/>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row>
    <row r="200" spans="1:256" ht="19.899999999999999" customHeight="1" x14ac:dyDescent="0.3">
      <c r="B200" s="1"/>
      <c r="C200" s="1"/>
      <c r="D200" s="9"/>
      <c r="E200" s="9"/>
      <c r="F200" s="9"/>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row>
    <row r="201" spans="1:256" ht="19.899999999999999"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row>
    <row r="202" spans="1:256" ht="19.899999999999999" customHeight="1" x14ac:dyDescent="0.3">
      <c r="A202" s="1"/>
      <c r="B202" s="1"/>
      <c r="C202" s="1"/>
      <c r="D202" s="9"/>
      <c r="E202" s="9"/>
      <c r="F202" s="9"/>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row>
    <row r="203" spans="1:256" ht="19.899999999999999" customHeight="1" x14ac:dyDescent="0.3">
      <c r="A203" s="1"/>
      <c r="B203" s="1"/>
      <c r="C203" s="1"/>
      <c r="D203" s="9"/>
      <c r="E203" s="9"/>
      <c r="F203" s="9"/>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row>
    <row r="204" spans="1:256" ht="19.899999999999999" customHeight="1" x14ac:dyDescent="0.3">
      <c r="A204" s="1"/>
      <c r="B204" s="1"/>
      <c r="C204" s="1"/>
      <c r="D204" s="9"/>
      <c r="E204" s="9"/>
      <c r="F204" s="9"/>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row>
    <row r="205" spans="1:256" ht="19.899999999999999"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row>
    <row r="206" spans="1:256" ht="19.899999999999999" customHeight="1" x14ac:dyDescent="0.3">
      <c r="A206" s="1"/>
      <c r="B206" s="1"/>
      <c r="C206" s="9"/>
      <c r="D206" s="9"/>
      <c r="E206" s="9"/>
      <c r="F206" s="9"/>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row>
    <row r="207" spans="1:256" ht="19.899999999999999" customHeight="1" x14ac:dyDescent="0.3">
      <c r="A207" s="1"/>
      <c r="B207" s="1"/>
      <c r="C207" s="9"/>
      <c r="D207" s="9"/>
      <c r="E207" s="9"/>
      <c r="F207" s="9"/>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row>
    <row r="208" spans="1:256" ht="19.899999999999999" customHeight="1" x14ac:dyDescent="0.3">
      <c r="A208" s="1"/>
      <c r="B208" s="1"/>
      <c r="C208" s="9"/>
      <c r="D208" s="9"/>
      <c r="E208" s="9"/>
      <c r="F208" s="9"/>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row>
    <row r="209" spans="1:256" ht="19.899999999999999" customHeight="1" x14ac:dyDescent="0.3">
      <c r="A209" s="1"/>
      <c r="B209" s="1"/>
      <c r="C209" s="9"/>
      <c r="D209" s="9"/>
      <c r="E209" s="9"/>
      <c r="F209" s="9"/>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row>
    <row r="210" spans="1:256" ht="19.899999999999999" customHeight="1" x14ac:dyDescent="0.3">
      <c r="A210" s="2"/>
      <c r="B210" s="2"/>
      <c r="C210" s="19"/>
      <c r="D210" s="19"/>
      <c r="E210" s="19"/>
      <c r="F210" s="19"/>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row>
    <row r="211" spans="1:256" ht="19.899999999999999" customHeight="1" x14ac:dyDescent="0.3">
      <c r="A211" s="2"/>
      <c r="B211" s="2"/>
      <c r="C211" s="19"/>
      <c r="D211" s="19"/>
      <c r="E211" s="19"/>
      <c r="F211" s="19"/>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row>
    <row r="212" spans="1:256" ht="19.899999999999999"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row>
    <row r="213" spans="1:256" ht="19.899999999999999"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row>
  </sheetData>
  <phoneticPr fontId="0" type="noConversion"/>
  <pageMargins left="0.78" right="0.3" top="1.5" bottom="0.16700000000000001" header="0.5" footer="0.5"/>
  <pageSetup paperSize="9" scale="64" orientation="portrait" horizontalDpi="4294967292" verticalDpi="300" r:id="rId1"/>
  <headerFooter alignWithMargins="0"/>
  <rowBreaks count="4" manualBreakCount="4">
    <brk id="57" min="47" max="66" man="1"/>
    <brk id="104" max="16383" man="1"/>
    <brk id="151" max="16383" man="1"/>
    <brk id="175" max="16383" man="1"/>
  </rowBreaks>
  <colBreaks count="1" manualBreakCount="1">
    <brk id="46" max="10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34</vt:i4>
      </vt:variant>
    </vt:vector>
  </HeadingPairs>
  <TitlesOfParts>
    <vt:vector size="37" baseType="lpstr">
      <vt:lpstr>EOS_Qrtly</vt:lpstr>
      <vt:lpstr>A (3)</vt:lpstr>
      <vt:lpstr>A (2)</vt:lpstr>
      <vt:lpstr>'A (2)'!NMX_Con_Lev_Qrt</vt:lpstr>
      <vt:lpstr>'A (3)'!NMX_Con_Lev_Qrt</vt:lpstr>
      <vt:lpstr>NMX_Con_Lev_Qrt</vt:lpstr>
      <vt:lpstr>'A (2)'!NMX_Cur_Lev_Qrt</vt:lpstr>
      <vt:lpstr>'A (3)'!NMX_Cur_Lev_Qrt</vt:lpstr>
      <vt:lpstr>NMX_Cur_Lev_Qrt</vt:lpstr>
      <vt:lpstr>'A (2)'!NMX_Grw_Anl</vt:lpstr>
      <vt:lpstr>'A (3)'!NMX_Grw_Anl</vt:lpstr>
      <vt:lpstr>'A (2)'!NMX_Grw_Con_Qrt</vt:lpstr>
      <vt:lpstr>'A (3)'!NMX_Grw_Con_Qrt</vt:lpstr>
      <vt:lpstr>NMX_Grw_Con_Qrt</vt:lpstr>
      <vt:lpstr>'A (2)'!NMX_Grw_Cur_Qrt</vt:lpstr>
      <vt:lpstr>'A (3)'!NMX_Grw_Cur_Qrt</vt:lpstr>
      <vt:lpstr>NMX_Grw_Cur_Qrt</vt:lpstr>
      <vt:lpstr>'A (2)'!NMX_Inf_Qrt</vt:lpstr>
      <vt:lpstr>'A (3)'!NMX_Inf_Qrt</vt:lpstr>
      <vt:lpstr>'A (2)'!NMX_IPIN_Anl</vt:lpstr>
      <vt:lpstr>'A (3)'!NMX_IPIN_Anl</vt:lpstr>
      <vt:lpstr>'A (2)'!NMX_IPIN_Qrt</vt:lpstr>
      <vt:lpstr>'A (3)'!NMX_IPIN_Qrt</vt:lpstr>
      <vt:lpstr>NMX_IPIN_Qrt</vt:lpstr>
      <vt:lpstr>'A (2)'!NMX_Lev_Anl</vt:lpstr>
      <vt:lpstr>'A (3)'!NMX_Lev_Anl</vt:lpstr>
      <vt:lpstr>'A (2)'!NMX_Per_Anl</vt:lpstr>
      <vt:lpstr>'A (3)'!NMX_Per_Anl</vt:lpstr>
      <vt:lpstr>'A (2)'!NMX_Per_Con_Qrt</vt:lpstr>
      <vt:lpstr>'A (3)'!NMX_Per_Con_Qrt</vt:lpstr>
      <vt:lpstr>NMX_Per_Con_Qrt</vt:lpstr>
      <vt:lpstr>'A (2)'!NMX_Per_Cur_Qrt</vt:lpstr>
      <vt:lpstr>'A (3)'!NMX_Per_Cur_Qrt</vt:lpstr>
      <vt:lpstr>NMX_Per_Cur_Qrt</vt:lpstr>
      <vt:lpstr>'A (2)'!Print_Area</vt:lpstr>
      <vt:lpstr>'A (3)'!Print_Area</vt:lpstr>
      <vt:lpstr>EOS_Qrtly!Print_Area</vt:lpstr>
    </vt:vector>
  </TitlesOfParts>
  <Company>NSCB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Noel S. Nepomuceno</dc:creator>
  <cp:lastModifiedBy>IAD</cp:lastModifiedBy>
  <cp:lastPrinted>2016-01-26T07:26:40Z</cp:lastPrinted>
  <dcterms:created xsi:type="dcterms:W3CDTF">2000-01-18T10:09:38Z</dcterms:created>
  <dcterms:modified xsi:type="dcterms:W3CDTF">2020-01-21T08:04:18Z</dcterms:modified>
</cp:coreProperties>
</file>