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 2.3.1" sheetId="1" r:id="rId1"/>
    <sheet name="Table 2.3.1 (cont.)" sheetId="2" r:id="rId2"/>
    <sheet name="Table 2.3.2" sheetId="3" r:id="rId3"/>
    <sheet name="Table 2.3.2 (cont.)" sheetId="4" r:id="rId4"/>
    <sheet name="Table 2.3.3" sheetId="5" r:id="rId5"/>
    <sheet name="Table 2.3.3 (cont.)" sheetId="6" r:id="rId6"/>
    <sheet name="Table 2.3.4" sheetId="7" r:id="rId7"/>
    <sheet name="Table 2.3.4 (cont.)" sheetId="8" r:id="rId8"/>
    <sheet name="Table 2.3.5" sheetId="9" r:id="rId9"/>
    <sheet name="Table 2.3.5 (cont.)" sheetId="10" r:id="rId10"/>
    <sheet name="Table 2.3.6" sheetId="11" r:id="rId11"/>
    <sheet name="Table 2.3.6 (cont.)" sheetId="12" r:id="rId12"/>
    <sheet name="Table 2.3.7" sheetId="13" r:id="rId13"/>
    <sheet name="Table 2.3.7 (cont.)" sheetId="14" r:id="rId14"/>
  </sheets>
  <definedNames>
    <definedName name="_xlfn.IFERROR" hidden="1">#NAME?</definedName>
    <definedName name="_xlnm.Print_Titles" localSheetId="0">'Table 2.3.1'!$1:$8</definedName>
    <definedName name="_xlnm.Print_Titles" localSheetId="1">'Table 2.3.1 (cont.)'!$1:$8</definedName>
    <definedName name="_xlnm.Print_Titles" localSheetId="2">'Table 2.3.2'!$1:$8</definedName>
    <definedName name="_xlnm.Print_Titles" localSheetId="3">'Table 2.3.2 (cont.)'!$1:$8</definedName>
    <definedName name="_xlnm.Print_Titles" localSheetId="4">'Table 2.3.3'!$1:$8</definedName>
    <definedName name="_xlnm.Print_Titles" localSheetId="5">'Table 2.3.3 (cont.)'!$1:$8</definedName>
    <definedName name="_xlnm.Print_Titles" localSheetId="6">'Table 2.3.4'!$1:$8</definedName>
    <definedName name="_xlnm.Print_Titles" localSheetId="7">'Table 2.3.4 (cont.)'!$1:$8</definedName>
    <definedName name="_xlnm.Print_Titles" localSheetId="8">'Table 2.3.5'!$1:$8</definedName>
    <definedName name="_xlnm.Print_Titles" localSheetId="9">'Table 2.3.5 (cont.)'!$1:$8</definedName>
    <definedName name="_xlnm.Print_Titles" localSheetId="10">'Table 2.3.6'!$1:$8</definedName>
    <definedName name="_xlnm.Print_Titles" localSheetId="11">'Table 2.3.6 (cont.)'!$1:$8</definedName>
    <definedName name="_xlnm.Print_Titles" localSheetId="12">'Table 2.3.7'!$1:$8</definedName>
    <definedName name="_xlnm.Print_Titles" localSheetId="13">'Table 2.3.7 (cont.)'!$1:$8</definedName>
  </definedNames>
  <calcPr calcMode="manual" fullCalcOnLoad="1"/>
</workbook>
</file>

<file path=xl/sharedStrings.xml><?xml version="1.0" encoding="utf-8"?>
<sst xmlns="http://schemas.openxmlformats.org/spreadsheetml/2006/main" count="1562" uniqueCount="151">
  <si>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</si>
  <si>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</si>
  <si>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</si>
  <si>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</si>
  <si>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</si>
  <si>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</si>
  <si>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</si>
  <si>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</si>
  <si>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</si>
  <si>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</si>
  <si>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</si>
  <si>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</si>
  <si>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</si>
  <si>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</si>
  <si>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</si>
  <si>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</si>
  <si>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</si>
  <si>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</si>
  <si>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</si>
  <si>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</si>
  <si>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</si>
  <si>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</si>
  <si>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</si>
  <si>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</si>
  <si>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</si>
  <si>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</si>
  <si>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</si>
  <si>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</si>
  <si>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</si>
  <si>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</si>
  <si>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</si>
  <si>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Welfare/Charitable Structures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</si>
  <si>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</si>
  <si>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</si>
  <si>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</si>
  <si>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</si>
  <si>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</si>
  <si>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</si>
  <si>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</si>
  <si>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</si>
  <si>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</si>
  <si>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(Details of floor area and value may not add up to their respective totals due to rounding)</t>
  </si>
  <si>
    <t>(PhP1,000)</t>
  </si>
  <si>
    <t>PHILIPPINES</t>
  </si>
  <si>
    <t xml:space="preserve">National Capital Region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</si>
  <si>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</si>
  <si>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</si>
  <si>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</si>
  <si>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</si>
  <si>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</si>
  <si>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</si>
  <si>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</si>
  <si>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</si>
  <si>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</si>
  <si>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</si>
  <si>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</si>
  <si>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</si>
  <si>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</si>
  <si>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</si>
  <si>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</si>
  <si>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</si>
  <si>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</si>
  <si>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</si>
  <si>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</si>
  <si>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</si>
  <si>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</si>
  <si>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</si>
  <si>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</si>
  <si>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</si>
  <si>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</si>
  <si>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</si>
  <si>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</si>
  <si>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</si>
  <si>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</si>
  <si>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</si>
  <si>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</si>
  <si>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</si>
  <si>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</si>
  <si>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</si>
  <si>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</si>
  <si>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</si>
  <si>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</si>
  <si>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</si>
  <si>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</si>
  <si>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</si>
  <si>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</si>
  <si>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</si>
  <si>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</si>
  <si>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</si>
  <si>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</si>
  <si>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</si>
  <si>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</si>
  <si>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</si>
  <si>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</si>
  <si>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</si>
  <si>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</si>
  <si>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</si>
  <si>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</si>
  <si>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</si>
  <si>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</si>
  <si>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</si>
  <si>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</si>
  <si>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</si>
  <si>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</si>
  <si>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</si>
  <si>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</si>
  <si>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</si>
  <si>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</si>
  <si>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</si>
  <si>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</si>
  <si>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</si>
  <si>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</si>
  <si>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</si>
  <si>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Bukidnon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</si>
  <si>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</si>
  <si>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</si>
  <si>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</si>
  <si>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</si>
  <si>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</si>
  <si>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</si>
  <si>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</si>
  <si>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</si>
  <si>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</si>
  <si>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</si>
  <si>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</si>
  <si>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</si>
  <si>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</si>
  <si>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</si>
  <si>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</si>
  <si>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</si>
  <si>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</si>
  <si>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</si>
  <si>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</si>
  <si>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</si>
  <si>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>Province</t>
  </si>
  <si>
    <t>X - Northern Mindanao</t>
  </si>
  <si>
    <t>Percent Share</t>
  </si>
  <si>
    <t>TABLE 2.3.1  Number, Floor Area and Value of Constructions by Type and by Province : May 2021</t>
  </si>
  <si>
    <t>Table 2.3.1 (cont.)</t>
  </si>
  <si>
    <t>TABLE 2.3.2  Number, Floor Area and Value of Residential Constructions by Type and by Province : May 2021</t>
  </si>
  <si>
    <t>Table 2.3.2 (cont.)</t>
  </si>
  <si>
    <t>TABLE 2.3.3  Number, Floor Area and Value of Non-Residential Constructions by Type and by Province : May 2021</t>
  </si>
  <si>
    <t>Table 2.3.3 (cont.)</t>
  </si>
  <si>
    <t>TABLE 2.3.4  Number, Floor Area and Value of Commercial Building Constructions by Type and by Province : May 2021</t>
  </si>
  <si>
    <t>Table 2.3.4 (cont.)</t>
  </si>
  <si>
    <t>TABLE 2.3.5  Number, Floor Area and Value of Industrial Building Constructions by Type and by Province : May 2021</t>
  </si>
  <si>
    <t>Table 2.3.5 (cont.)</t>
  </si>
  <si>
    <t>TABLE 2.3.6  Number, Floor Area and Value of Institutional Building Constructions by Type and by Province : May 2021</t>
  </si>
  <si>
    <t>Table 2.3.6 (cont.)</t>
  </si>
  <si>
    <t>TABLE 2.3.7  Number, Floor Area and Value of Agricultural Building Constructions by Type and by Province : May 2021</t>
  </si>
  <si>
    <t>Table 2.3.7 (cont.)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</si>
</sst>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178" fontId="39" fillId="0" borderId="0" xfId="0" applyNumberFormat="1" applyFont="1" applyAlignment="1">
      <alignment horizontal="center" vertical="center"/>
    </xf>
    <xf numFmtId="184" fontId="39" fillId="0" borderId="0" xfId="0" applyNumberFormat="1" applyFont="1" applyAlignment="1">
      <alignment/>
    </xf>
    <xf numFmtId="179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78" fontId="39" fillId="0" borderId="0" xfId="0" applyNumberFormat="1" applyFont="1" applyBorder="1" applyAlignment="1">
      <alignment horizontal="center" vertical="center"/>
    </xf>
    <xf numFmtId="179" fontId="39" fillId="0" borderId="0" xfId="0" applyNumberFormat="1" applyFont="1" applyBorder="1" applyAlignment="1">
      <alignment/>
    </xf>
    <xf numFmtId="179" fontId="40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78" fontId="40" fillId="0" borderId="15" xfId="0" applyNumberFormat="1" applyFont="1" applyBorder="1" applyAlignment="1">
      <alignment horizontal="center" vertical="center"/>
    </xf>
    <xf numFmtId="178" fontId="40" fillId="0" borderId="16" xfId="0" applyNumberFormat="1" applyFont="1" applyBorder="1" applyAlignment="1">
      <alignment horizontal="center" vertical="center"/>
    </xf>
    <xf numFmtId="178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9" fontId="39" fillId="0" borderId="0" xfId="0" applyNumberFormat="1" applyFont="1" applyAlignment="1" quotePrefix="1">
      <alignment/>
    </xf>
    <xf numFmtId="179" fontId="41" fillId="0" borderId="0" xfId="0" applyNumberFormat="1" applyFont="1" applyAlignment="1">
      <alignment/>
    </xf>
    <xf numFmtId="185" fontId="41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79" fontId="2" fillId="0" borderId="17" xfId="42" applyNumberFormat="1" applyFont="1" applyFill="1" applyBorder="1" applyAlignment="1" applyProtection="1">
      <alignment horizontal="center" vertical="center" wrapText="1"/>
      <protection/>
    </xf>
    <xf numFmtId="179" fontId="2" fillId="0" borderId="17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6" t="s">
        <v>137</v>
      </c>
      <c r="B1" s="26"/>
      <c r="C1" s="26"/>
      <c r="D1" s="26"/>
      <c r="E1" s="26"/>
      <c r="F1" s="26"/>
      <c r="G1" s="26"/>
      <c r="H1" s="26"/>
      <c r="I1" s="26"/>
      <c r="J1" s="26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27" t="s">
        <v>3</v>
      </c>
      <c r="C4" s="27"/>
      <c r="D4" s="27"/>
      <c r="E4" s="27" t="s">
        <v>4</v>
      </c>
      <c r="F4" s="27"/>
      <c r="G4" s="27"/>
      <c r="H4" s="27" t="s">
        <v>5</v>
      </c>
      <c r="I4" s="27"/>
      <c r="J4" s="28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134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9" t="s">
        <v>43</v>
      </c>
      <c r="B9" s="9">
        <v>13542</v>
      </c>
      <c r="C9" s="9">
        <v>2522512</v>
      </c>
      <c r="D9" s="9">
        <v>29765781.419</v>
      </c>
      <c r="E9" s="9">
        <v>9614</v>
      </c>
      <c r="F9" s="9">
        <v>1589735</v>
      </c>
      <c r="G9" s="9">
        <v>17607850.751</v>
      </c>
      <c r="H9" s="9">
        <v>1909</v>
      </c>
      <c r="I9" s="9">
        <v>909848</v>
      </c>
      <c r="J9" s="9">
        <v>9838035.172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44</v>
      </c>
      <c r="B11" s="5">
        <v>819</v>
      </c>
      <c r="C11" s="5">
        <v>432798</v>
      </c>
      <c r="D11" s="5">
        <v>6169620.767</v>
      </c>
      <c r="E11" s="5">
        <v>554</v>
      </c>
      <c r="F11" s="5">
        <v>219425</v>
      </c>
      <c r="G11" s="5">
        <v>3145439.007</v>
      </c>
      <c r="H11" s="5">
        <v>96</v>
      </c>
      <c r="I11" s="5">
        <v>213012</v>
      </c>
      <c r="J11" s="5">
        <v>2676760.062</v>
      </c>
    </row>
    <row r="12" spans="1:10" s="5" customFormat="1" ht="12.75">
      <c r="A12" s="22" t="s">
        <v>136</v>
      </c>
      <c r="B12" s="23">
        <f>B11/B$9*100</f>
        <v>6.047851129818342</v>
      </c>
      <c r="C12" s="23">
        <f aca="true" t="shared" si="0" ref="C12:I12">C11/C$9*100</f>
        <v>17.15742085666986</v>
      </c>
      <c r="D12" s="23">
        <f>D11/D$9*100</f>
        <v>20.727225938244064</v>
      </c>
      <c r="E12" s="23">
        <f t="shared" si="0"/>
        <v>5.762429789889744</v>
      </c>
      <c r="F12" s="23">
        <f>F11/F$9*100</f>
        <v>13.802614901225677</v>
      </c>
      <c r="G12" s="23">
        <f t="shared" si="0"/>
        <v>17.86384409705064</v>
      </c>
      <c r="H12" s="23">
        <f t="shared" si="0"/>
        <v>5.028810895756941</v>
      </c>
      <c r="I12" s="23">
        <f t="shared" si="0"/>
        <v>23.41182263411031</v>
      </c>
      <c r="J12" s="23">
        <f>J11/J$9*100</f>
        <v>27.208279043546398</v>
      </c>
    </row>
    <row r="13" spans="1:10" s="5" customFormat="1" ht="12.75">
      <c r="A13" s="5" t="s">
        <v>45</v>
      </c>
      <c r="B13" s="5">
        <v>95</v>
      </c>
      <c r="C13" s="5">
        <v>115430</v>
      </c>
      <c r="D13" s="5">
        <v>1581803.7</v>
      </c>
      <c r="E13" s="5">
        <v>61</v>
      </c>
      <c r="F13" s="5">
        <v>98611</v>
      </c>
      <c r="G13" s="5">
        <v>1431184.973</v>
      </c>
      <c r="H13" s="5">
        <v>18</v>
      </c>
      <c r="I13" s="5">
        <v>16819</v>
      </c>
      <c r="J13" s="5">
        <v>121862.119</v>
      </c>
    </row>
    <row r="14" spans="1:10" s="5" customFormat="1" ht="12.75">
      <c r="A14" s="5" t="s">
        <v>46</v>
      </c>
      <c r="B14" s="5">
        <v>319</v>
      </c>
      <c r="C14" s="5">
        <v>124379</v>
      </c>
      <c r="D14" s="5">
        <v>1007299.176</v>
      </c>
      <c r="E14" s="5">
        <v>237</v>
      </c>
      <c r="F14" s="5">
        <v>41374</v>
      </c>
      <c r="G14" s="5">
        <v>414242.059</v>
      </c>
      <c r="H14" s="5">
        <v>54</v>
      </c>
      <c r="I14" s="5">
        <v>82644</v>
      </c>
      <c r="J14" s="5">
        <v>573366.068</v>
      </c>
    </row>
    <row r="15" spans="1:10" s="5" customFormat="1" ht="12.75">
      <c r="A15" s="5" t="s">
        <v>47</v>
      </c>
      <c r="B15" s="5">
        <v>405</v>
      </c>
      <c r="C15" s="5">
        <v>192989</v>
      </c>
      <c r="D15" s="5">
        <v>3580517.8910000003</v>
      </c>
      <c r="E15" s="5">
        <v>256</v>
      </c>
      <c r="F15" s="5">
        <v>79440</v>
      </c>
      <c r="G15" s="5">
        <v>1300011.975</v>
      </c>
      <c r="H15" s="5">
        <v>24</v>
      </c>
      <c r="I15" s="5">
        <v>113549</v>
      </c>
      <c r="J15" s="5">
        <v>1981531.875</v>
      </c>
    </row>
    <row r="16" s="5" customFormat="1" ht="12.75"/>
    <row r="17" spans="1:10" s="5" customFormat="1" ht="12.75">
      <c r="A17" s="5" t="s">
        <v>48</v>
      </c>
      <c r="B17" s="5">
        <v>116</v>
      </c>
      <c r="C17" s="5">
        <v>17901</v>
      </c>
      <c r="D17" s="5">
        <v>244454.291</v>
      </c>
      <c r="E17" s="5">
        <v>88</v>
      </c>
      <c r="F17" s="5">
        <v>10421</v>
      </c>
      <c r="G17" s="5">
        <v>106139.606</v>
      </c>
      <c r="H17" s="5">
        <v>16</v>
      </c>
      <c r="I17" s="5">
        <v>6901</v>
      </c>
      <c r="J17" s="5">
        <v>134044.405</v>
      </c>
    </row>
    <row r="18" spans="1:10" s="5" customFormat="1" ht="12.75">
      <c r="A18" s="22" t="s">
        <v>136</v>
      </c>
      <c r="B18" s="23">
        <f>B17/B$9*100</f>
        <v>0.85659429921725</v>
      </c>
      <c r="C18" s="23">
        <f aca="true" t="shared" si="1" ref="C18:I18">C17/C$9*100</f>
        <v>0.7096497459675117</v>
      </c>
      <c r="D18" s="23">
        <f>D17/D$9*100</f>
        <v>0.8212594440539723</v>
      </c>
      <c r="E18" s="23">
        <f t="shared" si="1"/>
        <v>0.9153318077803204</v>
      </c>
      <c r="F18" s="23">
        <f>F17/F$9*100</f>
        <v>0.6555180580411201</v>
      </c>
      <c r="G18" s="23">
        <f t="shared" si="1"/>
        <v>0.6027970562731629</v>
      </c>
      <c r="H18" s="23">
        <f t="shared" si="1"/>
        <v>0.8381351492928235</v>
      </c>
      <c r="I18" s="23">
        <f t="shared" si="1"/>
        <v>0.7584783392390817</v>
      </c>
      <c r="J18" s="23">
        <f>J17/J$9*100</f>
        <v>1.3625119513854083</v>
      </c>
    </row>
    <row r="19" spans="1:10" s="5" customFormat="1" ht="12.75">
      <c r="A19" s="5" t="s">
        <v>49</v>
      </c>
      <c r="B19" s="5">
        <v>13</v>
      </c>
      <c r="C19" s="5">
        <v>1019</v>
      </c>
      <c r="D19" s="5">
        <v>7972.281</v>
      </c>
      <c r="E19" s="5">
        <v>4</v>
      </c>
      <c r="F19" s="5">
        <v>968</v>
      </c>
      <c r="G19" s="5">
        <v>7693.281</v>
      </c>
      <c r="H19" s="5">
        <v>1</v>
      </c>
      <c r="I19" s="5">
        <v>4</v>
      </c>
      <c r="J19" s="5">
        <v>101</v>
      </c>
    </row>
    <row r="20" spans="1:10" s="5" customFormat="1" ht="12.75">
      <c r="A20" s="5" t="s">
        <v>50</v>
      </c>
      <c r="B20" s="5">
        <v>48</v>
      </c>
      <c r="C20" s="5">
        <v>13146</v>
      </c>
      <c r="D20" s="5">
        <v>200677.831</v>
      </c>
      <c r="E20" s="5">
        <v>32</v>
      </c>
      <c r="F20" s="5">
        <v>5773</v>
      </c>
      <c r="G20" s="5">
        <v>63720.434</v>
      </c>
      <c r="H20" s="5">
        <v>13</v>
      </c>
      <c r="I20" s="5">
        <v>6841</v>
      </c>
      <c r="J20" s="5">
        <v>133080.852</v>
      </c>
    </row>
    <row r="21" spans="1:10" s="5" customFormat="1" ht="12.75">
      <c r="A21" s="5" t="s">
        <v>51</v>
      </c>
      <c r="B21" s="5">
        <v>1</v>
      </c>
      <c r="C21" s="5">
        <v>180</v>
      </c>
      <c r="D21" s="5">
        <v>1932.668</v>
      </c>
      <c r="E21" s="5">
        <v>1</v>
      </c>
      <c r="F21" s="5">
        <v>180</v>
      </c>
      <c r="G21" s="5">
        <v>1932.668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54</v>
      </c>
      <c r="C22" s="5">
        <v>3556</v>
      </c>
      <c r="D22" s="5">
        <v>33871.511</v>
      </c>
      <c r="E22" s="5">
        <v>51</v>
      </c>
      <c r="F22" s="5">
        <v>3500</v>
      </c>
      <c r="G22" s="5">
        <v>32793.223</v>
      </c>
      <c r="H22" s="5">
        <v>2</v>
      </c>
      <c r="I22" s="5">
        <v>56</v>
      </c>
      <c r="J22" s="5">
        <v>862.553</v>
      </c>
    </row>
    <row r="23" s="5" customFormat="1" ht="12.75"/>
    <row r="24" spans="1:10" s="5" customFormat="1" ht="12.75">
      <c r="A24" s="5" t="s">
        <v>53</v>
      </c>
      <c r="B24" s="5">
        <v>1661</v>
      </c>
      <c r="C24" s="5">
        <v>195139</v>
      </c>
      <c r="D24" s="5">
        <v>2124888.608</v>
      </c>
      <c r="E24" s="5">
        <v>1270</v>
      </c>
      <c r="F24" s="5">
        <v>138992</v>
      </c>
      <c r="G24" s="5">
        <v>1420124.106</v>
      </c>
      <c r="H24" s="5">
        <v>219</v>
      </c>
      <c r="I24" s="5">
        <v>54227</v>
      </c>
      <c r="J24" s="5">
        <v>579297.792</v>
      </c>
    </row>
    <row r="25" spans="1:10" s="5" customFormat="1" ht="12.75">
      <c r="A25" s="22" t="s">
        <v>136</v>
      </c>
      <c r="B25" s="23">
        <f>B24/B$9*100</f>
        <v>12.265544232757348</v>
      </c>
      <c r="C25" s="23">
        <f aca="true" t="shared" si="2" ref="C25:I25">C24/C$9*100</f>
        <v>7.735899769753325</v>
      </c>
      <c r="D25" s="23">
        <f>D24/D$9*100</f>
        <v>7.138695867206926</v>
      </c>
      <c r="E25" s="23">
        <f t="shared" si="2"/>
        <v>13.209902225920533</v>
      </c>
      <c r="F25" s="23">
        <f>F24/F$9*100</f>
        <v>8.743092402192818</v>
      </c>
      <c r="G25" s="23">
        <f t="shared" si="2"/>
        <v>8.065289319421039</v>
      </c>
      <c r="H25" s="23">
        <f t="shared" si="2"/>
        <v>11.471974855945522</v>
      </c>
      <c r="I25" s="23">
        <f t="shared" si="2"/>
        <v>5.960006506581319</v>
      </c>
      <c r="J25" s="23">
        <f>J24/J$9*100</f>
        <v>5.888348454463118</v>
      </c>
    </row>
    <row r="26" spans="1:10" s="5" customFormat="1" ht="12.75">
      <c r="A26" s="5" t="s">
        <v>54</v>
      </c>
      <c r="B26" s="5">
        <v>522</v>
      </c>
      <c r="C26" s="5">
        <v>56370</v>
      </c>
      <c r="D26" s="5">
        <v>643183.772</v>
      </c>
      <c r="E26" s="5">
        <v>401</v>
      </c>
      <c r="F26" s="5">
        <v>39882</v>
      </c>
      <c r="G26" s="5">
        <v>379398.223</v>
      </c>
      <c r="H26" s="5">
        <v>41</v>
      </c>
      <c r="I26" s="5">
        <v>15573</v>
      </c>
      <c r="J26" s="5">
        <v>163485.554</v>
      </c>
    </row>
    <row r="27" spans="1:10" s="5" customFormat="1" ht="12.75">
      <c r="A27" s="5" t="s">
        <v>55</v>
      </c>
      <c r="B27" s="5">
        <v>308</v>
      </c>
      <c r="C27" s="5">
        <v>27597</v>
      </c>
      <c r="D27" s="5">
        <v>303165.692</v>
      </c>
      <c r="E27" s="5">
        <v>240</v>
      </c>
      <c r="F27" s="5">
        <v>21718</v>
      </c>
      <c r="G27" s="5">
        <v>235010.43</v>
      </c>
      <c r="H27" s="5">
        <v>26</v>
      </c>
      <c r="I27" s="5">
        <v>5765</v>
      </c>
      <c r="J27" s="5">
        <v>64414.109</v>
      </c>
    </row>
    <row r="28" spans="1:10" s="5" customFormat="1" ht="12.75">
      <c r="A28" s="5" t="s">
        <v>56</v>
      </c>
      <c r="B28" s="5">
        <v>276</v>
      </c>
      <c r="C28" s="5">
        <v>40013</v>
      </c>
      <c r="D28" s="5">
        <v>406015.18700000003</v>
      </c>
      <c r="E28" s="5">
        <v>210</v>
      </c>
      <c r="F28" s="5">
        <v>29783</v>
      </c>
      <c r="G28" s="5">
        <v>305339.807</v>
      </c>
      <c r="H28" s="5">
        <v>46</v>
      </c>
      <c r="I28" s="5">
        <v>10230</v>
      </c>
      <c r="J28" s="5">
        <v>98237.257</v>
      </c>
    </row>
    <row r="29" spans="1:10" s="5" customFormat="1" ht="12.75">
      <c r="A29" s="5" t="s">
        <v>57</v>
      </c>
      <c r="B29" s="5">
        <v>555</v>
      </c>
      <c r="C29" s="5">
        <v>71159</v>
      </c>
      <c r="D29" s="5">
        <v>772523.957</v>
      </c>
      <c r="E29" s="5">
        <v>419</v>
      </c>
      <c r="F29" s="5">
        <v>47609</v>
      </c>
      <c r="G29" s="5">
        <v>500375.646</v>
      </c>
      <c r="H29" s="5">
        <v>106</v>
      </c>
      <c r="I29" s="5">
        <v>22659</v>
      </c>
      <c r="J29" s="5">
        <v>253160.872</v>
      </c>
    </row>
    <row r="30" s="5" customFormat="1" ht="12.75"/>
    <row r="31" spans="1:10" s="5" customFormat="1" ht="12.75">
      <c r="A31" s="5" t="s">
        <v>58</v>
      </c>
      <c r="B31" s="5">
        <v>161</v>
      </c>
      <c r="C31" s="5">
        <v>25748</v>
      </c>
      <c r="D31" s="5">
        <v>385272.126</v>
      </c>
      <c r="E31" s="5">
        <v>108</v>
      </c>
      <c r="F31" s="5">
        <v>16229</v>
      </c>
      <c r="G31" s="5">
        <v>168841.157</v>
      </c>
      <c r="H31" s="5">
        <v>44</v>
      </c>
      <c r="I31" s="5">
        <v>9040</v>
      </c>
      <c r="J31" s="5">
        <v>99866.429</v>
      </c>
    </row>
    <row r="32" spans="1:10" s="5" customFormat="1" ht="12.75">
      <c r="A32" s="22" t="s">
        <v>136</v>
      </c>
      <c r="B32" s="23">
        <f>B31/B$9*100</f>
        <v>1.1888938118446315</v>
      </c>
      <c r="C32" s="23">
        <f aca="true" t="shared" si="3" ref="C32:I32">C31/C$9*100</f>
        <v>1.0207285436104963</v>
      </c>
      <c r="D32" s="23">
        <f>D31/D$9*100</f>
        <v>1.2943457474765783</v>
      </c>
      <c r="E32" s="23">
        <f t="shared" si="3"/>
        <v>1.1233617640940294</v>
      </c>
      <c r="F32" s="23">
        <f>F31/F$9*100</f>
        <v>1.0208619675606312</v>
      </c>
      <c r="G32" s="23">
        <f t="shared" si="3"/>
        <v>0.9588970248990272</v>
      </c>
      <c r="H32" s="23">
        <f t="shared" si="3"/>
        <v>2.3048716605552646</v>
      </c>
      <c r="I32" s="23">
        <f t="shared" si="3"/>
        <v>0.9935725527780465</v>
      </c>
      <c r="J32" s="23">
        <f>J31/J$9*100</f>
        <v>1.0151054275982823</v>
      </c>
    </row>
    <row r="33" spans="1:10" s="5" customFormat="1" ht="12.75">
      <c r="A33" s="5" t="s">
        <v>59</v>
      </c>
      <c r="B33" s="5">
        <v>24</v>
      </c>
      <c r="C33" s="5">
        <v>1731</v>
      </c>
      <c r="D33" s="5">
        <v>91750.80900000001</v>
      </c>
      <c r="E33" s="5">
        <v>19</v>
      </c>
      <c r="F33" s="5">
        <v>1505</v>
      </c>
      <c r="G33" s="5">
        <v>21762.792</v>
      </c>
      <c r="H33" s="5">
        <v>4</v>
      </c>
      <c r="I33" s="5">
        <v>226</v>
      </c>
      <c r="J33" s="5">
        <v>5667.017</v>
      </c>
    </row>
    <row r="34" spans="1:10" s="5" customFormat="1" ht="12.75">
      <c r="A34" s="5" t="s">
        <v>60</v>
      </c>
      <c r="B34" s="5">
        <v>113</v>
      </c>
      <c r="C34" s="5">
        <v>18519</v>
      </c>
      <c r="D34" s="5">
        <v>244574.628</v>
      </c>
      <c r="E34" s="5">
        <v>70</v>
      </c>
      <c r="F34" s="5">
        <v>10582</v>
      </c>
      <c r="G34" s="5">
        <v>111532.929</v>
      </c>
      <c r="H34" s="5">
        <v>36</v>
      </c>
      <c r="I34" s="5">
        <v>7458</v>
      </c>
      <c r="J34" s="5">
        <v>82649.185</v>
      </c>
    </row>
    <row r="35" spans="1:10" s="5" customFormat="1" ht="12.75">
      <c r="A35" s="5" t="s">
        <v>61</v>
      </c>
      <c r="B35" s="5">
        <v>24</v>
      </c>
      <c r="C35" s="5">
        <v>5498</v>
      </c>
      <c r="D35" s="5">
        <v>48946.689</v>
      </c>
      <c r="E35" s="5">
        <v>19</v>
      </c>
      <c r="F35" s="5">
        <v>4142</v>
      </c>
      <c r="G35" s="5">
        <v>35545.436</v>
      </c>
      <c r="H35" s="5">
        <v>4</v>
      </c>
      <c r="I35" s="5">
        <v>1356</v>
      </c>
      <c r="J35" s="5">
        <v>11550.227</v>
      </c>
    </row>
    <row r="36" s="5" customFormat="1" ht="12.75"/>
    <row r="37" spans="1:10" s="5" customFormat="1" ht="12.75">
      <c r="A37" s="5" t="s">
        <v>62</v>
      </c>
      <c r="B37" s="5">
        <v>1662</v>
      </c>
      <c r="C37" s="5">
        <v>345557</v>
      </c>
      <c r="D37" s="5">
        <v>3532640.4</v>
      </c>
      <c r="E37" s="5">
        <v>1239</v>
      </c>
      <c r="F37" s="5">
        <v>253739</v>
      </c>
      <c r="G37" s="5">
        <v>2450712.827</v>
      </c>
      <c r="H37" s="5">
        <v>226</v>
      </c>
      <c r="I37" s="5">
        <v>91541</v>
      </c>
      <c r="J37" s="5">
        <v>876262.704</v>
      </c>
    </row>
    <row r="38" spans="1:10" s="5" customFormat="1" ht="12.75">
      <c r="A38" s="22" t="s">
        <v>136</v>
      </c>
      <c r="B38" s="23">
        <f>B37/B$9*100</f>
        <v>12.272928666371289</v>
      </c>
      <c r="C38" s="23">
        <f aca="true" t="shared" si="4" ref="C38:I38">C37/C$9*100</f>
        <v>13.698923929796964</v>
      </c>
      <c r="D38" s="23">
        <f>D37/D$9*100</f>
        <v>11.868125853215652</v>
      </c>
      <c r="E38" s="23">
        <f t="shared" si="4"/>
        <v>12.887455793634285</v>
      </c>
      <c r="F38" s="23">
        <f>F37/F$9*100</f>
        <v>15.961087854265019</v>
      </c>
      <c r="G38" s="23">
        <f t="shared" si="4"/>
        <v>13.918296228520777</v>
      </c>
      <c r="H38" s="23">
        <f t="shared" si="4"/>
        <v>11.838658983761132</v>
      </c>
      <c r="I38" s="23">
        <f t="shared" si="4"/>
        <v>10.061131090028224</v>
      </c>
      <c r="J38" s="23">
        <f>J37/J$9*100</f>
        <v>8.906887286741243</v>
      </c>
    </row>
    <row r="39" spans="1:10" s="5" customFormat="1" ht="12.75">
      <c r="A39" s="5" t="s">
        <v>63</v>
      </c>
      <c r="B39" s="5">
        <v>88</v>
      </c>
      <c r="C39" s="5">
        <v>25301</v>
      </c>
      <c r="D39" s="5">
        <v>272195.773</v>
      </c>
      <c r="E39" s="5">
        <v>55</v>
      </c>
      <c r="F39" s="5">
        <v>7638</v>
      </c>
      <c r="G39" s="5">
        <v>81762.404</v>
      </c>
      <c r="H39" s="5">
        <v>22</v>
      </c>
      <c r="I39" s="5">
        <v>17663</v>
      </c>
      <c r="J39" s="5">
        <v>179102.047</v>
      </c>
    </row>
    <row r="40" spans="1:10" s="5" customFormat="1" ht="12.75">
      <c r="A40" s="5" t="s">
        <v>64</v>
      </c>
      <c r="B40" s="5">
        <v>561</v>
      </c>
      <c r="C40" s="5">
        <v>108544</v>
      </c>
      <c r="D40" s="5">
        <v>1104003.94</v>
      </c>
      <c r="E40" s="5">
        <v>401</v>
      </c>
      <c r="F40" s="5">
        <v>69506</v>
      </c>
      <c r="G40" s="5">
        <v>658825.122</v>
      </c>
      <c r="H40" s="5">
        <v>57</v>
      </c>
      <c r="I40" s="5">
        <v>38878</v>
      </c>
      <c r="J40" s="5">
        <v>324606.343</v>
      </c>
    </row>
    <row r="41" spans="1:10" s="5" customFormat="1" ht="12.75">
      <c r="A41" s="5" t="s">
        <v>65</v>
      </c>
      <c r="B41" s="5">
        <v>232</v>
      </c>
      <c r="C41" s="5">
        <v>21719</v>
      </c>
      <c r="D41" s="5">
        <v>257406.16999999998</v>
      </c>
      <c r="E41" s="5">
        <v>178</v>
      </c>
      <c r="F41" s="5">
        <v>13504</v>
      </c>
      <c r="G41" s="5">
        <v>164618.477</v>
      </c>
      <c r="H41" s="5">
        <v>39</v>
      </c>
      <c r="I41" s="5">
        <v>8098</v>
      </c>
      <c r="J41" s="5">
        <v>77758.967</v>
      </c>
    </row>
    <row r="42" spans="1:10" s="5" customFormat="1" ht="12.75">
      <c r="A42" s="5" t="s">
        <v>66</v>
      </c>
      <c r="B42" s="5">
        <v>497</v>
      </c>
      <c r="C42" s="5">
        <v>147548</v>
      </c>
      <c r="D42" s="5">
        <v>1391017.06</v>
      </c>
      <c r="E42" s="5">
        <v>432</v>
      </c>
      <c r="F42" s="5">
        <v>135726</v>
      </c>
      <c r="G42" s="5">
        <v>1260223.1</v>
      </c>
      <c r="H42" s="5">
        <v>47</v>
      </c>
      <c r="I42" s="5">
        <v>11822</v>
      </c>
      <c r="J42" s="5">
        <v>115903.823</v>
      </c>
    </row>
    <row r="43" spans="1:10" s="5" customFormat="1" ht="12.75">
      <c r="A43" s="5" t="s">
        <v>67</v>
      </c>
      <c r="B43" s="5">
        <v>145</v>
      </c>
      <c r="C43" s="5">
        <v>26714</v>
      </c>
      <c r="D43" s="5">
        <v>318394.929</v>
      </c>
      <c r="E43" s="5">
        <v>86</v>
      </c>
      <c r="F43" s="5">
        <v>14134</v>
      </c>
      <c r="G43" s="5">
        <v>149823.412</v>
      </c>
      <c r="H43" s="5">
        <v>40</v>
      </c>
      <c r="I43" s="5">
        <v>12580</v>
      </c>
      <c r="J43" s="5">
        <v>151388.335</v>
      </c>
    </row>
    <row r="44" spans="1:10" s="5" customFormat="1" ht="12.75">
      <c r="A44" s="5" t="s">
        <v>68</v>
      </c>
      <c r="B44" s="5">
        <v>119</v>
      </c>
      <c r="C44" s="5">
        <v>14165</v>
      </c>
      <c r="D44" s="5">
        <v>171857.188</v>
      </c>
      <c r="E44" s="5">
        <v>72</v>
      </c>
      <c r="F44" s="5">
        <v>11735</v>
      </c>
      <c r="G44" s="5">
        <v>120702.312</v>
      </c>
      <c r="H44" s="5">
        <v>20</v>
      </c>
      <c r="I44" s="5">
        <v>2430</v>
      </c>
      <c r="J44" s="5">
        <v>26853.189</v>
      </c>
    </row>
    <row r="45" spans="1:10" s="5" customFormat="1" ht="12.75">
      <c r="A45" s="5" t="s">
        <v>69</v>
      </c>
      <c r="B45" s="5">
        <v>20</v>
      </c>
      <c r="C45" s="5">
        <v>1566</v>
      </c>
      <c r="D45" s="5">
        <v>17765.34</v>
      </c>
      <c r="E45" s="5">
        <v>15</v>
      </c>
      <c r="F45" s="5">
        <v>1496</v>
      </c>
      <c r="G45" s="5">
        <v>14758</v>
      </c>
      <c r="H45" s="5">
        <v>1</v>
      </c>
      <c r="I45" s="5">
        <v>70</v>
      </c>
      <c r="J45" s="5">
        <v>650</v>
      </c>
    </row>
    <row r="46" s="5" customFormat="1" ht="12.75"/>
    <row r="47" spans="1:10" s="5" customFormat="1" ht="12.75">
      <c r="A47" s="5" t="s">
        <v>70</v>
      </c>
      <c r="B47" s="5">
        <v>3361</v>
      </c>
      <c r="C47" s="5">
        <v>609524</v>
      </c>
      <c r="D47" s="5">
        <v>7154704.4799999995</v>
      </c>
      <c r="E47" s="5">
        <v>2395</v>
      </c>
      <c r="F47" s="5">
        <v>513832</v>
      </c>
      <c r="G47" s="5">
        <v>5902734.761</v>
      </c>
      <c r="H47" s="5">
        <v>246</v>
      </c>
      <c r="I47" s="5">
        <v>79581</v>
      </c>
      <c r="J47" s="5">
        <v>888296.527</v>
      </c>
    </row>
    <row r="48" spans="1:10" s="5" customFormat="1" ht="12.75">
      <c r="A48" s="22" t="s">
        <v>136</v>
      </c>
      <c r="B48" s="23">
        <f>B47/B$9*100</f>
        <v>24.819081376458428</v>
      </c>
      <c r="C48" s="23">
        <f aca="true" t="shared" si="5" ref="C48:I48">C47/C$9*100</f>
        <v>24.163373652930094</v>
      </c>
      <c r="D48" s="23">
        <f>D47/D$9*100</f>
        <v>24.036676139243003</v>
      </c>
      <c r="E48" s="23">
        <f t="shared" si="5"/>
        <v>24.911587268566674</v>
      </c>
      <c r="F48" s="23">
        <f>F47/F$9*100</f>
        <v>32.321864964915534</v>
      </c>
      <c r="G48" s="23">
        <f t="shared" si="5"/>
        <v>33.523312097955895</v>
      </c>
      <c r="H48" s="23">
        <f t="shared" si="5"/>
        <v>12.88632792037716</v>
      </c>
      <c r="I48" s="23">
        <f t="shared" si="5"/>
        <v>8.74662581002541</v>
      </c>
      <c r="J48" s="23">
        <f>J47/J$9*100</f>
        <v>9.029206660372365</v>
      </c>
    </row>
    <row r="49" spans="1:10" s="5" customFormat="1" ht="12.75">
      <c r="A49" s="5" t="s">
        <v>71</v>
      </c>
      <c r="B49" s="5">
        <v>628</v>
      </c>
      <c r="C49" s="5">
        <v>99061</v>
      </c>
      <c r="D49" s="5">
        <v>993022.51</v>
      </c>
      <c r="E49" s="5">
        <v>468</v>
      </c>
      <c r="F49" s="5">
        <v>76810</v>
      </c>
      <c r="G49" s="5">
        <v>756999.384</v>
      </c>
      <c r="H49" s="5">
        <v>62</v>
      </c>
      <c r="I49" s="5">
        <v>22251</v>
      </c>
      <c r="J49" s="5">
        <v>174794.838</v>
      </c>
    </row>
    <row r="50" spans="1:10" s="5" customFormat="1" ht="12.75">
      <c r="A50" s="5" t="s">
        <v>72</v>
      </c>
      <c r="B50" s="5">
        <v>1094</v>
      </c>
      <c r="C50" s="5">
        <v>153360</v>
      </c>
      <c r="D50" s="5">
        <v>1650219.432</v>
      </c>
      <c r="E50" s="5">
        <v>629</v>
      </c>
      <c r="F50" s="5">
        <v>120847</v>
      </c>
      <c r="G50" s="5">
        <v>1301605.217</v>
      </c>
      <c r="H50" s="5">
        <v>58</v>
      </c>
      <c r="I50" s="5">
        <v>20028</v>
      </c>
      <c r="J50" s="5">
        <v>185672.155</v>
      </c>
    </row>
    <row r="51" spans="1:10" s="5" customFormat="1" ht="12.75">
      <c r="A51" s="5" t="s">
        <v>73</v>
      </c>
      <c r="B51" s="5">
        <v>825</v>
      </c>
      <c r="C51" s="5">
        <v>248437</v>
      </c>
      <c r="D51" s="5">
        <v>3190049.357</v>
      </c>
      <c r="E51" s="5">
        <v>634</v>
      </c>
      <c r="F51" s="5">
        <v>228219</v>
      </c>
      <c r="G51" s="5">
        <v>2808686.29</v>
      </c>
      <c r="H51" s="5">
        <v>54</v>
      </c>
      <c r="I51" s="5">
        <v>19591</v>
      </c>
      <c r="J51" s="5">
        <v>314322.253</v>
      </c>
    </row>
    <row r="52" spans="1:10" s="5" customFormat="1" ht="12.75">
      <c r="A52" s="5" t="s">
        <v>74</v>
      </c>
      <c r="B52" s="5">
        <v>278</v>
      </c>
      <c r="C52" s="5">
        <v>32781</v>
      </c>
      <c r="D52" s="5">
        <v>364588.571</v>
      </c>
      <c r="E52" s="5">
        <v>225</v>
      </c>
      <c r="F52" s="5">
        <v>22473</v>
      </c>
      <c r="G52" s="5">
        <v>245987.069</v>
      </c>
      <c r="H52" s="5">
        <v>32</v>
      </c>
      <c r="I52" s="5">
        <v>10059</v>
      </c>
      <c r="J52" s="5">
        <v>110503.867</v>
      </c>
    </row>
    <row r="53" spans="1:10" s="5" customFormat="1" ht="12.75">
      <c r="A53" s="5" t="s">
        <v>75</v>
      </c>
      <c r="B53" s="5">
        <v>536</v>
      </c>
      <c r="C53" s="5">
        <v>75885</v>
      </c>
      <c r="D53" s="5">
        <v>956824.61</v>
      </c>
      <c r="E53" s="5">
        <v>439</v>
      </c>
      <c r="F53" s="5">
        <v>65483</v>
      </c>
      <c r="G53" s="5">
        <v>789456.801</v>
      </c>
      <c r="H53" s="5">
        <v>40</v>
      </c>
      <c r="I53" s="5">
        <v>7652</v>
      </c>
      <c r="J53" s="5">
        <v>103003.414</v>
      </c>
    </row>
    <row r="54" s="5" customFormat="1" ht="12.75"/>
    <row r="55" spans="1:10" s="5" customFormat="1" ht="12.75">
      <c r="A55" s="5" t="s">
        <v>76</v>
      </c>
      <c r="B55" s="5">
        <v>336</v>
      </c>
      <c r="C55" s="5">
        <v>52514</v>
      </c>
      <c r="D55" s="5">
        <v>523959.789</v>
      </c>
      <c r="E55" s="5">
        <v>213</v>
      </c>
      <c r="F55" s="5">
        <v>20949</v>
      </c>
      <c r="G55" s="5">
        <v>220522.87</v>
      </c>
      <c r="H55" s="5">
        <v>103</v>
      </c>
      <c r="I55" s="5">
        <v>31144</v>
      </c>
      <c r="J55" s="5">
        <v>281790.178</v>
      </c>
    </row>
    <row r="56" spans="1:10" s="5" customFormat="1" ht="12.75">
      <c r="A56" s="22" t="s">
        <v>136</v>
      </c>
      <c r="B56" s="23">
        <f>B55/B$9*100</f>
        <v>2.4811696942844486</v>
      </c>
      <c r="C56" s="23">
        <f aca="true" t="shared" si="6" ref="C56:I56">C55/C$9*100</f>
        <v>2.0818136841370825</v>
      </c>
      <c r="D56" s="23">
        <f>D55/D$9*100</f>
        <v>1.7602756051468806</v>
      </c>
      <c r="E56" s="23">
        <f t="shared" si="6"/>
        <v>2.2155190347410025</v>
      </c>
      <c r="F56" s="23">
        <f>F55/F$9*100</f>
        <v>1.3177667976109224</v>
      </c>
      <c r="G56" s="23">
        <f t="shared" si="6"/>
        <v>1.2524121945290563</v>
      </c>
      <c r="H56" s="23">
        <f t="shared" si="6"/>
        <v>5.395495023572551</v>
      </c>
      <c r="I56" s="23">
        <f t="shared" si="6"/>
        <v>3.422989334482243</v>
      </c>
      <c r="J56" s="23">
        <f>J55/J$9*100</f>
        <v>2.8642932564624504</v>
      </c>
    </row>
    <row r="57" spans="1:10" s="5" customFormat="1" ht="12.75">
      <c r="A57" s="5" t="s">
        <v>77</v>
      </c>
      <c r="B57" s="5">
        <v>68</v>
      </c>
      <c r="C57" s="5">
        <v>5429</v>
      </c>
      <c r="D57" s="5">
        <v>58144.799</v>
      </c>
      <c r="E57" s="5">
        <v>52</v>
      </c>
      <c r="F57" s="5">
        <v>4094</v>
      </c>
      <c r="G57" s="5">
        <v>40257.451</v>
      </c>
      <c r="H57" s="5">
        <v>12</v>
      </c>
      <c r="I57" s="5">
        <v>1335</v>
      </c>
      <c r="J57" s="5">
        <v>16897.875</v>
      </c>
    </row>
    <row r="58" spans="1:10" s="5" customFormat="1" ht="12.75">
      <c r="A58" s="5" t="s">
        <v>78</v>
      </c>
      <c r="B58" s="5">
        <v>49</v>
      </c>
      <c r="C58" s="5">
        <v>14135</v>
      </c>
      <c r="D58" s="5">
        <v>125584.698</v>
      </c>
      <c r="E58" s="5">
        <v>27</v>
      </c>
      <c r="F58" s="5">
        <v>2759</v>
      </c>
      <c r="G58" s="5">
        <v>35039.125</v>
      </c>
      <c r="H58" s="5">
        <v>21</v>
      </c>
      <c r="I58" s="5">
        <v>11376</v>
      </c>
      <c r="J58" s="5">
        <v>90445.573</v>
      </c>
    </row>
    <row r="59" spans="1:10" s="5" customFormat="1" ht="12.75">
      <c r="A59" s="5" t="s">
        <v>79</v>
      </c>
      <c r="B59" s="5">
        <v>126</v>
      </c>
      <c r="C59" s="5">
        <v>24660</v>
      </c>
      <c r="D59" s="5">
        <v>256437.094</v>
      </c>
      <c r="E59" s="5">
        <v>52</v>
      </c>
      <c r="F59" s="5">
        <v>7109</v>
      </c>
      <c r="G59" s="5">
        <v>81232.051</v>
      </c>
      <c r="H59" s="5">
        <v>60</v>
      </c>
      <c r="I59" s="5">
        <v>17130</v>
      </c>
      <c r="J59" s="5">
        <v>157107.911</v>
      </c>
    </row>
    <row r="60" spans="1:10" s="5" customFormat="1" ht="12.75">
      <c r="A60" s="5" t="s">
        <v>80</v>
      </c>
      <c r="B60" s="5">
        <v>34</v>
      </c>
      <c r="C60" s="5">
        <v>3848</v>
      </c>
      <c r="D60" s="5">
        <v>40760.848</v>
      </c>
      <c r="E60" s="5">
        <v>24</v>
      </c>
      <c r="F60" s="5">
        <v>2576</v>
      </c>
      <c r="G60" s="5">
        <v>21044.243</v>
      </c>
      <c r="H60" s="5">
        <v>9</v>
      </c>
      <c r="I60" s="5">
        <v>1272</v>
      </c>
      <c r="J60" s="5">
        <v>17256.469</v>
      </c>
    </row>
    <row r="61" spans="1:10" s="5" customFormat="1" ht="12.75">
      <c r="A61" s="5" t="s">
        <v>81</v>
      </c>
      <c r="B61" s="5">
        <v>59</v>
      </c>
      <c r="C61" s="5">
        <v>4442</v>
      </c>
      <c r="D61" s="5">
        <v>43032.35</v>
      </c>
      <c r="E61" s="5">
        <v>58</v>
      </c>
      <c r="F61" s="5">
        <v>4411</v>
      </c>
      <c r="G61" s="5">
        <v>42950</v>
      </c>
      <c r="H61" s="5">
        <v>1</v>
      </c>
      <c r="I61" s="5">
        <v>31</v>
      </c>
      <c r="J61" s="5">
        <v>82.35</v>
      </c>
    </row>
    <row r="62" s="5" customFormat="1" ht="12.75"/>
    <row r="63" spans="1:10" s="5" customFormat="1" ht="12.75">
      <c r="A63" s="5" t="s">
        <v>82</v>
      </c>
      <c r="B63" s="5">
        <v>428</v>
      </c>
      <c r="C63" s="5">
        <v>63400</v>
      </c>
      <c r="D63" s="5">
        <v>1680741.474</v>
      </c>
      <c r="E63" s="5">
        <v>333</v>
      </c>
      <c r="F63" s="5">
        <v>40380</v>
      </c>
      <c r="G63" s="5">
        <v>484663.887</v>
      </c>
      <c r="H63" s="5">
        <v>71</v>
      </c>
      <c r="I63" s="5">
        <v>22218</v>
      </c>
      <c r="J63" s="5">
        <v>259845.049</v>
      </c>
    </row>
    <row r="64" spans="1:10" s="5" customFormat="1" ht="12.75">
      <c r="A64" s="22" t="s">
        <v>136</v>
      </c>
      <c r="B64" s="23">
        <f>B63/B$9*100</f>
        <v>3.1605375867670946</v>
      </c>
      <c r="C64" s="23">
        <f aca="true" t="shared" si="7" ref="C64:I64">C63/C$9*100</f>
        <v>2.5133676271906733</v>
      </c>
      <c r="D64" s="23">
        <f>D63/D$9*100</f>
        <v>5.646555856676265</v>
      </c>
      <c r="E64" s="23">
        <f t="shared" si="7"/>
        <v>3.4636987726232573</v>
      </c>
      <c r="F64" s="23">
        <f>F63/F$9*100</f>
        <v>2.5400459825065185</v>
      </c>
      <c r="G64" s="23">
        <f t="shared" si="7"/>
        <v>2.7525442704725025</v>
      </c>
      <c r="H64" s="23">
        <f t="shared" si="7"/>
        <v>3.719224724986904</v>
      </c>
      <c r="I64" s="23">
        <f t="shared" si="7"/>
        <v>2.44194634708215</v>
      </c>
      <c r="J64" s="23">
        <f>J63/J$9*100</f>
        <v>2.641229111881447</v>
      </c>
    </row>
    <row r="65" spans="1:10" s="5" customFormat="1" ht="12.75">
      <c r="A65" s="5" t="s">
        <v>83</v>
      </c>
      <c r="B65" s="5">
        <v>99</v>
      </c>
      <c r="C65" s="5">
        <v>28016</v>
      </c>
      <c r="D65" s="5">
        <v>1242855.996</v>
      </c>
      <c r="E65" s="5">
        <v>69</v>
      </c>
      <c r="F65" s="5">
        <v>14961</v>
      </c>
      <c r="G65" s="5">
        <v>172645.963</v>
      </c>
      <c r="H65" s="5">
        <v>28</v>
      </c>
      <c r="I65" s="5">
        <v>13055</v>
      </c>
      <c r="J65" s="5">
        <v>173709.413</v>
      </c>
    </row>
    <row r="66" spans="1:10" s="5" customFormat="1" ht="12.75">
      <c r="A66" s="5" t="s">
        <v>84</v>
      </c>
      <c r="B66" s="5">
        <v>45</v>
      </c>
      <c r="C66" s="5">
        <v>6167</v>
      </c>
      <c r="D66" s="5">
        <v>88483.331</v>
      </c>
      <c r="E66" s="5">
        <v>34</v>
      </c>
      <c r="F66" s="5">
        <v>4618</v>
      </c>
      <c r="G66" s="5">
        <v>56325.783</v>
      </c>
      <c r="H66" s="5">
        <v>5</v>
      </c>
      <c r="I66" s="5">
        <v>942</v>
      </c>
      <c r="J66" s="5">
        <v>9380.316</v>
      </c>
    </row>
    <row r="67" spans="1:10" s="5" customFormat="1" ht="12.75">
      <c r="A67" s="5" t="s">
        <v>85</v>
      </c>
      <c r="B67" s="5">
        <v>196</v>
      </c>
      <c r="C67" s="5">
        <v>17668</v>
      </c>
      <c r="D67" s="5">
        <v>188934.91</v>
      </c>
      <c r="E67" s="5">
        <v>173</v>
      </c>
      <c r="F67" s="5">
        <v>14003</v>
      </c>
      <c r="G67" s="5">
        <v>160481.284</v>
      </c>
      <c r="H67" s="5">
        <v>11</v>
      </c>
      <c r="I67" s="5">
        <v>3515</v>
      </c>
      <c r="J67" s="5">
        <v>16695.884</v>
      </c>
    </row>
    <row r="68" spans="1:10" s="5" customFormat="1" ht="12.75">
      <c r="A68" s="5" t="s">
        <v>86</v>
      </c>
      <c r="B68" s="5">
        <v>30</v>
      </c>
      <c r="C68" s="5">
        <v>3702</v>
      </c>
      <c r="D68" s="5">
        <v>62629.496</v>
      </c>
      <c r="E68" s="5">
        <v>25</v>
      </c>
      <c r="F68" s="5">
        <v>2711</v>
      </c>
      <c r="G68" s="5">
        <v>44827.602</v>
      </c>
      <c r="H68" s="5">
        <v>4</v>
      </c>
      <c r="I68" s="5">
        <v>991</v>
      </c>
      <c r="J68" s="5">
        <v>15146.693</v>
      </c>
    </row>
    <row r="69" spans="1:10" s="5" customFormat="1" ht="12.75">
      <c r="A69" s="5" t="s">
        <v>87</v>
      </c>
      <c r="B69" s="5">
        <v>18</v>
      </c>
      <c r="C69" s="5">
        <v>2947</v>
      </c>
      <c r="D69" s="5">
        <v>31580.402</v>
      </c>
      <c r="E69" s="5">
        <v>8</v>
      </c>
      <c r="F69" s="5">
        <v>910</v>
      </c>
      <c r="G69" s="5">
        <v>8412.763</v>
      </c>
      <c r="H69" s="5">
        <v>10</v>
      </c>
      <c r="I69" s="5">
        <v>2037</v>
      </c>
      <c r="J69" s="5">
        <v>23167.639</v>
      </c>
    </row>
    <row r="70" spans="1:10" s="5" customFormat="1" ht="12.75">
      <c r="A70" s="5" t="s">
        <v>88</v>
      </c>
      <c r="B70" s="5">
        <v>40</v>
      </c>
      <c r="C70" s="5">
        <v>4900</v>
      </c>
      <c r="D70" s="5">
        <v>66257.33899999999</v>
      </c>
      <c r="E70" s="5">
        <v>24</v>
      </c>
      <c r="F70" s="5">
        <v>3177</v>
      </c>
      <c r="G70" s="5">
        <v>41970.492</v>
      </c>
      <c r="H70" s="5">
        <v>13</v>
      </c>
      <c r="I70" s="5">
        <v>1678</v>
      </c>
      <c r="J70" s="5">
        <v>21745.104</v>
      </c>
    </row>
    <row r="71" s="5" customFormat="1" ht="12.75"/>
    <row r="72" spans="1:10" s="5" customFormat="1" ht="12.75">
      <c r="A72" s="5" t="s">
        <v>89</v>
      </c>
      <c r="B72" s="5">
        <v>913</v>
      </c>
      <c r="C72" s="5">
        <v>180859</v>
      </c>
      <c r="D72" s="5">
        <v>1852036.324</v>
      </c>
      <c r="E72" s="5">
        <v>606</v>
      </c>
      <c r="F72" s="5">
        <v>81282</v>
      </c>
      <c r="G72" s="5">
        <v>950288.02</v>
      </c>
      <c r="H72" s="5">
        <v>163</v>
      </c>
      <c r="I72" s="5">
        <v>99577</v>
      </c>
      <c r="J72" s="5">
        <v>879662.546</v>
      </c>
    </row>
    <row r="73" spans="1:10" s="5" customFormat="1" ht="12.75">
      <c r="A73" s="22" t="s">
        <v>136</v>
      </c>
      <c r="B73" s="23">
        <f>B72/B$9*100</f>
        <v>6.741987889528874</v>
      </c>
      <c r="C73" s="23">
        <f aca="true" t="shared" si="8" ref="C73:I73">C72/C$9*100</f>
        <v>7.169797408297761</v>
      </c>
      <c r="D73" s="23">
        <f>D72/D$9*100</f>
        <v>6.222031593693737</v>
      </c>
      <c r="E73" s="23">
        <f t="shared" si="8"/>
        <v>6.303307676305388</v>
      </c>
      <c r="F73" s="23">
        <f>F72/F$9*100</f>
        <v>5.112927626302497</v>
      </c>
      <c r="G73" s="23">
        <f t="shared" si="8"/>
        <v>5.396956354517206</v>
      </c>
      <c r="H73" s="23">
        <f t="shared" si="8"/>
        <v>8.53850183342064</v>
      </c>
      <c r="I73" s="23">
        <f t="shared" si="8"/>
        <v>10.9443555407057</v>
      </c>
      <c r="J73" s="23">
        <f>J72/J$9*100</f>
        <v>8.941445427066624</v>
      </c>
    </row>
    <row r="74" spans="1:10" s="5" customFormat="1" ht="12.75">
      <c r="A74" s="5" t="s">
        <v>90</v>
      </c>
      <c r="B74" s="5">
        <v>71</v>
      </c>
      <c r="C74" s="5">
        <v>9676</v>
      </c>
      <c r="D74" s="5">
        <v>134685.734</v>
      </c>
      <c r="E74" s="5">
        <v>37</v>
      </c>
      <c r="F74" s="5">
        <v>6504</v>
      </c>
      <c r="G74" s="5">
        <v>86546.974</v>
      </c>
      <c r="H74" s="5">
        <v>30</v>
      </c>
      <c r="I74" s="5">
        <v>3172</v>
      </c>
      <c r="J74" s="5">
        <v>46431</v>
      </c>
    </row>
    <row r="75" spans="1:10" s="5" customFormat="1" ht="12.75">
      <c r="A75" s="5" t="s">
        <v>91</v>
      </c>
      <c r="B75" s="5">
        <v>35</v>
      </c>
      <c r="C75" s="5">
        <v>3430</v>
      </c>
      <c r="D75" s="5">
        <v>42603.275</v>
      </c>
      <c r="E75" s="5">
        <v>15</v>
      </c>
      <c r="F75" s="5">
        <v>1580</v>
      </c>
      <c r="G75" s="5">
        <v>17533.861</v>
      </c>
      <c r="H75" s="5">
        <v>11</v>
      </c>
      <c r="I75" s="5">
        <v>1850</v>
      </c>
      <c r="J75" s="5">
        <v>24753.414</v>
      </c>
    </row>
    <row r="76" spans="1:10" s="5" customFormat="1" ht="12.75">
      <c r="A76" s="5" t="s">
        <v>92</v>
      </c>
      <c r="B76" s="5">
        <v>50</v>
      </c>
      <c r="C76" s="5">
        <v>7310</v>
      </c>
      <c r="D76" s="5">
        <v>88362.703</v>
      </c>
      <c r="E76" s="5">
        <v>40</v>
      </c>
      <c r="F76" s="5">
        <v>5784</v>
      </c>
      <c r="G76" s="5">
        <v>69835.747</v>
      </c>
      <c r="H76" s="5">
        <v>7</v>
      </c>
      <c r="I76" s="5">
        <v>1526</v>
      </c>
      <c r="J76" s="5">
        <v>18071.464</v>
      </c>
    </row>
    <row r="77" spans="1:10" s="5" customFormat="1" ht="12.75">
      <c r="A77" s="5" t="s">
        <v>93</v>
      </c>
      <c r="B77" s="5">
        <v>433</v>
      </c>
      <c r="C77" s="5">
        <v>59996</v>
      </c>
      <c r="D77" s="5">
        <v>577751.383</v>
      </c>
      <c r="E77" s="5">
        <v>266</v>
      </c>
      <c r="F77" s="5">
        <v>22482</v>
      </c>
      <c r="G77" s="5">
        <v>268725.28</v>
      </c>
      <c r="H77" s="5">
        <v>58</v>
      </c>
      <c r="I77" s="5">
        <v>37514</v>
      </c>
      <c r="J77" s="5">
        <v>294142.574</v>
      </c>
    </row>
    <row r="78" spans="1:10" s="5" customFormat="1" ht="12.75">
      <c r="A78" s="5" t="s">
        <v>94</v>
      </c>
      <c r="B78" s="5">
        <v>306</v>
      </c>
      <c r="C78" s="5">
        <v>95876</v>
      </c>
      <c r="D78" s="5">
        <v>971866.0249999999</v>
      </c>
      <c r="E78" s="5">
        <v>239</v>
      </c>
      <c r="F78" s="5">
        <v>43153</v>
      </c>
      <c r="G78" s="5">
        <v>497455.047</v>
      </c>
      <c r="H78" s="5">
        <v>48</v>
      </c>
      <c r="I78" s="5">
        <v>52723</v>
      </c>
      <c r="J78" s="5">
        <v>469688.001</v>
      </c>
    </row>
    <row r="79" spans="1:10" s="5" customFormat="1" ht="12.75">
      <c r="A79" s="5" t="s">
        <v>95</v>
      </c>
      <c r="B79" s="5">
        <v>18</v>
      </c>
      <c r="C79" s="5">
        <v>4571</v>
      </c>
      <c r="D79" s="5">
        <v>36767.204</v>
      </c>
      <c r="E79" s="5">
        <v>9</v>
      </c>
      <c r="F79" s="5">
        <v>1779</v>
      </c>
      <c r="G79" s="5">
        <v>10191.111</v>
      </c>
      <c r="H79" s="5">
        <v>9</v>
      </c>
      <c r="I79" s="5">
        <v>2792</v>
      </c>
      <c r="J79" s="5">
        <v>26576.093</v>
      </c>
    </row>
    <row r="80" s="5" customFormat="1" ht="12.75"/>
    <row r="81" spans="1:10" s="5" customFormat="1" ht="12.75">
      <c r="A81" s="5" t="s">
        <v>96</v>
      </c>
      <c r="B81" s="5">
        <v>1634</v>
      </c>
      <c r="C81" s="5">
        <v>166875</v>
      </c>
      <c r="D81" s="5">
        <v>2044107.036</v>
      </c>
      <c r="E81" s="5">
        <v>1012</v>
      </c>
      <c r="F81" s="5">
        <v>113050</v>
      </c>
      <c r="G81" s="5">
        <v>1195641.854</v>
      </c>
      <c r="H81" s="5">
        <v>189</v>
      </c>
      <c r="I81" s="5">
        <v>53825</v>
      </c>
      <c r="J81" s="5">
        <v>811235.551</v>
      </c>
    </row>
    <row r="82" spans="1:10" s="5" customFormat="1" ht="12.75">
      <c r="A82" s="22" t="s">
        <v>136</v>
      </c>
      <c r="B82" s="23">
        <f>B81/B$9*100</f>
        <v>12.066164525180918</v>
      </c>
      <c r="C82" s="23">
        <f aca="true" t="shared" si="9" ref="C82:I82">C81/C$9*100</f>
        <v>6.615429381505419</v>
      </c>
      <c r="D82" s="23">
        <f>D81/D$9*100</f>
        <v>6.8673051354708</v>
      </c>
      <c r="E82" s="23">
        <f t="shared" si="9"/>
        <v>10.526315789473683</v>
      </c>
      <c r="F82" s="23">
        <f>F81/F$9*100</f>
        <v>7.11124810109861</v>
      </c>
      <c r="G82" s="23">
        <f t="shared" si="9"/>
        <v>6.790390666686543</v>
      </c>
      <c r="H82" s="23">
        <f t="shared" si="9"/>
        <v>9.900471451021478</v>
      </c>
      <c r="I82" s="23">
        <f t="shared" si="9"/>
        <v>5.915823302353799</v>
      </c>
      <c r="J82" s="23">
        <f>J81/J$9*100</f>
        <v>8.245910253592657</v>
      </c>
    </row>
    <row r="83" spans="1:10" s="5" customFormat="1" ht="12.75">
      <c r="A83" s="5" t="s">
        <v>97</v>
      </c>
      <c r="B83" s="5">
        <v>517</v>
      </c>
      <c r="C83" s="5">
        <v>40173</v>
      </c>
      <c r="D83" s="5">
        <v>411477.359</v>
      </c>
      <c r="E83" s="5">
        <v>295</v>
      </c>
      <c r="F83" s="5">
        <v>29322</v>
      </c>
      <c r="G83" s="5">
        <v>283915.994</v>
      </c>
      <c r="H83" s="5">
        <v>52</v>
      </c>
      <c r="I83" s="5">
        <v>10851</v>
      </c>
      <c r="J83" s="5">
        <v>111298.365</v>
      </c>
    </row>
    <row r="84" spans="1:10" s="5" customFormat="1" ht="12.75">
      <c r="A84" s="5" t="s">
        <v>98</v>
      </c>
      <c r="B84" s="5">
        <v>660</v>
      </c>
      <c r="C84" s="5">
        <v>97300</v>
      </c>
      <c r="D84" s="5">
        <v>1341417.596</v>
      </c>
      <c r="E84" s="5">
        <v>468</v>
      </c>
      <c r="F84" s="5">
        <v>65095</v>
      </c>
      <c r="G84" s="5">
        <v>745907.261</v>
      </c>
      <c r="H84" s="5">
        <v>91</v>
      </c>
      <c r="I84" s="5">
        <v>32205</v>
      </c>
      <c r="J84" s="5">
        <v>585789.736</v>
      </c>
    </row>
    <row r="85" spans="1:10" s="5" customFormat="1" ht="12.75">
      <c r="A85" s="5" t="s">
        <v>99</v>
      </c>
      <c r="B85" s="5">
        <v>427</v>
      </c>
      <c r="C85" s="5">
        <v>25570</v>
      </c>
      <c r="D85" s="5">
        <v>256635.901</v>
      </c>
      <c r="E85" s="5">
        <v>226</v>
      </c>
      <c r="F85" s="5">
        <v>15572</v>
      </c>
      <c r="G85" s="5">
        <v>137313.419</v>
      </c>
      <c r="H85" s="5">
        <v>40</v>
      </c>
      <c r="I85" s="5">
        <v>9998</v>
      </c>
      <c r="J85" s="5">
        <v>108081.45</v>
      </c>
    </row>
    <row r="86" spans="1:10" s="5" customFormat="1" ht="12.75">
      <c r="A86" s="5" t="s">
        <v>100</v>
      </c>
      <c r="B86" s="5">
        <v>30</v>
      </c>
      <c r="C86" s="5">
        <v>3832</v>
      </c>
      <c r="D86" s="5">
        <v>34576.18</v>
      </c>
      <c r="E86" s="5">
        <v>23</v>
      </c>
      <c r="F86" s="5">
        <v>3061</v>
      </c>
      <c r="G86" s="5">
        <v>28505.18</v>
      </c>
      <c r="H86" s="5">
        <v>6</v>
      </c>
      <c r="I86" s="5">
        <v>771</v>
      </c>
      <c r="J86" s="5">
        <v>6066</v>
      </c>
    </row>
    <row r="87" s="5" customFormat="1" ht="12.75"/>
    <row r="88" spans="1:10" s="5" customFormat="1" ht="12.75">
      <c r="A88" s="5" t="s">
        <v>101</v>
      </c>
      <c r="B88" s="5">
        <v>409</v>
      </c>
      <c r="C88" s="5">
        <v>63850</v>
      </c>
      <c r="D88" s="5">
        <v>704285.1349999999</v>
      </c>
      <c r="E88" s="5">
        <v>271</v>
      </c>
      <c r="F88" s="5">
        <v>36697</v>
      </c>
      <c r="G88" s="5">
        <v>348007.61</v>
      </c>
      <c r="H88" s="5">
        <v>96</v>
      </c>
      <c r="I88" s="5">
        <v>26703</v>
      </c>
      <c r="J88" s="5">
        <v>308963.107</v>
      </c>
    </row>
    <row r="89" spans="1:10" s="5" customFormat="1" ht="12.75">
      <c r="A89" s="22" t="s">
        <v>136</v>
      </c>
      <c r="B89" s="23">
        <f>B88/B$9*100</f>
        <v>3.0202333481022006</v>
      </c>
      <c r="C89" s="23">
        <f aca="true" t="shared" si="10" ref="C89:I89">C88/C$9*100</f>
        <v>2.5312069873205756</v>
      </c>
      <c r="D89" s="23">
        <f>D88/D$9*100</f>
        <v>2.3660898569605258</v>
      </c>
      <c r="E89" s="23">
        <f t="shared" si="10"/>
        <v>2.8188059080507593</v>
      </c>
      <c r="F89" s="23">
        <f>F88/F$9*100</f>
        <v>2.308372150075327</v>
      </c>
      <c r="G89" s="23">
        <f t="shared" si="10"/>
        <v>1.9764343469360433</v>
      </c>
      <c r="H89" s="23">
        <f t="shared" si="10"/>
        <v>5.028810895756941</v>
      </c>
      <c r="I89" s="23">
        <f t="shared" si="10"/>
        <v>2.934885827083205</v>
      </c>
      <c r="J89" s="23">
        <f>J88/J$9*100</f>
        <v>3.1404960604261603</v>
      </c>
    </row>
    <row r="90" spans="1:10" s="5" customFormat="1" ht="12.75">
      <c r="A90" s="5" t="s">
        <v>102</v>
      </c>
      <c r="B90" s="5">
        <v>29</v>
      </c>
      <c r="C90" s="5">
        <v>6161</v>
      </c>
      <c r="D90" s="5">
        <v>35840.71</v>
      </c>
      <c r="E90" s="5">
        <v>15</v>
      </c>
      <c r="F90" s="5">
        <v>3421</v>
      </c>
      <c r="G90" s="5">
        <v>21566.904</v>
      </c>
      <c r="H90" s="5">
        <v>10</v>
      </c>
      <c r="I90" s="5">
        <v>2621</v>
      </c>
      <c r="J90" s="5">
        <v>12536.204</v>
      </c>
    </row>
    <row r="91" spans="1:10" s="5" customFormat="1" ht="12.75">
      <c r="A91" s="5" t="s">
        <v>103</v>
      </c>
      <c r="B91" s="5">
        <v>236</v>
      </c>
      <c r="C91" s="5">
        <v>37667</v>
      </c>
      <c r="D91" s="5">
        <v>421101.582</v>
      </c>
      <c r="E91" s="5">
        <v>145</v>
      </c>
      <c r="F91" s="5">
        <v>21111</v>
      </c>
      <c r="G91" s="5">
        <v>198369.047</v>
      </c>
      <c r="H91" s="5">
        <v>58</v>
      </c>
      <c r="I91" s="5">
        <v>16261</v>
      </c>
      <c r="J91" s="5">
        <v>179937.839</v>
      </c>
    </row>
    <row r="92" spans="1:10" s="5" customFormat="1" ht="12.75">
      <c r="A92" s="5" t="s">
        <v>104</v>
      </c>
      <c r="B92" s="5">
        <v>34</v>
      </c>
      <c r="C92" s="5">
        <v>3301</v>
      </c>
      <c r="D92" s="5">
        <v>36769.020000000004</v>
      </c>
      <c r="E92" s="5">
        <v>28</v>
      </c>
      <c r="F92" s="5">
        <v>2826</v>
      </c>
      <c r="G92" s="5">
        <v>30433.7</v>
      </c>
      <c r="H92" s="5">
        <v>5</v>
      </c>
      <c r="I92" s="5">
        <v>475</v>
      </c>
      <c r="J92" s="5">
        <v>4963.2</v>
      </c>
    </row>
    <row r="93" spans="1:10" s="5" customFormat="1" ht="12.75">
      <c r="A93" s="5" t="s">
        <v>105</v>
      </c>
      <c r="B93" s="5">
        <v>32</v>
      </c>
      <c r="C93" s="5">
        <v>6099</v>
      </c>
      <c r="D93" s="5">
        <v>109076.535</v>
      </c>
      <c r="E93" s="5">
        <v>23</v>
      </c>
      <c r="F93" s="5">
        <v>2490</v>
      </c>
      <c r="G93" s="5">
        <v>30835.843</v>
      </c>
      <c r="H93" s="5">
        <v>9</v>
      </c>
      <c r="I93" s="5">
        <v>3609</v>
      </c>
      <c r="J93" s="5">
        <v>78240.692</v>
      </c>
    </row>
    <row r="94" spans="1:10" s="5" customFormat="1" ht="12.75">
      <c r="A94" s="5" t="s">
        <v>106</v>
      </c>
      <c r="B94" s="5">
        <v>51</v>
      </c>
      <c r="C94" s="5">
        <v>4660</v>
      </c>
      <c r="D94" s="5">
        <v>50409</v>
      </c>
      <c r="E94" s="5">
        <v>37</v>
      </c>
      <c r="F94" s="5">
        <v>3411</v>
      </c>
      <c r="G94" s="5">
        <v>36287</v>
      </c>
      <c r="H94" s="5">
        <v>10</v>
      </c>
      <c r="I94" s="5">
        <v>1213</v>
      </c>
      <c r="J94" s="5">
        <v>12712</v>
      </c>
    </row>
    <row r="95" spans="1:10" s="5" customFormat="1" ht="12.75">
      <c r="A95" s="5" t="s">
        <v>107</v>
      </c>
      <c r="B95" s="5">
        <v>27</v>
      </c>
      <c r="C95" s="5">
        <v>5962</v>
      </c>
      <c r="D95" s="5">
        <v>51088.288</v>
      </c>
      <c r="E95" s="5">
        <v>23</v>
      </c>
      <c r="F95" s="5">
        <v>3438</v>
      </c>
      <c r="G95" s="5">
        <v>30515.116</v>
      </c>
      <c r="H95" s="5">
        <v>4</v>
      </c>
      <c r="I95" s="5">
        <v>2524</v>
      </c>
      <c r="J95" s="5">
        <v>20573.172</v>
      </c>
    </row>
    <row r="96" s="5" customFormat="1" ht="12.75"/>
    <row r="97" spans="1:10" s="5" customFormat="1" ht="12.75">
      <c r="A97" s="5" t="s">
        <v>108</v>
      </c>
      <c r="B97" s="5">
        <v>193</v>
      </c>
      <c r="C97" s="5">
        <v>26728</v>
      </c>
      <c r="D97" s="5">
        <v>186039.919</v>
      </c>
      <c r="E97" s="5">
        <v>171</v>
      </c>
      <c r="F97" s="5">
        <v>22519</v>
      </c>
      <c r="G97" s="5">
        <v>151501.522</v>
      </c>
      <c r="H97" s="5">
        <v>21</v>
      </c>
      <c r="I97" s="5">
        <v>4209</v>
      </c>
      <c r="J97" s="5">
        <v>34207.001</v>
      </c>
    </row>
    <row r="98" spans="1:10" s="5" customFormat="1" ht="12.75">
      <c r="A98" s="22" t="s">
        <v>136</v>
      </c>
      <c r="B98" s="23">
        <f>B97/B$9*100</f>
        <v>1.4251956874907694</v>
      </c>
      <c r="C98" s="23">
        <f aca="true" t="shared" si="11" ref="C98:I98">C97/C$9*100</f>
        <v>1.0595787056711723</v>
      </c>
      <c r="D98" s="23">
        <f>D97/D$9*100</f>
        <v>0.6250127163846186</v>
      </c>
      <c r="E98" s="23">
        <f t="shared" si="11"/>
        <v>1.7786561264822136</v>
      </c>
      <c r="F98" s="23">
        <f>F97/F$9*100</f>
        <v>1.4165253957420576</v>
      </c>
      <c r="G98" s="23">
        <f t="shared" si="11"/>
        <v>0.8604202985500419</v>
      </c>
      <c r="H98" s="23">
        <f t="shared" si="11"/>
        <v>1.1000523834468308</v>
      </c>
      <c r="I98" s="23">
        <f t="shared" si="11"/>
        <v>0.462604742770221</v>
      </c>
      <c r="J98" s="23">
        <f>J97/J$9*100</f>
        <v>0.34770155220990095</v>
      </c>
    </row>
    <row r="99" spans="1:10" s="5" customFormat="1" ht="12.75">
      <c r="A99" s="5" t="s">
        <v>109</v>
      </c>
      <c r="B99" s="5">
        <v>111</v>
      </c>
      <c r="C99" s="5">
        <v>12100</v>
      </c>
      <c r="D99" s="5">
        <v>85578.99699999999</v>
      </c>
      <c r="E99" s="5">
        <v>93</v>
      </c>
      <c r="F99" s="5">
        <v>8321</v>
      </c>
      <c r="G99" s="5">
        <v>55178.391</v>
      </c>
      <c r="H99" s="5">
        <v>17</v>
      </c>
      <c r="I99" s="5">
        <v>3779</v>
      </c>
      <c r="J99" s="5">
        <v>30069.21</v>
      </c>
    </row>
    <row r="100" spans="1:10" s="5" customFormat="1" ht="12.75">
      <c r="A100" s="5" t="s">
        <v>110</v>
      </c>
      <c r="B100" s="5">
        <v>77</v>
      </c>
      <c r="C100" s="5">
        <v>14203</v>
      </c>
      <c r="D100" s="5">
        <v>96762.601</v>
      </c>
      <c r="E100" s="5">
        <v>76</v>
      </c>
      <c r="F100" s="5">
        <v>14104</v>
      </c>
      <c r="G100" s="5">
        <v>95583.646</v>
      </c>
      <c r="H100" s="5">
        <v>1</v>
      </c>
      <c r="I100" s="5">
        <v>99</v>
      </c>
      <c r="J100" s="5">
        <v>1178.955</v>
      </c>
    </row>
    <row r="101" spans="1:10" s="5" customFormat="1" ht="12.75">
      <c r="A101" s="5" t="s">
        <v>111</v>
      </c>
      <c r="B101" s="5">
        <v>3</v>
      </c>
      <c r="C101" s="5">
        <v>227</v>
      </c>
      <c r="D101" s="5">
        <v>2979.485</v>
      </c>
      <c r="E101" s="5">
        <v>2</v>
      </c>
      <c r="F101" s="5">
        <v>94</v>
      </c>
      <c r="G101" s="5">
        <v>739.485</v>
      </c>
      <c r="H101" s="5">
        <v>1</v>
      </c>
      <c r="I101" s="5">
        <v>133</v>
      </c>
      <c r="J101" s="5">
        <v>2240</v>
      </c>
    </row>
    <row r="102" spans="1:10" s="5" customFormat="1" ht="12.75">
      <c r="A102" s="21" t="s">
        <v>112</v>
      </c>
      <c r="B102" s="5">
        <v>2</v>
      </c>
      <c r="C102" s="5">
        <v>198</v>
      </c>
      <c r="D102" s="5">
        <v>718.836</v>
      </c>
      <c r="E102" s="5">
        <v>0</v>
      </c>
      <c r="F102" s="5">
        <v>0</v>
      </c>
      <c r="G102" s="5">
        <v>0</v>
      </c>
      <c r="H102" s="5">
        <v>2</v>
      </c>
      <c r="I102" s="5">
        <v>198</v>
      </c>
      <c r="J102" s="5">
        <v>718.836</v>
      </c>
    </row>
    <row r="103" s="5" customFormat="1" ht="12.75">
      <c r="A103" s="21"/>
    </row>
    <row r="104" spans="1:10" s="5" customFormat="1" ht="12.75">
      <c r="A104" s="5" t="s">
        <v>135</v>
      </c>
      <c r="B104" s="5">
        <v>502</v>
      </c>
      <c r="C104" s="5">
        <v>61353</v>
      </c>
      <c r="D104" s="5">
        <v>425551.62200000003</v>
      </c>
      <c r="E104" s="5">
        <v>414</v>
      </c>
      <c r="F104" s="5">
        <v>39000</v>
      </c>
      <c r="G104" s="5">
        <v>283542.3</v>
      </c>
      <c r="H104" s="5">
        <v>84</v>
      </c>
      <c r="I104" s="5">
        <v>22244</v>
      </c>
      <c r="J104" s="5">
        <v>139834.681</v>
      </c>
    </row>
    <row r="105" spans="1:10" s="5" customFormat="1" ht="12.75">
      <c r="A105" s="22" t="s">
        <v>136</v>
      </c>
      <c r="B105" s="23">
        <f>B104/B$9*100</f>
        <v>3.706985674198789</v>
      </c>
      <c r="C105" s="23">
        <f aca="true" t="shared" si="12" ref="C105:I105">C104/C$9*100</f>
        <v>2.432218360110874</v>
      </c>
      <c r="D105" s="23">
        <f>D104/D$9*100</f>
        <v>1.429667227645377</v>
      </c>
      <c r="E105" s="23">
        <f t="shared" si="12"/>
        <v>4.30622009569378</v>
      </c>
      <c r="F105" s="23">
        <f>F104/F$9*100</f>
        <v>2.4532390618562214</v>
      </c>
      <c r="G105" s="23">
        <f t="shared" si="12"/>
        <v>1.6103174885435512</v>
      </c>
      <c r="H105" s="23">
        <f t="shared" si="12"/>
        <v>4.400209533787323</v>
      </c>
      <c r="I105" s="23">
        <f t="shared" si="12"/>
        <v>2.4448039672560693</v>
      </c>
      <c r="J105" s="23">
        <f>J104/J$9*100</f>
        <v>1.4213679719095031</v>
      </c>
    </row>
    <row r="106" spans="1:10" s="5" customFormat="1" ht="12.75">
      <c r="A106" s="5" t="s">
        <v>113</v>
      </c>
      <c r="B106" s="5">
        <v>175</v>
      </c>
      <c r="C106" s="5">
        <v>20363</v>
      </c>
      <c r="D106" s="5">
        <v>180352.349</v>
      </c>
      <c r="E106" s="5">
        <v>144</v>
      </c>
      <c r="F106" s="5">
        <v>12684</v>
      </c>
      <c r="G106" s="5">
        <v>115428.639</v>
      </c>
      <c r="H106" s="5">
        <v>31</v>
      </c>
      <c r="I106" s="5">
        <v>7679</v>
      </c>
      <c r="J106" s="5">
        <v>64923.71</v>
      </c>
    </row>
    <row r="107" spans="1:10" s="5" customFormat="1" ht="12.75">
      <c r="A107" s="5" t="s">
        <v>114</v>
      </c>
      <c r="B107" s="5">
        <v>132</v>
      </c>
      <c r="C107" s="5">
        <v>10622</v>
      </c>
      <c r="D107" s="5">
        <v>88169.14300000001</v>
      </c>
      <c r="E107" s="5">
        <v>116</v>
      </c>
      <c r="F107" s="5">
        <v>7533</v>
      </c>
      <c r="G107" s="5">
        <v>68120.752</v>
      </c>
      <c r="H107" s="5">
        <v>14</v>
      </c>
      <c r="I107" s="5">
        <v>2980</v>
      </c>
      <c r="J107" s="5">
        <v>18193.079</v>
      </c>
    </row>
    <row r="108" spans="1:10" s="5" customFormat="1" ht="12.75">
      <c r="A108" s="5" t="s">
        <v>115</v>
      </c>
      <c r="B108" s="5">
        <v>146</v>
      </c>
      <c r="C108" s="5">
        <v>24317</v>
      </c>
      <c r="D108" s="5">
        <v>121376.578</v>
      </c>
      <c r="E108" s="5">
        <v>123</v>
      </c>
      <c r="F108" s="5">
        <v>15604</v>
      </c>
      <c r="G108" s="5">
        <v>77585.942</v>
      </c>
      <c r="H108" s="5">
        <v>23</v>
      </c>
      <c r="I108" s="5">
        <v>8713</v>
      </c>
      <c r="J108" s="5">
        <v>43790.636</v>
      </c>
    </row>
    <row r="109" spans="1:10" s="5" customFormat="1" ht="12.75">
      <c r="A109" s="5" t="s">
        <v>116</v>
      </c>
      <c r="B109" s="5">
        <v>47</v>
      </c>
      <c r="C109" s="5">
        <v>5853</v>
      </c>
      <c r="D109" s="5">
        <v>34934.716</v>
      </c>
      <c r="E109" s="5">
        <v>31</v>
      </c>
      <c r="F109" s="5">
        <v>3179</v>
      </c>
      <c r="G109" s="5">
        <v>22406.967</v>
      </c>
      <c r="H109" s="5">
        <v>14</v>
      </c>
      <c r="I109" s="5">
        <v>2674</v>
      </c>
      <c r="J109" s="5">
        <v>12208.42</v>
      </c>
    </row>
    <row r="110" s="5" customFormat="1" ht="12.75"/>
    <row r="111" spans="1:10" s="5" customFormat="1" ht="12.75">
      <c r="A111" s="5" t="s">
        <v>117</v>
      </c>
      <c r="B111" s="5">
        <v>873</v>
      </c>
      <c r="C111" s="5">
        <v>199059</v>
      </c>
      <c r="D111" s="5">
        <v>2085097.6930000002</v>
      </c>
      <c r="E111" s="5">
        <v>663</v>
      </c>
      <c r="F111" s="5">
        <v>55156</v>
      </c>
      <c r="G111" s="5">
        <v>561768.476</v>
      </c>
      <c r="H111" s="5">
        <v>179</v>
      </c>
      <c r="I111" s="5">
        <v>143521</v>
      </c>
      <c r="J111" s="5">
        <v>1459018.847</v>
      </c>
    </row>
    <row r="112" spans="1:10" s="5" customFormat="1" ht="12.75">
      <c r="A112" s="22" t="s">
        <v>136</v>
      </c>
      <c r="B112" s="23">
        <f>B111/B$9*100</f>
        <v>6.446610544971201</v>
      </c>
      <c r="C112" s="23">
        <f aca="true" t="shared" si="13" ref="C112:I112">C111/C$9*100</f>
        <v>7.891300417996029</v>
      </c>
      <c r="D112" s="23">
        <f>D111/D$9*100</f>
        <v>7.005015805394066</v>
      </c>
      <c r="E112" s="23">
        <f t="shared" si="13"/>
        <v>6.896193051799459</v>
      </c>
      <c r="F112" s="23">
        <f>F111/F$9*100</f>
        <v>3.469509069121583</v>
      </c>
      <c r="G112" s="23">
        <f t="shared" si="13"/>
        <v>3.190443194596567</v>
      </c>
      <c r="H112" s="23">
        <f t="shared" si="13"/>
        <v>9.376636982713462</v>
      </c>
      <c r="I112" s="23">
        <f t="shared" si="13"/>
        <v>15.774173268501993</v>
      </c>
      <c r="J112" s="23">
        <f>J111/J$9*100</f>
        <v>14.830388603941048</v>
      </c>
    </row>
    <row r="113" spans="1:10" s="5" customFormat="1" ht="12.75">
      <c r="A113" s="5" t="s">
        <v>118</v>
      </c>
      <c r="B113" s="5">
        <v>263</v>
      </c>
      <c r="C113" s="5">
        <v>35203</v>
      </c>
      <c r="D113" s="5">
        <v>332926.992</v>
      </c>
      <c r="E113" s="5">
        <v>197</v>
      </c>
      <c r="F113" s="5">
        <v>19989</v>
      </c>
      <c r="G113" s="5">
        <v>131306.105</v>
      </c>
      <c r="H113" s="5">
        <v>65</v>
      </c>
      <c r="I113" s="5">
        <v>15214</v>
      </c>
      <c r="J113" s="5">
        <v>201216.422</v>
      </c>
    </row>
    <row r="114" spans="1:10" s="5" customFormat="1" ht="12.75">
      <c r="A114" s="5" t="s">
        <v>119</v>
      </c>
      <c r="B114" s="5">
        <v>302</v>
      </c>
      <c r="C114" s="5">
        <v>137364</v>
      </c>
      <c r="D114" s="5">
        <v>1462554.567</v>
      </c>
      <c r="E114" s="5">
        <v>246</v>
      </c>
      <c r="F114" s="5">
        <v>25315</v>
      </c>
      <c r="G114" s="5">
        <v>370990.755</v>
      </c>
      <c r="H114" s="5">
        <v>36</v>
      </c>
      <c r="I114" s="5">
        <v>111691</v>
      </c>
      <c r="J114" s="5">
        <v>1033658.522</v>
      </c>
    </row>
    <row r="115" spans="1:10" s="5" customFormat="1" ht="12.75">
      <c r="A115" s="5" t="s">
        <v>120</v>
      </c>
      <c r="B115" s="5">
        <v>94</v>
      </c>
      <c r="C115" s="5">
        <v>9904</v>
      </c>
      <c r="D115" s="5">
        <v>97315.176</v>
      </c>
      <c r="E115" s="5">
        <v>53</v>
      </c>
      <c r="F115" s="5">
        <v>3088</v>
      </c>
      <c r="G115" s="5">
        <v>25980.714</v>
      </c>
      <c r="H115" s="5">
        <v>38</v>
      </c>
      <c r="I115" s="5">
        <v>6816</v>
      </c>
      <c r="J115" s="5">
        <v>70285.765</v>
      </c>
    </row>
    <row r="116" spans="1:10" s="5" customFormat="1" ht="12.75">
      <c r="A116" s="5" t="s">
        <v>121</v>
      </c>
      <c r="B116" s="5">
        <v>214</v>
      </c>
      <c r="C116" s="5">
        <v>16588</v>
      </c>
      <c r="D116" s="5">
        <v>192300.958</v>
      </c>
      <c r="E116" s="5">
        <v>167</v>
      </c>
      <c r="F116" s="5">
        <v>6764</v>
      </c>
      <c r="G116" s="5">
        <v>33490.902</v>
      </c>
      <c r="H116" s="5">
        <v>40</v>
      </c>
      <c r="I116" s="5">
        <v>9800</v>
      </c>
      <c r="J116" s="5">
        <v>153858.138</v>
      </c>
    </row>
    <row r="117" s="5" customFormat="1" ht="12.75"/>
    <row r="118" spans="1:10" s="5" customFormat="1" ht="12.75">
      <c r="A118" s="5" t="s">
        <v>122</v>
      </c>
      <c r="B118" s="5">
        <v>278</v>
      </c>
      <c r="C118" s="5">
        <v>61203</v>
      </c>
      <c r="D118" s="5">
        <v>512017.058</v>
      </c>
      <c r="E118" s="5">
        <v>129</v>
      </c>
      <c r="F118" s="5">
        <v>15255</v>
      </c>
      <c r="G118" s="5">
        <v>127202.287</v>
      </c>
      <c r="H118" s="5">
        <v>123</v>
      </c>
      <c r="I118" s="5">
        <v>45033</v>
      </c>
      <c r="J118" s="5">
        <v>364114.293</v>
      </c>
    </row>
    <row r="119" spans="1:10" s="5" customFormat="1" ht="12.75">
      <c r="A119" s="22" t="s">
        <v>136</v>
      </c>
      <c r="B119" s="23">
        <f>B118/B$9*100</f>
        <v>2.0528725446758234</v>
      </c>
      <c r="C119" s="23">
        <f aca="true" t="shared" si="14" ref="C119:I119">C118/C$9*100</f>
        <v>2.4262719067342395</v>
      </c>
      <c r="D119" s="23">
        <f>D118/D$9*100</f>
        <v>1.7201532551507983</v>
      </c>
      <c r="E119" s="23">
        <f t="shared" si="14"/>
        <v>1.3417932182234242</v>
      </c>
      <c r="F119" s="23">
        <f>F118/F$9*100</f>
        <v>0.9595938945799142</v>
      </c>
      <c r="G119" s="23">
        <f t="shared" si="14"/>
        <v>0.7224180213634298</v>
      </c>
      <c r="H119" s="23">
        <f t="shared" si="14"/>
        <v>6.44316396018858</v>
      </c>
      <c r="I119" s="23">
        <f t="shared" si="14"/>
        <v>4.949508049696213</v>
      </c>
      <c r="J119" s="23">
        <f>J118/J$9*100</f>
        <v>3.7010875305295157</v>
      </c>
    </row>
    <row r="120" spans="1:10" s="5" customFormat="1" ht="12.75">
      <c r="A120" s="5" t="s">
        <v>123</v>
      </c>
      <c r="B120" s="5">
        <v>166</v>
      </c>
      <c r="C120" s="5">
        <v>31609</v>
      </c>
      <c r="D120" s="5">
        <v>265145.87</v>
      </c>
      <c r="E120" s="5">
        <v>75</v>
      </c>
      <c r="F120" s="5">
        <v>9915</v>
      </c>
      <c r="G120" s="5">
        <v>83569.384</v>
      </c>
      <c r="H120" s="5">
        <v>79</v>
      </c>
      <c r="I120" s="5">
        <v>20847</v>
      </c>
      <c r="J120" s="5">
        <v>165200.229</v>
      </c>
    </row>
    <row r="121" spans="1:10" s="5" customFormat="1" ht="12.75">
      <c r="A121" s="5" t="s">
        <v>124</v>
      </c>
      <c r="B121" s="5">
        <v>42</v>
      </c>
      <c r="C121" s="5">
        <v>9811</v>
      </c>
      <c r="D121" s="5">
        <v>78748.114</v>
      </c>
      <c r="E121" s="5">
        <v>20</v>
      </c>
      <c r="F121" s="5">
        <v>2461</v>
      </c>
      <c r="G121" s="5">
        <v>20615.673</v>
      </c>
      <c r="H121" s="5">
        <v>21</v>
      </c>
      <c r="I121" s="5">
        <v>7350</v>
      </c>
      <c r="J121" s="5">
        <v>57132.441</v>
      </c>
    </row>
    <row r="122" spans="1:10" s="5" customFormat="1" ht="12.75">
      <c r="A122" s="5" t="s">
        <v>125</v>
      </c>
      <c r="B122" s="5">
        <v>66</v>
      </c>
      <c r="C122" s="5">
        <v>18629</v>
      </c>
      <c r="D122" s="5">
        <v>153935.79499999998</v>
      </c>
      <c r="E122" s="5">
        <v>31</v>
      </c>
      <c r="F122" s="5">
        <v>2407</v>
      </c>
      <c r="G122" s="5">
        <v>18829.951</v>
      </c>
      <c r="H122" s="5">
        <v>22</v>
      </c>
      <c r="I122" s="5">
        <v>16154</v>
      </c>
      <c r="J122" s="5">
        <v>131781.623</v>
      </c>
    </row>
    <row r="123" spans="1:10" s="5" customFormat="1" ht="12.75">
      <c r="A123" s="21" t="s">
        <v>126</v>
      </c>
      <c r="B123" s="5">
        <v>4</v>
      </c>
      <c r="C123" s="5">
        <v>1154</v>
      </c>
      <c r="D123" s="5">
        <v>14187.279</v>
      </c>
      <c r="E123" s="5">
        <v>3</v>
      </c>
      <c r="F123" s="5">
        <v>472</v>
      </c>
      <c r="G123" s="5">
        <v>4187.279</v>
      </c>
      <c r="H123" s="5">
        <v>1</v>
      </c>
      <c r="I123" s="5">
        <v>682</v>
      </c>
      <c r="J123" s="5">
        <v>10000</v>
      </c>
    </row>
    <row r="124" s="5" customFormat="1" ht="12.75">
      <c r="A124" s="21"/>
    </row>
    <row r="125" spans="1:10" s="5" customFormat="1" ht="12.75">
      <c r="A125" s="5" t="s">
        <v>127</v>
      </c>
      <c r="B125" s="5">
        <v>197</v>
      </c>
      <c r="C125" s="5">
        <v>20082</v>
      </c>
      <c r="D125" s="5">
        <v>140325.133</v>
      </c>
      <c r="E125" s="5">
        <v>147</v>
      </c>
      <c r="F125" s="5">
        <v>12689</v>
      </c>
      <c r="G125" s="5">
        <v>89962.061</v>
      </c>
      <c r="H125" s="5">
        <v>35</v>
      </c>
      <c r="I125" s="5">
        <v>7270</v>
      </c>
      <c r="J125" s="5">
        <v>45554.836</v>
      </c>
    </row>
    <row r="126" spans="1:10" s="5" customFormat="1" ht="12.75">
      <c r="A126" s="22" t="s">
        <v>136</v>
      </c>
      <c r="B126" s="23">
        <f>B125/B$9*100</f>
        <v>1.4547334219465367</v>
      </c>
      <c r="C126" s="23">
        <f aca="true" t="shared" si="15" ref="C126:I126">C125/C$9*100</f>
        <v>0.7961111780637714</v>
      </c>
      <c r="D126" s="23">
        <f>D125/D$9*100</f>
        <v>0.47143104031002564</v>
      </c>
      <c r="E126" s="23">
        <f t="shared" si="15"/>
        <v>1.5290201789057625</v>
      </c>
      <c r="F126" s="23">
        <f>F125/F$9*100</f>
        <v>0.7981833450229125</v>
      </c>
      <c r="G126" s="23">
        <f t="shared" si="15"/>
        <v>0.5109201700547741</v>
      </c>
      <c r="H126" s="23">
        <f t="shared" si="15"/>
        <v>1.8334206390780514</v>
      </c>
      <c r="I126" s="23">
        <f t="shared" si="15"/>
        <v>0.7990345640150883</v>
      </c>
      <c r="J126" s="23">
        <f>J125/J$9*100</f>
        <v>0.4630481107615215</v>
      </c>
    </row>
    <row r="127" spans="1:10" s="5" customFormat="1" ht="12.75">
      <c r="A127" s="5" t="s">
        <v>128</v>
      </c>
      <c r="B127" s="5">
        <v>145</v>
      </c>
      <c r="C127" s="5">
        <v>12989</v>
      </c>
      <c r="D127" s="5">
        <v>98539.638</v>
      </c>
      <c r="E127" s="5">
        <v>108</v>
      </c>
      <c r="F127" s="5">
        <v>9038</v>
      </c>
      <c r="G127" s="5">
        <v>65838.787</v>
      </c>
      <c r="H127" s="5">
        <v>26</v>
      </c>
      <c r="I127" s="5">
        <v>3848</v>
      </c>
      <c r="J127" s="5">
        <v>29196.908</v>
      </c>
    </row>
    <row r="128" spans="1:10" s="5" customFormat="1" ht="12.75">
      <c r="A128" s="5" t="s">
        <v>129</v>
      </c>
      <c r="B128" s="5">
        <v>22</v>
      </c>
      <c r="C128" s="5">
        <v>2055</v>
      </c>
      <c r="D128" s="5">
        <v>14941.245</v>
      </c>
      <c r="E128" s="5">
        <v>17</v>
      </c>
      <c r="F128" s="5">
        <v>1507</v>
      </c>
      <c r="G128" s="5">
        <v>10318.443</v>
      </c>
      <c r="H128" s="5">
        <v>3</v>
      </c>
      <c r="I128" s="5">
        <v>528</v>
      </c>
      <c r="J128" s="5">
        <v>3732.432</v>
      </c>
    </row>
    <row r="129" spans="1:10" s="5" customFormat="1" ht="12.75">
      <c r="A129" s="5" t="s">
        <v>130</v>
      </c>
      <c r="B129" s="5">
        <v>24</v>
      </c>
      <c r="C129" s="5">
        <v>4044</v>
      </c>
      <c r="D129" s="5">
        <v>20036.343999999997</v>
      </c>
      <c r="E129" s="5">
        <v>16</v>
      </c>
      <c r="F129" s="5">
        <v>1150</v>
      </c>
      <c r="G129" s="5">
        <v>6996.925</v>
      </c>
      <c r="H129" s="5">
        <v>6</v>
      </c>
      <c r="I129" s="5">
        <v>2894</v>
      </c>
      <c r="J129" s="5">
        <v>12625.496</v>
      </c>
    </row>
    <row r="130" spans="1:10" s="5" customFormat="1" ht="12.75">
      <c r="A130" s="5" t="s">
        <v>131</v>
      </c>
      <c r="B130" s="5">
        <v>6</v>
      </c>
      <c r="C130" s="5">
        <v>994</v>
      </c>
      <c r="D130" s="5">
        <v>6807.906</v>
      </c>
      <c r="E130" s="5">
        <v>6</v>
      </c>
      <c r="F130" s="5">
        <v>994</v>
      </c>
      <c r="G130" s="5">
        <v>6807.906</v>
      </c>
      <c r="H130" s="5">
        <v>0</v>
      </c>
      <c r="I130" s="5">
        <v>0</v>
      </c>
      <c r="J130" s="5">
        <v>0</v>
      </c>
    </row>
    <row r="131" s="5" customFormat="1" ht="12.75"/>
    <row r="132" spans="1:10" s="5" customFormat="1" ht="12.75">
      <c r="A132" s="5" t="s">
        <v>132</v>
      </c>
      <c r="B132" s="5">
        <v>1</v>
      </c>
      <c r="C132" s="5">
        <v>120</v>
      </c>
      <c r="D132" s="5">
        <v>758.4</v>
      </c>
      <c r="E132" s="5">
        <v>1</v>
      </c>
      <c r="F132" s="5">
        <v>120</v>
      </c>
      <c r="G132" s="5">
        <v>758.4</v>
      </c>
      <c r="H132" s="5">
        <v>0</v>
      </c>
      <c r="I132" s="5">
        <v>0</v>
      </c>
      <c r="J132" s="5">
        <v>0</v>
      </c>
    </row>
    <row r="133" spans="1:10" s="5" customFormat="1" ht="12.75">
      <c r="A133" s="22" t="s">
        <v>136</v>
      </c>
      <c r="B133" s="23">
        <f>B132/B$9*100</f>
        <v>0.007384433613941811</v>
      </c>
      <c r="C133" s="23">
        <f aca="true" t="shared" si="16" ref="C133:I133">C132/C$9*100</f>
        <v>0.004757162701307268</v>
      </c>
      <c r="D133" s="23">
        <f>D132/D$9*100</f>
        <v>0.0025478921225830825</v>
      </c>
      <c r="E133" s="23">
        <f t="shared" si="16"/>
        <v>0.010401497815685458</v>
      </c>
      <c r="F133" s="23">
        <f>F132/F$9*100</f>
        <v>0.007548427882634527</v>
      </c>
      <c r="G133" s="23">
        <f t="shared" si="16"/>
        <v>0.004307169629756933</v>
      </c>
      <c r="H133" s="23">
        <f t="shared" si="16"/>
        <v>0</v>
      </c>
      <c r="I133" s="23">
        <f t="shared" si="16"/>
        <v>0</v>
      </c>
      <c r="J133" s="23">
        <f>J132/J$9*100</f>
        <v>0</v>
      </c>
    </row>
    <row r="134" spans="1:10" s="5" customFormat="1" ht="12.75">
      <c r="A134" s="5" t="s">
        <v>133</v>
      </c>
      <c r="B134" s="5">
        <v>1</v>
      </c>
      <c r="C134" s="5">
        <v>120</v>
      </c>
      <c r="D134" s="5">
        <v>758.4</v>
      </c>
      <c r="E134" s="5">
        <v>1</v>
      </c>
      <c r="F134" s="5">
        <v>120</v>
      </c>
      <c r="G134" s="5">
        <v>758.4</v>
      </c>
      <c r="H134" s="5">
        <v>0</v>
      </c>
      <c r="I134" s="5">
        <v>0</v>
      </c>
      <c r="J134" s="5">
        <v>0</v>
      </c>
    </row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146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20</v>
      </c>
      <c r="C4" s="40"/>
      <c r="D4" s="40"/>
      <c r="E4" s="40" t="s">
        <v>21</v>
      </c>
      <c r="F4" s="40"/>
      <c r="G4" s="40"/>
      <c r="H4" s="40" t="s">
        <v>29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134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1</v>
      </c>
      <c r="C9" s="10">
        <v>12000</v>
      </c>
      <c r="D9" s="10">
        <v>108000</v>
      </c>
      <c r="E9" s="10">
        <v>0</v>
      </c>
      <c r="F9" s="10">
        <v>0</v>
      </c>
      <c r="G9" s="10">
        <v>0</v>
      </c>
      <c r="H9" s="10">
        <v>102</v>
      </c>
      <c r="I9" s="10">
        <v>159461</v>
      </c>
      <c r="J9" s="10">
        <v>2664628.861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15</v>
      </c>
      <c r="I11" s="5">
        <v>76524</v>
      </c>
      <c r="J11" s="5">
        <v>1537922.554</v>
      </c>
    </row>
    <row r="12" spans="1:10" s="5" customFormat="1" ht="12.75">
      <c r="A12" s="22" t="s">
        <v>136</v>
      </c>
      <c r="B12" s="23">
        <f>_xlfn.IFERROR(B11/B$9*100,0)</f>
        <v>0</v>
      </c>
      <c r="C12" s="23">
        <f>_xlfn.IFERROR(C11/C$9*100,0)</f>
        <v>0</v>
      </c>
      <c r="D12" s="23">
        <f aca="true" t="shared" si="0" ref="D12:J12">_xlfn.IFERROR(D11/D$9*100,0)</f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14.705882352941178</v>
      </c>
      <c r="I12" s="23">
        <f t="shared" si="0"/>
        <v>47.98916349452217</v>
      </c>
      <c r="J12" s="23">
        <f t="shared" si="0"/>
        <v>57.71620117568035</v>
      </c>
    </row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194</v>
      </c>
      <c r="J13" s="5">
        <v>1341.331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9</v>
      </c>
      <c r="I14" s="5">
        <v>18734</v>
      </c>
      <c r="J14" s="5">
        <v>82944.934</v>
      </c>
    </row>
    <row r="15" spans="1:10" s="5" customFormat="1" ht="12.75">
      <c r="A15" s="5" t="s">
        <v>47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5</v>
      </c>
      <c r="I15" s="5">
        <v>57596</v>
      </c>
      <c r="J15" s="5">
        <v>1453636.289</v>
      </c>
    </row>
    <row r="16" s="5" customFormat="1" ht="12.75"/>
    <row r="17" spans="1:10" s="5" customFormat="1" ht="12.75">
      <c r="A17" s="5" t="s">
        <v>53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12</v>
      </c>
      <c r="I17" s="5">
        <v>4157</v>
      </c>
      <c r="J17" s="5">
        <v>40139.171</v>
      </c>
    </row>
    <row r="18" spans="1:10" s="5" customFormat="1" ht="12.75">
      <c r="A18" s="22" t="s">
        <v>136</v>
      </c>
      <c r="B18" s="23">
        <f aca="true" t="shared" si="1" ref="B18:J18">_xlfn.IFERROR(B17/B$9*100,0)</f>
        <v>0</v>
      </c>
      <c r="C18" s="23">
        <f t="shared" si="1"/>
        <v>0</v>
      </c>
      <c r="D18" s="23">
        <f t="shared" si="1"/>
        <v>0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11.76470588235294</v>
      </c>
      <c r="I18" s="23">
        <f t="shared" si="1"/>
        <v>2.6069070180169445</v>
      </c>
      <c r="J18" s="23">
        <f t="shared" si="1"/>
        <v>1.5063700460309621</v>
      </c>
    </row>
    <row r="19" spans="1:10" s="5" customFormat="1" ht="12.75">
      <c r="A19" s="5" t="s">
        <v>54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120</v>
      </c>
      <c r="J19" s="5">
        <v>1500</v>
      </c>
    </row>
    <row r="20" spans="1:10" s="5" customFormat="1" ht="12.75">
      <c r="A20" s="5" t="s">
        <v>56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3</v>
      </c>
      <c r="I20" s="5">
        <v>1427</v>
      </c>
      <c r="J20" s="5">
        <v>14195.222</v>
      </c>
    </row>
    <row r="21" spans="1:10" s="5" customFormat="1" ht="12.75">
      <c r="A21" s="5" t="s">
        <v>57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8</v>
      </c>
      <c r="I21" s="5">
        <v>2610</v>
      </c>
      <c r="J21" s="5">
        <v>24443.949</v>
      </c>
    </row>
    <row r="22" s="5" customFormat="1" ht="12.75"/>
    <row r="23" spans="1:10" s="5" customFormat="1" ht="12.75">
      <c r="A23" s="5" t="s">
        <v>58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200</v>
      </c>
      <c r="J23" s="5">
        <v>3921.087</v>
      </c>
    </row>
    <row r="24" spans="1:10" s="5" customFormat="1" ht="12.75">
      <c r="A24" s="22" t="s">
        <v>136</v>
      </c>
      <c r="B24" s="23">
        <f aca="true" t="shared" si="2" ref="B24:J24">_xlfn.IFERROR(B23/B$9*100,0)</f>
        <v>0</v>
      </c>
      <c r="C24" s="23">
        <f t="shared" si="2"/>
        <v>0</v>
      </c>
      <c r="D24" s="23">
        <f t="shared" si="2"/>
        <v>0</v>
      </c>
      <c r="E24" s="23">
        <f t="shared" si="2"/>
        <v>0</v>
      </c>
      <c r="F24" s="23">
        <f t="shared" si="2"/>
        <v>0</v>
      </c>
      <c r="G24" s="23">
        <f t="shared" si="2"/>
        <v>0</v>
      </c>
      <c r="H24" s="23">
        <f t="shared" si="2"/>
        <v>0.9803921568627451</v>
      </c>
      <c r="I24" s="23">
        <f t="shared" si="2"/>
        <v>0.12542251710449578</v>
      </c>
      <c r="J24" s="23">
        <f t="shared" si="2"/>
        <v>0.14715321361971842</v>
      </c>
    </row>
    <row r="25" spans="1:10" s="5" customFormat="1" ht="12.75">
      <c r="A25" s="5" t="s">
        <v>60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200</v>
      </c>
      <c r="J25" s="5">
        <v>3921.087</v>
      </c>
    </row>
    <row r="26" s="5" customFormat="1" ht="12.75"/>
    <row r="27" spans="1:10" s="5" customFormat="1" ht="12.75">
      <c r="A27" s="5" t="s">
        <v>62</v>
      </c>
      <c r="B27" s="5">
        <v>1</v>
      </c>
      <c r="C27" s="5">
        <v>12000</v>
      </c>
      <c r="D27" s="5">
        <v>108000</v>
      </c>
      <c r="E27" s="5">
        <v>0</v>
      </c>
      <c r="F27" s="5">
        <v>0</v>
      </c>
      <c r="G27" s="5">
        <v>0</v>
      </c>
      <c r="H27" s="5">
        <v>18</v>
      </c>
      <c r="I27" s="5">
        <v>31471</v>
      </c>
      <c r="J27" s="5">
        <v>247448.199</v>
      </c>
    </row>
    <row r="28" spans="1:10" s="5" customFormat="1" ht="12.75">
      <c r="A28" s="22" t="s">
        <v>136</v>
      </c>
      <c r="B28" s="23">
        <f aca="true" t="shared" si="3" ref="B28:J28">_xlfn.IFERROR(B27/B$9*100,0)</f>
        <v>100</v>
      </c>
      <c r="C28" s="23">
        <f t="shared" si="3"/>
        <v>100</v>
      </c>
      <c r="D28" s="23">
        <f t="shared" si="3"/>
        <v>100</v>
      </c>
      <c r="E28" s="23">
        <f t="shared" si="3"/>
        <v>0</v>
      </c>
      <c r="F28" s="23">
        <f t="shared" si="3"/>
        <v>0</v>
      </c>
      <c r="G28" s="23">
        <f t="shared" si="3"/>
        <v>0</v>
      </c>
      <c r="H28" s="23">
        <f t="shared" si="3"/>
        <v>17.647058823529413</v>
      </c>
      <c r="I28" s="23">
        <f t="shared" si="3"/>
        <v>19.735860178977934</v>
      </c>
      <c r="J28" s="23">
        <f t="shared" si="3"/>
        <v>9.286403919949135</v>
      </c>
    </row>
    <row r="29" spans="1:10" s="5" customFormat="1" ht="12.75">
      <c r="A29" s="5" t="s">
        <v>63</v>
      </c>
      <c r="B29" s="5">
        <v>1</v>
      </c>
      <c r="C29" s="5">
        <v>12000</v>
      </c>
      <c r="D29" s="5">
        <v>108000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10</v>
      </c>
      <c r="I30" s="5">
        <v>27597</v>
      </c>
      <c r="J30" s="5">
        <v>209663.151</v>
      </c>
    </row>
    <row r="31" spans="1:10" s="5" customFormat="1" ht="12.75">
      <c r="A31" s="5" t="s">
        <v>65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2</v>
      </c>
      <c r="I31" s="5">
        <v>190</v>
      </c>
      <c r="J31" s="5">
        <v>1284.815</v>
      </c>
    </row>
    <row r="32" spans="1:10" s="5" customFormat="1" ht="12.75">
      <c r="A32" s="5" t="s">
        <v>66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3</v>
      </c>
      <c r="I32" s="5">
        <v>1576</v>
      </c>
      <c r="J32" s="5">
        <v>14417.962</v>
      </c>
    </row>
    <row r="33" spans="1:10" s="5" customFormat="1" ht="12.75">
      <c r="A33" s="5" t="s">
        <v>67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3</v>
      </c>
      <c r="I33" s="5">
        <v>2108</v>
      </c>
      <c r="J33" s="5">
        <v>22082.271</v>
      </c>
    </row>
    <row r="34" s="5" customFormat="1" ht="12.75"/>
    <row r="35" spans="1:10" s="5" customFormat="1" ht="12.75">
      <c r="A35" s="5" t="s">
        <v>70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19</v>
      </c>
      <c r="I35" s="5">
        <v>9107</v>
      </c>
      <c r="J35" s="5">
        <v>106038.361</v>
      </c>
    </row>
    <row r="36" spans="1:10" s="5" customFormat="1" ht="12.75">
      <c r="A36" s="22" t="s">
        <v>136</v>
      </c>
      <c r="B36" s="23">
        <f aca="true" t="shared" si="4" ref="B36:J36">_xlfn.IFERROR(B35/B$9*100,0)</f>
        <v>0</v>
      </c>
      <c r="C36" s="23">
        <f t="shared" si="4"/>
        <v>0</v>
      </c>
      <c r="D36" s="23">
        <f t="shared" si="4"/>
        <v>0</v>
      </c>
      <c r="E36" s="23">
        <f t="shared" si="4"/>
        <v>0</v>
      </c>
      <c r="F36" s="23">
        <f t="shared" si="4"/>
        <v>0</v>
      </c>
      <c r="G36" s="23">
        <f t="shared" si="4"/>
        <v>0</v>
      </c>
      <c r="H36" s="23">
        <f t="shared" si="4"/>
        <v>18.627450980392158</v>
      </c>
      <c r="I36" s="23">
        <f t="shared" si="4"/>
        <v>5.711114316353215</v>
      </c>
      <c r="J36" s="23">
        <f t="shared" si="4"/>
        <v>3.9794795647527894</v>
      </c>
    </row>
    <row r="37" spans="1:10" s="5" customFormat="1" ht="12.75">
      <c r="A37" s="5" t="s">
        <v>71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6</v>
      </c>
      <c r="I37" s="5">
        <v>3605</v>
      </c>
      <c r="J37" s="5">
        <v>44879.062</v>
      </c>
    </row>
    <row r="38" spans="1:10" s="5" customFormat="1" ht="12.75">
      <c r="A38" s="5" t="s">
        <v>72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5</v>
      </c>
      <c r="I38" s="5">
        <v>2559</v>
      </c>
      <c r="J38" s="5">
        <v>27179.284</v>
      </c>
    </row>
    <row r="39" spans="1:10" s="5" customFormat="1" ht="12.75">
      <c r="A39" s="5" t="s">
        <v>73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3</v>
      </c>
      <c r="I39" s="5">
        <v>1416</v>
      </c>
      <c r="J39" s="5">
        <v>11745.14</v>
      </c>
    </row>
    <row r="40" spans="1:10" s="5" customFormat="1" ht="12.75">
      <c r="A40" s="5" t="s">
        <v>74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3</v>
      </c>
      <c r="I40" s="5">
        <v>1020</v>
      </c>
      <c r="J40" s="5">
        <v>13854.855</v>
      </c>
    </row>
    <row r="41" spans="1:10" s="5" customFormat="1" ht="12.75">
      <c r="A41" s="5" t="s">
        <v>75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2</v>
      </c>
      <c r="I41" s="5">
        <v>507</v>
      </c>
      <c r="J41" s="5">
        <v>8380.02</v>
      </c>
    </row>
    <row r="42" s="5" customFormat="1" ht="12.75"/>
    <row r="43" spans="1:10" s="5" customFormat="1" ht="12.75">
      <c r="A43" s="5" t="s">
        <v>76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5</v>
      </c>
      <c r="I43" s="5">
        <v>3429</v>
      </c>
      <c r="J43" s="5">
        <v>52664.586</v>
      </c>
    </row>
    <row r="44" spans="1:10" s="5" customFormat="1" ht="12.75">
      <c r="A44" s="22" t="s">
        <v>136</v>
      </c>
      <c r="B44" s="23">
        <f aca="true" t="shared" si="5" ref="B44:J44">_xlfn.IFERROR(B43/B$9*100,0)</f>
        <v>0</v>
      </c>
      <c r="C44" s="23">
        <f t="shared" si="5"/>
        <v>0</v>
      </c>
      <c r="D44" s="23">
        <f t="shared" si="5"/>
        <v>0</v>
      </c>
      <c r="E44" s="23">
        <f t="shared" si="5"/>
        <v>0</v>
      </c>
      <c r="F44" s="23">
        <f t="shared" si="5"/>
        <v>0</v>
      </c>
      <c r="G44" s="23">
        <f t="shared" si="5"/>
        <v>0</v>
      </c>
      <c r="H44" s="23">
        <f t="shared" si="5"/>
        <v>4.901960784313726</v>
      </c>
      <c r="I44" s="23">
        <f t="shared" si="5"/>
        <v>2.15036905575658</v>
      </c>
      <c r="J44" s="23">
        <f t="shared" si="5"/>
        <v>1.9764323193675715</v>
      </c>
    </row>
    <row r="45" spans="1:10" s="5" customFormat="1" ht="12.75">
      <c r="A45" s="5" t="s">
        <v>78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3</v>
      </c>
      <c r="I45" s="5">
        <v>2417</v>
      </c>
      <c r="J45" s="5">
        <v>47456.7</v>
      </c>
    </row>
    <row r="46" spans="1:10" s="5" customFormat="1" ht="12.75">
      <c r="A46" s="5" t="s">
        <v>79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2</v>
      </c>
      <c r="I46" s="5">
        <v>1012</v>
      </c>
      <c r="J46" s="5">
        <v>5207.886</v>
      </c>
    </row>
    <row r="47" s="5" customFormat="1" ht="12.75"/>
    <row r="48" spans="1:10" s="5" customFormat="1" ht="12.75">
      <c r="A48" s="5" t="s">
        <v>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22" t="s">
        <v>136</v>
      </c>
      <c r="B49" s="23">
        <f aca="true" t="shared" si="6" ref="B49:J49">_xlfn.IFERROR(B48/B$9*100,0)</f>
        <v>0</v>
      </c>
      <c r="C49" s="23">
        <f t="shared" si="6"/>
        <v>0</v>
      </c>
      <c r="D49" s="23">
        <f t="shared" si="6"/>
        <v>0</v>
      </c>
      <c r="E49" s="23">
        <f t="shared" si="6"/>
        <v>0</v>
      </c>
      <c r="F49" s="23">
        <f t="shared" si="6"/>
        <v>0</v>
      </c>
      <c r="G49" s="23">
        <f t="shared" si="6"/>
        <v>0</v>
      </c>
      <c r="H49" s="23">
        <f t="shared" si="6"/>
        <v>0</v>
      </c>
      <c r="I49" s="23">
        <f t="shared" si="6"/>
        <v>0</v>
      </c>
      <c r="J49" s="23">
        <f t="shared" si="6"/>
        <v>0</v>
      </c>
    </row>
    <row r="50" spans="1:10" s="5" customFormat="1" ht="12.75">
      <c r="A50" s="5" t="s">
        <v>83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87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="5" customFormat="1" ht="12.75"/>
    <row r="53" spans="1:10" s="5" customFormat="1" ht="12.75">
      <c r="A53" s="5" t="s">
        <v>89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6</v>
      </c>
      <c r="I53" s="5">
        <v>12452</v>
      </c>
      <c r="J53" s="5">
        <v>118268.132</v>
      </c>
    </row>
    <row r="54" spans="1:10" s="5" customFormat="1" ht="12.75">
      <c r="A54" s="22" t="s">
        <v>136</v>
      </c>
      <c r="B54" s="23">
        <f aca="true" t="shared" si="7" ref="B54:J54">_xlfn.IFERROR(B53/B$9*100,0)</f>
        <v>0</v>
      </c>
      <c r="C54" s="23">
        <f t="shared" si="7"/>
        <v>0</v>
      </c>
      <c r="D54" s="23">
        <f t="shared" si="7"/>
        <v>0</v>
      </c>
      <c r="E54" s="23">
        <f t="shared" si="7"/>
        <v>0</v>
      </c>
      <c r="F54" s="23">
        <f t="shared" si="7"/>
        <v>0</v>
      </c>
      <c r="G54" s="23">
        <f t="shared" si="7"/>
        <v>0</v>
      </c>
      <c r="H54" s="23">
        <f t="shared" si="7"/>
        <v>5.88235294117647</v>
      </c>
      <c r="I54" s="23">
        <f t="shared" si="7"/>
        <v>7.808805914925906</v>
      </c>
      <c r="J54" s="23">
        <f t="shared" si="7"/>
        <v>4.4384467094458895</v>
      </c>
    </row>
    <row r="55" spans="1:10" s="5" customFormat="1" ht="12.75">
      <c r="A55" s="5" t="s">
        <v>90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92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486</v>
      </c>
      <c r="J56" s="5">
        <v>4300</v>
      </c>
    </row>
    <row r="57" spans="1:10" s="5" customFormat="1" ht="12.75">
      <c r="A57" s="5" t="s">
        <v>93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4</v>
      </c>
      <c r="I57" s="5">
        <v>9045</v>
      </c>
      <c r="J57" s="5">
        <v>90594.397</v>
      </c>
    </row>
    <row r="58" spans="1:10" s="5" customFormat="1" ht="12.75">
      <c r="A58" s="5" t="s">
        <v>94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2921</v>
      </c>
      <c r="J58" s="5">
        <v>23373.735</v>
      </c>
    </row>
    <row r="59" s="5" customFormat="1" ht="12.75"/>
    <row r="60" spans="1:10" s="5" customFormat="1" ht="12.75">
      <c r="A60" s="5" t="s">
        <v>96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13</v>
      </c>
      <c r="I60" s="5">
        <v>16404</v>
      </c>
      <c r="J60" s="5">
        <v>415156.622</v>
      </c>
    </row>
    <row r="61" spans="1:10" s="5" customFormat="1" ht="12.75">
      <c r="A61" s="22" t="s">
        <v>136</v>
      </c>
      <c r="B61" s="23">
        <f aca="true" t="shared" si="8" ref="B61:J61">_xlfn.IFERROR(B60/B$9*100,0)</f>
        <v>0</v>
      </c>
      <c r="C61" s="23">
        <f t="shared" si="8"/>
        <v>0</v>
      </c>
      <c r="D61" s="23">
        <f t="shared" si="8"/>
        <v>0</v>
      </c>
      <c r="E61" s="23">
        <f t="shared" si="8"/>
        <v>0</v>
      </c>
      <c r="F61" s="23">
        <f t="shared" si="8"/>
        <v>0</v>
      </c>
      <c r="G61" s="23">
        <f t="shared" si="8"/>
        <v>0</v>
      </c>
      <c r="H61" s="23">
        <f t="shared" si="8"/>
        <v>12.745098039215685</v>
      </c>
      <c r="I61" s="23">
        <f t="shared" si="8"/>
        <v>10.287154852910744</v>
      </c>
      <c r="J61" s="23">
        <f t="shared" si="8"/>
        <v>15.580279418132445</v>
      </c>
    </row>
    <row r="62" spans="1:10" s="5" customFormat="1" ht="12.75">
      <c r="A62" s="5" t="s">
        <v>97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98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8</v>
      </c>
      <c r="I63" s="5">
        <v>15851</v>
      </c>
      <c r="J63" s="5">
        <v>410511.456</v>
      </c>
    </row>
    <row r="64" spans="1:10" s="5" customFormat="1" ht="12.75">
      <c r="A64" s="5" t="s">
        <v>99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5</v>
      </c>
      <c r="I64" s="5">
        <v>553</v>
      </c>
      <c r="J64" s="5">
        <v>4645.166</v>
      </c>
    </row>
    <row r="65" s="5" customFormat="1" ht="12.75"/>
    <row r="66" spans="1:10" s="5" customFormat="1" ht="12.75">
      <c r="A66" s="5" t="s">
        <v>101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3</v>
      </c>
      <c r="I66" s="5">
        <v>439</v>
      </c>
      <c r="J66" s="5">
        <v>2426.695</v>
      </c>
    </row>
    <row r="67" spans="1:10" s="5" customFormat="1" ht="12.75">
      <c r="A67" s="22" t="s">
        <v>136</v>
      </c>
      <c r="B67" s="23">
        <f aca="true" t="shared" si="9" ref="B67:J67">_xlfn.IFERROR(B66/B$9*100,0)</f>
        <v>0</v>
      </c>
      <c r="C67" s="23">
        <f t="shared" si="9"/>
        <v>0</v>
      </c>
      <c r="D67" s="23">
        <f t="shared" si="9"/>
        <v>0</v>
      </c>
      <c r="E67" s="23">
        <f t="shared" si="9"/>
        <v>0</v>
      </c>
      <c r="F67" s="23">
        <f t="shared" si="9"/>
        <v>0</v>
      </c>
      <c r="G67" s="23">
        <f t="shared" si="9"/>
        <v>0</v>
      </c>
      <c r="H67" s="23">
        <f t="shared" si="9"/>
        <v>2.941176470588235</v>
      </c>
      <c r="I67" s="23">
        <f t="shared" si="9"/>
        <v>0.2753024250443682</v>
      </c>
      <c r="J67" s="23">
        <f t="shared" si="9"/>
        <v>0.09107065661254203</v>
      </c>
    </row>
    <row r="68" spans="1:10" s="5" customFormat="1" ht="12.75">
      <c r="A68" s="5" t="s">
        <v>102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2</v>
      </c>
      <c r="I68" s="5">
        <v>179</v>
      </c>
      <c r="J68" s="5">
        <v>671.922</v>
      </c>
    </row>
    <row r="69" spans="1:10" s="5" customFormat="1" ht="12.75">
      <c r="A69" s="5" t="s">
        <v>107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260</v>
      </c>
      <c r="J69" s="5">
        <v>1754.773</v>
      </c>
    </row>
    <row r="70" s="5" customFormat="1" ht="12.75"/>
    <row r="71" spans="1:10" s="5" customFormat="1" ht="12.75">
      <c r="A71" s="5" t="s">
        <v>135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2</v>
      </c>
      <c r="I71" s="5">
        <v>347</v>
      </c>
      <c r="J71" s="5">
        <v>483.7</v>
      </c>
    </row>
    <row r="72" spans="1:10" s="5" customFormat="1" ht="12.75">
      <c r="A72" s="22" t="s">
        <v>136</v>
      </c>
      <c r="B72" s="23">
        <f aca="true" t="shared" si="10" ref="B72:J72">_xlfn.IFERROR(B71/B$9*100,0)</f>
        <v>0</v>
      </c>
      <c r="C72" s="23">
        <f t="shared" si="10"/>
        <v>0</v>
      </c>
      <c r="D72" s="23">
        <f t="shared" si="10"/>
        <v>0</v>
      </c>
      <c r="E72" s="23">
        <f t="shared" si="10"/>
        <v>0</v>
      </c>
      <c r="F72" s="23">
        <f t="shared" si="10"/>
        <v>0</v>
      </c>
      <c r="G72" s="23">
        <f t="shared" si="10"/>
        <v>0</v>
      </c>
      <c r="H72" s="23">
        <f t="shared" si="10"/>
        <v>1.9607843137254901</v>
      </c>
      <c r="I72" s="23">
        <f t="shared" si="10"/>
        <v>0.21760806717630016</v>
      </c>
      <c r="J72" s="23">
        <f t="shared" si="10"/>
        <v>0.01815262181835236</v>
      </c>
    </row>
    <row r="73" spans="1:10" s="5" customFormat="1" ht="12.75">
      <c r="A73" s="5" t="s">
        <v>115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116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2</v>
      </c>
      <c r="I74" s="5">
        <v>347</v>
      </c>
      <c r="J74" s="5">
        <v>483.7</v>
      </c>
    </row>
    <row r="75" s="5" customFormat="1" ht="12.75"/>
    <row r="76" spans="1:10" s="5" customFormat="1" ht="12.75">
      <c r="A76" s="5" t="s">
        <v>117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4</v>
      </c>
      <c r="I76" s="5">
        <v>3758</v>
      </c>
      <c r="J76" s="5">
        <v>135492.17</v>
      </c>
    </row>
    <row r="77" spans="1:10" s="5" customFormat="1" ht="12.75">
      <c r="A77" s="22" t="s">
        <v>136</v>
      </c>
      <c r="B77" s="23">
        <f aca="true" t="shared" si="11" ref="B77:J77">_xlfn.IFERROR(B76/B$9*100,0)</f>
        <v>0</v>
      </c>
      <c r="C77" s="23">
        <f t="shared" si="11"/>
        <v>0</v>
      </c>
      <c r="D77" s="23">
        <f t="shared" si="11"/>
        <v>0</v>
      </c>
      <c r="E77" s="23">
        <f t="shared" si="11"/>
        <v>0</v>
      </c>
      <c r="F77" s="23">
        <f t="shared" si="11"/>
        <v>0</v>
      </c>
      <c r="G77" s="23">
        <f t="shared" si="11"/>
        <v>0</v>
      </c>
      <c r="H77" s="23">
        <f t="shared" si="11"/>
        <v>3.9215686274509802</v>
      </c>
      <c r="I77" s="23">
        <f t="shared" si="11"/>
        <v>2.3566890963934757</v>
      </c>
      <c r="J77" s="23">
        <f t="shared" si="11"/>
        <v>5.084842095013246</v>
      </c>
    </row>
    <row r="78" spans="1:10" s="5" customFormat="1" ht="12.75">
      <c r="A78" s="5" t="s">
        <v>118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3</v>
      </c>
      <c r="I78" s="5">
        <v>3602</v>
      </c>
      <c r="J78" s="5">
        <v>135292.17</v>
      </c>
    </row>
    <row r="79" spans="1:10" s="5" customFormat="1" ht="12.75">
      <c r="A79" s="5" t="s">
        <v>119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121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5">
        <v>156</v>
      </c>
      <c r="J80" s="5">
        <v>200</v>
      </c>
    </row>
    <row r="81" s="5" customFormat="1" ht="12.75"/>
    <row r="82" spans="1:10" s="5" customFormat="1" ht="12.75">
      <c r="A82" s="5" t="s">
        <v>122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2</v>
      </c>
      <c r="I82" s="5">
        <v>258</v>
      </c>
      <c r="J82" s="5">
        <v>1880.959</v>
      </c>
    </row>
    <row r="83" spans="1:10" s="5" customFormat="1" ht="12.75">
      <c r="A83" s="22" t="s">
        <v>136</v>
      </c>
      <c r="B83" s="23">
        <f aca="true" t="shared" si="12" ref="B83:J83">_xlfn.IFERROR(B82/B$9*100,0)</f>
        <v>0</v>
      </c>
      <c r="C83" s="23">
        <f t="shared" si="12"/>
        <v>0</v>
      </c>
      <c r="D83" s="23">
        <f t="shared" si="12"/>
        <v>0</v>
      </c>
      <c r="E83" s="23">
        <f t="shared" si="12"/>
        <v>0</v>
      </c>
      <c r="F83" s="23">
        <f t="shared" si="12"/>
        <v>0</v>
      </c>
      <c r="G83" s="23">
        <f t="shared" si="12"/>
        <v>0</v>
      </c>
      <c r="H83" s="23">
        <f t="shared" si="12"/>
        <v>1.9607843137254901</v>
      </c>
      <c r="I83" s="23">
        <f t="shared" si="12"/>
        <v>0.16179504706479952</v>
      </c>
      <c r="J83" s="23">
        <f t="shared" si="12"/>
        <v>0.07058990569118512</v>
      </c>
    </row>
    <row r="84" spans="1:10" s="5" customFormat="1" ht="12.75">
      <c r="A84" s="5" t="s">
        <v>123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228</v>
      </c>
      <c r="J84" s="5">
        <v>652.556</v>
      </c>
    </row>
    <row r="85" spans="1:10" s="5" customFormat="1" ht="12.75">
      <c r="A85" s="5" t="s">
        <v>125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1</v>
      </c>
      <c r="I85" s="5">
        <v>30</v>
      </c>
      <c r="J85" s="5">
        <v>1228.403</v>
      </c>
    </row>
    <row r="86" s="5" customFormat="1" ht="12.75"/>
    <row r="87" spans="1:10" s="5" customFormat="1" ht="12.75">
      <c r="A87" s="5" t="s">
        <v>127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2</v>
      </c>
      <c r="I87" s="5">
        <v>915</v>
      </c>
      <c r="J87" s="5">
        <v>2786.625</v>
      </c>
    </row>
    <row r="88" spans="1:10" s="5" customFormat="1" ht="12.75">
      <c r="A88" s="22" t="s">
        <v>136</v>
      </c>
      <c r="B88" s="23">
        <f aca="true" t="shared" si="13" ref="B88:J88">_xlfn.IFERROR(B87/B$9*100,0)</f>
        <v>0</v>
      </c>
      <c r="C88" s="23">
        <f t="shared" si="13"/>
        <v>0</v>
      </c>
      <c r="D88" s="23">
        <f t="shared" si="13"/>
        <v>0</v>
      </c>
      <c r="E88" s="23">
        <f t="shared" si="13"/>
        <v>0</v>
      </c>
      <c r="F88" s="23">
        <f t="shared" si="13"/>
        <v>0</v>
      </c>
      <c r="G88" s="23">
        <f t="shared" si="13"/>
        <v>0</v>
      </c>
      <c r="H88" s="23">
        <f t="shared" si="13"/>
        <v>1.9607843137254901</v>
      </c>
      <c r="I88" s="23">
        <f t="shared" si="13"/>
        <v>0.5738080157530682</v>
      </c>
      <c r="J88" s="23">
        <f t="shared" si="13"/>
        <v>0.10457835388580969</v>
      </c>
    </row>
    <row r="89" spans="1:10" s="5" customFormat="1" ht="12.75">
      <c r="A89" s="5" t="s">
        <v>130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2</v>
      </c>
      <c r="I89" s="5">
        <v>915</v>
      </c>
      <c r="J89" s="5">
        <v>2786.625</v>
      </c>
    </row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39" t="s">
        <v>147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18</v>
      </c>
      <c r="F4" s="40"/>
      <c r="G4" s="40"/>
      <c r="H4" s="40" t="s">
        <v>33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134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300</v>
      </c>
      <c r="C9" s="10">
        <v>202896</v>
      </c>
      <c r="D9" s="10">
        <v>2556425.6380000003</v>
      </c>
      <c r="E9" s="10">
        <v>79</v>
      </c>
      <c r="F9" s="10">
        <v>84716</v>
      </c>
      <c r="G9" s="10">
        <v>1058132.218</v>
      </c>
      <c r="H9" s="10">
        <v>53</v>
      </c>
      <c r="I9" s="10">
        <v>12163</v>
      </c>
      <c r="J9" s="10">
        <v>130877.524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4</v>
      </c>
      <c r="C11" s="5">
        <v>3438</v>
      </c>
      <c r="D11" s="5">
        <v>102538.64</v>
      </c>
      <c r="E11" s="5">
        <v>1</v>
      </c>
      <c r="F11" s="5">
        <v>1058</v>
      </c>
      <c r="G11" s="5">
        <v>37515.554</v>
      </c>
      <c r="H11" s="5">
        <v>1</v>
      </c>
      <c r="I11" s="5">
        <v>489</v>
      </c>
      <c r="J11" s="5">
        <v>5236.684</v>
      </c>
    </row>
    <row r="12" spans="1:10" s="5" customFormat="1" ht="12.75">
      <c r="A12" s="22" t="s">
        <v>136</v>
      </c>
      <c r="B12" s="23">
        <f>_xlfn.IFERROR(B11/B$9*100,0)</f>
        <v>1.3333333333333335</v>
      </c>
      <c r="C12" s="23">
        <f>_xlfn.IFERROR(C11/C$9*100,0)</f>
        <v>1.6944641589779985</v>
      </c>
      <c r="D12" s="23">
        <f aca="true" t="shared" si="0" ref="D12:J12">_xlfn.IFERROR(D11/D$9*100,0)</f>
        <v>4.01101594647675</v>
      </c>
      <c r="E12" s="23">
        <f t="shared" si="0"/>
        <v>1.2658227848101267</v>
      </c>
      <c r="F12" s="23">
        <f t="shared" si="0"/>
        <v>1.2488786061664858</v>
      </c>
      <c r="G12" s="23">
        <f t="shared" si="0"/>
        <v>3.545450498701287</v>
      </c>
      <c r="H12" s="23">
        <f t="shared" si="0"/>
        <v>1.8867924528301887</v>
      </c>
      <c r="I12" s="23">
        <f t="shared" si="0"/>
        <v>4.0203897064868865</v>
      </c>
      <c r="J12" s="23">
        <f t="shared" si="0"/>
        <v>4.0012095583348595</v>
      </c>
    </row>
    <row r="13" spans="1:10" s="5" customFormat="1" ht="12.75">
      <c r="A13" s="5" t="s">
        <v>46</v>
      </c>
      <c r="B13" s="5">
        <v>2</v>
      </c>
      <c r="C13" s="5">
        <v>1547</v>
      </c>
      <c r="D13" s="5">
        <v>42752.238</v>
      </c>
      <c r="E13" s="5">
        <v>1</v>
      </c>
      <c r="F13" s="5">
        <v>1058</v>
      </c>
      <c r="G13" s="5">
        <v>37515.554</v>
      </c>
      <c r="H13" s="5">
        <v>1</v>
      </c>
      <c r="I13" s="5">
        <v>489</v>
      </c>
      <c r="J13" s="5">
        <v>5236.684</v>
      </c>
    </row>
    <row r="14" spans="1:10" s="5" customFormat="1" ht="12.75">
      <c r="A14" s="5" t="s">
        <v>47</v>
      </c>
      <c r="B14" s="5">
        <v>2</v>
      </c>
      <c r="C14" s="5">
        <v>1891</v>
      </c>
      <c r="D14" s="5">
        <v>59786.402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="5" customFormat="1" ht="12.75"/>
    <row r="16" spans="1:10" s="5" customFormat="1" ht="12.75">
      <c r="A16" s="5" t="s">
        <v>48</v>
      </c>
      <c r="B16" s="5">
        <v>4</v>
      </c>
      <c r="C16" s="5">
        <v>2378</v>
      </c>
      <c r="D16" s="5">
        <v>89190.045</v>
      </c>
      <c r="E16" s="5">
        <v>2</v>
      </c>
      <c r="F16" s="5">
        <v>302</v>
      </c>
      <c r="G16" s="5">
        <v>5230.045</v>
      </c>
      <c r="H16" s="5">
        <v>0</v>
      </c>
      <c r="I16" s="5">
        <v>0</v>
      </c>
      <c r="J16" s="5">
        <v>0</v>
      </c>
    </row>
    <row r="17" spans="1:10" s="5" customFormat="1" ht="12.75">
      <c r="A17" s="22" t="s">
        <v>136</v>
      </c>
      <c r="B17" s="23">
        <f>_xlfn.IFERROR(B16/B$9*100,0)</f>
        <v>1.3333333333333335</v>
      </c>
      <c r="C17" s="23">
        <f>_xlfn.IFERROR(C16/C$9*100,0)</f>
        <v>1.1720290197933918</v>
      </c>
      <c r="D17" s="23">
        <f aca="true" t="shared" si="1" ref="D17:J17">_xlfn.IFERROR(D16/D$9*100,0)</f>
        <v>3.4888573981669633</v>
      </c>
      <c r="E17" s="23">
        <f t="shared" si="1"/>
        <v>2.5316455696202533</v>
      </c>
      <c r="F17" s="23">
        <f t="shared" si="1"/>
        <v>0.35648519760139763</v>
      </c>
      <c r="G17" s="23">
        <f t="shared" si="1"/>
        <v>0.494271406827157</v>
      </c>
      <c r="H17" s="23">
        <f t="shared" si="1"/>
        <v>0</v>
      </c>
      <c r="I17" s="23">
        <f t="shared" si="1"/>
        <v>0</v>
      </c>
      <c r="J17" s="23">
        <f t="shared" si="1"/>
        <v>0</v>
      </c>
    </row>
    <row r="18" spans="1:10" s="5" customFormat="1" ht="12.75">
      <c r="A18" s="5" t="s">
        <v>50</v>
      </c>
      <c r="B18" s="5">
        <v>4</v>
      </c>
      <c r="C18" s="5">
        <v>2378</v>
      </c>
      <c r="D18" s="5">
        <v>89190.045</v>
      </c>
      <c r="E18" s="5">
        <v>2</v>
      </c>
      <c r="F18" s="5">
        <v>302</v>
      </c>
      <c r="G18" s="5">
        <v>5230.045</v>
      </c>
      <c r="H18" s="5">
        <v>0</v>
      </c>
      <c r="I18" s="5">
        <v>0</v>
      </c>
      <c r="J18" s="5">
        <v>0</v>
      </c>
    </row>
    <row r="19" s="5" customFormat="1" ht="12.75"/>
    <row r="20" spans="1:10" s="5" customFormat="1" ht="12.75">
      <c r="A20" s="5" t="s">
        <v>53</v>
      </c>
      <c r="B20" s="5">
        <v>29</v>
      </c>
      <c r="C20" s="5">
        <v>16416</v>
      </c>
      <c r="D20" s="5">
        <v>190585.267</v>
      </c>
      <c r="E20" s="5">
        <v>5</v>
      </c>
      <c r="F20" s="5">
        <v>1928</v>
      </c>
      <c r="G20" s="5">
        <v>28710.801</v>
      </c>
      <c r="H20" s="5">
        <v>8</v>
      </c>
      <c r="I20" s="5">
        <v>2249</v>
      </c>
      <c r="J20" s="5">
        <v>18050.5</v>
      </c>
    </row>
    <row r="21" spans="1:10" s="5" customFormat="1" ht="12.75">
      <c r="A21" s="22" t="s">
        <v>136</v>
      </c>
      <c r="B21" s="23">
        <f>_xlfn.IFERROR(B20/B$9*100,0)</f>
        <v>9.666666666666666</v>
      </c>
      <c r="C21" s="23">
        <f>_xlfn.IFERROR(C20/C$9*100,0)</f>
        <v>8.090844570617458</v>
      </c>
      <c r="D21" s="23">
        <f aca="true" t="shared" si="2" ref="D21:J21">_xlfn.IFERROR(D20/D$9*100,0)</f>
        <v>7.455146129308219</v>
      </c>
      <c r="E21" s="23">
        <f t="shared" si="2"/>
        <v>6.329113924050633</v>
      </c>
      <c r="F21" s="23">
        <f t="shared" si="2"/>
        <v>2.2758392747532934</v>
      </c>
      <c r="G21" s="23">
        <f t="shared" si="2"/>
        <v>2.713347208562172</v>
      </c>
      <c r="H21" s="23">
        <f t="shared" si="2"/>
        <v>15.09433962264151</v>
      </c>
      <c r="I21" s="23">
        <f t="shared" si="2"/>
        <v>18.490503987503082</v>
      </c>
      <c r="J21" s="23">
        <f t="shared" si="2"/>
        <v>13.791902114529611</v>
      </c>
    </row>
    <row r="22" spans="1:10" s="5" customFormat="1" ht="12.75">
      <c r="A22" s="5" t="s">
        <v>54</v>
      </c>
      <c r="B22" s="5">
        <v>11</v>
      </c>
      <c r="C22" s="5">
        <v>11677</v>
      </c>
      <c r="D22" s="5">
        <v>133290.89299999998</v>
      </c>
      <c r="E22" s="5">
        <v>1</v>
      </c>
      <c r="F22" s="5">
        <v>595</v>
      </c>
      <c r="G22" s="5">
        <v>7500</v>
      </c>
      <c r="H22" s="5">
        <v>1</v>
      </c>
      <c r="I22" s="5">
        <v>120</v>
      </c>
      <c r="J22" s="5">
        <v>1060.612</v>
      </c>
    </row>
    <row r="23" spans="1:10" s="5" customFormat="1" ht="12.75">
      <c r="A23" s="5" t="s">
        <v>55</v>
      </c>
      <c r="B23" s="5">
        <v>5</v>
      </c>
      <c r="C23" s="5">
        <v>1026</v>
      </c>
      <c r="D23" s="5">
        <v>18821.551</v>
      </c>
      <c r="E23" s="5">
        <v>1</v>
      </c>
      <c r="F23" s="5">
        <v>175</v>
      </c>
      <c r="G23" s="5">
        <v>4000</v>
      </c>
      <c r="H23" s="5">
        <v>1</v>
      </c>
      <c r="I23" s="5">
        <v>200</v>
      </c>
      <c r="J23" s="5">
        <v>1600</v>
      </c>
    </row>
    <row r="24" spans="1:10" s="5" customFormat="1" ht="12.75">
      <c r="A24" s="5" t="s">
        <v>56</v>
      </c>
      <c r="B24" s="5">
        <v>3</v>
      </c>
      <c r="C24" s="5">
        <v>543</v>
      </c>
      <c r="D24" s="5">
        <v>3292.0699999999997</v>
      </c>
      <c r="E24" s="5">
        <v>0</v>
      </c>
      <c r="F24" s="5">
        <v>0</v>
      </c>
      <c r="G24" s="5">
        <v>0</v>
      </c>
      <c r="H24" s="5">
        <v>2</v>
      </c>
      <c r="I24" s="5">
        <v>369</v>
      </c>
      <c r="J24" s="5">
        <v>3005.752</v>
      </c>
    </row>
    <row r="25" spans="1:10" s="5" customFormat="1" ht="12.75">
      <c r="A25" s="5" t="s">
        <v>57</v>
      </c>
      <c r="B25" s="5">
        <v>10</v>
      </c>
      <c r="C25" s="5">
        <v>3170</v>
      </c>
      <c r="D25" s="5">
        <v>35180.753</v>
      </c>
      <c r="E25" s="5">
        <v>3</v>
      </c>
      <c r="F25" s="5">
        <v>1158</v>
      </c>
      <c r="G25" s="5">
        <v>17210.801</v>
      </c>
      <c r="H25" s="5">
        <v>4</v>
      </c>
      <c r="I25" s="5">
        <v>1560</v>
      </c>
      <c r="J25" s="5">
        <v>12384.136</v>
      </c>
    </row>
    <row r="26" s="5" customFormat="1" ht="12.75"/>
    <row r="27" spans="1:10" s="5" customFormat="1" ht="12.75">
      <c r="A27" s="5" t="s">
        <v>58</v>
      </c>
      <c r="B27" s="5">
        <v>2</v>
      </c>
      <c r="C27" s="5">
        <v>2757</v>
      </c>
      <c r="D27" s="5">
        <v>27482.271</v>
      </c>
      <c r="E27" s="5">
        <v>1</v>
      </c>
      <c r="F27" s="5">
        <v>1553</v>
      </c>
      <c r="G27" s="5">
        <v>17482.271</v>
      </c>
      <c r="H27" s="5">
        <v>0</v>
      </c>
      <c r="I27" s="5">
        <v>0</v>
      </c>
      <c r="J27" s="5">
        <v>0</v>
      </c>
    </row>
    <row r="28" spans="1:10" s="5" customFormat="1" ht="12.75">
      <c r="A28" s="22" t="s">
        <v>136</v>
      </c>
      <c r="B28" s="23">
        <f aca="true" t="shared" si="3" ref="B28:J28">_xlfn.IFERROR(B27/B$9*100,0)</f>
        <v>0.6666666666666667</v>
      </c>
      <c r="C28" s="23">
        <f t="shared" si="3"/>
        <v>1.3588242252188314</v>
      </c>
      <c r="D28" s="23">
        <f t="shared" si="3"/>
        <v>1.0750272017104532</v>
      </c>
      <c r="E28" s="23">
        <f t="shared" si="3"/>
        <v>1.2658227848101267</v>
      </c>
      <c r="F28" s="23">
        <f t="shared" si="3"/>
        <v>1.8331838141555317</v>
      </c>
      <c r="G28" s="23">
        <f t="shared" si="3"/>
        <v>1.6521820905371958</v>
      </c>
      <c r="H28" s="23">
        <f t="shared" si="3"/>
        <v>0</v>
      </c>
      <c r="I28" s="23">
        <f t="shared" si="3"/>
        <v>0</v>
      </c>
      <c r="J28" s="23">
        <f t="shared" si="3"/>
        <v>0</v>
      </c>
    </row>
    <row r="29" spans="1:10" s="5" customFormat="1" ht="12.75">
      <c r="A29" s="5" t="s">
        <v>60</v>
      </c>
      <c r="B29" s="5">
        <v>1</v>
      </c>
      <c r="C29" s="5">
        <v>1553</v>
      </c>
      <c r="D29" s="5">
        <v>17482.271</v>
      </c>
      <c r="E29" s="5">
        <v>1</v>
      </c>
      <c r="F29" s="5">
        <v>1553</v>
      </c>
      <c r="G29" s="5">
        <v>17482.271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61</v>
      </c>
      <c r="B30" s="5">
        <v>1</v>
      </c>
      <c r="C30" s="5">
        <v>1204</v>
      </c>
      <c r="D30" s="5">
        <v>10000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="5" customFormat="1" ht="12.75"/>
    <row r="32" spans="1:10" s="5" customFormat="1" ht="12.75">
      <c r="A32" s="5" t="s">
        <v>62</v>
      </c>
      <c r="B32" s="5">
        <v>25</v>
      </c>
      <c r="C32" s="5">
        <v>7349</v>
      </c>
      <c r="D32" s="5">
        <v>118030.394</v>
      </c>
      <c r="E32" s="5">
        <v>5</v>
      </c>
      <c r="F32" s="5">
        <v>3145</v>
      </c>
      <c r="G32" s="5">
        <v>61870.889</v>
      </c>
      <c r="H32" s="5">
        <v>8</v>
      </c>
      <c r="I32" s="5">
        <v>1978</v>
      </c>
      <c r="J32" s="5">
        <v>34133.656</v>
      </c>
    </row>
    <row r="33" spans="1:10" s="5" customFormat="1" ht="12.75">
      <c r="A33" s="22" t="s">
        <v>136</v>
      </c>
      <c r="B33" s="23">
        <f aca="true" t="shared" si="4" ref="B33:J33">_xlfn.IFERROR(B32/B$9*100,0)</f>
        <v>8.333333333333332</v>
      </c>
      <c r="C33" s="23">
        <f t="shared" si="4"/>
        <v>3.6220526772336568</v>
      </c>
      <c r="D33" s="23">
        <f t="shared" si="4"/>
        <v>4.617008695482344</v>
      </c>
      <c r="E33" s="23">
        <f t="shared" si="4"/>
        <v>6.329113924050633</v>
      </c>
      <c r="F33" s="23">
        <f t="shared" si="4"/>
        <v>3.71240379621323</v>
      </c>
      <c r="G33" s="23">
        <f t="shared" si="4"/>
        <v>5.847179392849751</v>
      </c>
      <c r="H33" s="23">
        <f t="shared" si="4"/>
        <v>15.09433962264151</v>
      </c>
      <c r="I33" s="23">
        <f t="shared" si="4"/>
        <v>16.262435254460247</v>
      </c>
      <c r="J33" s="23">
        <f t="shared" si="4"/>
        <v>26.080609532313588</v>
      </c>
    </row>
    <row r="34" spans="1:10" s="5" customFormat="1" ht="12.75">
      <c r="A34" s="5" t="s">
        <v>63</v>
      </c>
      <c r="B34" s="5">
        <v>1</v>
      </c>
      <c r="C34" s="5">
        <v>992</v>
      </c>
      <c r="D34" s="5">
        <v>10726.75</v>
      </c>
      <c r="E34" s="5">
        <v>1</v>
      </c>
      <c r="F34" s="5">
        <v>992</v>
      </c>
      <c r="G34" s="5">
        <v>10726.75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64</v>
      </c>
      <c r="B35" s="5">
        <v>6</v>
      </c>
      <c r="C35" s="5">
        <v>1358</v>
      </c>
      <c r="D35" s="5">
        <v>14309.089</v>
      </c>
      <c r="E35" s="5">
        <v>0</v>
      </c>
      <c r="F35" s="5">
        <v>0</v>
      </c>
      <c r="G35" s="5">
        <v>0</v>
      </c>
      <c r="H35" s="5">
        <v>2</v>
      </c>
      <c r="I35" s="5">
        <v>746</v>
      </c>
      <c r="J35" s="5">
        <v>9089.267</v>
      </c>
    </row>
    <row r="36" spans="1:10" s="5" customFormat="1" ht="12.75">
      <c r="A36" s="5" t="s">
        <v>65</v>
      </c>
      <c r="B36" s="5">
        <v>6</v>
      </c>
      <c r="C36" s="5">
        <v>945</v>
      </c>
      <c r="D36" s="5">
        <v>27062.582</v>
      </c>
      <c r="E36" s="5">
        <v>2</v>
      </c>
      <c r="F36" s="5">
        <v>629</v>
      </c>
      <c r="G36" s="5">
        <v>9945.487</v>
      </c>
      <c r="H36" s="5">
        <v>2</v>
      </c>
      <c r="I36" s="5">
        <v>176</v>
      </c>
      <c r="J36" s="5">
        <v>13877.099</v>
      </c>
    </row>
    <row r="37" spans="1:10" s="5" customFormat="1" ht="12.75">
      <c r="A37" s="5" t="s">
        <v>66</v>
      </c>
      <c r="B37" s="5">
        <v>3</v>
      </c>
      <c r="C37" s="5">
        <v>1306</v>
      </c>
      <c r="D37" s="5">
        <v>12960.093</v>
      </c>
      <c r="E37" s="5">
        <v>0</v>
      </c>
      <c r="F37" s="5">
        <v>0</v>
      </c>
      <c r="G37" s="5">
        <v>0</v>
      </c>
      <c r="H37" s="5">
        <v>1</v>
      </c>
      <c r="I37" s="5">
        <v>644</v>
      </c>
      <c r="J37" s="5">
        <v>7495.744</v>
      </c>
    </row>
    <row r="38" spans="1:10" s="5" customFormat="1" ht="12.75">
      <c r="A38" s="5" t="s">
        <v>67</v>
      </c>
      <c r="B38" s="5">
        <v>7</v>
      </c>
      <c r="C38" s="5">
        <v>2505</v>
      </c>
      <c r="D38" s="5">
        <v>50704.184</v>
      </c>
      <c r="E38" s="5">
        <v>2</v>
      </c>
      <c r="F38" s="5">
        <v>1524</v>
      </c>
      <c r="G38" s="5">
        <v>41198.652</v>
      </c>
      <c r="H38" s="5">
        <v>2</v>
      </c>
      <c r="I38" s="5">
        <v>242</v>
      </c>
      <c r="J38" s="5">
        <v>2103.85</v>
      </c>
    </row>
    <row r="39" spans="1:10" s="5" customFormat="1" ht="12.75">
      <c r="A39" s="5" t="s">
        <v>68</v>
      </c>
      <c r="B39" s="5">
        <v>2</v>
      </c>
      <c r="C39" s="5">
        <v>243</v>
      </c>
      <c r="D39" s="5">
        <v>2267.696</v>
      </c>
      <c r="E39" s="5">
        <v>0</v>
      </c>
      <c r="F39" s="5">
        <v>0</v>
      </c>
      <c r="G39" s="5">
        <v>0</v>
      </c>
      <c r="H39" s="5">
        <v>1</v>
      </c>
      <c r="I39" s="5">
        <v>170</v>
      </c>
      <c r="J39" s="5">
        <v>1567.696</v>
      </c>
    </row>
    <row r="40" s="5" customFormat="1" ht="12.75"/>
    <row r="41" spans="1:10" s="5" customFormat="1" ht="12.75">
      <c r="A41" s="5" t="s">
        <v>70</v>
      </c>
      <c r="B41" s="5">
        <v>25</v>
      </c>
      <c r="C41" s="5">
        <v>20525</v>
      </c>
      <c r="D41" s="5">
        <v>315981.656</v>
      </c>
      <c r="E41" s="5">
        <v>8</v>
      </c>
      <c r="F41" s="5">
        <v>14263</v>
      </c>
      <c r="G41" s="5">
        <v>242680.17</v>
      </c>
      <c r="H41" s="5">
        <v>6</v>
      </c>
      <c r="I41" s="5">
        <v>1197</v>
      </c>
      <c r="J41" s="5">
        <v>15766.817</v>
      </c>
    </row>
    <row r="42" spans="1:10" s="5" customFormat="1" ht="12.75">
      <c r="A42" s="22" t="s">
        <v>136</v>
      </c>
      <c r="B42" s="23">
        <f aca="true" t="shared" si="5" ref="B42:J42">_xlfn.IFERROR(B41/B$9*100,0)</f>
        <v>8.333333333333332</v>
      </c>
      <c r="C42" s="23">
        <f t="shared" si="5"/>
        <v>10.11602002996609</v>
      </c>
      <c r="D42" s="23">
        <f t="shared" si="5"/>
        <v>12.360291310769588</v>
      </c>
      <c r="E42" s="23">
        <f t="shared" si="5"/>
        <v>10.126582278481013</v>
      </c>
      <c r="F42" s="23">
        <f t="shared" si="5"/>
        <v>16.836252892015676</v>
      </c>
      <c r="G42" s="23">
        <f t="shared" si="5"/>
        <v>22.934768063172235</v>
      </c>
      <c r="H42" s="23">
        <f t="shared" si="5"/>
        <v>11.320754716981133</v>
      </c>
      <c r="I42" s="23">
        <f t="shared" si="5"/>
        <v>9.84132204225931</v>
      </c>
      <c r="J42" s="23">
        <f t="shared" si="5"/>
        <v>12.047001286485216</v>
      </c>
    </row>
    <row r="43" spans="1:10" s="5" customFormat="1" ht="12.75">
      <c r="A43" s="5" t="s">
        <v>71</v>
      </c>
      <c r="B43" s="5">
        <v>5</v>
      </c>
      <c r="C43" s="5">
        <v>4849</v>
      </c>
      <c r="D43" s="5">
        <v>44524.371</v>
      </c>
      <c r="E43" s="5">
        <v>2</v>
      </c>
      <c r="F43" s="5">
        <v>3453</v>
      </c>
      <c r="G43" s="5">
        <v>30002.921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72</v>
      </c>
      <c r="B44" s="5">
        <v>4</v>
      </c>
      <c r="C44" s="5">
        <v>1719</v>
      </c>
      <c r="D44" s="5">
        <v>17027.287</v>
      </c>
      <c r="E44" s="5">
        <v>2</v>
      </c>
      <c r="F44" s="5">
        <v>646</v>
      </c>
      <c r="G44" s="5">
        <v>5387.394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73</v>
      </c>
      <c r="B45" s="5">
        <v>3</v>
      </c>
      <c r="C45" s="5">
        <v>7966</v>
      </c>
      <c r="D45" s="5">
        <v>201423.25699999998</v>
      </c>
      <c r="E45" s="5">
        <v>1</v>
      </c>
      <c r="F45" s="5">
        <v>7325</v>
      </c>
      <c r="G45" s="5">
        <v>195817.139</v>
      </c>
      <c r="H45" s="5">
        <v>1</v>
      </c>
      <c r="I45" s="5">
        <v>41</v>
      </c>
      <c r="J45" s="5">
        <v>234.284</v>
      </c>
    </row>
    <row r="46" spans="1:10" s="5" customFormat="1" ht="12.75">
      <c r="A46" s="5" t="s">
        <v>74</v>
      </c>
      <c r="B46" s="5">
        <v>10</v>
      </c>
      <c r="C46" s="5">
        <v>4608</v>
      </c>
      <c r="D46" s="5">
        <v>32757.878</v>
      </c>
      <c r="E46" s="5">
        <v>3</v>
      </c>
      <c r="F46" s="5">
        <v>2839</v>
      </c>
      <c r="G46" s="5">
        <v>11472.716</v>
      </c>
      <c r="H46" s="5">
        <v>4</v>
      </c>
      <c r="I46" s="5">
        <v>861</v>
      </c>
      <c r="J46" s="5">
        <v>10756.968</v>
      </c>
    </row>
    <row r="47" spans="1:10" s="5" customFormat="1" ht="12.75">
      <c r="A47" s="5" t="s">
        <v>75</v>
      </c>
      <c r="B47" s="5">
        <v>3</v>
      </c>
      <c r="C47" s="5">
        <v>1383</v>
      </c>
      <c r="D47" s="5">
        <v>20248.863</v>
      </c>
      <c r="E47" s="5">
        <v>0</v>
      </c>
      <c r="F47" s="5">
        <v>0</v>
      </c>
      <c r="G47" s="5">
        <v>0</v>
      </c>
      <c r="H47" s="5">
        <v>1</v>
      </c>
      <c r="I47" s="5">
        <v>295</v>
      </c>
      <c r="J47" s="5">
        <v>4775.565</v>
      </c>
    </row>
    <row r="48" s="5" customFormat="1" ht="12.75"/>
    <row r="49" spans="1:10" s="5" customFormat="1" ht="12.75">
      <c r="A49" s="5" t="s">
        <v>76</v>
      </c>
      <c r="B49" s="5">
        <v>16</v>
      </c>
      <c r="C49" s="5">
        <v>5064</v>
      </c>
      <c r="D49" s="5">
        <v>84937.772</v>
      </c>
      <c r="E49" s="5">
        <v>1</v>
      </c>
      <c r="F49" s="5">
        <v>72</v>
      </c>
      <c r="G49" s="5">
        <v>249</v>
      </c>
      <c r="H49" s="5">
        <v>1</v>
      </c>
      <c r="I49" s="5">
        <v>110</v>
      </c>
      <c r="J49" s="5">
        <v>2995.337</v>
      </c>
    </row>
    <row r="50" spans="1:10" s="5" customFormat="1" ht="12.75">
      <c r="A50" s="22" t="s">
        <v>136</v>
      </c>
      <c r="B50" s="23">
        <f aca="true" t="shared" si="6" ref="B50:J50">_xlfn.IFERROR(B49/B$9*100,0)</f>
        <v>5.333333333333334</v>
      </c>
      <c r="C50" s="23">
        <f t="shared" si="6"/>
        <v>2.4958599479536314</v>
      </c>
      <c r="D50" s="23">
        <f t="shared" si="6"/>
        <v>3.3225207390131795</v>
      </c>
      <c r="E50" s="23">
        <f t="shared" si="6"/>
        <v>1.2658227848101267</v>
      </c>
      <c r="F50" s="23">
        <f t="shared" si="6"/>
        <v>0.08498984843477028</v>
      </c>
      <c r="G50" s="23">
        <f t="shared" si="6"/>
        <v>0.023532030852499757</v>
      </c>
      <c r="H50" s="23">
        <f t="shared" si="6"/>
        <v>1.8867924528301887</v>
      </c>
      <c r="I50" s="23">
        <f t="shared" si="6"/>
        <v>0.9043821425635123</v>
      </c>
      <c r="J50" s="23">
        <f t="shared" si="6"/>
        <v>2.2886565305132147</v>
      </c>
    </row>
    <row r="51" spans="1:10" s="5" customFormat="1" ht="12.75">
      <c r="A51" s="5" t="s">
        <v>77</v>
      </c>
      <c r="B51" s="5">
        <v>1</v>
      </c>
      <c r="C51" s="5">
        <v>96</v>
      </c>
      <c r="D51" s="5">
        <v>717.632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78</v>
      </c>
      <c r="B52" s="5">
        <v>5</v>
      </c>
      <c r="C52" s="5">
        <v>1063</v>
      </c>
      <c r="D52" s="5">
        <v>16727.72</v>
      </c>
      <c r="E52" s="5">
        <v>0</v>
      </c>
      <c r="F52" s="5">
        <v>0</v>
      </c>
      <c r="G52" s="5">
        <v>0</v>
      </c>
      <c r="H52" s="5">
        <v>1</v>
      </c>
      <c r="I52" s="5">
        <v>110</v>
      </c>
      <c r="J52" s="5">
        <v>2995.337</v>
      </c>
    </row>
    <row r="53" spans="1:10" s="5" customFormat="1" ht="12.75">
      <c r="A53" s="5" t="s">
        <v>79</v>
      </c>
      <c r="B53" s="5">
        <v>8</v>
      </c>
      <c r="C53" s="5">
        <v>3702</v>
      </c>
      <c r="D53" s="5">
        <v>62492.42</v>
      </c>
      <c r="E53" s="5">
        <v>1</v>
      </c>
      <c r="F53" s="5">
        <v>72</v>
      </c>
      <c r="G53" s="5">
        <v>249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80</v>
      </c>
      <c r="B54" s="5">
        <v>2</v>
      </c>
      <c r="C54" s="5">
        <v>203</v>
      </c>
      <c r="D54" s="5">
        <v>5000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="5" customFormat="1" ht="12.75"/>
    <row r="56" spans="1:10" s="5" customFormat="1" ht="12.75">
      <c r="A56" s="5" t="s">
        <v>82</v>
      </c>
      <c r="B56" s="5">
        <v>6</v>
      </c>
      <c r="C56" s="5">
        <v>3904</v>
      </c>
      <c r="D56" s="5">
        <v>80423.13100000001</v>
      </c>
      <c r="E56" s="5">
        <v>2</v>
      </c>
      <c r="F56" s="5">
        <v>1073</v>
      </c>
      <c r="G56" s="5">
        <v>14801.702</v>
      </c>
      <c r="H56" s="5">
        <v>1</v>
      </c>
      <c r="I56" s="5">
        <v>318</v>
      </c>
      <c r="J56" s="5">
        <v>4228.843</v>
      </c>
    </row>
    <row r="57" spans="1:10" s="5" customFormat="1" ht="12.75">
      <c r="A57" s="22" t="s">
        <v>136</v>
      </c>
      <c r="B57" s="23">
        <f aca="true" t="shared" si="7" ref="B57:J57">_xlfn.IFERROR(B56/B$9*100,0)</f>
        <v>2</v>
      </c>
      <c r="C57" s="23">
        <f t="shared" si="7"/>
        <v>1.9241384748836843</v>
      </c>
      <c r="D57" s="23">
        <f t="shared" si="7"/>
        <v>3.1459210001867457</v>
      </c>
      <c r="E57" s="23">
        <f t="shared" si="7"/>
        <v>2.5316455696202533</v>
      </c>
      <c r="F57" s="23">
        <f t="shared" si="7"/>
        <v>1.2665848245903961</v>
      </c>
      <c r="G57" s="23">
        <f t="shared" si="7"/>
        <v>1.3988518398936036</v>
      </c>
      <c r="H57" s="23">
        <f t="shared" si="7"/>
        <v>1.8867924528301887</v>
      </c>
      <c r="I57" s="23">
        <f t="shared" si="7"/>
        <v>2.6144865575926994</v>
      </c>
      <c r="J57" s="23">
        <f t="shared" si="7"/>
        <v>3.2311453263739924</v>
      </c>
    </row>
    <row r="58" spans="1:10" s="5" customFormat="1" ht="12.75">
      <c r="A58" s="5" t="s">
        <v>83</v>
      </c>
      <c r="B58" s="5">
        <v>2</v>
      </c>
      <c r="C58" s="5">
        <v>2245</v>
      </c>
      <c r="D58" s="5">
        <v>56074.59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84</v>
      </c>
      <c r="B59" s="5">
        <v>1</v>
      </c>
      <c r="C59" s="5">
        <v>425</v>
      </c>
      <c r="D59" s="5">
        <v>2500</v>
      </c>
      <c r="E59" s="5">
        <v>1</v>
      </c>
      <c r="F59" s="5">
        <v>425</v>
      </c>
      <c r="G59" s="5">
        <v>2500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86</v>
      </c>
      <c r="B60" s="5">
        <v>1</v>
      </c>
      <c r="C60" s="5">
        <v>648</v>
      </c>
      <c r="D60" s="5">
        <v>12301.702</v>
      </c>
      <c r="E60" s="5">
        <v>1</v>
      </c>
      <c r="F60" s="5">
        <v>648</v>
      </c>
      <c r="G60" s="5">
        <v>12301.702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87</v>
      </c>
      <c r="B61" s="5">
        <v>1</v>
      </c>
      <c r="C61" s="5">
        <v>268</v>
      </c>
      <c r="D61" s="5">
        <v>5317.996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88</v>
      </c>
      <c r="B62" s="5">
        <v>1</v>
      </c>
      <c r="C62" s="5">
        <v>318</v>
      </c>
      <c r="D62" s="5">
        <v>4228.843</v>
      </c>
      <c r="E62" s="5">
        <v>0</v>
      </c>
      <c r="F62" s="5">
        <v>0</v>
      </c>
      <c r="G62" s="5">
        <v>0</v>
      </c>
      <c r="H62" s="5">
        <v>1</v>
      </c>
      <c r="I62" s="5">
        <v>318</v>
      </c>
      <c r="J62" s="5">
        <v>4228.843</v>
      </c>
    </row>
    <row r="63" s="5" customFormat="1" ht="12.75"/>
    <row r="64" spans="1:10" s="5" customFormat="1" ht="12.75">
      <c r="A64" s="5" t="s">
        <v>89</v>
      </c>
      <c r="B64" s="5">
        <v>37</v>
      </c>
      <c r="C64" s="5">
        <v>51108</v>
      </c>
      <c r="D64" s="5">
        <v>483374.294</v>
      </c>
      <c r="E64" s="5">
        <v>13</v>
      </c>
      <c r="F64" s="5">
        <v>45404</v>
      </c>
      <c r="G64" s="5">
        <v>423430.729</v>
      </c>
      <c r="H64" s="5">
        <v>6</v>
      </c>
      <c r="I64" s="5">
        <v>768</v>
      </c>
      <c r="J64" s="5">
        <v>8336.292</v>
      </c>
    </row>
    <row r="65" spans="1:10" s="5" customFormat="1" ht="12.75">
      <c r="A65" s="22" t="s">
        <v>136</v>
      </c>
      <c r="B65" s="23">
        <f aca="true" t="shared" si="8" ref="B65:J65">_xlfn.IFERROR(B64/B$9*100,0)</f>
        <v>12.333333333333334</v>
      </c>
      <c r="C65" s="23">
        <f t="shared" si="8"/>
        <v>25.189259522119706</v>
      </c>
      <c r="D65" s="23">
        <f t="shared" si="8"/>
        <v>18.908208665054858</v>
      </c>
      <c r="E65" s="23">
        <f t="shared" si="8"/>
        <v>16.455696202531644</v>
      </c>
      <c r="F65" s="23">
        <f t="shared" si="8"/>
        <v>53.59554275461542</v>
      </c>
      <c r="G65" s="23">
        <f t="shared" si="8"/>
        <v>40.01680714347174</v>
      </c>
      <c r="H65" s="23">
        <f t="shared" si="8"/>
        <v>11.320754716981133</v>
      </c>
      <c r="I65" s="23">
        <f t="shared" si="8"/>
        <v>6.314231686261613</v>
      </c>
      <c r="J65" s="23">
        <f t="shared" si="8"/>
        <v>6.369536758656895</v>
      </c>
    </row>
    <row r="66" spans="1:10" s="5" customFormat="1" ht="12.75">
      <c r="A66" s="5" t="s">
        <v>90</v>
      </c>
      <c r="B66" s="5">
        <v>5</v>
      </c>
      <c r="C66" s="5">
        <v>1520</v>
      </c>
      <c r="D66" s="5">
        <v>25885.881999999998</v>
      </c>
      <c r="E66" s="5">
        <v>1</v>
      </c>
      <c r="F66" s="5">
        <v>900</v>
      </c>
      <c r="G66" s="5">
        <v>17128.531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91</v>
      </c>
      <c r="B67" s="5">
        <v>1</v>
      </c>
      <c r="C67" s="5">
        <v>299</v>
      </c>
      <c r="D67" s="5">
        <v>7235.007</v>
      </c>
      <c r="E67" s="5">
        <v>1</v>
      </c>
      <c r="F67" s="5">
        <v>299</v>
      </c>
      <c r="G67" s="5">
        <v>7235.007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92</v>
      </c>
      <c r="B68" s="5">
        <v>2</v>
      </c>
      <c r="C68" s="5">
        <v>128</v>
      </c>
      <c r="D68" s="5">
        <v>1881.864</v>
      </c>
      <c r="E68" s="5">
        <v>0</v>
      </c>
      <c r="F68" s="5">
        <v>0</v>
      </c>
      <c r="G68" s="5">
        <v>0</v>
      </c>
      <c r="H68" s="5">
        <v>2</v>
      </c>
      <c r="I68" s="5">
        <v>128</v>
      </c>
      <c r="J68" s="5">
        <v>1881.864</v>
      </c>
    </row>
    <row r="69" spans="1:10" s="5" customFormat="1" ht="12.75">
      <c r="A69" s="5" t="s">
        <v>93</v>
      </c>
      <c r="B69" s="5">
        <v>10</v>
      </c>
      <c r="C69" s="5">
        <v>3935</v>
      </c>
      <c r="D69" s="5">
        <v>44179.990000000005</v>
      </c>
      <c r="E69" s="5">
        <v>3</v>
      </c>
      <c r="F69" s="5">
        <v>1974</v>
      </c>
      <c r="G69" s="5">
        <v>21572.847</v>
      </c>
      <c r="H69" s="5">
        <v>2</v>
      </c>
      <c r="I69" s="5">
        <v>543</v>
      </c>
      <c r="J69" s="5">
        <v>5678.683</v>
      </c>
    </row>
    <row r="70" spans="1:10" s="5" customFormat="1" ht="12.75">
      <c r="A70" s="5" t="s">
        <v>94</v>
      </c>
      <c r="B70" s="5">
        <v>19</v>
      </c>
      <c r="C70" s="5">
        <v>45226</v>
      </c>
      <c r="D70" s="5">
        <v>404191.551</v>
      </c>
      <c r="E70" s="5">
        <v>8</v>
      </c>
      <c r="F70" s="5">
        <v>42231</v>
      </c>
      <c r="G70" s="5">
        <v>377494.344</v>
      </c>
      <c r="H70" s="5">
        <v>2</v>
      </c>
      <c r="I70" s="5">
        <v>97</v>
      </c>
      <c r="J70" s="5">
        <v>775.745</v>
      </c>
    </row>
    <row r="71" s="5" customFormat="1" ht="12.75"/>
    <row r="72" spans="1:10" s="5" customFormat="1" ht="12.75">
      <c r="A72" s="5" t="s">
        <v>96</v>
      </c>
      <c r="B72" s="5">
        <v>36</v>
      </c>
      <c r="C72" s="5">
        <v>11932</v>
      </c>
      <c r="D72" s="5">
        <v>153446.095</v>
      </c>
      <c r="E72" s="5">
        <v>7</v>
      </c>
      <c r="F72" s="5">
        <v>3361</v>
      </c>
      <c r="G72" s="5">
        <v>62985.534</v>
      </c>
      <c r="H72" s="5">
        <v>6</v>
      </c>
      <c r="I72" s="5">
        <v>837</v>
      </c>
      <c r="J72" s="5">
        <v>7513.073</v>
      </c>
    </row>
    <row r="73" spans="1:10" s="5" customFormat="1" ht="12.75">
      <c r="A73" s="22" t="s">
        <v>136</v>
      </c>
      <c r="B73" s="23">
        <f aca="true" t="shared" si="9" ref="B73:J73">_xlfn.IFERROR(B72/B$9*100,0)</f>
        <v>12</v>
      </c>
      <c r="C73" s="23">
        <f t="shared" si="9"/>
        <v>5.880845359198801</v>
      </c>
      <c r="D73" s="23">
        <f t="shared" si="9"/>
        <v>6.002368804282817</v>
      </c>
      <c r="E73" s="23">
        <f t="shared" si="9"/>
        <v>8.860759493670885</v>
      </c>
      <c r="F73" s="23">
        <f t="shared" si="9"/>
        <v>3.967373341517541</v>
      </c>
      <c r="G73" s="23">
        <f t="shared" si="9"/>
        <v>5.952520198189447</v>
      </c>
      <c r="H73" s="23">
        <f t="shared" si="9"/>
        <v>11.320754716981133</v>
      </c>
      <c r="I73" s="23">
        <f t="shared" si="9"/>
        <v>6.88152593932418</v>
      </c>
      <c r="J73" s="23">
        <f t="shared" si="9"/>
        <v>5.740537236936114</v>
      </c>
    </row>
    <row r="74" spans="1:10" s="5" customFormat="1" ht="12.75">
      <c r="A74" s="5" t="s">
        <v>97</v>
      </c>
      <c r="B74" s="5">
        <v>18</v>
      </c>
      <c r="C74" s="5">
        <v>7264</v>
      </c>
      <c r="D74" s="5">
        <v>73737.14600000001</v>
      </c>
      <c r="E74" s="5">
        <v>3</v>
      </c>
      <c r="F74" s="5">
        <v>1080</v>
      </c>
      <c r="G74" s="5">
        <v>11270.141</v>
      </c>
      <c r="H74" s="5">
        <v>2</v>
      </c>
      <c r="I74" s="5">
        <v>220</v>
      </c>
      <c r="J74" s="5">
        <v>2336.655</v>
      </c>
    </row>
    <row r="75" spans="1:10" s="5" customFormat="1" ht="12.75">
      <c r="A75" s="5" t="s">
        <v>98</v>
      </c>
      <c r="B75" s="5">
        <v>10</v>
      </c>
      <c r="C75" s="5">
        <v>2292</v>
      </c>
      <c r="D75" s="5">
        <v>45788.254</v>
      </c>
      <c r="E75" s="5">
        <v>1</v>
      </c>
      <c r="F75" s="5">
        <v>1064</v>
      </c>
      <c r="G75" s="5">
        <v>25389.071</v>
      </c>
      <c r="H75" s="5">
        <v>1</v>
      </c>
      <c r="I75" s="5">
        <v>70</v>
      </c>
      <c r="J75" s="5">
        <v>413.045</v>
      </c>
    </row>
    <row r="76" spans="1:10" s="5" customFormat="1" ht="12.75">
      <c r="A76" s="5" t="s">
        <v>99</v>
      </c>
      <c r="B76" s="5">
        <v>7</v>
      </c>
      <c r="C76" s="5">
        <v>1925</v>
      </c>
      <c r="D76" s="5">
        <v>30404.695</v>
      </c>
      <c r="E76" s="5">
        <v>3</v>
      </c>
      <c r="F76" s="5">
        <v>1217</v>
      </c>
      <c r="G76" s="5">
        <v>26326.322</v>
      </c>
      <c r="H76" s="5">
        <v>2</v>
      </c>
      <c r="I76" s="5">
        <v>96</v>
      </c>
      <c r="J76" s="5">
        <v>1247.373</v>
      </c>
    </row>
    <row r="77" spans="1:10" s="5" customFormat="1" ht="12.75">
      <c r="A77" s="5" t="s">
        <v>100</v>
      </c>
      <c r="B77" s="5">
        <v>1</v>
      </c>
      <c r="C77" s="5">
        <v>451</v>
      </c>
      <c r="D77" s="5">
        <v>3516</v>
      </c>
      <c r="E77" s="5">
        <v>0</v>
      </c>
      <c r="F77" s="5">
        <v>0</v>
      </c>
      <c r="G77" s="5">
        <v>0</v>
      </c>
      <c r="H77" s="5">
        <v>1</v>
      </c>
      <c r="I77" s="5">
        <v>451</v>
      </c>
      <c r="J77" s="5">
        <v>3516</v>
      </c>
    </row>
    <row r="78" s="5" customFormat="1" ht="12.75"/>
    <row r="79" spans="1:10" s="5" customFormat="1" ht="12.75">
      <c r="A79" s="5" t="s">
        <v>101</v>
      </c>
      <c r="B79" s="5">
        <v>13</v>
      </c>
      <c r="C79" s="5">
        <v>8857</v>
      </c>
      <c r="D79" s="5">
        <v>151322.926</v>
      </c>
      <c r="E79" s="5">
        <v>2</v>
      </c>
      <c r="F79" s="5">
        <v>1451</v>
      </c>
      <c r="G79" s="5">
        <v>43979.396</v>
      </c>
      <c r="H79" s="5">
        <v>1</v>
      </c>
      <c r="I79" s="5">
        <v>117</v>
      </c>
      <c r="J79" s="5">
        <v>1540.322</v>
      </c>
    </row>
    <row r="80" spans="1:10" s="5" customFormat="1" ht="12.75">
      <c r="A80" s="22" t="s">
        <v>136</v>
      </c>
      <c r="B80" s="23">
        <f aca="true" t="shared" si="10" ref="B80:J80">_xlfn.IFERROR(B79/B$9*100,0)</f>
        <v>4.333333333333334</v>
      </c>
      <c r="C80" s="23">
        <f t="shared" si="10"/>
        <v>4.365290592224588</v>
      </c>
      <c r="D80" s="23">
        <f t="shared" si="10"/>
        <v>5.919316554749714</v>
      </c>
      <c r="E80" s="23">
        <f t="shared" si="10"/>
        <v>2.5316455696202533</v>
      </c>
      <c r="F80" s="23">
        <f t="shared" si="10"/>
        <v>1.7127815288729402</v>
      </c>
      <c r="G80" s="23">
        <f t="shared" si="10"/>
        <v>4.156323307414877</v>
      </c>
      <c r="H80" s="23">
        <f t="shared" si="10"/>
        <v>1.8867924528301887</v>
      </c>
      <c r="I80" s="23">
        <f t="shared" si="10"/>
        <v>0.9619337334539176</v>
      </c>
      <c r="J80" s="23">
        <f t="shared" si="10"/>
        <v>1.176918658699564</v>
      </c>
    </row>
    <row r="81" spans="1:10" s="5" customFormat="1" ht="12.75">
      <c r="A81" s="5" t="s">
        <v>102</v>
      </c>
      <c r="B81" s="5">
        <v>3</v>
      </c>
      <c r="C81" s="5">
        <v>335</v>
      </c>
      <c r="D81" s="5">
        <v>3268.889</v>
      </c>
      <c r="E81" s="5">
        <v>0</v>
      </c>
      <c r="F81" s="5">
        <v>0</v>
      </c>
      <c r="G81" s="5">
        <v>0</v>
      </c>
      <c r="H81" s="5">
        <v>1</v>
      </c>
      <c r="I81" s="5">
        <v>117</v>
      </c>
      <c r="J81" s="5">
        <v>1540.322</v>
      </c>
    </row>
    <row r="82" spans="1:10" s="5" customFormat="1" ht="12.75">
      <c r="A82" s="5" t="s">
        <v>103</v>
      </c>
      <c r="B82" s="5">
        <v>4</v>
      </c>
      <c r="C82" s="5">
        <v>3071</v>
      </c>
      <c r="D82" s="5">
        <v>57934.396</v>
      </c>
      <c r="E82" s="5">
        <v>2</v>
      </c>
      <c r="F82" s="5">
        <v>1451</v>
      </c>
      <c r="G82" s="5">
        <v>43979.396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105</v>
      </c>
      <c r="B83" s="5">
        <v>2</v>
      </c>
      <c r="C83" s="5">
        <v>2736</v>
      </c>
      <c r="D83" s="5">
        <v>68262.845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106</v>
      </c>
      <c r="B84" s="5">
        <v>2</v>
      </c>
      <c r="C84" s="5">
        <v>580</v>
      </c>
      <c r="D84" s="5">
        <v>6780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107</v>
      </c>
      <c r="B85" s="5">
        <v>2</v>
      </c>
      <c r="C85" s="5">
        <v>2135</v>
      </c>
      <c r="D85" s="5">
        <v>15076.796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108</v>
      </c>
      <c r="B87" s="5">
        <v>2</v>
      </c>
      <c r="C87" s="5">
        <v>1829</v>
      </c>
      <c r="D87" s="5">
        <v>19374.04</v>
      </c>
      <c r="E87" s="5">
        <v>0</v>
      </c>
      <c r="F87" s="5">
        <v>0</v>
      </c>
      <c r="G87" s="5">
        <v>0</v>
      </c>
      <c r="H87" s="5">
        <v>1</v>
      </c>
      <c r="I87" s="5">
        <v>99</v>
      </c>
      <c r="J87" s="5">
        <v>1178.955</v>
      </c>
    </row>
    <row r="88" spans="1:10" s="5" customFormat="1" ht="12.75">
      <c r="A88" s="22" t="s">
        <v>136</v>
      </c>
      <c r="B88" s="23">
        <f aca="true" t="shared" si="11" ref="B88:J88">_xlfn.IFERROR(B87/B$9*100,0)</f>
        <v>0.6666666666666667</v>
      </c>
      <c r="C88" s="23">
        <f t="shared" si="11"/>
        <v>0.9014470467628736</v>
      </c>
      <c r="D88" s="23">
        <f t="shared" si="11"/>
        <v>0.7578565835052855</v>
      </c>
      <c r="E88" s="23">
        <f t="shared" si="11"/>
        <v>0</v>
      </c>
      <c r="F88" s="23">
        <f t="shared" si="11"/>
        <v>0</v>
      </c>
      <c r="G88" s="23">
        <f t="shared" si="11"/>
        <v>0</v>
      </c>
      <c r="H88" s="23">
        <f t="shared" si="11"/>
        <v>1.8867924528301887</v>
      </c>
      <c r="I88" s="23">
        <f t="shared" si="11"/>
        <v>0.8139439283071611</v>
      </c>
      <c r="J88" s="23">
        <f t="shared" si="11"/>
        <v>0.9008078422999505</v>
      </c>
    </row>
    <row r="89" spans="1:10" s="5" customFormat="1" ht="12.75">
      <c r="A89" s="5" t="s">
        <v>109</v>
      </c>
      <c r="B89" s="5">
        <v>1</v>
      </c>
      <c r="C89" s="5">
        <v>1730</v>
      </c>
      <c r="D89" s="5">
        <v>18195.085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110</v>
      </c>
      <c r="B90" s="5">
        <v>1</v>
      </c>
      <c r="C90" s="5">
        <v>99</v>
      </c>
      <c r="D90" s="5">
        <v>1178.955</v>
      </c>
      <c r="E90" s="5">
        <v>0</v>
      </c>
      <c r="F90" s="5">
        <v>0</v>
      </c>
      <c r="G90" s="5">
        <v>0</v>
      </c>
      <c r="H90" s="5">
        <v>1</v>
      </c>
      <c r="I90" s="5">
        <v>99</v>
      </c>
      <c r="J90" s="5">
        <v>1178.955</v>
      </c>
    </row>
    <row r="91" s="5" customFormat="1" ht="12.75"/>
    <row r="92" spans="1:10" s="5" customFormat="1" ht="12.75">
      <c r="A92" s="5" t="s">
        <v>135</v>
      </c>
      <c r="B92" s="5">
        <v>26</v>
      </c>
      <c r="C92" s="5">
        <v>9685</v>
      </c>
      <c r="D92" s="5">
        <v>57670.296</v>
      </c>
      <c r="E92" s="5">
        <v>14</v>
      </c>
      <c r="F92" s="5">
        <v>5802</v>
      </c>
      <c r="G92" s="5">
        <v>38626.868</v>
      </c>
      <c r="H92" s="5">
        <v>1</v>
      </c>
      <c r="I92" s="5">
        <v>621</v>
      </c>
      <c r="J92" s="5">
        <v>3108.194</v>
      </c>
    </row>
    <row r="93" spans="1:10" s="5" customFormat="1" ht="12.75">
      <c r="A93" s="22" t="s">
        <v>136</v>
      </c>
      <c r="B93" s="23">
        <f aca="true" t="shared" si="12" ref="B93:J93">_xlfn.IFERROR(B92/B$9*100,0)</f>
        <v>8.666666666666668</v>
      </c>
      <c r="C93" s="23">
        <f t="shared" si="12"/>
        <v>4.773381436795206</v>
      </c>
      <c r="D93" s="23">
        <f t="shared" si="12"/>
        <v>2.2558956983829153</v>
      </c>
      <c r="E93" s="23">
        <f t="shared" si="12"/>
        <v>17.72151898734177</v>
      </c>
      <c r="F93" s="23">
        <f t="shared" si="12"/>
        <v>6.848765286368573</v>
      </c>
      <c r="G93" s="23">
        <f t="shared" si="12"/>
        <v>3.6504765040619906</v>
      </c>
      <c r="H93" s="23">
        <f t="shared" si="12"/>
        <v>1.8867924528301887</v>
      </c>
      <c r="I93" s="23">
        <f t="shared" si="12"/>
        <v>5.105648277563101</v>
      </c>
      <c r="J93" s="23">
        <f t="shared" si="12"/>
        <v>2.374887532254965</v>
      </c>
    </row>
    <row r="94" spans="1:10" s="5" customFormat="1" ht="12.75">
      <c r="A94" s="5" t="s">
        <v>113</v>
      </c>
      <c r="B94" s="5">
        <v>12</v>
      </c>
      <c r="C94" s="5">
        <v>2787</v>
      </c>
      <c r="D94" s="5">
        <v>21367.348</v>
      </c>
      <c r="E94" s="5">
        <v>11</v>
      </c>
      <c r="F94" s="5">
        <v>2616</v>
      </c>
      <c r="G94" s="5">
        <v>20340.348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114</v>
      </c>
      <c r="B95" s="5">
        <v>1</v>
      </c>
      <c r="C95" s="5">
        <v>424</v>
      </c>
      <c r="D95" s="5">
        <v>4469.686</v>
      </c>
      <c r="E95" s="5">
        <v>1</v>
      </c>
      <c r="F95" s="5">
        <v>424</v>
      </c>
      <c r="G95" s="5">
        <v>4469.686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115</v>
      </c>
      <c r="B96" s="5">
        <v>9</v>
      </c>
      <c r="C96" s="5">
        <v>5997</v>
      </c>
      <c r="D96" s="5">
        <v>29997.962</v>
      </c>
      <c r="E96" s="5">
        <v>2</v>
      </c>
      <c r="F96" s="5">
        <v>2762</v>
      </c>
      <c r="G96" s="5">
        <v>13816.834</v>
      </c>
      <c r="H96" s="5">
        <v>1</v>
      </c>
      <c r="I96" s="5">
        <v>621</v>
      </c>
      <c r="J96" s="5">
        <v>3108.194</v>
      </c>
    </row>
    <row r="97" spans="1:10" s="5" customFormat="1" ht="12.75">
      <c r="A97" s="5" t="s">
        <v>116</v>
      </c>
      <c r="B97" s="5">
        <v>4</v>
      </c>
      <c r="C97" s="5">
        <v>477</v>
      </c>
      <c r="D97" s="5">
        <v>1835.3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="5" customFormat="1" ht="12.75"/>
    <row r="99" spans="1:10" s="5" customFormat="1" ht="12.75">
      <c r="A99" s="5" t="s">
        <v>117</v>
      </c>
      <c r="B99" s="5">
        <v>37</v>
      </c>
      <c r="C99" s="5">
        <v>37420</v>
      </c>
      <c r="D99" s="5">
        <v>451253.39300000004</v>
      </c>
      <c r="E99" s="5">
        <v>13</v>
      </c>
      <c r="F99" s="5">
        <v>3508</v>
      </c>
      <c r="G99" s="5">
        <v>55018.13</v>
      </c>
      <c r="H99" s="5">
        <v>7</v>
      </c>
      <c r="I99" s="5">
        <v>1978</v>
      </c>
      <c r="J99" s="5">
        <v>19134.28</v>
      </c>
    </row>
    <row r="100" spans="1:10" s="5" customFormat="1" ht="12.75">
      <c r="A100" s="22" t="s">
        <v>136</v>
      </c>
      <c r="B100" s="23">
        <f aca="true" t="shared" si="13" ref="B100:J100">_xlfn.IFERROR(B99/B$9*100,0)</f>
        <v>12.333333333333334</v>
      </c>
      <c r="C100" s="23">
        <f t="shared" si="13"/>
        <v>18.44294613989433</v>
      </c>
      <c r="D100" s="23">
        <f t="shared" si="13"/>
        <v>17.651731632336258</v>
      </c>
      <c r="E100" s="23">
        <f t="shared" si="13"/>
        <v>16.455696202531644</v>
      </c>
      <c r="F100" s="23">
        <f t="shared" si="13"/>
        <v>4.140894282071864</v>
      </c>
      <c r="G100" s="23">
        <f t="shared" si="13"/>
        <v>5.199551536573664</v>
      </c>
      <c r="H100" s="23">
        <f t="shared" si="13"/>
        <v>13.20754716981132</v>
      </c>
      <c r="I100" s="23">
        <f t="shared" si="13"/>
        <v>16.262435254460247</v>
      </c>
      <c r="J100" s="23">
        <f t="shared" si="13"/>
        <v>14.619989296252273</v>
      </c>
    </row>
    <row r="101" spans="1:10" s="5" customFormat="1" ht="12.75">
      <c r="A101" s="5" t="s">
        <v>118</v>
      </c>
      <c r="B101" s="5">
        <v>6</v>
      </c>
      <c r="C101" s="5">
        <v>1469</v>
      </c>
      <c r="D101" s="5">
        <v>21995.759</v>
      </c>
      <c r="E101" s="5">
        <v>0</v>
      </c>
      <c r="F101" s="5">
        <v>0</v>
      </c>
      <c r="G101" s="5">
        <v>0</v>
      </c>
      <c r="H101" s="5">
        <v>3</v>
      </c>
      <c r="I101" s="5">
        <v>949</v>
      </c>
      <c r="J101" s="5">
        <v>9344.753</v>
      </c>
    </row>
    <row r="102" spans="1:10" s="5" customFormat="1" ht="12.75">
      <c r="A102" s="5" t="s">
        <v>119</v>
      </c>
      <c r="B102" s="5">
        <v>7</v>
      </c>
      <c r="C102" s="5">
        <v>27425</v>
      </c>
      <c r="D102" s="5">
        <v>316593.793</v>
      </c>
      <c r="E102" s="5">
        <v>2</v>
      </c>
      <c r="F102" s="5">
        <v>176</v>
      </c>
      <c r="G102" s="5">
        <v>3265.491</v>
      </c>
      <c r="H102" s="5">
        <v>2</v>
      </c>
      <c r="I102" s="5">
        <v>434</v>
      </c>
      <c r="J102" s="5">
        <v>4014.192</v>
      </c>
    </row>
    <row r="103" spans="1:10" s="5" customFormat="1" ht="12.75">
      <c r="A103" s="5" t="s">
        <v>120</v>
      </c>
      <c r="B103" s="5">
        <v>11</v>
      </c>
      <c r="C103" s="5">
        <v>2976</v>
      </c>
      <c r="D103" s="5">
        <v>31038.824</v>
      </c>
      <c r="E103" s="5">
        <v>6</v>
      </c>
      <c r="F103" s="5">
        <v>1680</v>
      </c>
      <c r="G103" s="5">
        <v>18000</v>
      </c>
      <c r="H103" s="5">
        <v>2</v>
      </c>
      <c r="I103" s="5">
        <v>595</v>
      </c>
      <c r="J103" s="5">
        <v>5775.335</v>
      </c>
    </row>
    <row r="104" spans="1:10" s="5" customFormat="1" ht="12.75">
      <c r="A104" s="5" t="s">
        <v>121</v>
      </c>
      <c r="B104" s="5">
        <v>13</v>
      </c>
      <c r="C104" s="5">
        <v>5550</v>
      </c>
      <c r="D104" s="5">
        <v>81625.01699999999</v>
      </c>
      <c r="E104" s="5">
        <v>5</v>
      </c>
      <c r="F104" s="5">
        <v>1652</v>
      </c>
      <c r="G104" s="5">
        <v>33752.639</v>
      </c>
      <c r="H104" s="5">
        <v>0</v>
      </c>
      <c r="I104" s="5">
        <v>0</v>
      </c>
      <c r="J104" s="5">
        <v>0</v>
      </c>
    </row>
    <row r="105" s="5" customFormat="1" ht="12.75"/>
    <row r="106" spans="1:10" s="5" customFormat="1" ht="12.75">
      <c r="A106" s="5" t="s">
        <v>122</v>
      </c>
      <c r="B106" s="5">
        <v>32</v>
      </c>
      <c r="C106" s="5">
        <v>18716</v>
      </c>
      <c r="D106" s="5">
        <v>218100.144</v>
      </c>
      <c r="E106" s="5">
        <v>4</v>
      </c>
      <c r="F106" s="5">
        <v>1667</v>
      </c>
      <c r="G106" s="5">
        <v>25171.129</v>
      </c>
      <c r="H106" s="5">
        <v>5</v>
      </c>
      <c r="I106" s="5">
        <v>917</v>
      </c>
      <c r="J106" s="5">
        <v>6119.246</v>
      </c>
    </row>
    <row r="107" spans="1:10" s="5" customFormat="1" ht="12.75">
      <c r="A107" s="22" t="s">
        <v>136</v>
      </c>
      <c r="B107" s="23">
        <f aca="true" t="shared" si="14" ref="B107:J107">_xlfn.IFERROR(B106/B$9*100,0)</f>
        <v>10.666666666666668</v>
      </c>
      <c r="C107" s="23">
        <f t="shared" si="14"/>
        <v>9.224430249980285</v>
      </c>
      <c r="D107" s="23">
        <f t="shared" si="14"/>
        <v>8.531448783725583</v>
      </c>
      <c r="E107" s="23">
        <f t="shared" si="14"/>
        <v>5.063291139240507</v>
      </c>
      <c r="F107" s="23">
        <f t="shared" si="14"/>
        <v>1.967751074177251</v>
      </c>
      <c r="G107" s="23">
        <f t="shared" si="14"/>
        <v>2.378826442651612</v>
      </c>
      <c r="H107" s="23">
        <f t="shared" si="14"/>
        <v>9.433962264150944</v>
      </c>
      <c r="I107" s="23">
        <f t="shared" si="14"/>
        <v>7.539258406643098</v>
      </c>
      <c r="J107" s="23">
        <f t="shared" si="14"/>
        <v>4.6755514720770535</v>
      </c>
    </row>
    <row r="108" spans="1:10" s="5" customFormat="1" ht="12.75">
      <c r="A108" s="5" t="s">
        <v>123</v>
      </c>
      <c r="B108" s="5">
        <v>16</v>
      </c>
      <c r="C108" s="5">
        <v>3825</v>
      </c>
      <c r="D108" s="5">
        <v>42099.104</v>
      </c>
      <c r="E108" s="5">
        <v>3</v>
      </c>
      <c r="F108" s="5">
        <v>985</v>
      </c>
      <c r="G108" s="5">
        <v>15171.129</v>
      </c>
      <c r="H108" s="5">
        <v>4</v>
      </c>
      <c r="I108" s="5">
        <v>617</v>
      </c>
      <c r="J108" s="5">
        <v>5034.771</v>
      </c>
    </row>
    <row r="109" spans="1:10" s="5" customFormat="1" ht="12.75">
      <c r="A109" s="5" t="s">
        <v>124</v>
      </c>
      <c r="B109" s="5">
        <v>8</v>
      </c>
      <c r="C109" s="5">
        <v>5709</v>
      </c>
      <c r="D109" s="5">
        <v>47143.636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125</v>
      </c>
      <c r="B110" s="5">
        <v>7</v>
      </c>
      <c r="C110" s="5">
        <v>8500</v>
      </c>
      <c r="D110" s="5">
        <v>118857.40400000001</v>
      </c>
      <c r="E110" s="5">
        <v>0</v>
      </c>
      <c r="F110" s="5">
        <v>0</v>
      </c>
      <c r="G110" s="5">
        <v>0</v>
      </c>
      <c r="H110" s="5">
        <v>1</v>
      </c>
      <c r="I110" s="5">
        <v>300</v>
      </c>
      <c r="J110" s="5">
        <v>1084.475</v>
      </c>
    </row>
    <row r="111" spans="1:10" s="5" customFormat="1" ht="12.75">
      <c r="A111" s="21" t="s">
        <v>126</v>
      </c>
      <c r="B111" s="5">
        <v>1</v>
      </c>
      <c r="C111" s="5">
        <v>682</v>
      </c>
      <c r="D111" s="5">
        <v>10000</v>
      </c>
      <c r="E111" s="5">
        <v>1</v>
      </c>
      <c r="F111" s="5">
        <v>682</v>
      </c>
      <c r="G111" s="5">
        <v>10000</v>
      </c>
      <c r="H111" s="5">
        <v>0</v>
      </c>
      <c r="I111" s="5">
        <v>0</v>
      </c>
      <c r="J111" s="5">
        <v>0</v>
      </c>
    </row>
    <row r="112" s="5" customFormat="1" ht="12.75">
      <c r="A112" s="21"/>
    </row>
    <row r="113" spans="1:10" s="5" customFormat="1" ht="12.75">
      <c r="A113" s="5" t="s">
        <v>127</v>
      </c>
      <c r="B113" s="5">
        <v>6</v>
      </c>
      <c r="C113" s="5">
        <v>1518</v>
      </c>
      <c r="D113" s="5">
        <v>12715.274000000001</v>
      </c>
      <c r="E113" s="5">
        <v>1</v>
      </c>
      <c r="F113" s="5">
        <v>129</v>
      </c>
      <c r="G113" s="5">
        <v>380</v>
      </c>
      <c r="H113" s="5">
        <v>1</v>
      </c>
      <c r="I113" s="5">
        <v>485</v>
      </c>
      <c r="J113" s="5">
        <v>3535.325</v>
      </c>
    </row>
    <row r="114" spans="1:10" s="5" customFormat="1" ht="12.75">
      <c r="A114" s="22" t="s">
        <v>136</v>
      </c>
      <c r="B114" s="23">
        <f aca="true" t="shared" si="15" ref="B114:J114">_xlfn.IFERROR(B113/B$9*100,0)</f>
        <v>2</v>
      </c>
      <c r="C114" s="23">
        <f t="shared" si="15"/>
        <v>0.7481665483794654</v>
      </c>
      <c r="D114" s="23">
        <f t="shared" si="15"/>
        <v>0.497384856848318</v>
      </c>
      <c r="E114" s="23">
        <f t="shared" si="15"/>
        <v>1.2658227848101267</v>
      </c>
      <c r="F114" s="23">
        <f t="shared" si="15"/>
        <v>0.1522734784456301</v>
      </c>
      <c r="G114" s="23">
        <f t="shared" si="15"/>
        <v>0.03591233624076268</v>
      </c>
      <c r="H114" s="23">
        <f t="shared" si="15"/>
        <v>1.8867924528301887</v>
      </c>
      <c r="I114" s="23">
        <f t="shared" si="15"/>
        <v>3.9875030831209406</v>
      </c>
      <c r="J114" s="23">
        <f t="shared" si="15"/>
        <v>2.7012468542727013</v>
      </c>
    </row>
    <row r="115" spans="1:10" s="5" customFormat="1" ht="12.75">
      <c r="A115" s="5" t="s">
        <v>128</v>
      </c>
      <c r="B115" s="5">
        <v>4</v>
      </c>
      <c r="C115" s="5">
        <v>939</v>
      </c>
      <c r="D115" s="5">
        <v>10335.325</v>
      </c>
      <c r="E115" s="5">
        <v>0</v>
      </c>
      <c r="F115" s="5">
        <v>0</v>
      </c>
      <c r="G115" s="5">
        <v>0</v>
      </c>
      <c r="H115" s="5">
        <v>1</v>
      </c>
      <c r="I115" s="5">
        <v>485</v>
      </c>
      <c r="J115" s="5">
        <v>3535.325</v>
      </c>
    </row>
    <row r="116" spans="1:10" s="5" customFormat="1" ht="12.75">
      <c r="A116" s="5" t="s">
        <v>130</v>
      </c>
      <c r="B116" s="5">
        <v>2</v>
      </c>
      <c r="C116" s="5">
        <v>579</v>
      </c>
      <c r="D116" s="5">
        <v>2379.949</v>
      </c>
      <c r="E116" s="5">
        <v>1</v>
      </c>
      <c r="F116" s="5">
        <v>129</v>
      </c>
      <c r="G116" s="5">
        <v>380</v>
      </c>
      <c r="H116" s="5">
        <v>0</v>
      </c>
      <c r="I116" s="5">
        <v>0</v>
      </c>
      <c r="J116" s="5">
        <v>0</v>
      </c>
    </row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148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32</v>
      </c>
      <c r="C4" s="40"/>
      <c r="D4" s="40"/>
      <c r="E4" s="40" t="s">
        <v>31</v>
      </c>
      <c r="F4" s="40"/>
      <c r="G4" s="40"/>
      <c r="H4" s="40" t="s">
        <v>19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134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27</v>
      </c>
      <c r="C9" s="10">
        <v>17601</v>
      </c>
      <c r="D9" s="10">
        <v>339602.252</v>
      </c>
      <c r="E9" s="10">
        <v>3</v>
      </c>
      <c r="F9" s="10">
        <v>28806</v>
      </c>
      <c r="G9" s="10">
        <v>331323.511</v>
      </c>
      <c r="H9" s="10">
        <v>138</v>
      </c>
      <c r="I9" s="10">
        <v>59610</v>
      </c>
      <c r="J9" s="10">
        <v>696490.133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1</v>
      </c>
      <c r="C11" s="5">
        <v>17</v>
      </c>
      <c r="D11" s="5">
        <v>715.602</v>
      </c>
      <c r="E11" s="5">
        <v>0</v>
      </c>
      <c r="F11" s="5">
        <v>0</v>
      </c>
      <c r="G11" s="5">
        <v>0</v>
      </c>
      <c r="H11" s="5">
        <v>1</v>
      </c>
      <c r="I11" s="5">
        <v>1874</v>
      </c>
      <c r="J11" s="5">
        <v>59070.8</v>
      </c>
    </row>
    <row r="12" spans="1:10" s="5" customFormat="1" ht="12.75">
      <c r="A12" s="22" t="s">
        <v>136</v>
      </c>
      <c r="B12" s="23">
        <f>_xlfn.IFERROR(B11/B$9*100,0)</f>
        <v>3.7037037037037033</v>
      </c>
      <c r="C12" s="23">
        <f>_xlfn.IFERROR(C11/C$9*100,0)</f>
        <v>0.09658542128288165</v>
      </c>
      <c r="D12" s="23">
        <f aca="true" t="shared" si="0" ref="D12:J12">_xlfn.IFERROR(D11/D$9*100,0)</f>
        <v>0.21071768393337983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0.7246376811594203</v>
      </c>
      <c r="I12" s="23">
        <f t="shared" si="0"/>
        <v>3.143767824190572</v>
      </c>
      <c r="J12" s="23">
        <f t="shared" si="0"/>
        <v>8.48121131961535</v>
      </c>
    </row>
    <row r="13" spans="1:10" s="5" customFormat="1" ht="12.75">
      <c r="A13" s="5" t="s">
        <v>46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47</v>
      </c>
      <c r="B14" s="5">
        <v>1</v>
      </c>
      <c r="C14" s="5">
        <v>17</v>
      </c>
      <c r="D14" s="5">
        <v>715.602</v>
      </c>
      <c r="E14" s="5">
        <v>0</v>
      </c>
      <c r="F14" s="5">
        <v>0</v>
      </c>
      <c r="G14" s="5">
        <v>0</v>
      </c>
      <c r="H14" s="5">
        <v>1</v>
      </c>
      <c r="I14" s="5">
        <v>1874</v>
      </c>
      <c r="J14" s="5">
        <v>59070.8</v>
      </c>
    </row>
    <row r="15" s="5" customFormat="1" ht="12.75"/>
    <row r="16" spans="1:10" s="5" customFormat="1" ht="12.75">
      <c r="A16" s="5" t="s">
        <v>48</v>
      </c>
      <c r="B16" s="5">
        <v>2</v>
      </c>
      <c r="C16" s="5">
        <v>2076</v>
      </c>
      <c r="D16" s="5">
        <v>83960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5" customFormat="1" ht="12.75">
      <c r="A17" s="22" t="s">
        <v>136</v>
      </c>
      <c r="B17" s="23">
        <f>_xlfn.IFERROR(B16/B$9*100,0)</f>
        <v>7.4074074074074066</v>
      </c>
      <c r="C17" s="23">
        <f>_xlfn.IFERROR(C16/C$9*100,0)</f>
        <v>11.794784387250724</v>
      </c>
      <c r="D17" s="23">
        <f aca="true" t="shared" si="1" ref="D17:J17">_xlfn.IFERROR(D16/D$9*100,0)</f>
        <v>24.72303982248033</v>
      </c>
      <c r="E17" s="23">
        <f t="shared" si="1"/>
        <v>0</v>
      </c>
      <c r="F17" s="23">
        <f t="shared" si="1"/>
        <v>0</v>
      </c>
      <c r="G17" s="23">
        <f t="shared" si="1"/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</row>
    <row r="18" spans="1:10" s="5" customFormat="1" ht="12.75">
      <c r="A18" s="5" t="s">
        <v>50</v>
      </c>
      <c r="B18" s="5">
        <v>2</v>
      </c>
      <c r="C18" s="5">
        <v>2076</v>
      </c>
      <c r="D18" s="5">
        <v>83960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="5" customFormat="1" ht="12.75"/>
    <row r="20" spans="1:10" s="5" customFormat="1" ht="12.75">
      <c r="A20" s="5" t="s">
        <v>53</v>
      </c>
      <c r="B20" s="5">
        <v>1</v>
      </c>
      <c r="C20" s="5">
        <v>7790</v>
      </c>
      <c r="D20" s="5">
        <v>85139.98</v>
      </c>
      <c r="E20" s="5">
        <v>0</v>
      </c>
      <c r="F20" s="5">
        <v>0</v>
      </c>
      <c r="G20" s="5">
        <v>0</v>
      </c>
      <c r="H20" s="5">
        <v>15</v>
      </c>
      <c r="I20" s="5">
        <v>4449</v>
      </c>
      <c r="J20" s="5">
        <v>58683.986</v>
      </c>
    </row>
    <row r="21" spans="1:10" s="5" customFormat="1" ht="12.75">
      <c r="A21" s="22" t="s">
        <v>136</v>
      </c>
      <c r="B21" s="23">
        <f>_xlfn.IFERROR(B20/B$9*100,0)</f>
        <v>3.7037037037037033</v>
      </c>
      <c r="C21" s="23">
        <f>_xlfn.IFERROR(C20/C$9*100,0)</f>
        <v>44.25884892903812</v>
      </c>
      <c r="D21" s="23">
        <f aca="true" t="shared" si="2" ref="D21:J21">_xlfn.IFERROR(D20/D$9*100,0)</f>
        <v>25.070499238032145</v>
      </c>
      <c r="E21" s="23">
        <f t="shared" si="2"/>
        <v>0</v>
      </c>
      <c r="F21" s="23">
        <f t="shared" si="2"/>
        <v>0</v>
      </c>
      <c r="G21" s="23">
        <f t="shared" si="2"/>
        <v>0</v>
      </c>
      <c r="H21" s="23">
        <f t="shared" si="2"/>
        <v>10.869565217391305</v>
      </c>
      <c r="I21" s="23">
        <f t="shared" si="2"/>
        <v>7.463512833417211</v>
      </c>
      <c r="J21" s="23">
        <f t="shared" si="2"/>
        <v>8.425673705847029</v>
      </c>
    </row>
    <row r="22" spans="1:10" s="5" customFormat="1" ht="12.75">
      <c r="A22" s="5" t="s">
        <v>54</v>
      </c>
      <c r="B22" s="5">
        <v>1</v>
      </c>
      <c r="C22" s="5">
        <v>7790</v>
      </c>
      <c r="D22" s="5">
        <v>85139.98</v>
      </c>
      <c r="E22" s="5">
        <v>0</v>
      </c>
      <c r="F22" s="5">
        <v>0</v>
      </c>
      <c r="G22" s="5">
        <v>0</v>
      </c>
      <c r="H22" s="5">
        <v>8</v>
      </c>
      <c r="I22" s="5">
        <v>3172</v>
      </c>
      <c r="J22" s="5">
        <v>39590.301</v>
      </c>
    </row>
    <row r="23" spans="1:10" s="5" customFormat="1" ht="12.75">
      <c r="A23" s="5" t="s">
        <v>55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</v>
      </c>
      <c r="I23" s="5">
        <v>651</v>
      </c>
      <c r="J23" s="5">
        <v>13221.551</v>
      </c>
    </row>
    <row r="24" spans="1:10" s="5" customFormat="1" ht="12.75">
      <c r="A24" s="5" t="s">
        <v>56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174</v>
      </c>
      <c r="J24" s="5">
        <v>286.318</v>
      </c>
    </row>
    <row r="25" spans="1:10" s="5" customFormat="1" ht="12.75">
      <c r="A25" s="5" t="s">
        <v>57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3</v>
      </c>
      <c r="I25" s="5">
        <v>452</v>
      </c>
      <c r="J25" s="5">
        <v>5585.816</v>
      </c>
    </row>
    <row r="26" s="5" customFormat="1" ht="12.75"/>
    <row r="27" spans="1:10" s="5" customFormat="1" ht="12.75">
      <c r="A27" s="5" t="s">
        <v>58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1204</v>
      </c>
      <c r="J27" s="5">
        <v>10000</v>
      </c>
    </row>
    <row r="28" spans="1:10" s="5" customFormat="1" ht="12.75">
      <c r="A28" s="22" t="s">
        <v>136</v>
      </c>
      <c r="B28" s="23">
        <f aca="true" t="shared" si="3" ref="B28:J28">_xlfn.IFERROR(B27/B$9*100,0)</f>
        <v>0</v>
      </c>
      <c r="C28" s="23">
        <f t="shared" si="3"/>
        <v>0</v>
      </c>
      <c r="D28" s="23">
        <f t="shared" si="3"/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  <c r="H28" s="23">
        <f t="shared" si="3"/>
        <v>0.7246376811594203</v>
      </c>
      <c r="I28" s="23">
        <f t="shared" si="3"/>
        <v>2.019795336352961</v>
      </c>
      <c r="J28" s="23">
        <f t="shared" si="3"/>
        <v>1.4357705193793462</v>
      </c>
    </row>
    <row r="29" spans="1:10" s="5" customFormat="1" ht="12.75">
      <c r="A29" s="5" t="s">
        <v>60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</v>
      </c>
      <c r="I30" s="5">
        <v>1204</v>
      </c>
      <c r="J30" s="5">
        <v>10000</v>
      </c>
    </row>
    <row r="31" s="5" customFormat="1" ht="12.75"/>
    <row r="32" spans="1:10" s="5" customFormat="1" ht="12.75">
      <c r="A32" s="5" t="s">
        <v>62</v>
      </c>
      <c r="B32" s="5">
        <v>4</v>
      </c>
      <c r="C32" s="5">
        <v>401</v>
      </c>
      <c r="D32" s="5">
        <v>3081.262</v>
      </c>
      <c r="E32" s="5">
        <v>0</v>
      </c>
      <c r="F32" s="5">
        <v>0</v>
      </c>
      <c r="G32" s="5">
        <v>0</v>
      </c>
      <c r="H32" s="5">
        <v>8</v>
      </c>
      <c r="I32" s="5">
        <v>1825</v>
      </c>
      <c r="J32" s="5">
        <v>18944.587</v>
      </c>
    </row>
    <row r="33" spans="1:10" s="5" customFormat="1" ht="12.75">
      <c r="A33" s="22" t="s">
        <v>136</v>
      </c>
      <c r="B33" s="23">
        <f aca="true" t="shared" si="4" ref="B33:J33">_xlfn.IFERROR(B32/B$9*100,0)</f>
        <v>14.814814814814813</v>
      </c>
      <c r="C33" s="23">
        <f t="shared" si="4"/>
        <v>2.278279643202091</v>
      </c>
      <c r="D33" s="23">
        <f t="shared" si="4"/>
        <v>0.9073149491364387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5.797101449275362</v>
      </c>
      <c r="I33" s="23">
        <f t="shared" si="4"/>
        <v>3.0615668511994634</v>
      </c>
      <c r="J33" s="23">
        <f t="shared" si="4"/>
        <v>2.720007951641721</v>
      </c>
    </row>
    <row r="34" spans="1:10" s="5" customFormat="1" ht="12.75">
      <c r="A34" s="5" t="s">
        <v>63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64</v>
      </c>
      <c r="B35" s="5">
        <v>2</v>
      </c>
      <c r="C35" s="5">
        <v>300</v>
      </c>
      <c r="D35" s="5">
        <v>2111.262</v>
      </c>
      <c r="E35" s="5">
        <v>0</v>
      </c>
      <c r="F35" s="5">
        <v>0</v>
      </c>
      <c r="G35" s="5">
        <v>0</v>
      </c>
      <c r="H35" s="5">
        <v>2</v>
      </c>
      <c r="I35" s="5">
        <v>312</v>
      </c>
      <c r="J35" s="5">
        <v>3108.56</v>
      </c>
    </row>
    <row r="36" spans="1:10" s="5" customFormat="1" ht="12.75">
      <c r="A36" s="5" t="s">
        <v>65</v>
      </c>
      <c r="B36" s="5">
        <v>1</v>
      </c>
      <c r="C36" s="5">
        <v>28</v>
      </c>
      <c r="D36" s="5">
        <v>270</v>
      </c>
      <c r="E36" s="5">
        <v>0</v>
      </c>
      <c r="F36" s="5">
        <v>0</v>
      </c>
      <c r="G36" s="5">
        <v>0</v>
      </c>
      <c r="H36" s="5">
        <v>1</v>
      </c>
      <c r="I36" s="5">
        <v>112</v>
      </c>
      <c r="J36" s="5">
        <v>2969.996</v>
      </c>
    </row>
    <row r="37" spans="1:10" s="5" customFormat="1" ht="12.75">
      <c r="A37" s="5" t="s">
        <v>66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2</v>
      </c>
      <c r="I37" s="5">
        <v>662</v>
      </c>
      <c r="J37" s="5">
        <v>5464.349</v>
      </c>
    </row>
    <row r="38" spans="1:10" s="5" customFormat="1" ht="12.75">
      <c r="A38" s="5" t="s">
        <v>67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3</v>
      </c>
      <c r="I38" s="5">
        <v>739</v>
      </c>
      <c r="J38" s="5">
        <v>7401.682</v>
      </c>
    </row>
    <row r="39" spans="1:10" s="5" customFormat="1" ht="12.75">
      <c r="A39" s="5" t="s">
        <v>68</v>
      </c>
      <c r="B39" s="5">
        <v>1</v>
      </c>
      <c r="C39" s="5">
        <v>73</v>
      </c>
      <c r="D39" s="5">
        <v>700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70</v>
      </c>
      <c r="B41" s="5">
        <v>4</v>
      </c>
      <c r="C41" s="5">
        <v>936</v>
      </c>
      <c r="D41" s="5">
        <v>7679.558</v>
      </c>
      <c r="E41" s="5">
        <v>0</v>
      </c>
      <c r="F41" s="5">
        <v>0</v>
      </c>
      <c r="G41" s="5">
        <v>0</v>
      </c>
      <c r="H41" s="5">
        <v>7</v>
      </c>
      <c r="I41" s="5">
        <v>4129</v>
      </c>
      <c r="J41" s="5">
        <v>49855.111</v>
      </c>
    </row>
    <row r="42" spans="1:10" s="5" customFormat="1" ht="12.75">
      <c r="A42" s="22" t="s">
        <v>136</v>
      </c>
      <c r="B42" s="23">
        <f aca="true" t="shared" si="5" ref="B42:J42">_xlfn.IFERROR(B41/B$9*100,0)</f>
        <v>14.814814814814813</v>
      </c>
      <c r="C42" s="23">
        <f t="shared" si="5"/>
        <v>5.317879665928072</v>
      </c>
      <c r="D42" s="23">
        <f t="shared" si="5"/>
        <v>2.261338950131579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5.072463768115942</v>
      </c>
      <c r="I42" s="23">
        <f t="shared" si="5"/>
        <v>6.92669015265895</v>
      </c>
      <c r="J42" s="23">
        <f t="shared" si="5"/>
        <v>7.158049861418496</v>
      </c>
    </row>
    <row r="43" spans="1:10" s="5" customFormat="1" ht="12.75">
      <c r="A43" s="5" t="s">
        <v>71</v>
      </c>
      <c r="B43" s="5">
        <v>2</v>
      </c>
      <c r="C43" s="5">
        <v>546</v>
      </c>
      <c r="D43" s="5">
        <v>4021.45</v>
      </c>
      <c r="E43" s="5">
        <v>0</v>
      </c>
      <c r="F43" s="5">
        <v>0</v>
      </c>
      <c r="G43" s="5">
        <v>0</v>
      </c>
      <c r="H43" s="5">
        <v>1</v>
      </c>
      <c r="I43" s="5">
        <v>850</v>
      </c>
      <c r="J43" s="5">
        <v>10500</v>
      </c>
    </row>
    <row r="44" spans="1:10" s="5" customFormat="1" ht="12.75">
      <c r="A44" s="5" t="s">
        <v>72</v>
      </c>
      <c r="B44" s="5">
        <v>1</v>
      </c>
      <c r="C44" s="5">
        <v>350</v>
      </c>
      <c r="D44" s="5">
        <v>3331.724</v>
      </c>
      <c r="E44" s="5">
        <v>0</v>
      </c>
      <c r="F44" s="5">
        <v>0</v>
      </c>
      <c r="G44" s="5">
        <v>0</v>
      </c>
      <c r="H44" s="5">
        <v>1</v>
      </c>
      <c r="I44" s="5">
        <v>723</v>
      </c>
      <c r="J44" s="5">
        <v>8308.169</v>
      </c>
    </row>
    <row r="45" spans="1:10" s="5" customFormat="1" ht="12.75">
      <c r="A45" s="5" t="s">
        <v>73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600</v>
      </c>
      <c r="J45" s="5">
        <v>5371.834</v>
      </c>
    </row>
    <row r="46" spans="1:10" s="5" customFormat="1" ht="12.75">
      <c r="A46" s="5" t="s">
        <v>74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3</v>
      </c>
      <c r="I46" s="5">
        <v>908</v>
      </c>
      <c r="J46" s="5">
        <v>10528.194</v>
      </c>
    </row>
    <row r="47" spans="1:10" s="5" customFormat="1" ht="12.75">
      <c r="A47" s="5" t="s">
        <v>75</v>
      </c>
      <c r="B47" s="5">
        <v>1</v>
      </c>
      <c r="C47" s="5">
        <v>40</v>
      </c>
      <c r="D47" s="5">
        <v>326.384</v>
      </c>
      <c r="E47" s="5">
        <v>0</v>
      </c>
      <c r="F47" s="5">
        <v>0</v>
      </c>
      <c r="G47" s="5">
        <v>0</v>
      </c>
      <c r="H47" s="5">
        <v>1</v>
      </c>
      <c r="I47" s="5">
        <v>1048</v>
      </c>
      <c r="J47" s="5">
        <v>15146.914</v>
      </c>
    </row>
    <row r="48" s="5" customFormat="1" ht="12.75"/>
    <row r="49" spans="1:10" s="5" customFormat="1" ht="12.75">
      <c r="A49" s="5" t="s">
        <v>76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14</v>
      </c>
      <c r="I49" s="5">
        <v>4882</v>
      </c>
      <c r="J49" s="5">
        <v>81693.435</v>
      </c>
    </row>
    <row r="50" spans="1:10" s="5" customFormat="1" ht="12.75">
      <c r="A50" s="22" t="s">
        <v>136</v>
      </c>
      <c r="B50" s="23">
        <f aca="true" t="shared" si="6" ref="B50:J50">_xlfn.IFERROR(B49/B$9*100,0)</f>
        <v>0</v>
      </c>
      <c r="C50" s="23">
        <f t="shared" si="6"/>
        <v>0</v>
      </c>
      <c r="D50" s="23">
        <f t="shared" si="6"/>
        <v>0</v>
      </c>
      <c r="E50" s="23">
        <f t="shared" si="6"/>
        <v>0</v>
      </c>
      <c r="F50" s="23">
        <f t="shared" si="6"/>
        <v>0</v>
      </c>
      <c r="G50" s="23">
        <f t="shared" si="6"/>
        <v>0</v>
      </c>
      <c r="H50" s="23">
        <f t="shared" si="6"/>
        <v>10.144927536231885</v>
      </c>
      <c r="I50" s="23">
        <f t="shared" si="6"/>
        <v>8.189901023318235</v>
      </c>
      <c r="J50" s="23">
        <f t="shared" si="6"/>
        <v>11.729302559983285</v>
      </c>
    </row>
    <row r="51" spans="1:10" s="5" customFormat="1" ht="12.75">
      <c r="A51" s="5" t="s">
        <v>77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96</v>
      </c>
      <c r="J51" s="5">
        <v>717.632</v>
      </c>
    </row>
    <row r="52" spans="1:10" s="5" customFormat="1" ht="12.75">
      <c r="A52" s="5" t="s">
        <v>78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4</v>
      </c>
      <c r="I52" s="5">
        <v>953</v>
      </c>
      <c r="J52" s="5">
        <v>13732.383</v>
      </c>
    </row>
    <row r="53" spans="1:10" s="5" customFormat="1" ht="12.75">
      <c r="A53" s="5" t="s">
        <v>79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7</v>
      </c>
      <c r="I53" s="5">
        <v>3630</v>
      </c>
      <c r="J53" s="5">
        <v>62243.42</v>
      </c>
    </row>
    <row r="54" spans="1:10" s="5" customFormat="1" ht="12.75">
      <c r="A54" s="5" t="s">
        <v>80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2</v>
      </c>
      <c r="I54" s="5">
        <v>203</v>
      </c>
      <c r="J54" s="5">
        <v>5000</v>
      </c>
    </row>
    <row r="55" s="5" customFormat="1" ht="12.75"/>
    <row r="56" spans="1:10" s="5" customFormat="1" ht="12.75">
      <c r="A56" s="5" t="s">
        <v>82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3</v>
      </c>
      <c r="I56" s="5">
        <v>2513</v>
      </c>
      <c r="J56" s="5">
        <v>61392.586</v>
      </c>
    </row>
    <row r="57" spans="1:10" s="5" customFormat="1" ht="12.75">
      <c r="A57" s="22" t="s">
        <v>136</v>
      </c>
      <c r="B57" s="23">
        <f aca="true" t="shared" si="7" ref="B57:J57">_xlfn.IFERROR(B56/B$9*100,0)</f>
        <v>0</v>
      </c>
      <c r="C57" s="23">
        <f t="shared" si="7"/>
        <v>0</v>
      </c>
      <c r="D57" s="23">
        <f t="shared" si="7"/>
        <v>0</v>
      </c>
      <c r="E57" s="23">
        <f t="shared" si="7"/>
        <v>0</v>
      </c>
      <c r="F57" s="23">
        <f t="shared" si="7"/>
        <v>0</v>
      </c>
      <c r="G57" s="23">
        <f t="shared" si="7"/>
        <v>0</v>
      </c>
      <c r="H57" s="23">
        <f t="shared" si="7"/>
        <v>2.1739130434782608</v>
      </c>
      <c r="I57" s="23">
        <f t="shared" si="7"/>
        <v>4.215735614829726</v>
      </c>
      <c r="J57" s="23">
        <f t="shared" si="7"/>
        <v>8.814566508726118</v>
      </c>
    </row>
    <row r="58" spans="1:10" s="5" customFormat="1" ht="12.75">
      <c r="A58" s="5" t="s">
        <v>83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2</v>
      </c>
      <c r="I58" s="5">
        <v>2245</v>
      </c>
      <c r="J58" s="5">
        <v>56074.59</v>
      </c>
    </row>
    <row r="59" spans="1:10" s="5" customFormat="1" ht="12.75">
      <c r="A59" s="5" t="s">
        <v>84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268</v>
      </c>
      <c r="J61" s="5">
        <v>5317.996</v>
      </c>
    </row>
    <row r="62" spans="1:10" s="5" customFormat="1" ht="12.75">
      <c r="A62" s="5" t="s">
        <v>88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89</v>
      </c>
      <c r="B64" s="5">
        <v>1</v>
      </c>
      <c r="C64" s="5">
        <v>400</v>
      </c>
      <c r="D64" s="5">
        <v>4344.938</v>
      </c>
      <c r="E64" s="5">
        <v>0</v>
      </c>
      <c r="F64" s="5">
        <v>0</v>
      </c>
      <c r="G64" s="5">
        <v>0</v>
      </c>
      <c r="H64" s="5">
        <v>17</v>
      </c>
      <c r="I64" s="5">
        <v>4536</v>
      </c>
      <c r="J64" s="5">
        <v>47262.335</v>
      </c>
    </row>
    <row r="65" spans="1:10" s="5" customFormat="1" ht="12.75">
      <c r="A65" s="22" t="s">
        <v>136</v>
      </c>
      <c r="B65" s="23">
        <f aca="true" t="shared" si="8" ref="B65:J65">_xlfn.IFERROR(B64/B$9*100,0)</f>
        <v>3.7037037037037033</v>
      </c>
      <c r="C65" s="23">
        <f t="shared" si="8"/>
        <v>2.2725981478325092</v>
      </c>
      <c r="D65" s="23">
        <f t="shared" si="8"/>
        <v>1.2794196665103388</v>
      </c>
      <c r="E65" s="23">
        <f t="shared" si="8"/>
        <v>0</v>
      </c>
      <c r="F65" s="23">
        <f t="shared" si="8"/>
        <v>0</v>
      </c>
      <c r="G65" s="23">
        <f t="shared" si="8"/>
        <v>0</v>
      </c>
      <c r="H65" s="23">
        <f t="shared" si="8"/>
        <v>12.318840579710146</v>
      </c>
      <c r="I65" s="23">
        <f t="shared" si="8"/>
        <v>7.609461499748364</v>
      </c>
      <c r="J65" s="23">
        <f t="shared" si="8"/>
        <v>6.785786727003066</v>
      </c>
    </row>
    <row r="66" spans="1:10" s="5" customFormat="1" ht="12.75">
      <c r="A66" s="5" t="s">
        <v>90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4</v>
      </c>
      <c r="I66" s="5">
        <v>620</v>
      </c>
      <c r="J66" s="5">
        <v>8757.351</v>
      </c>
    </row>
    <row r="67" spans="1:10" s="5" customFormat="1" ht="12.75">
      <c r="A67" s="5" t="s">
        <v>91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93</v>
      </c>
      <c r="B69" s="5">
        <v>1</v>
      </c>
      <c r="C69" s="5">
        <v>400</v>
      </c>
      <c r="D69" s="5">
        <v>4344.938</v>
      </c>
      <c r="E69" s="5">
        <v>0</v>
      </c>
      <c r="F69" s="5">
        <v>0</v>
      </c>
      <c r="G69" s="5">
        <v>0</v>
      </c>
      <c r="H69" s="5">
        <v>4</v>
      </c>
      <c r="I69" s="5">
        <v>1018</v>
      </c>
      <c r="J69" s="5">
        <v>12583.522</v>
      </c>
    </row>
    <row r="70" spans="1:10" s="5" customFormat="1" ht="12.75">
      <c r="A70" s="5" t="s">
        <v>94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9</v>
      </c>
      <c r="I70" s="5">
        <v>2898</v>
      </c>
      <c r="J70" s="5">
        <v>25921.462</v>
      </c>
    </row>
    <row r="71" s="5" customFormat="1" ht="12.75"/>
    <row r="72" spans="1:10" s="5" customFormat="1" ht="12.75">
      <c r="A72" s="5" t="s">
        <v>96</v>
      </c>
      <c r="B72" s="5">
        <v>4</v>
      </c>
      <c r="C72" s="5">
        <v>711</v>
      </c>
      <c r="D72" s="5">
        <v>4902.124</v>
      </c>
      <c r="E72" s="5">
        <v>1</v>
      </c>
      <c r="F72" s="5">
        <v>1200</v>
      </c>
      <c r="G72" s="5">
        <v>14999.663</v>
      </c>
      <c r="H72" s="5">
        <v>18</v>
      </c>
      <c r="I72" s="5">
        <v>5823</v>
      </c>
      <c r="J72" s="5">
        <v>63045.701</v>
      </c>
    </row>
    <row r="73" spans="1:10" s="5" customFormat="1" ht="12.75">
      <c r="A73" s="22" t="s">
        <v>136</v>
      </c>
      <c r="B73" s="23">
        <f aca="true" t="shared" si="9" ref="B73:J73">_xlfn.IFERROR(B72/B$9*100,0)</f>
        <v>14.814814814814813</v>
      </c>
      <c r="C73" s="23">
        <f t="shared" si="9"/>
        <v>4.039543207772286</v>
      </c>
      <c r="D73" s="23">
        <f t="shared" si="9"/>
        <v>1.4434898388129653</v>
      </c>
      <c r="E73" s="23">
        <f t="shared" si="9"/>
        <v>33.33333333333333</v>
      </c>
      <c r="F73" s="23">
        <f t="shared" si="9"/>
        <v>4.16579879191835</v>
      </c>
      <c r="G73" s="23">
        <f t="shared" si="9"/>
        <v>4.527195475723424</v>
      </c>
      <c r="H73" s="23">
        <f t="shared" si="9"/>
        <v>13.043478260869565</v>
      </c>
      <c r="I73" s="23">
        <f t="shared" si="9"/>
        <v>9.768495218923</v>
      </c>
      <c r="J73" s="23">
        <f t="shared" si="9"/>
        <v>9.051915886940497</v>
      </c>
    </row>
    <row r="74" spans="1:10" s="5" customFormat="1" ht="12.75">
      <c r="A74" s="5" t="s">
        <v>97</v>
      </c>
      <c r="B74" s="5">
        <v>2</v>
      </c>
      <c r="C74" s="5">
        <v>637</v>
      </c>
      <c r="D74" s="5">
        <v>4046.95</v>
      </c>
      <c r="E74" s="5">
        <v>1</v>
      </c>
      <c r="F74" s="5">
        <v>1200</v>
      </c>
      <c r="G74" s="5">
        <v>14999.663</v>
      </c>
      <c r="H74" s="5">
        <v>10</v>
      </c>
      <c r="I74" s="5">
        <v>4127</v>
      </c>
      <c r="J74" s="5">
        <v>41083.737</v>
      </c>
    </row>
    <row r="75" spans="1:10" s="5" customFormat="1" ht="12.75">
      <c r="A75" s="5" t="s">
        <v>98</v>
      </c>
      <c r="B75" s="5">
        <v>2</v>
      </c>
      <c r="C75" s="5">
        <v>74</v>
      </c>
      <c r="D75" s="5">
        <v>855.174</v>
      </c>
      <c r="E75" s="5">
        <v>0</v>
      </c>
      <c r="F75" s="5">
        <v>0</v>
      </c>
      <c r="G75" s="5">
        <v>0</v>
      </c>
      <c r="H75" s="5">
        <v>6</v>
      </c>
      <c r="I75" s="5">
        <v>1084</v>
      </c>
      <c r="J75" s="5">
        <v>19130.964</v>
      </c>
    </row>
    <row r="76" spans="1:10" s="5" customFormat="1" ht="12.75">
      <c r="A76" s="5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2</v>
      </c>
      <c r="I76" s="5">
        <v>612</v>
      </c>
      <c r="J76" s="5">
        <v>2831</v>
      </c>
    </row>
    <row r="77" spans="1:10" s="5" customFormat="1" ht="12.75">
      <c r="A77" s="5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="5" customFormat="1" ht="12.75"/>
    <row r="79" spans="1:10" s="5" customFormat="1" ht="12.75">
      <c r="A79" s="5" t="s">
        <v>101</v>
      </c>
      <c r="B79" s="5">
        <v>3</v>
      </c>
      <c r="C79" s="5">
        <v>2826</v>
      </c>
      <c r="D79" s="5">
        <v>69145.556</v>
      </c>
      <c r="E79" s="5">
        <v>1</v>
      </c>
      <c r="F79" s="5">
        <v>862</v>
      </c>
      <c r="G79" s="5">
        <v>8100.002</v>
      </c>
      <c r="H79" s="5">
        <v>6</v>
      </c>
      <c r="I79" s="5">
        <v>3601</v>
      </c>
      <c r="J79" s="5">
        <v>28557.65</v>
      </c>
    </row>
    <row r="80" spans="1:10" s="5" customFormat="1" ht="12.75">
      <c r="A80" s="22" t="s">
        <v>136</v>
      </c>
      <c r="B80" s="23">
        <f aca="true" t="shared" si="10" ref="B80:J80">_xlfn.IFERROR(B79/B$9*100,0)</f>
        <v>11.11111111111111</v>
      </c>
      <c r="C80" s="23">
        <f t="shared" si="10"/>
        <v>16.05590591443668</v>
      </c>
      <c r="D80" s="23">
        <f t="shared" si="10"/>
        <v>20.360747195516243</v>
      </c>
      <c r="E80" s="23">
        <f t="shared" si="10"/>
        <v>33.33333333333333</v>
      </c>
      <c r="F80" s="23">
        <f t="shared" si="10"/>
        <v>2.992432132194682</v>
      </c>
      <c r="G80" s="23">
        <f t="shared" si="10"/>
        <v>2.4447410856997713</v>
      </c>
      <c r="H80" s="23">
        <f t="shared" si="10"/>
        <v>4.3478260869565215</v>
      </c>
      <c r="I80" s="23">
        <f t="shared" si="10"/>
        <v>6.0409327294078174</v>
      </c>
      <c r="J80" s="23">
        <f t="shared" si="10"/>
        <v>4.100223197275359</v>
      </c>
    </row>
    <row r="81" spans="1:10" s="5" customFormat="1" ht="12.75">
      <c r="A81" s="5" t="s">
        <v>102</v>
      </c>
      <c r="B81" s="5">
        <v>1</v>
      </c>
      <c r="C81" s="5">
        <v>90</v>
      </c>
      <c r="D81" s="5">
        <v>882.711</v>
      </c>
      <c r="E81" s="5">
        <v>0</v>
      </c>
      <c r="F81" s="5">
        <v>0</v>
      </c>
      <c r="G81" s="5">
        <v>0</v>
      </c>
      <c r="H81" s="5">
        <v>1</v>
      </c>
      <c r="I81" s="5">
        <v>128</v>
      </c>
      <c r="J81" s="5">
        <v>845.856</v>
      </c>
    </row>
    <row r="82" spans="1:10" s="5" customFormat="1" ht="12.75">
      <c r="A82" s="5" t="s">
        <v>103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2</v>
      </c>
      <c r="I82" s="5">
        <v>1620</v>
      </c>
      <c r="J82" s="5">
        <v>13955</v>
      </c>
    </row>
    <row r="83" spans="1:10" s="5" customFormat="1" ht="12.75">
      <c r="A83" s="5" t="s">
        <v>105</v>
      </c>
      <c r="B83" s="5">
        <v>2</v>
      </c>
      <c r="C83" s="5">
        <v>2736</v>
      </c>
      <c r="D83" s="5">
        <v>68262.845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106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2</v>
      </c>
      <c r="I84" s="5">
        <v>580</v>
      </c>
      <c r="J84" s="5">
        <v>6780</v>
      </c>
    </row>
    <row r="85" spans="1:10" s="5" customFormat="1" ht="12.75">
      <c r="A85" s="5" t="s">
        <v>107</v>
      </c>
      <c r="B85" s="5">
        <v>0</v>
      </c>
      <c r="C85" s="5">
        <v>0</v>
      </c>
      <c r="D85" s="5">
        <v>0</v>
      </c>
      <c r="E85" s="5">
        <v>1</v>
      </c>
      <c r="F85" s="5">
        <v>862</v>
      </c>
      <c r="G85" s="5">
        <v>8100.002</v>
      </c>
      <c r="H85" s="5">
        <v>1</v>
      </c>
      <c r="I85" s="5">
        <v>1273</v>
      </c>
      <c r="J85" s="5">
        <v>6976.794</v>
      </c>
    </row>
    <row r="86" s="5" customFormat="1" ht="12.75"/>
    <row r="87" spans="1:10" s="5" customFormat="1" ht="12.75">
      <c r="A87" s="5" t="s">
        <v>108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1</v>
      </c>
      <c r="I87" s="5">
        <v>1730</v>
      </c>
      <c r="J87" s="5">
        <v>18195.085</v>
      </c>
    </row>
    <row r="88" spans="1:10" s="5" customFormat="1" ht="12.75">
      <c r="A88" s="22" t="s">
        <v>136</v>
      </c>
      <c r="B88" s="23">
        <f aca="true" t="shared" si="11" ref="B88:J88">_xlfn.IFERROR(B87/B$9*100,0)</f>
        <v>0</v>
      </c>
      <c r="C88" s="23">
        <f t="shared" si="11"/>
        <v>0</v>
      </c>
      <c r="D88" s="23">
        <f t="shared" si="11"/>
        <v>0</v>
      </c>
      <c r="E88" s="23">
        <f t="shared" si="11"/>
        <v>0</v>
      </c>
      <c r="F88" s="23">
        <f t="shared" si="11"/>
        <v>0</v>
      </c>
      <c r="G88" s="23">
        <f t="shared" si="11"/>
        <v>0</v>
      </c>
      <c r="H88" s="23">
        <f t="shared" si="11"/>
        <v>0.7246376811594203</v>
      </c>
      <c r="I88" s="23">
        <f t="shared" si="11"/>
        <v>2.902197617849354</v>
      </c>
      <c r="J88" s="23">
        <f t="shared" si="11"/>
        <v>2.6123966640601353</v>
      </c>
    </row>
    <row r="89" spans="1:10" s="5" customFormat="1" ht="12.75">
      <c r="A89" s="5" t="s">
        <v>109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1</v>
      </c>
      <c r="I89" s="5">
        <v>1730</v>
      </c>
      <c r="J89" s="5">
        <v>18195.085</v>
      </c>
    </row>
    <row r="90" spans="1:10" s="5" customFormat="1" ht="12.75">
      <c r="A90" s="5" t="s">
        <v>110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="5" customFormat="1" ht="12.75"/>
    <row r="92" spans="1:10" s="5" customFormat="1" ht="12.75">
      <c r="A92" s="5" t="s">
        <v>135</v>
      </c>
      <c r="B92" s="5">
        <v>3</v>
      </c>
      <c r="C92" s="5">
        <v>427</v>
      </c>
      <c r="D92" s="5">
        <v>1435.3</v>
      </c>
      <c r="E92" s="5">
        <v>0</v>
      </c>
      <c r="F92" s="5">
        <v>0</v>
      </c>
      <c r="G92" s="5">
        <v>0</v>
      </c>
      <c r="H92" s="5">
        <v>8</v>
      </c>
      <c r="I92" s="5">
        <v>2835</v>
      </c>
      <c r="J92" s="5">
        <v>14499.934</v>
      </c>
    </row>
    <row r="93" spans="1:10" s="5" customFormat="1" ht="12.75">
      <c r="A93" s="22" t="s">
        <v>136</v>
      </c>
      <c r="B93" s="23">
        <f aca="true" t="shared" si="12" ref="B93:J93">_xlfn.IFERROR(B92/B$9*100,0)</f>
        <v>11.11111111111111</v>
      </c>
      <c r="C93" s="23">
        <f t="shared" si="12"/>
        <v>2.4259985228112035</v>
      </c>
      <c r="D93" s="23">
        <f t="shared" si="12"/>
        <v>0.42264148472136753</v>
      </c>
      <c r="E93" s="23">
        <f t="shared" si="12"/>
        <v>0</v>
      </c>
      <c r="F93" s="23">
        <f t="shared" si="12"/>
        <v>0</v>
      </c>
      <c r="G93" s="23">
        <f t="shared" si="12"/>
        <v>0</v>
      </c>
      <c r="H93" s="23">
        <f t="shared" si="12"/>
        <v>5.797101449275362</v>
      </c>
      <c r="I93" s="23">
        <f t="shared" si="12"/>
        <v>4.755913437342728</v>
      </c>
      <c r="J93" s="23">
        <f t="shared" si="12"/>
        <v>2.081857777014624</v>
      </c>
    </row>
    <row r="94" spans="1:10" s="5" customFormat="1" ht="12.75">
      <c r="A94" s="5" t="s">
        <v>113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</v>
      </c>
      <c r="I94" s="5">
        <v>171</v>
      </c>
      <c r="J94" s="5">
        <v>1027</v>
      </c>
    </row>
    <row r="95" spans="1:10" s="5" customFormat="1" ht="12.75">
      <c r="A95" s="5" t="s">
        <v>114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115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6</v>
      </c>
      <c r="I96" s="5">
        <v>2614</v>
      </c>
      <c r="J96" s="5">
        <v>13072.934</v>
      </c>
    </row>
    <row r="97" spans="1:10" s="5" customFormat="1" ht="12.75">
      <c r="A97" s="5" t="s">
        <v>116</v>
      </c>
      <c r="B97" s="5">
        <v>3</v>
      </c>
      <c r="C97" s="5">
        <v>427</v>
      </c>
      <c r="D97" s="5">
        <v>1435.3</v>
      </c>
      <c r="E97" s="5">
        <v>0</v>
      </c>
      <c r="F97" s="5">
        <v>0</v>
      </c>
      <c r="G97" s="5">
        <v>0</v>
      </c>
      <c r="H97" s="5">
        <v>1</v>
      </c>
      <c r="I97" s="5">
        <v>50</v>
      </c>
      <c r="J97" s="5">
        <v>400</v>
      </c>
    </row>
    <row r="98" s="5" customFormat="1" ht="12.75"/>
    <row r="99" spans="1:10" s="5" customFormat="1" ht="12.75">
      <c r="A99" s="5" t="s">
        <v>117</v>
      </c>
      <c r="B99" s="5">
        <v>2</v>
      </c>
      <c r="C99" s="5">
        <v>339</v>
      </c>
      <c r="D99" s="5">
        <v>3000</v>
      </c>
      <c r="E99" s="5">
        <v>1</v>
      </c>
      <c r="F99" s="5">
        <v>26744</v>
      </c>
      <c r="G99" s="5">
        <v>308223.846</v>
      </c>
      <c r="H99" s="5">
        <v>14</v>
      </c>
      <c r="I99" s="5">
        <v>4851</v>
      </c>
      <c r="J99" s="5">
        <v>65877.137</v>
      </c>
    </row>
    <row r="100" spans="1:10" s="5" customFormat="1" ht="12.75">
      <c r="A100" s="22" t="s">
        <v>136</v>
      </c>
      <c r="B100" s="23">
        <f aca="true" t="shared" si="13" ref="B100:J100">_xlfn.IFERROR(B99/B$9*100,0)</f>
        <v>7.4074074074074066</v>
      </c>
      <c r="C100" s="23">
        <f t="shared" si="13"/>
        <v>1.926026930288052</v>
      </c>
      <c r="D100" s="23">
        <f t="shared" si="13"/>
        <v>0.8833863681210218</v>
      </c>
      <c r="E100" s="23">
        <f t="shared" si="13"/>
        <v>33.33333333333333</v>
      </c>
      <c r="F100" s="23">
        <f t="shared" si="13"/>
        <v>92.84176907588697</v>
      </c>
      <c r="G100" s="23">
        <f t="shared" si="13"/>
        <v>93.02806343857681</v>
      </c>
      <c r="H100" s="23">
        <f t="shared" si="13"/>
        <v>10.144927536231885</v>
      </c>
      <c r="I100" s="23">
        <f t="shared" si="13"/>
        <v>8.137896326119778</v>
      </c>
      <c r="J100" s="23">
        <f t="shared" si="13"/>
        <v>9.458445120571435</v>
      </c>
    </row>
    <row r="101" spans="1:10" s="5" customFormat="1" ht="12.75">
      <c r="A101" s="5" t="s">
        <v>118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3</v>
      </c>
      <c r="I101" s="5">
        <v>520</v>
      </c>
      <c r="J101" s="5">
        <v>12651.006</v>
      </c>
    </row>
    <row r="102" spans="1:10" s="5" customFormat="1" ht="12.75">
      <c r="A102" s="5" t="s">
        <v>119</v>
      </c>
      <c r="B102" s="5">
        <v>0</v>
      </c>
      <c r="C102" s="5">
        <v>0</v>
      </c>
      <c r="D102" s="5">
        <v>0</v>
      </c>
      <c r="E102" s="5">
        <v>1</v>
      </c>
      <c r="F102" s="5">
        <v>26744</v>
      </c>
      <c r="G102" s="5">
        <v>308223.846</v>
      </c>
      <c r="H102" s="5">
        <v>2</v>
      </c>
      <c r="I102" s="5">
        <v>71</v>
      </c>
      <c r="J102" s="5">
        <v>1090.264</v>
      </c>
    </row>
    <row r="103" spans="1:10" s="5" customFormat="1" ht="12.75">
      <c r="A103" s="5" t="s">
        <v>120</v>
      </c>
      <c r="B103" s="5">
        <v>1</v>
      </c>
      <c r="C103" s="5">
        <v>200</v>
      </c>
      <c r="D103" s="5">
        <v>1900</v>
      </c>
      <c r="E103" s="5">
        <v>0</v>
      </c>
      <c r="F103" s="5">
        <v>0</v>
      </c>
      <c r="G103" s="5">
        <v>0</v>
      </c>
      <c r="H103" s="5">
        <v>2</v>
      </c>
      <c r="I103" s="5">
        <v>501</v>
      </c>
      <c r="J103" s="5">
        <v>5363.489</v>
      </c>
    </row>
    <row r="104" spans="1:10" s="5" customFormat="1" ht="12.75">
      <c r="A104" s="5" t="s">
        <v>121</v>
      </c>
      <c r="B104" s="5">
        <v>1</v>
      </c>
      <c r="C104" s="5">
        <v>139</v>
      </c>
      <c r="D104" s="5">
        <v>1100</v>
      </c>
      <c r="E104" s="5">
        <v>0</v>
      </c>
      <c r="F104" s="5">
        <v>0</v>
      </c>
      <c r="G104" s="5">
        <v>0</v>
      </c>
      <c r="H104" s="5">
        <v>7</v>
      </c>
      <c r="I104" s="5">
        <v>3759</v>
      </c>
      <c r="J104" s="5">
        <v>46772.378</v>
      </c>
    </row>
    <row r="105" s="5" customFormat="1" ht="12.75"/>
    <row r="106" spans="1:10" s="5" customFormat="1" ht="12.75">
      <c r="A106" s="5" t="s">
        <v>122</v>
      </c>
      <c r="B106" s="5">
        <v>2</v>
      </c>
      <c r="C106" s="5">
        <v>1678</v>
      </c>
      <c r="D106" s="5">
        <v>76197.932</v>
      </c>
      <c r="E106" s="5">
        <v>0</v>
      </c>
      <c r="F106" s="5">
        <v>0</v>
      </c>
      <c r="G106" s="5">
        <v>0</v>
      </c>
      <c r="H106" s="5">
        <v>21</v>
      </c>
      <c r="I106" s="5">
        <v>14454</v>
      </c>
      <c r="J106" s="5">
        <v>110611.837</v>
      </c>
    </row>
    <row r="107" spans="1:10" s="5" customFormat="1" ht="12.75">
      <c r="A107" s="22" t="s">
        <v>136</v>
      </c>
      <c r="B107" s="23">
        <f aca="true" t="shared" si="14" ref="B107:J107">_xlfn.IFERROR(B106/B$9*100,0)</f>
        <v>7.4074074074074066</v>
      </c>
      <c r="C107" s="23">
        <f t="shared" si="14"/>
        <v>9.533549230157377</v>
      </c>
      <c r="D107" s="23">
        <f t="shared" si="14"/>
        <v>22.437404802604195</v>
      </c>
      <c r="E107" s="23">
        <f t="shared" si="14"/>
        <v>0</v>
      </c>
      <c r="F107" s="23">
        <f t="shared" si="14"/>
        <v>0</v>
      </c>
      <c r="G107" s="23">
        <f t="shared" si="14"/>
        <v>0</v>
      </c>
      <c r="H107" s="23">
        <f t="shared" si="14"/>
        <v>15.217391304347828</v>
      </c>
      <c r="I107" s="23">
        <f t="shared" si="14"/>
        <v>24.247609461499746</v>
      </c>
      <c r="J107" s="23">
        <f t="shared" si="14"/>
        <v>15.88132146589936</v>
      </c>
    </row>
    <row r="108" spans="1:10" s="5" customFormat="1" ht="12.75">
      <c r="A108" s="5" t="s">
        <v>123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9</v>
      </c>
      <c r="I108" s="5">
        <v>2223</v>
      </c>
      <c r="J108" s="5">
        <v>21893.204</v>
      </c>
    </row>
    <row r="109" spans="1:10" s="5" customFormat="1" ht="12.75">
      <c r="A109" s="5" t="s">
        <v>124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8</v>
      </c>
      <c r="I109" s="5">
        <v>5709</v>
      </c>
      <c r="J109" s="5">
        <v>47143.636</v>
      </c>
    </row>
    <row r="110" spans="1:10" s="5" customFormat="1" ht="12.75">
      <c r="A110" s="5" t="s">
        <v>125</v>
      </c>
      <c r="B110" s="5">
        <v>2</v>
      </c>
      <c r="C110" s="5">
        <v>1678</v>
      </c>
      <c r="D110" s="5">
        <v>76197.932</v>
      </c>
      <c r="E110" s="5">
        <v>0</v>
      </c>
      <c r="F110" s="5">
        <v>0</v>
      </c>
      <c r="G110" s="5">
        <v>0</v>
      </c>
      <c r="H110" s="5">
        <v>4</v>
      </c>
      <c r="I110" s="5">
        <v>6522</v>
      </c>
      <c r="J110" s="5">
        <v>41574.997</v>
      </c>
    </row>
    <row r="111" spans="1:10" s="5" customFormat="1" ht="12.75">
      <c r="A111" s="21" t="s">
        <v>126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="5" customFormat="1" ht="12.75">
      <c r="A112" s="21"/>
    </row>
    <row r="113" spans="1:10" s="5" customFormat="1" ht="12.75">
      <c r="A113" s="5" t="s">
        <v>127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4</v>
      </c>
      <c r="I113" s="5">
        <v>904</v>
      </c>
      <c r="J113" s="5">
        <v>8799.949</v>
      </c>
    </row>
    <row r="114" spans="1:10" s="5" customFormat="1" ht="12.75">
      <c r="A114" s="22" t="s">
        <v>136</v>
      </c>
      <c r="B114" s="23">
        <f aca="true" t="shared" si="15" ref="B114:J114">_xlfn.IFERROR(B113/B$9*100,0)</f>
        <v>0</v>
      </c>
      <c r="C114" s="23">
        <f t="shared" si="15"/>
        <v>0</v>
      </c>
      <c r="D114" s="23">
        <f t="shared" si="15"/>
        <v>0</v>
      </c>
      <c r="E114" s="23">
        <f t="shared" si="15"/>
        <v>0</v>
      </c>
      <c r="F114" s="23">
        <f t="shared" si="15"/>
        <v>0</v>
      </c>
      <c r="G114" s="23">
        <f t="shared" si="15"/>
        <v>0</v>
      </c>
      <c r="H114" s="23">
        <f t="shared" si="15"/>
        <v>2.898550724637681</v>
      </c>
      <c r="I114" s="23">
        <f t="shared" si="15"/>
        <v>1.5165240731420904</v>
      </c>
      <c r="J114" s="23">
        <f t="shared" si="15"/>
        <v>1.263470734624176</v>
      </c>
    </row>
    <row r="115" spans="1:10" s="5" customFormat="1" ht="12.75">
      <c r="A115" s="5" t="s">
        <v>128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3</v>
      </c>
      <c r="I115" s="5">
        <v>454</v>
      </c>
      <c r="J115" s="5">
        <v>6800</v>
      </c>
    </row>
    <row r="116" spans="1:10" s="5" customFormat="1" ht="12.75">
      <c r="A116" s="5" t="s">
        <v>130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1</v>
      </c>
      <c r="I116" s="5">
        <v>450</v>
      </c>
      <c r="J116" s="5">
        <v>1999.949</v>
      </c>
    </row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149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38</v>
      </c>
      <c r="F4" s="40"/>
      <c r="G4" s="40"/>
      <c r="H4" s="40" t="s">
        <v>22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134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58</v>
      </c>
      <c r="C9" s="10">
        <v>29053</v>
      </c>
      <c r="D9" s="10">
        <v>125507.96399999999</v>
      </c>
      <c r="E9" s="10">
        <v>49</v>
      </c>
      <c r="F9" s="10">
        <v>26588</v>
      </c>
      <c r="G9" s="10">
        <v>109898.987</v>
      </c>
      <c r="H9" s="10">
        <v>7</v>
      </c>
      <c r="I9" s="10">
        <v>2244</v>
      </c>
      <c r="J9" s="10">
        <v>12368.418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53</v>
      </c>
      <c r="B11" s="5">
        <v>14</v>
      </c>
      <c r="C11" s="5">
        <v>2067</v>
      </c>
      <c r="D11" s="5">
        <v>8764.106</v>
      </c>
      <c r="E11" s="5">
        <v>13</v>
      </c>
      <c r="F11" s="5">
        <v>1982</v>
      </c>
      <c r="G11" s="5">
        <v>8414.317</v>
      </c>
      <c r="H11" s="5">
        <v>1</v>
      </c>
      <c r="I11" s="5">
        <v>85</v>
      </c>
      <c r="J11" s="5">
        <v>349.789</v>
      </c>
    </row>
    <row r="12" spans="1:10" s="5" customFormat="1" ht="12.75">
      <c r="A12" s="22" t="s">
        <v>136</v>
      </c>
      <c r="B12" s="23">
        <f>_xlfn.IFERROR(B11/B$9*100,0)</f>
        <v>24.137931034482758</v>
      </c>
      <c r="C12" s="23">
        <f>_xlfn.IFERROR(C11/C$9*100,0)</f>
        <v>7.114583691873473</v>
      </c>
      <c r="D12" s="23">
        <f aca="true" t="shared" si="0" ref="D12:J12">_xlfn.IFERROR(D11/D$9*100,0)</f>
        <v>6.982908271860741</v>
      </c>
      <c r="E12" s="23">
        <f t="shared" si="0"/>
        <v>26.53061224489796</v>
      </c>
      <c r="F12" s="23">
        <f t="shared" si="0"/>
        <v>7.454490747705732</v>
      </c>
      <c r="G12" s="23">
        <f t="shared" si="0"/>
        <v>7.656409972186549</v>
      </c>
      <c r="H12" s="23">
        <f t="shared" si="0"/>
        <v>14.285714285714285</v>
      </c>
      <c r="I12" s="23">
        <f t="shared" si="0"/>
        <v>3.787878787878788</v>
      </c>
      <c r="J12" s="23">
        <f t="shared" si="0"/>
        <v>2.828081974590445</v>
      </c>
    </row>
    <row r="13" spans="1:10" s="5" customFormat="1" ht="12.75">
      <c r="A13" s="5" t="s">
        <v>54</v>
      </c>
      <c r="B13" s="5">
        <v>5</v>
      </c>
      <c r="C13" s="5">
        <v>192</v>
      </c>
      <c r="D13" s="5">
        <v>959.583</v>
      </c>
      <c r="E13" s="5">
        <v>5</v>
      </c>
      <c r="F13" s="5">
        <v>192</v>
      </c>
      <c r="G13" s="5">
        <v>959.583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55</v>
      </c>
      <c r="B14" s="5">
        <v>1</v>
      </c>
      <c r="C14" s="5">
        <v>85</v>
      </c>
      <c r="D14" s="5">
        <v>349.789</v>
      </c>
      <c r="E14" s="5">
        <v>0</v>
      </c>
      <c r="F14" s="5">
        <v>0</v>
      </c>
      <c r="G14" s="5">
        <v>0</v>
      </c>
      <c r="H14" s="5">
        <v>1</v>
      </c>
      <c r="I14" s="5">
        <v>85</v>
      </c>
      <c r="J14" s="5">
        <v>349.789</v>
      </c>
    </row>
    <row r="15" spans="1:10" s="5" customFormat="1" ht="12.75">
      <c r="A15" s="5" t="s">
        <v>56</v>
      </c>
      <c r="B15" s="5">
        <v>6</v>
      </c>
      <c r="C15" s="5">
        <v>1443</v>
      </c>
      <c r="D15" s="5">
        <v>4822.685</v>
      </c>
      <c r="E15" s="5">
        <v>6</v>
      </c>
      <c r="F15" s="5">
        <v>1443</v>
      </c>
      <c r="G15" s="5">
        <v>4822.685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57</v>
      </c>
      <c r="B16" s="5">
        <v>2</v>
      </c>
      <c r="C16" s="5">
        <v>347</v>
      </c>
      <c r="D16" s="5">
        <v>2632.049</v>
      </c>
      <c r="E16" s="5">
        <v>2</v>
      </c>
      <c r="F16" s="5">
        <v>347</v>
      </c>
      <c r="G16" s="5">
        <v>2632.049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58</v>
      </c>
      <c r="B18" s="5">
        <v>2</v>
      </c>
      <c r="C18" s="5">
        <v>257</v>
      </c>
      <c r="D18" s="5">
        <v>835.714</v>
      </c>
      <c r="E18" s="5">
        <v>2</v>
      </c>
      <c r="F18" s="5">
        <v>257</v>
      </c>
      <c r="G18" s="5">
        <v>835.714</v>
      </c>
      <c r="H18" s="5">
        <v>0</v>
      </c>
      <c r="I18" s="5">
        <v>0</v>
      </c>
      <c r="J18" s="5">
        <v>0</v>
      </c>
    </row>
    <row r="19" spans="1:10" s="5" customFormat="1" ht="12.75">
      <c r="A19" s="22" t="s">
        <v>136</v>
      </c>
      <c r="B19" s="23">
        <f>_xlfn.IFERROR(B18/B$9*100,0)</f>
        <v>3.4482758620689653</v>
      </c>
      <c r="C19" s="23">
        <f>_xlfn.IFERROR(C18/C$9*100,0)</f>
        <v>0.8845902316456131</v>
      </c>
      <c r="D19" s="23">
        <f aca="true" t="shared" si="1" ref="D19:J19">_xlfn.IFERROR(D18/D$9*100,0)</f>
        <v>0.6658653151285285</v>
      </c>
      <c r="E19" s="23">
        <f t="shared" si="1"/>
        <v>4.081632653061225</v>
      </c>
      <c r="F19" s="23">
        <f t="shared" si="1"/>
        <v>0.9666014743493305</v>
      </c>
      <c r="G19" s="23">
        <f t="shared" si="1"/>
        <v>0.7604383105005328</v>
      </c>
      <c r="H19" s="23">
        <f t="shared" si="1"/>
        <v>0</v>
      </c>
      <c r="I19" s="23">
        <f t="shared" si="1"/>
        <v>0</v>
      </c>
      <c r="J19" s="23">
        <f t="shared" si="1"/>
        <v>0</v>
      </c>
    </row>
    <row r="20" spans="1:10" s="5" customFormat="1" ht="12.75">
      <c r="A20" s="5" t="s">
        <v>60</v>
      </c>
      <c r="B20" s="5">
        <v>2</v>
      </c>
      <c r="C20" s="5">
        <v>257</v>
      </c>
      <c r="D20" s="5">
        <v>835.714</v>
      </c>
      <c r="E20" s="5">
        <v>2</v>
      </c>
      <c r="F20" s="5">
        <v>257</v>
      </c>
      <c r="G20" s="5">
        <v>835.714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62</v>
      </c>
      <c r="B22" s="5">
        <v>5</v>
      </c>
      <c r="C22" s="5">
        <v>5491</v>
      </c>
      <c r="D22" s="5">
        <v>29053.78</v>
      </c>
      <c r="E22" s="5">
        <v>4</v>
      </c>
      <c r="F22" s="5">
        <v>5398</v>
      </c>
      <c r="G22" s="5">
        <v>28324.334</v>
      </c>
      <c r="H22" s="5">
        <v>0</v>
      </c>
      <c r="I22" s="5">
        <v>0</v>
      </c>
      <c r="J22" s="5">
        <v>0</v>
      </c>
    </row>
    <row r="23" spans="1:10" s="5" customFormat="1" ht="12.75">
      <c r="A23" s="22" t="s">
        <v>136</v>
      </c>
      <c r="B23" s="23">
        <f>_xlfn.IFERROR(B22/B$9*100,0)</f>
        <v>8.620689655172415</v>
      </c>
      <c r="C23" s="23">
        <f>_xlfn.IFERROR(C22/C$9*100,0)</f>
        <v>18.89994148624927</v>
      </c>
      <c r="D23" s="23">
        <f aca="true" t="shared" si="2" ref="D23:J23">_xlfn.IFERROR(D22/D$9*100,0)</f>
        <v>23.148953320603624</v>
      </c>
      <c r="E23" s="23">
        <f t="shared" si="2"/>
        <v>8.16326530612245</v>
      </c>
      <c r="F23" s="23">
        <f t="shared" si="2"/>
        <v>20.302392056566873</v>
      </c>
      <c r="G23" s="23">
        <f t="shared" si="2"/>
        <v>25.773061948241615</v>
      </c>
      <c r="H23" s="23">
        <f t="shared" si="2"/>
        <v>0</v>
      </c>
      <c r="I23" s="23">
        <f t="shared" si="2"/>
        <v>0</v>
      </c>
      <c r="J23" s="23">
        <f t="shared" si="2"/>
        <v>0</v>
      </c>
    </row>
    <row r="24" spans="1:10" s="5" customFormat="1" ht="12.75">
      <c r="A24" s="5" t="s">
        <v>65</v>
      </c>
      <c r="B24" s="5">
        <v>2</v>
      </c>
      <c r="C24" s="5">
        <v>2688</v>
      </c>
      <c r="D24" s="5">
        <v>5025.277</v>
      </c>
      <c r="E24" s="5">
        <v>2</v>
      </c>
      <c r="F24" s="5">
        <v>2688</v>
      </c>
      <c r="G24" s="5">
        <v>5025.277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67</v>
      </c>
      <c r="B25" s="5">
        <v>1</v>
      </c>
      <c r="C25" s="5">
        <v>2310</v>
      </c>
      <c r="D25" s="5">
        <v>19203.057</v>
      </c>
      <c r="E25" s="5">
        <v>1</v>
      </c>
      <c r="F25" s="5">
        <v>2310</v>
      </c>
      <c r="G25" s="5">
        <v>19203.057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68</v>
      </c>
      <c r="B26" s="5">
        <v>2</v>
      </c>
      <c r="C26" s="5">
        <v>493</v>
      </c>
      <c r="D26" s="5">
        <v>4825.446</v>
      </c>
      <c r="E26" s="5">
        <v>1</v>
      </c>
      <c r="F26" s="5">
        <v>400</v>
      </c>
      <c r="G26" s="5">
        <v>4096</v>
      </c>
      <c r="H26" s="5">
        <v>0</v>
      </c>
      <c r="I26" s="5">
        <v>0</v>
      </c>
      <c r="J26" s="5">
        <v>0</v>
      </c>
    </row>
    <row r="27" s="5" customFormat="1" ht="12.75"/>
    <row r="28" spans="1:10" s="5" customFormat="1" ht="12.75">
      <c r="A28" s="5" t="s">
        <v>70</v>
      </c>
      <c r="B28" s="5">
        <v>14</v>
      </c>
      <c r="C28" s="5">
        <v>3972</v>
      </c>
      <c r="D28" s="5">
        <v>13317.854</v>
      </c>
      <c r="E28" s="5">
        <v>13</v>
      </c>
      <c r="F28" s="5">
        <v>3844</v>
      </c>
      <c r="G28" s="5">
        <v>10806.741</v>
      </c>
      <c r="H28" s="5">
        <v>0</v>
      </c>
      <c r="I28" s="5">
        <v>0</v>
      </c>
      <c r="J28" s="5">
        <v>0</v>
      </c>
    </row>
    <row r="29" spans="1:10" s="5" customFormat="1" ht="12.75">
      <c r="A29" s="22" t="s">
        <v>136</v>
      </c>
      <c r="B29" s="23">
        <f aca="true" t="shared" si="3" ref="B29:J29">_xlfn.IFERROR(B28/B$9*100,0)</f>
        <v>24.137931034482758</v>
      </c>
      <c r="C29" s="23">
        <f t="shared" si="3"/>
        <v>13.671565759129866</v>
      </c>
      <c r="D29" s="23">
        <f t="shared" si="3"/>
        <v>10.611162491648738</v>
      </c>
      <c r="E29" s="23">
        <f t="shared" si="3"/>
        <v>26.53061224489796</v>
      </c>
      <c r="F29" s="23">
        <f t="shared" si="3"/>
        <v>14.457650067699715</v>
      </c>
      <c r="G29" s="23">
        <f t="shared" si="3"/>
        <v>9.83333995608167</v>
      </c>
      <c r="H29" s="23">
        <f t="shared" si="3"/>
        <v>0</v>
      </c>
      <c r="I29" s="23">
        <f t="shared" si="3"/>
        <v>0</v>
      </c>
      <c r="J29" s="23">
        <f t="shared" si="3"/>
        <v>0</v>
      </c>
    </row>
    <row r="30" spans="1:10" s="5" customFormat="1" ht="12.75">
      <c r="A30" s="5" t="s">
        <v>71</v>
      </c>
      <c r="B30" s="5">
        <v>10</v>
      </c>
      <c r="C30" s="5">
        <v>3687</v>
      </c>
      <c r="D30" s="5">
        <v>9031.228</v>
      </c>
      <c r="E30" s="5">
        <v>10</v>
      </c>
      <c r="F30" s="5">
        <v>3687</v>
      </c>
      <c r="G30" s="5">
        <v>9031.228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72</v>
      </c>
      <c r="B31" s="5">
        <v>1</v>
      </c>
      <c r="C31" s="5">
        <v>128</v>
      </c>
      <c r="D31" s="5">
        <v>2511.113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74</v>
      </c>
      <c r="B32" s="5">
        <v>1</v>
      </c>
      <c r="C32" s="5">
        <v>24</v>
      </c>
      <c r="D32" s="5">
        <v>33.9</v>
      </c>
      <c r="E32" s="5">
        <v>1</v>
      </c>
      <c r="F32" s="5">
        <v>24</v>
      </c>
      <c r="G32" s="5">
        <v>33.9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75</v>
      </c>
      <c r="B33" s="5">
        <v>2</v>
      </c>
      <c r="C33" s="5">
        <v>133</v>
      </c>
      <c r="D33" s="5">
        <v>1741.613</v>
      </c>
      <c r="E33" s="5">
        <v>2</v>
      </c>
      <c r="F33" s="5">
        <v>133</v>
      </c>
      <c r="G33" s="5">
        <v>1741.613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76</v>
      </c>
      <c r="B35" s="5">
        <v>1</v>
      </c>
      <c r="C35" s="5">
        <v>675</v>
      </c>
      <c r="D35" s="5">
        <v>7936.565</v>
      </c>
      <c r="E35" s="5">
        <v>0</v>
      </c>
      <c r="F35" s="5">
        <v>0</v>
      </c>
      <c r="G35" s="5">
        <v>0</v>
      </c>
      <c r="H35" s="5">
        <v>1</v>
      </c>
      <c r="I35" s="5">
        <v>675</v>
      </c>
      <c r="J35" s="5">
        <v>7936.565</v>
      </c>
    </row>
    <row r="36" spans="1:10" s="5" customFormat="1" ht="12.75">
      <c r="A36" s="22" t="s">
        <v>136</v>
      </c>
      <c r="B36" s="23">
        <f aca="true" t="shared" si="4" ref="B36:J36">_xlfn.IFERROR(B35/B$9*100,0)</f>
        <v>1.7241379310344827</v>
      </c>
      <c r="C36" s="23">
        <f t="shared" si="4"/>
        <v>2.323340102571163</v>
      </c>
      <c r="D36" s="23">
        <f t="shared" si="4"/>
        <v>6.323554894094211</v>
      </c>
      <c r="E36" s="23">
        <f t="shared" si="4"/>
        <v>0</v>
      </c>
      <c r="F36" s="23">
        <f t="shared" si="4"/>
        <v>0</v>
      </c>
      <c r="G36" s="23">
        <f t="shared" si="4"/>
        <v>0</v>
      </c>
      <c r="H36" s="23">
        <f t="shared" si="4"/>
        <v>14.285714285714285</v>
      </c>
      <c r="I36" s="23">
        <f t="shared" si="4"/>
        <v>30.080213903743314</v>
      </c>
      <c r="J36" s="23">
        <f t="shared" si="4"/>
        <v>64.16798817763112</v>
      </c>
    </row>
    <row r="37" spans="1:10" s="5" customFormat="1" ht="12.75">
      <c r="A37" s="5" t="s">
        <v>78</v>
      </c>
      <c r="B37" s="5">
        <v>1</v>
      </c>
      <c r="C37" s="5">
        <v>675</v>
      </c>
      <c r="D37" s="5">
        <v>7936.565</v>
      </c>
      <c r="E37" s="5">
        <v>0</v>
      </c>
      <c r="F37" s="5">
        <v>0</v>
      </c>
      <c r="G37" s="5">
        <v>0</v>
      </c>
      <c r="H37" s="5">
        <v>1</v>
      </c>
      <c r="I37" s="5">
        <v>675</v>
      </c>
      <c r="J37" s="5">
        <v>7936.565</v>
      </c>
    </row>
    <row r="38" s="5" customFormat="1" ht="12.75"/>
    <row r="39" spans="1:10" s="5" customFormat="1" ht="12.75">
      <c r="A39" s="5" t="s">
        <v>82</v>
      </c>
      <c r="B39" s="5">
        <v>3</v>
      </c>
      <c r="C39" s="5">
        <v>3608</v>
      </c>
      <c r="D39" s="5">
        <v>21291.606</v>
      </c>
      <c r="E39" s="5">
        <v>2</v>
      </c>
      <c r="F39" s="5">
        <v>3354</v>
      </c>
      <c r="G39" s="5">
        <v>20063.775</v>
      </c>
      <c r="H39" s="5">
        <v>1</v>
      </c>
      <c r="I39" s="5">
        <v>254</v>
      </c>
      <c r="J39" s="5">
        <v>1227.831</v>
      </c>
    </row>
    <row r="40" spans="1:10" s="5" customFormat="1" ht="12.75">
      <c r="A40" s="22" t="s">
        <v>136</v>
      </c>
      <c r="B40" s="23">
        <f aca="true" t="shared" si="5" ref="B40:J40">_xlfn.IFERROR(B39/B$9*100,0)</f>
        <v>5.172413793103448</v>
      </c>
      <c r="C40" s="23">
        <f t="shared" si="5"/>
        <v>12.418683096410009</v>
      </c>
      <c r="D40" s="23">
        <f t="shared" si="5"/>
        <v>16.964346581225715</v>
      </c>
      <c r="E40" s="23">
        <f t="shared" si="5"/>
        <v>4.081632653061225</v>
      </c>
      <c r="F40" s="23">
        <f t="shared" si="5"/>
        <v>12.614713404543403</v>
      </c>
      <c r="G40" s="23">
        <f t="shared" si="5"/>
        <v>18.256560454010376</v>
      </c>
      <c r="H40" s="23">
        <f t="shared" si="5"/>
        <v>14.285714285714285</v>
      </c>
      <c r="I40" s="23">
        <f t="shared" si="5"/>
        <v>11.319073083778965</v>
      </c>
      <c r="J40" s="23">
        <f t="shared" si="5"/>
        <v>9.927146705423441</v>
      </c>
    </row>
    <row r="41" spans="1:10" s="5" customFormat="1" ht="12.75">
      <c r="A41" s="5" t="s">
        <v>83</v>
      </c>
      <c r="B41" s="5">
        <v>1</v>
      </c>
      <c r="C41" s="5">
        <v>3191</v>
      </c>
      <c r="D41" s="5">
        <v>18944.382</v>
      </c>
      <c r="E41" s="5">
        <v>1</v>
      </c>
      <c r="F41" s="5">
        <v>3191</v>
      </c>
      <c r="G41" s="5">
        <v>18944.382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88</v>
      </c>
      <c r="B42" s="5">
        <v>2</v>
      </c>
      <c r="C42" s="5">
        <v>417</v>
      </c>
      <c r="D42" s="5">
        <v>2347.224</v>
      </c>
      <c r="E42" s="5">
        <v>1</v>
      </c>
      <c r="F42" s="5">
        <v>163</v>
      </c>
      <c r="G42" s="5">
        <v>1119.393</v>
      </c>
      <c r="H42" s="5">
        <v>1</v>
      </c>
      <c r="I42" s="5">
        <v>254</v>
      </c>
      <c r="J42" s="5">
        <v>1227.831</v>
      </c>
    </row>
    <row r="43" s="5" customFormat="1" ht="12.75"/>
    <row r="44" spans="1:10" s="5" customFormat="1" ht="12.75">
      <c r="A44" s="5" t="s">
        <v>89</v>
      </c>
      <c r="B44" s="5">
        <v>2</v>
      </c>
      <c r="C44" s="5">
        <v>1014</v>
      </c>
      <c r="D44" s="5">
        <v>3255.51</v>
      </c>
      <c r="E44" s="5">
        <v>1</v>
      </c>
      <c r="F44" s="5">
        <v>129</v>
      </c>
      <c r="G44" s="5">
        <v>1256.985</v>
      </c>
      <c r="H44" s="5">
        <v>1</v>
      </c>
      <c r="I44" s="5">
        <v>885</v>
      </c>
      <c r="J44" s="5">
        <v>1998.525</v>
      </c>
    </row>
    <row r="45" spans="1:10" s="5" customFormat="1" ht="12.75">
      <c r="A45" s="22" t="s">
        <v>136</v>
      </c>
      <c r="B45" s="23">
        <f aca="true" t="shared" si="6" ref="B45:J45">_xlfn.IFERROR(B44/B$9*100,0)</f>
        <v>3.4482758620689653</v>
      </c>
      <c r="C45" s="23">
        <f t="shared" si="6"/>
        <v>3.4901731318624583</v>
      </c>
      <c r="D45" s="23">
        <f t="shared" si="6"/>
        <v>2.593867270446679</v>
      </c>
      <c r="E45" s="23">
        <f t="shared" si="6"/>
        <v>2.0408163265306123</v>
      </c>
      <c r="F45" s="23">
        <f t="shared" si="6"/>
        <v>0.4851812847901309</v>
      </c>
      <c r="G45" s="23">
        <f t="shared" si="6"/>
        <v>1.1437639548033323</v>
      </c>
      <c r="H45" s="23">
        <f t="shared" si="6"/>
        <v>14.285714285714285</v>
      </c>
      <c r="I45" s="23">
        <f t="shared" si="6"/>
        <v>39.43850267379679</v>
      </c>
      <c r="J45" s="23">
        <f t="shared" si="6"/>
        <v>16.158291222046344</v>
      </c>
    </row>
    <row r="46" spans="1:10" s="5" customFormat="1" ht="12.75">
      <c r="A46" s="5" t="s">
        <v>93</v>
      </c>
      <c r="B46" s="5">
        <v>2</v>
      </c>
      <c r="C46" s="5">
        <v>1014</v>
      </c>
      <c r="D46" s="5">
        <v>3255.51</v>
      </c>
      <c r="E46" s="5">
        <v>1</v>
      </c>
      <c r="F46" s="5">
        <v>129</v>
      </c>
      <c r="G46" s="5">
        <v>1256.985</v>
      </c>
      <c r="H46" s="5">
        <v>1</v>
      </c>
      <c r="I46" s="5">
        <v>885</v>
      </c>
      <c r="J46" s="5">
        <v>1998.525</v>
      </c>
    </row>
    <row r="47" s="5" customFormat="1" ht="12.75"/>
    <row r="48" spans="1:10" s="5" customFormat="1" ht="12.75">
      <c r="A48" s="5" t="s">
        <v>96</v>
      </c>
      <c r="B48" s="5">
        <v>2</v>
      </c>
      <c r="C48" s="5">
        <v>1830</v>
      </c>
      <c r="D48" s="5">
        <v>19885.934999999998</v>
      </c>
      <c r="E48" s="5">
        <v>1</v>
      </c>
      <c r="F48" s="5">
        <v>1800</v>
      </c>
      <c r="G48" s="5">
        <v>19682.744</v>
      </c>
      <c r="H48" s="5">
        <v>1</v>
      </c>
      <c r="I48" s="5">
        <v>30</v>
      </c>
      <c r="J48" s="5">
        <v>203.191</v>
      </c>
    </row>
    <row r="49" spans="1:10" s="5" customFormat="1" ht="12.75">
      <c r="A49" s="22" t="s">
        <v>136</v>
      </c>
      <c r="B49" s="23">
        <f aca="true" t="shared" si="7" ref="B49:J49">_xlfn.IFERROR(B48/B$9*100,0)</f>
        <v>3.4482758620689653</v>
      </c>
      <c r="C49" s="23">
        <f t="shared" si="7"/>
        <v>6.298833166970709</v>
      </c>
      <c r="D49" s="23">
        <f t="shared" si="7"/>
        <v>15.844361079747896</v>
      </c>
      <c r="E49" s="23">
        <f t="shared" si="7"/>
        <v>2.0408163265306123</v>
      </c>
      <c r="F49" s="23">
        <f t="shared" si="7"/>
        <v>6.7699714156762445</v>
      </c>
      <c r="G49" s="23">
        <f t="shared" si="7"/>
        <v>17.90985025184991</v>
      </c>
      <c r="H49" s="23">
        <f t="shared" si="7"/>
        <v>14.285714285714285</v>
      </c>
      <c r="I49" s="23">
        <f t="shared" si="7"/>
        <v>1.3368983957219251</v>
      </c>
      <c r="J49" s="23">
        <f t="shared" si="7"/>
        <v>1.6428212565260973</v>
      </c>
    </row>
    <row r="50" spans="1:10" s="5" customFormat="1" ht="12.75">
      <c r="A50" s="5" t="s">
        <v>97</v>
      </c>
      <c r="B50" s="5">
        <v>1</v>
      </c>
      <c r="C50" s="5">
        <v>30</v>
      </c>
      <c r="D50" s="5">
        <v>203.191</v>
      </c>
      <c r="E50" s="5">
        <v>0</v>
      </c>
      <c r="F50" s="5">
        <v>0</v>
      </c>
      <c r="G50" s="5">
        <v>0</v>
      </c>
      <c r="H50" s="5">
        <v>1</v>
      </c>
      <c r="I50" s="5">
        <v>30</v>
      </c>
      <c r="J50" s="5">
        <v>203.191</v>
      </c>
    </row>
    <row r="51" spans="1:10" s="5" customFormat="1" ht="12.75">
      <c r="A51" s="5" t="s">
        <v>98</v>
      </c>
      <c r="B51" s="5">
        <v>1</v>
      </c>
      <c r="C51" s="5">
        <v>1800</v>
      </c>
      <c r="D51" s="5">
        <v>19682.744</v>
      </c>
      <c r="E51" s="5">
        <v>1</v>
      </c>
      <c r="F51" s="5">
        <v>1800</v>
      </c>
      <c r="G51" s="5">
        <v>19682.744</v>
      </c>
      <c r="H51" s="5">
        <v>0</v>
      </c>
      <c r="I51" s="5">
        <v>0</v>
      </c>
      <c r="J51" s="5">
        <v>0</v>
      </c>
    </row>
    <row r="52" s="5" customFormat="1" ht="12.75"/>
    <row r="53" spans="1:10" s="5" customFormat="1" ht="12.75">
      <c r="A53" s="5" t="s">
        <v>101</v>
      </c>
      <c r="B53" s="5">
        <v>1</v>
      </c>
      <c r="C53" s="5">
        <v>35</v>
      </c>
      <c r="D53" s="5">
        <v>297.379</v>
      </c>
      <c r="E53" s="5">
        <v>1</v>
      </c>
      <c r="F53" s="5">
        <v>35</v>
      </c>
      <c r="G53" s="5">
        <v>297.379</v>
      </c>
      <c r="H53" s="5">
        <v>0</v>
      </c>
      <c r="I53" s="5">
        <v>0</v>
      </c>
      <c r="J53" s="5">
        <v>0</v>
      </c>
    </row>
    <row r="54" spans="1:10" s="5" customFormat="1" ht="12.75">
      <c r="A54" s="22" t="s">
        <v>136</v>
      </c>
      <c r="B54" s="23">
        <f aca="true" t="shared" si="8" ref="B54:J54">_xlfn.IFERROR(B53/B$9*100,0)</f>
        <v>1.7241379310344827</v>
      </c>
      <c r="C54" s="23">
        <f t="shared" si="8"/>
        <v>0.12046948679998624</v>
      </c>
      <c r="D54" s="23">
        <f t="shared" si="8"/>
        <v>0.23694034268614225</v>
      </c>
      <c r="E54" s="23">
        <f t="shared" si="8"/>
        <v>2.0408163265306123</v>
      </c>
      <c r="F54" s="23">
        <f t="shared" si="8"/>
        <v>0.13163833308259365</v>
      </c>
      <c r="G54" s="23">
        <f t="shared" si="8"/>
        <v>0.27059303103494486</v>
      </c>
      <c r="H54" s="23">
        <f t="shared" si="8"/>
        <v>0</v>
      </c>
      <c r="I54" s="23">
        <f t="shared" si="8"/>
        <v>0</v>
      </c>
      <c r="J54" s="23">
        <f t="shared" si="8"/>
        <v>0</v>
      </c>
    </row>
    <row r="55" spans="1:10" s="5" customFormat="1" ht="12.75">
      <c r="A55" s="5" t="s">
        <v>102</v>
      </c>
      <c r="B55" s="5">
        <v>1</v>
      </c>
      <c r="C55" s="5">
        <v>35</v>
      </c>
      <c r="D55" s="5">
        <v>297.379</v>
      </c>
      <c r="E55" s="5">
        <v>1</v>
      </c>
      <c r="F55" s="5">
        <v>35</v>
      </c>
      <c r="G55" s="5">
        <v>297.379</v>
      </c>
      <c r="H55" s="5">
        <v>0</v>
      </c>
      <c r="I55" s="5">
        <v>0</v>
      </c>
      <c r="J55" s="5">
        <v>0</v>
      </c>
    </row>
    <row r="56" s="5" customFormat="1" ht="12.75"/>
    <row r="57" spans="1:10" s="5" customFormat="1" ht="12.75">
      <c r="A57" s="5" t="s">
        <v>117</v>
      </c>
      <c r="B57" s="5">
        <v>5</v>
      </c>
      <c r="C57" s="5">
        <v>1845</v>
      </c>
      <c r="D57" s="5">
        <v>3732.312</v>
      </c>
      <c r="E57" s="5">
        <v>4</v>
      </c>
      <c r="F57" s="5">
        <v>1693</v>
      </c>
      <c r="G57" s="5">
        <v>3459.795</v>
      </c>
      <c r="H57" s="5">
        <v>1</v>
      </c>
      <c r="I57" s="5">
        <v>152</v>
      </c>
      <c r="J57" s="5">
        <v>272.517</v>
      </c>
    </row>
    <row r="58" spans="1:10" s="5" customFormat="1" ht="12.75">
      <c r="A58" s="22" t="s">
        <v>136</v>
      </c>
      <c r="B58" s="23">
        <f aca="true" t="shared" si="9" ref="B58:J58">_xlfn.IFERROR(B57/B$9*100,0)</f>
        <v>8.620689655172415</v>
      </c>
      <c r="C58" s="23">
        <f t="shared" si="9"/>
        <v>6.350462947027847</v>
      </c>
      <c r="D58" s="23">
        <f t="shared" si="9"/>
        <v>2.973765075178815</v>
      </c>
      <c r="E58" s="23">
        <f t="shared" si="9"/>
        <v>8.16326530612245</v>
      </c>
      <c r="F58" s="23">
        <f t="shared" si="9"/>
        <v>6.367534225966602</v>
      </c>
      <c r="G58" s="23">
        <f t="shared" si="9"/>
        <v>3.148159136353095</v>
      </c>
      <c r="H58" s="23">
        <f t="shared" si="9"/>
        <v>14.285714285714285</v>
      </c>
      <c r="I58" s="23">
        <f t="shared" si="9"/>
        <v>6.7736185383244205</v>
      </c>
      <c r="J58" s="23">
        <f t="shared" si="9"/>
        <v>2.20332947997068</v>
      </c>
    </row>
    <row r="59" spans="1:10" s="5" customFormat="1" ht="12.75">
      <c r="A59" s="5" t="s">
        <v>118</v>
      </c>
      <c r="B59" s="5">
        <v>3</v>
      </c>
      <c r="C59" s="5">
        <v>1243</v>
      </c>
      <c r="D59" s="5">
        <v>2546.1859999999997</v>
      </c>
      <c r="E59" s="5">
        <v>2</v>
      </c>
      <c r="F59" s="5">
        <v>1091</v>
      </c>
      <c r="G59" s="5">
        <v>2273.669</v>
      </c>
      <c r="H59" s="5">
        <v>1</v>
      </c>
      <c r="I59" s="5">
        <v>152</v>
      </c>
      <c r="J59" s="5">
        <v>272.517</v>
      </c>
    </row>
    <row r="60" spans="1:10" s="5" customFormat="1" ht="12.75">
      <c r="A60" s="5" t="s">
        <v>120</v>
      </c>
      <c r="B60" s="5">
        <v>2</v>
      </c>
      <c r="C60" s="5">
        <v>602</v>
      </c>
      <c r="D60" s="5">
        <v>1186.126</v>
      </c>
      <c r="E60" s="5">
        <v>2</v>
      </c>
      <c r="F60" s="5">
        <v>602</v>
      </c>
      <c r="G60" s="5">
        <v>1186.126</v>
      </c>
      <c r="H60" s="5">
        <v>0</v>
      </c>
      <c r="I60" s="5">
        <v>0</v>
      </c>
      <c r="J60" s="5">
        <v>0</v>
      </c>
    </row>
    <row r="61" s="5" customFormat="1" ht="12.75"/>
    <row r="62" spans="1:10" s="5" customFormat="1" ht="12.75">
      <c r="A62" s="5" t="s">
        <v>122</v>
      </c>
      <c r="B62" s="5">
        <v>8</v>
      </c>
      <c r="C62" s="5">
        <v>8135</v>
      </c>
      <c r="D62" s="5">
        <v>16749.264</v>
      </c>
      <c r="E62" s="5">
        <v>7</v>
      </c>
      <c r="F62" s="5">
        <v>7972</v>
      </c>
      <c r="G62" s="5">
        <v>16369.264</v>
      </c>
      <c r="H62" s="5">
        <v>1</v>
      </c>
      <c r="I62" s="5">
        <v>163</v>
      </c>
      <c r="J62" s="5">
        <v>380</v>
      </c>
    </row>
    <row r="63" spans="1:10" s="5" customFormat="1" ht="12.75">
      <c r="A63" s="22" t="s">
        <v>136</v>
      </c>
      <c r="B63" s="23">
        <f aca="true" t="shared" si="10" ref="B63:J63">_xlfn.IFERROR(B62/B$9*100,0)</f>
        <v>13.793103448275861</v>
      </c>
      <c r="C63" s="23">
        <f t="shared" si="10"/>
        <v>28.000550717653944</v>
      </c>
      <c r="D63" s="23">
        <f t="shared" si="10"/>
        <v>13.345180230953313</v>
      </c>
      <c r="E63" s="23">
        <f t="shared" si="10"/>
        <v>14.285714285714285</v>
      </c>
      <c r="F63" s="23">
        <f t="shared" si="10"/>
        <v>29.9834511809839</v>
      </c>
      <c r="G63" s="23">
        <f t="shared" si="10"/>
        <v>14.894827010552882</v>
      </c>
      <c r="H63" s="23">
        <f t="shared" si="10"/>
        <v>14.285714285714285</v>
      </c>
      <c r="I63" s="23">
        <f t="shared" si="10"/>
        <v>7.263814616755793</v>
      </c>
      <c r="J63" s="23">
        <f t="shared" si="10"/>
        <v>3.072341183811867</v>
      </c>
    </row>
    <row r="64" spans="1:10" s="5" customFormat="1" ht="12.75">
      <c r="A64" s="5" t="s">
        <v>123</v>
      </c>
      <c r="B64" s="5">
        <v>3</v>
      </c>
      <c r="C64" s="5">
        <v>1601</v>
      </c>
      <c r="D64" s="5">
        <v>8256.664</v>
      </c>
      <c r="E64" s="5">
        <v>2</v>
      </c>
      <c r="F64" s="5">
        <v>1438</v>
      </c>
      <c r="G64" s="5">
        <v>7876.664</v>
      </c>
      <c r="H64" s="5">
        <v>1</v>
      </c>
      <c r="I64" s="5">
        <v>163</v>
      </c>
      <c r="J64" s="5">
        <v>380</v>
      </c>
    </row>
    <row r="65" spans="1:10" s="5" customFormat="1" ht="12.75">
      <c r="A65" s="5" t="s">
        <v>125</v>
      </c>
      <c r="B65" s="5">
        <v>5</v>
      </c>
      <c r="C65" s="5">
        <v>6534</v>
      </c>
      <c r="D65" s="5">
        <v>8492.6</v>
      </c>
      <c r="E65" s="5">
        <v>5</v>
      </c>
      <c r="F65" s="5">
        <v>6534</v>
      </c>
      <c r="G65" s="5">
        <v>8492.6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127</v>
      </c>
      <c r="B67" s="5">
        <v>1</v>
      </c>
      <c r="C67" s="5">
        <v>124</v>
      </c>
      <c r="D67" s="5">
        <v>387.939</v>
      </c>
      <c r="E67" s="5">
        <v>1</v>
      </c>
      <c r="F67" s="5">
        <v>124</v>
      </c>
      <c r="G67" s="5">
        <v>387.939</v>
      </c>
      <c r="H67" s="5">
        <v>0</v>
      </c>
      <c r="I67" s="5">
        <v>0</v>
      </c>
      <c r="J67" s="5">
        <v>0</v>
      </c>
    </row>
    <row r="68" spans="1:10" s="5" customFormat="1" ht="12.75">
      <c r="A68" s="22" t="s">
        <v>136</v>
      </c>
      <c r="B68" s="23">
        <f aca="true" t="shared" si="11" ref="B68:J68">_xlfn.IFERROR(B67/B$9*100,0)</f>
        <v>1.7241379310344827</v>
      </c>
      <c r="C68" s="23">
        <f t="shared" si="11"/>
        <v>0.42680618180566554</v>
      </c>
      <c r="D68" s="23">
        <f t="shared" si="11"/>
        <v>0.3090951264256028</v>
      </c>
      <c r="E68" s="23">
        <f t="shared" si="11"/>
        <v>2.0408163265306123</v>
      </c>
      <c r="F68" s="23">
        <f t="shared" si="11"/>
        <v>0.4663758086354747</v>
      </c>
      <c r="G68" s="23">
        <f t="shared" si="11"/>
        <v>0.35299597438509606</v>
      </c>
      <c r="H68" s="23">
        <f t="shared" si="11"/>
        <v>0</v>
      </c>
      <c r="I68" s="23">
        <f t="shared" si="11"/>
        <v>0</v>
      </c>
      <c r="J68" s="23">
        <f t="shared" si="11"/>
        <v>0</v>
      </c>
    </row>
    <row r="69" spans="1:10" s="5" customFormat="1" ht="12.75">
      <c r="A69" s="5" t="s">
        <v>128</v>
      </c>
      <c r="B69" s="5">
        <v>1</v>
      </c>
      <c r="C69" s="5">
        <v>124</v>
      </c>
      <c r="D69" s="5">
        <v>387.939</v>
      </c>
      <c r="E69" s="5">
        <v>1</v>
      </c>
      <c r="F69" s="5">
        <v>124</v>
      </c>
      <c r="G69" s="5">
        <v>387.939</v>
      </c>
      <c r="H69" s="5">
        <v>0</v>
      </c>
      <c r="I69" s="5">
        <v>0</v>
      </c>
      <c r="J69" s="5">
        <v>0</v>
      </c>
    </row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33" t="s">
        <v>150</v>
      </c>
      <c r="B1" s="33"/>
      <c r="C1" s="33"/>
      <c r="D1" s="33"/>
      <c r="E1" s="33"/>
      <c r="F1" s="33"/>
      <c r="G1" s="33"/>
      <c r="H1" s="25"/>
      <c r="I1" s="25"/>
      <c r="J1" s="25"/>
    </row>
    <row r="2" ht="7.5" customHeight="1"/>
    <row r="3" spans="1:7" ht="13.5" customHeight="1">
      <c r="A3" s="30" t="s">
        <v>41</v>
      </c>
      <c r="B3" s="30"/>
      <c r="C3" s="30"/>
      <c r="D3" s="30"/>
      <c r="E3" s="30"/>
      <c r="F3" s="30"/>
      <c r="G3" s="30"/>
    </row>
    <row r="4" spans="1:7" ht="13.5" customHeight="1">
      <c r="A4" s="12"/>
      <c r="B4" s="40" t="s">
        <v>23</v>
      </c>
      <c r="C4" s="40"/>
      <c r="D4" s="40"/>
      <c r="E4" s="40" t="s">
        <v>24</v>
      </c>
      <c r="F4" s="40"/>
      <c r="G4" s="41"/>
    </row>
    <row r="5" spans="1:7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4" t="s">
        <v>2</v>
      </c>
    </row>
    <row r="6" spans="1:7" ht="13.5" customHeight="1">
      <c r="A6" s="13" t="s">
        <v>134</v>
      </c>
      <c r="B6" s="29"/>
      <c r="C6" s="15" t="s">
        <v>6</v>
      </c>
      <c r="D6" s="15" t="s">
        <v>42</v>
      </c>
      <c r="E6" s="29"/>
      <c r="F6" s="15" t="s">
        <v>6</v>
      </c>
      <c r="G6" s="16" t="s">
        <v>42</v>
      </c>
    </row>
    <row r="7" spans="1:7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8">
        <v>-15</v>
      </c>
    </row>
    <row r="8" s="5" customFormat="1" ht="12.75"/>
    <row r="9" spans="1:8" s="5" customFormat="1" ht="12.75">
      <c r="A9" s="10" t="s">
        <v>43</v>
      </c>
      <c r="B9" s="10">
        <v>0</v>
      </c>
      <c r="C9" s="10">
        <v>0</v>
      </c>
      <c r="D9" s="10">
        <v>0</v>
      </c>
      <c r="E9" s="10">
        <v>2</v>
      </c>
      <c r="F9" s="10">
        <v>221</v>
      </c>
      <c r="G9" s="10">
        <v>3240.559</v>
      </c>
      <c r="H9" s="10"/>
    </row>
    <row r="10" spans="1:8" s="5" customFormat="1" ht="12.75">
      <c r="A10" s="10"/>
      <c r="B10" s="10"/>
      <c r="C10" s="10"/>
      <c r="D10" s="10"/>
      <c r="E10" s="10"/>
      <c r="F10" s="10"/>
      <c r="G10" s="10"/>
      <c r="H10" s="10"/>
    </row>
    <row r="11" spans="1:7" s="5" customFormat="1" ht="12.75">
      <c r="A11" s="5" t="s">
        <v>53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s="5" customFormat="1" ht="12.75">
      <c r="A12" s="22" t="s">
        <v>136</v>
      </c>
      <c r="B12" s="23">
        <f aca="true" t="shared" si="0" ref="B12:G12">_xlfn.IFERROR(B11/B$9*100,0)</f>
        <v>0</v>
      </c>
      <c r="C12" s="23">
        <f t="shared" si="0"/>
        <v>0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</row>
    <row r="13" spans="1:7" s="5" customFormat="1" ht="12.75">
      <c r="A13" s="5" t="s">
        <v>54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5" customFormat="1" ht="12.75">
      <c r="A14" s="5" t="s">
        <v>55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s="5" customFormat="1" ht="12.75">
      <c r="A15" s="5" t="s">
        <v>56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s="5" customFormat="1" ht="12.75">
      <c r="A16" s="5" t="s">
        <v>57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="5" customFormat="1" ht="12.75"/>
    <row r="18" spans="1:7" s="5" customFormat="1" ht="12.75">
      <c r="A18" s="5" t="s">
        <v>58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5" customFormat="1" ht="12.75">
      <c r="A19" s="22" t="s">
        <v>136</v>
      </c>
      <c r="B19" s="23">
        <f aca="true" t="shared" si="1" ref="B19:G19">_xlfn.IFERROR(B18/B$9*100,0)</f>
        <v>0</v>
      </c>
      <c r="C19" s="23">
        <f t="shared" si="1"/>
        <v>0</v>
      </c>
      <c r="D19" s="23">
        <f t="shared" si="1"/>
        <v>0</v>
      </c>
      <c r="E19" s="23">
        <f t="shared" si="1"/>
        <v>0</v>
      </c>
      <c r="F19" s="23">
        <f t="shared" si="1"/>
        <v>0</v>
      </c>
      <c r="G19" s="23">
        <f t="shared" si="1"/>
        <v>0</v>
      </c>
    </row>
    <row r="20" spans="1:7" s="5" customFormat="1" ht="12.75">
      <c r="A20" s="5" t="s">
        <v>60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="5" customFormat="1" ht="12.75"/>
    <row r="22" spans="1:7" s="5" customFormat="1" ht="12.75">
      <c r="A22" s="5" t="s">
        <v>62</v>
      </c>
      <c r="B22" s="5">
        <v>0</v>
      </c>
      <c r="C22" s="5">
        <v>0</v>
      </c>
      <c r="D22" s="5">
        <v>0</v>
      </c>
      <c r="E22" s="5">
        <v>1</v>
      </c>
      <c r="F22" s="5">
        <v>93</v>
      </c>
      <c r="G22" s="5">
        <v>729.446</v>
      </c>
    </row>
    <row r="23" spans="1:7" s="5" customFormat="1" ht="12.75">
      <c r="A23" s="22" t="s">
        <v>136</v>
      </c>
      <c r="B23" s="23">
        <f aca="true" t="shared" si="2" ref="B23:G23">_xlfn.IFERROR(B22/B$9*100,0)</f>
        <v>0</v>
      </c>
      <c r="C23" s="23">
        <f t="shared" si="2"/>
        <v>0</v>
      </c>
      <c r="D23" s="23">
        <f t="shared" si="2"/>
        <v>0</v>
      </c>
      <c r="E23" s="23">
        <f t="shared" si="2"/>
        <v>50</v>
      </c>
      <c r="F23" s="23">
        <f t="shared" si="2"/>
        <v>42.081447963800905</v>
      </c>
      <c r="G23" s="23">
        <f t="shared" si="2"/>
        <v>22.509881782741804</v>
      </c>
    </row>
    <row r="24" spans="1:7" s="5" customFormat="1" ht="12.75">
      <c r="A24" s="5" t="s">
        <v>65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s="5" customFormat="1" ht="12.75">
      <c r="A25" s="5" t="s">
        <v>67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s="5" customFormat="1" ht="12.75">
      <c r="A26" s="5" t="s">
        <v>68</v>
      </c>
      <c r="B26" s="5">
        <v>0</v>
      </c>
      <c r="C26" s="5">
        <v>0</v>
      </c>
      <c r="D26" s="5">
        <v>0</v>
      </c>
      <c r="E26" s="5">
        <v>1</v>
      </c>
      <c r="F26" s="5">
        <v>93</v>
      </c>
      <c r="G26" s="5">
        <v>729.446</v>
      </c>
    </row>
    <row r="27" s="5" customFormat="1" ht="12.75"/>
    <row r="28" spans="1:7" s="5" customFormat="1" ht="12.75">
      <c r="A28" s="5" t="s">
        <v>70</v>
      </c>
      <c r="B28" s="5">
        <v>0</v>
      </c>
      <c r="C28" s="5">
        <v>0</v>
      </c>
      <c r="D28" s="5">
        <v>0</v>
      </c>
      <c r="E28" s="5">
        <v>1</v>
      </c>
      <c r="F28" s="5">
        <v>128</v>
      </c>
      <c r="G28" s="5">
        <v>2511.113</v>
      </c>
    </row>
    <row r="29" spans="1:7" s="5" customFormat="1" ht="12.75">
      <c r="A29" s="22" t="s">
        <v>136</v>
      </c>
      <c r="B29" s="23">
        <f aca="true" t="shared" si="3" ref="B29:G29">_xlfn.IFERROR(B28/B$9*100,0)</f>
        <v>0</v>
      </c>
      <c r="C29" s="23">
        <f t="shared" si="3"/>
        <v>0</v>
      </c>
      <c r="D29" s="23">
        <f t="shared" si="3"/>
        <v>0</v>
      </c>
      <c r="E29" s="23">
        <f t="shared" si="3"/>
        <v>50</v>
      </c>
      <c r="F29" s="23">
        <f t="shared" si="3"/>
        <v>57.9185520361991</v>
      </c>
      <c r="G29" s="23">
        <f t="shared" si="3"/>
        <v>77.49011821725819</v>
      </c>
    </row>
    <row r="30" spans="1:7" s="5" customFormat="1" ht="12.75">
      <c r="A30" s="5" t="s">
        <v>71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s="5" customFormat="1" ht="12.75">
      <c r="A31" s="5" t="s">
        <v>72</v>
      </c>
      <c r="B31" s="5">
        <v>0</v>
      </c>
      <c r="C31" s="5">
        <v>0</v>
      </c>
      <c r="D31" s="5">
        <v>0</v>
      </c>
      <c r="E31" s="5">
        <v>1</v>
      </c>
      <c r="F31" s="5">
        <v>128</v>
      </c>
      <c r="G31" s="5">
        <v>2511.113</v>
      </c>
    </row>
    <row r="32" spans="1:7" s="5" customFormat="1" ht="12.75">
      <c r="A32" s="5" t="s">
        <v>74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s="5" customFormat="1" ht="12.75">
      <c r="A33" s="5" t="s">
        <v>75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="5" customFormat="1" ht="12.75"/>
    <row r="35" spans="1:7" s="5" customFormat="1" ht="12.75">
      <c r="A35" s="5" t="s">
        <v>76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s="5" customFormat="1" ht="12.75">
      <c r="A36" s="22" t="s">
        <v>136</v>
      </c>
      <c r="B36" s="23">
        <f aca="true" t="shared" si="4" ref="B36:G36">_xlfn.IFERROR(B35/B$9*100,0)</f>
        <v>0</v>
      </c>
      <c r="C36" s="23">
        <f t="shared" si="4"/>
        <v>0</v>
      </c>
      <c r="D36" s="23">
        <f t="shared" si="4"/>
        <v>0</v>
      </c>
      <c r="E36" s="23">
        <f t="shared" si="4"/>
        <v>0</v>
      </c>
      <c r="F36" s="23">
        <f t="shared" si="4"/>
        <v>0</v>
      </c>
      <c r="G36" s="23">
        <f t="shared" si="4"/>
        <v>0</v>
      </c>
    </row>
    <row r="37" spans="1:7" s="5" customFormat="1" ht="12.75">
      <c r="A37" s="5" t="s">
        <v>78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="5" customFormat="1" ht="12.75"/>
    <row r="39" spans="1:7" s="5" customFormat="1" ht="12.75">
      <c r="A39" s="5" t="s">
        <v>82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s="5" customFormat="1" ht="12.75">
      <c r="A40" s="22" t="s">
        <v>136</v>
      </c>
      <c r="B40" s="23">
        <f aca="true" t="shared" si="5" ref="B40:G40">_xlfn.IFERROR(B39/B$9*100,0)</f>
        <v>0</v>
      </c>
      <c r="C40" s="23">
        <f t="shared" si="5"/>
        <v>0</v>
      </c>
      <c r="D40" s="23">
        <f t="shared" si="5"/>
        <v>0</v>
      </c>
      <c r="E40" s="23">
        <f t="shared" si="5"/>
        <v>0</v>
      </c>
      <c r="F40" s="23">
        <f t="shared" si="5"/>
        <v>0</v>
      </c>
      <c r="G40" s="23">
        <f t="shared" si="5"/>
        <v>0</v>
      </c>
    </row>
    <row r="41" spans="1:7" s="5" customFormat="1" ht="12.75">
      <c r="A41" s="5" t="s">
        <v>83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s="5" customFormat="1" ht="12.75">
      <c r="A42" s="5" t="s">
        <v>88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="5" customFormat="1" ht="12.75"/>
    <row r="44" spans="1:7" s="5" customFormat="1" ht="12.75">
      <c r="A44" s="5" t="s">
        <v>89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s="5" customFormat="1" ht="12.75">
      <c r="A45" s="22" t="s">
        <v>136</v>
      </c>
      <c r="B45" s="23">
        <f aca="true" t="shared" si="6" ref="B45:G45">_xlfn.IFERROR(B44/B$9*100,0)</f>
        <v>0</v>
      </c>
      <c r="C45" s="23">
        <f t="shared" si="6"/>
        <v>0</v>
      </c>
      <c r="D45" s="23">
        <f t="shared" si="6"/>
        <v>0</v>
      </c>
      <c r="E45" s="23">
        <f t="shared" si="6"/>
        <v>0</v>
      </c>
      <c r="F45" s="23">
        <f t="shared" si="6"/>
        <v>0</v>
      </c>
      <c r="G45" s="23">
        <f t="shared" si="6"/>
        <v>0</v>
      </c>
    </row>
    <row r="46" spans="1:7" s="5" customFormat="1" ht="12.75">
      <c r="A46" s="5" t="s">
        <v>93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="5" customFormat="1" ht="12.75"/>
    <row r="48" spans="1:7" s="5" customFormat="1" ht="12.75">
      <c r="A48" s="5" t="s">
        <v>96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s="5" customFormat="1" ht="12.75">
      <c r="A49" s="22" t="s">
        <v>136</v>
      </c>
      <c r="B49" s="23">
        <f aca="true" t="shared" si="7" ref="B49:G49">_xlfn.IFERROR(B48/B$9*100,0)</f>
        <v>0</v>
      </c>
      <c r="C49" s="23">
        <f t="shared" si="7"/>
        <v>0</v>
      </c>
      <c r="D49" s="23">
        <f t="shared" si="7"/>
        <v>0</v>
      </c>
      <c r="E49" s="23">
        <f t="shared" si="7"/>
        <v>0</v>
      </c>
      <c r="F49" s="23">
        <f t="shared" si="7"/>
        <v>0</v>
      </c>
      <c r="G49" s="23">
        <f t="shared" si="7"/>
        <v>0</v>
      </c>
    </row>
    <row r="50" spans="1:7" s="5" customFormat="1" ht="12.75">
      <c r="A50" s="5" t="s">
        <v>97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s="5" customFormat="1" ht="12.75">
      <c r="A51" s="5" t="s">
        <v>98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="5" customFormat="1" ht="12.75"/>
    <row r="53" spans="1:7" s="5" customFormat="1" ht="12.75">
      <c r="A53" s="5" t="s">
        <v>101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s="5" customFormat="1" ht="12.75">
      <c r="A54" s="22" t="s">
        <v>136</v>
      </c>
      <c r="B54" s="23">
        <f aca="true" t="shared" si="8" ref="B54:G54">_xlfn.IFERROR(B53/B$9*100,0)</f>
        <v>0</v>
      </c>
      <c r="C54" s="23">
        <f t="shared" si="8"/>
        <v>0</v>
      </c>
      <c r="D54" s="23">
        <f t="shared" si="8"/>
        <v>0</v>
      </c>
      <c r="E54" s="23">
        <f t="shared" si="8"/>
        <v>0</v>
      </c>
      <c r="F54" s="23">
        <f t="shared" si="8"/>
        <v>0</v>
      </c>
      <c r="G54" s="23">
        <f t="shared" si="8"/>
        <v>0</v>
      </c>
    </row>
    <row r="55" spans="1:7" s="5" customFormat="1" ht="12.75">
      <c r="A55" s="5" t="s">
        <v>102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="5" customFormat="1" ht="12.75"/>
    <row r="57" spans="1:7" s="5" customFormat="1" ht="12.75">
      <c r="A57" s="5" t="s">
        <v>117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s="5" customFormat="1" ht="12.75">
      <c r="A58" s="22" t="s">
        <v>136</v>
      </c>
      <c r="B58" s="23">
        <f aca="true" t="shared" si="9" ref="B58:G58">_xlfn.IFERROR(B57/B$9*100,0)</f>
        <v>0</v>
      </c>
      <c r="C58" s="23">
        <f t="shared" si="9"/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</row>
    <row r="59" spans="1:7" s="5" customFormat="1" ht="12.75">
      <c r="A59" s="5" t="s">
        <v>118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s="5" customFormat="1" ht="12.75">
      <c r="A60" s="5" t="s">
        <v>120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="5" customFormat="1" ht="12.75"/>
    <row r="62" spans="1:7" s="5" customFormat="1" ht="12.75">
      <c r="A62" s="5" t="s">
        <v>122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s="5" customFormat="1" ht="12.75">
      <c r="A63" s="22" t="s">
        <v>136</v>
      </c>
      <c r="B63" s="23">
        <f aca="true" t="shared" si="10" ref="B63:G63">_xlfn.IFERROR(B62/B$9*100,0)</f>
        <v>0</v>
      </c>
      <c r="C63" s="23">
        <f t="shared" si="10"/>
        <v>0</v>
      </c>
      <c r="D63" s="23">
        <f t="shared" si="10"/>
        <v>0</v>
      </c>
      <c r="E63" s="23">
        <f t="shared" si="10"/>
        <v>0</v>
      </c>
      <c r="F63" s="23">
        <f t="shared" si="10"/>
        <v>0</v>
      </c>
      <c r="G63" s="23">
        <f t="shared" si="10"/>
        <v>0</v>
      </c>
    </row>
    <row r="64" spans="1:7" s="5" customFormat="1" ht="12.75">
      <c r="A64" s="5" t="s">
        <v>123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s="5" customFormat="1" ht="12.75">
      <c r="A65" s="5" t="s">
        <v>125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="5" customFormat="1" ht="12.75"/>
    <row r="67" spans="1:7" s="5" customFormat="1" ht="12.75">
      <c r="A67" s="5" t="s">
        <v>127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s="5" customFormat="1" ht="12.75">
      <c r="A68" s="22" t="s">
        <v>136</v>
      </c>
      <c r="B68" s="23">
        <f aca="true" t="shared" si="11" ref="B68:G68">_xlfn.IFERROR(B67/B$9*100,0)</f>
        <v>0</v>
      </c>
      <c r="C68" s="23">
        <f t="shared" si="11"/>
        <v>0</v>
      </c>
      <c r="D68" s="23">
        <f t="shared" si="11"/>
        <v>0</v>
      </c>
      <c r="E68" s="23">
        <f t="shared" si="11"/>
        <v>0</v>
      </c>
      <c r="F68" s="23">
        <f t="shared" si="11"/>
        <v>0</v>
      </c>
      <c r="G68" s="23">
        <f t="shared" si="11"/>
        <v>0</v>
      </c>
    </row>
    <row r="69" spans="1:7" s="5" customFormat="1" ht="12.75">
      <c r="A69" s="5" t="s">
        <v>128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</row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138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24.75" customHeight="1">
      <c r="A4" s="12"/>
      <c r="B4" s="34" t="s">
        <v>30</v>
      </c>
      <c r="C4" s="34"/>
      <c r="D4" s="34"/>
      <c r="E4" s="35" t="s">
        <v>39</v>
      </c>
      <c r="F4" s="38"/>
      <c r="G4" s="31" t="s">
        <v>40</v>
      </c>
      <c r="H4" s="32"/>
      <c r="I4" s="34" t="s">
        <v>35</v>
      </c>
      <c r="J4" s="35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2</v>
      </c>
      <c r="G5" s="36" t="s">
        <v>0</v>
      </c>
      <c r="H5" s="12" t="s">
        <v>2</v>
      </c>
      <c r="I5" s="36" t="s">
        <v>0</v>
      </c>
      <c r="J5" s="14" t="s">
        <v>2</v>
      </c>
      <c r="K5" s="6"/>
    </row>
    <row r="6" spans="1:11" ht="13.5" customHeight="1">
      <c r="A6" s="13" t="s">
        <v>134</v>
      </c>
      <c r="B6" s="29"/>
      <c r="C6" s="15" t="s">
        <v>6</v>
      </c>
      <c r="D6" s="15" t="s">
        <v>42</v>
      </c>
      <c r="E6" s="29"/>
      <c r="F6" s="15" t="s">
        <v>42</v>
      </c>
      <c r="G6" s="37"/>
      <c r="H6" s="15" t="s">
        <v>42</v>
      </c>
      <c r="I6" s="37"/>
      <c r="J6" s="16" t="s">
        <v>42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456</v>
      </c>
      <c r="C9" s="10">
        <v>22929</v>
      </c>
      <c r="D9" s="10">
        <v>216810.474</v>
      </c>
      <c r="E9" s="10">
        <v>1563</v>
      </c>
      <c r="F9" s="10">
        <v>2103085.022</v>
      </c>
      <c r="G9" s="10">
        <v>2</v>
      </c>
      <c r="H9" s="10">
        <v>1497.282</v>
      </c>
      <c r="I9" s="10">
        <v>456</v>
      </c>
      <c r="J9" s="10">
        <v>530870.426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2</v>
      </c>
      <c r="C11" s="5">
        <v>361</v>
      </c>
      <c r="D11" s="5">
        <v>1128.767</v>
      </c>
      <c r="E11" s="5">
        <v>167</v>
      </c>
      <c r="F11" s="5">
        <v>346292.931</v>
      </c>
      <c r="G11" s="5">
        <v>0</v>
      </c>
      <c r="H11" s="5">
        <v>0</v>
      </c>
      <c r="I11" s="5">
        <v>30</v>
      </c>
      <c r="J11" s="5">
        <v>15367.442</v>
      </c>
    </row>
    <row r="12" spans="1:10" s="5" customFormat="1" ht="12.75">
      <c r="A12" s="22" t="s">
        <v>136</v>
      </c>
      <c r="B12" s="23">
        <f>B11/B$9*100</f>
        <v>0.43859649122807015</v>
      </c>
      <c r="C12" s="23">
        <f aca="true" t="shared" si="0" ref="C12:I12">C11/C$9*100</f>
        <v>1.5744254001482838</v>
      </c>
      <c r="D12" s="23">
        <f>D11/D$9*100</f>
        <v>0.5206238329611327</v>
      </c>
      <c r="E12" s="23">
        <f t="shared" si="0"/>
        <v>10.684580934101087</v>
      </c>
      <c r="F12" s="23">
        <f t="shared" si="0"/>
        <v>16.465950134088303</v>
      </c>
      <c r="G12" s="23">
        <f t="shared" si="0"/>
        <v>0</v>
      </c>
      <c r="H12" s="23">
        <f t="shared" si="0"/>
        <v>0</v>
      </c>
      <c r="I12" s="23">
        <f t="shared" si="0"/>
        <v>6.578947368421052</v>
      </c>
      <c r="J12" s="23">
        <f>J11/J$9*100</f>
        <v>2.8947632505714305</v>
      </c>
    </row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16</v>
      </c>
      <c r="F13" s="5">
        <v>28756.608</v>
      </c>
      <c r="G13" s="5">
        <v>0</v>
      </c>
      <c r="H13" s="5">
        <v>0</v>
      </c>
      <c r="I13" s="5">
        <v>1</v>
      </c>
      <c r="J13" s="5">
        <v>562.15</v>
      </c>
    </row>
    <row r="14" spans="1:10" s="5" customFormat="1" ht="12.75">
      <c r="A14" s="5" t="s">
        <v>46</v>
      </c>
      <c r="B14" s="5">
        <v>2</v>
      </c>
      <c r="C14" s="5">
        <v>361</v>
      </c>
      <c r="D14" s="5">
        <v>1128.767</v>
      </c>
      <c r="E14" s="5">
        <v>26</v>
      </c>
      <c r="F14" s="5">
        <v>18562.282</v>
      </c>
      <c r="G14" s="5">
        <v>0</v>
      </c>
      <c r="H14" s="5">
        <v>0</v>
      </c>
      <c r="I14" s="5">
        <v>25</v>
      </c>
      <c r="J14" s="5">
        <v>12965.469</v>
      </c>
    </row>
    <row r="15" spans="1:10" s="5" customFormat="1" ht="12.75">
      <c r="A15" s="5" t="s">
        <v>47</v>
      </c>
      <c r="B15" s="5">
        <v>0</v>
      </c>
      <c r="C15" s="5">
        <v>0</v>
      </c>
      <c r="D15" s="5">
        <v>0</v>
      </c>
      <c r="E15" s="5">
        <v>125</v>
      </c>
      <c r="F15" s="5">
        <v>298974.041</v>
      </c>
      <c r="G15" s="5">
        <v>0</v>
      </c>
      <c r="H15" s="5">
        <v>0</v>
      </c>
      <c r="I15" s="5">
        <v>4</v>
      </c>
      <c r="J15" s="5">
        <v>1839.823</v>
      </c>
    </row>
    <row r="16" s="5" customFormat="1" ht="12.75"/>
    <row r="17" spans="1:10" s="5" customFormat="1" ht="12.75">
      <c r="A17" s="5" t="s">
        <v>48</v>
      </c>
      <c r="B17" s="5">
        <v>7</v>
      </c>
      <c r="C17" s="5">
        <v>579</v>
      </c>
      <c r="D17" s="5">
        <v>3501.182</v>
      </c>
      <c r="E17" s="5">
        <v>5</v>
      </c>
      <c r="F17" s="5">
        <v>769.098</v>
      </c>
      <c r="G17" s="5">
        <v>0</v>
      </c>
      <c r="H17" s="5">
        <v>0</v>
      </c>
      <c r="I17" s="5">
        <v>3</v>
      </c>
      <c r="J17" s="5">
        <v>3788.273</v>
      </c>
    </row>
    <row r="18" spans="1:10" s="5" customFormat="1" ht="12.75">
      <c r="A18" s="22" t="s">
        <v>136</v>
      </c>
      <c r="B18" s="23">
        <f>B17/B$9*100</f>
        <v>1.5350877192982455</v>
      </c>
      <c r="C18" s="23">
        <f aca="true" t="shared" si="1" ref="C18:I18">C17/C$9*100</f>
        <v>2.5251864451131754</v>
      </c>
      <c r="D18" s="23">
        <f>D17/D$9*100</f>
        <v>1.614858330137685</v>
      </c>
      <c r="E18" s="23">
        <f t="shared" si="1"/>
        <v>0.3198976327575176</v>
      </c>
      <c r="F18" s="23">
        <f t="shared" si="1"/>
        <v>0.03656999084462121</v>
      </c>
      <c r="G18" s="23">
        <f t="shared" si="1"/>
        <v>0</v>
      </c>
      <c r="H18" s="23">
        <f t="shared" si="1"/>
        <v>0</v>
      </c>
      <c r="I18" s="23">
        <f t="shared" si="1"/>
        <v>0.6578947368421052</v>
      </c>
      <c r="J18" s="23">
        <f>J17/J$9*100</f>
        <v>0.713596541541005</v>
      </c>
    </row>
    <row r="19" spans="1:10" s="5" customFormat="1" ht="12.75">
      <c r="A19" s="5" t="s">
        <v>49</v>
      </c>
      <c r="B19" s="5">
        <v>5</v>
      </c>
      <c r="C19" s="5">
        <v>47</v>
      </c>
      <c r="D19" s="5">
        <v>95</v>
      </c>
      <c r="E19" s="5">
        <v>3</v>
      </c>
      <c r="F19" s="5">
        <v>83</v>
      </c>
      <c r="G19" s="5">
        <v>0</v>
      </c>
      <c r="H19" s="5">
        <v>0</v>
      </c>
      <c r="I19" s="5">
        <v>1</v>
      </c>
      <c r="J19" s="5">
        <v>1267.631</v>
      </c>
    </row>
    <row r="20" spans="1:10" s="5" customFormat="1" ht="12.75">
      <c r="A20" s="5" t="s">
        <v>50</v>
      </c>
      <c r="B20" s="5">
        <v>2</v>
      </c>
      <c r="C20" s="5">
        <v>532</v>
      </c>
      <c r="D20" s="5">
        <v>3406.182</v>
      </c>
      <c r="E20" s="5">
        <v>1</v>
      </c>
      <c r="F20" s="5">
        <v>470.363</v>
      </c>
      <c r="G20" s="5">
        <v>0</v>
      </c>
      <c r="H20" s="5">
        <v>0</v>
      </c>
      <c r="I20" s="5">
        <v>2</v>
      </c>
      <c r="J20" s="5">
        <v>2520.642</v>
      </c>
    </row>
    <row r="21" spans="1:10" s="5" customFormat="1" ht="12.75">
      <c r="A21" s="5" t="s">
        <v>51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0</v>
      </c>
      <c r="C22" s="5">
        <v>0</v>
      </c>
      <c r="D22" s="5">
        <v>0</v>
      </c>
      <c r="E22" s="5">
        <v>1</v>
      </c>
      <c r="F22" s="5">
        <v>215.735</v>
      </c>
      <c r="G22" s="5">
        <v>0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53</v>
      </c>
      <c r="B24" s="5">
        <v>18</v>
      </c>
      <c r="C24" s="5">
        <v>1920</v>
      </c>
      <c r="D24" s="5">
        <v>18068.807</v>
      </c>
      <c r="E24" s="5">
        <v>154</v>
      </c>
      <c r="F24" s="5">
        <v>107397.903</v>
      </c>
      <c r="G24" s="5">
        <v>0</v>
      </c>
      <c r="H24" s="5">
        <v>0</v>
      </c>
      <c r="I24" s="5">
        <v>60</v>
      </c>
      <c r="J24" s="5">
        <v>54261.565</v>
      </c>
    </row>
    <row r="25" spans="1:10" s="5" customFormat="1" ht="12.75">
      <c r="A25" s="22" t="s">
        <v>136</v>
      </c>
      <c r="B25" s="23">
        <f>B24/B$9*100</f>
        <v>3.9473684210526314</v>
      </c>
      <c r="C25" s="23">
        <f aca="true" t="shared" si="2" ref="C25:I25">C24/C$9*100</f>
        <v>8.373675258406385</v>
      </c>
      <c r="D25" s="23">
        <f>D24/D$9*100</f>
        <v>8.333917945311073</v>
      </c>
      <c r="E25" s="23">
        <f t="shared" si="2"/>
        <v>9.852847088931542</v>
      </c>
      <c r="F25" s="23">
        <f t="shared" si="2"/>
        <v>5.1066838419050855</v>
      </c>
      <c r="G25" s="23">
        <f t="shared" si="2"/>
        <v>0</v>
      </c>
      <c r="H25" s="23">
        <f t="shared" si="2"/>
        <v>0</v>
      </c>
      <c r="I25" s="23">
        <f t="shared" si="2"/>
        <v>13.157894736842104</v>
      </c>
      <c r="J25" s="23">
        <f>J24/J$9*100</f>
        <v>10.221244646994144</v>
      </c>
    </row>
    <row r="26" spans="1:10" s="5" customFormat="1" ht="12.75">
      <c r="A26" s="5" t="s">
        <v>54</v>
      </c>
      <c r="B26" s="5">
        <v>11</v>
      </c>
      <c r="C26" s="5">
        <v>915</v>
      </c>
      <c r="D26" s="5">
        <v>9454.849</v>
      </c>
      <c r="E26" s="5">
        <v>69</v>
      </c>
      <c r="F26" s="5">
        <v>90845.146</v>
      </c>
      <c r="G26" s="5">
        <v>0</v>
      </c>
      <c r="H26" s="5">
        <v>0</v>
      </c>
      <c r="I26" s="5">
        <v>29</v>
      </c>
      <c r="J26" s="5">
        <v>16277.934</v>
      </c>
    </row>
    <row r="27" spans="1:10" s="5" customFormat="1" ht="12.75">
      <c r="A27" s="5" t="s">
        <v>55</v>
      </c>
      <c r="B27" s="5">
        <v>1</v>
      </c>
      <c r="C27" s="5">
        <v>114</v>
      </c>
      <c r="D27" s="5">
        <v>684</v>
      </c>
      <c r="E27" s="5">
        <v>41</v>
      </c>
      <c r="F27" s="5">
        <v>3057.153</v>
      </c>
      <c r="G27" s="5">
        <v>0</v>
      </c>
      <c r="H27" s="5">
        <v>0</v>
      </c>
      <c r="I27" s="5">
        <v>1</v>
      </c>
      <c r="J27" s="5">
        <v>1163.403</v>
      </c>
    </row>
    <row r="28" spans="1:10" s="5" customFormat="1" ht="12.75">
      <c r="A28" s="5" t="s">
        <v>56</v>
      </c>
      <c r="B28" s="5">
        <v>0</v>
      </c>
      <c r="C28" s="5">
        <v>0</v>
      </c>
      <c r="D28" s="5">
        <v>0</v>
      </c>
      <c r="E28" s="5">
        <v>20</v>
      </c>
      <c r="F28" s="5">
        <v>2438.123</v>
      </c>
      <c r="G28" s="5">
        <v>0</v>
      </c>
      <c r="H28" s="5">
        <v>0</v>
      </c>
      <c r="I28" s="5">
        <v>9</v>
      </c>
      <c r="J28" s="5">
        <v>7226.299</v>
      </c>
    </row>
    <row r="29" spans="1:10" s="5" customFormat="1" ht="12.75">
      <c r="A29" s="5" t="s">
        <v>57</v>
      </c>
      <c r="B29" s="5">
        <v>6</v>
      </c>
      <c r="C29" s="5">
        <v>891</v>
      </c>
      <c r="D29" s="5">
        <v>7929.958</v>
      </c>
      <c r="E29" s="5">
        <v>24</v>
      </c>
      <c r="F29" s="5">
        <v>11057.481</v>
      </c>
      <c r="G29" s="5">
        <v>0</v>
      </c>
      <c r="H29" s="5">
        <v>0</v>
      </c>
      <c r="I29" s="5">
        <v>21</v>
      </c>
      <c r="J29" s="5">
        <v>29593.929</v>
      </c>
    </row>
    <row r="30" s="5" customFormat="1" ht="12.75"/>
    <row r="31" spans="1:10" s="5" customFormat="1" ht="12.75">
      <c r="A31" s="5" t="s">
        <v>58</v>
      </c>
      <c r="B31" s="5">
        <v>3</v>
      </c>
      <c r="C31" s="5">
        <v>479</v>
      </c>
      <c r="D31" s="5">
        <v>2764.126</v>
      </c>
      <c r="E31" s="5">
        <v>6</v>
      </c>
      <c r="F31" s="5">
        <v>113800.414</v>
      </c>
      <c r="G31" s="5">
        <v>1</v>
      </c>
      <c r="H31" s="5">
        <v>54.04</v>
      </c>
      <c r="I31" s="5">
        <v>1</v>
      </c>
      <c r="J31" s="5">
        <v>39.625</v>
      </c>
    </row>
    <row r="32" spans="1:10" s="5" customFormat="1" ht="12.75">
      <c r="A32" s="22" t="s">
        <v>136</v>
      </c>
      <c r="B32" s="23">
        <f>B31/B$9*100</f>
        <v>0.6578947368421052</v>
      </c>
      <c r="C32" s="23">
        <f aca="true" t="shared" si="3" ref="C32:I32">C31/C$9*100</f>
        <v>2.0890575254045096</v>
      </c>
      <c r="D32" s="23">
        <f>D31/D$9*100</f>
        <v>1.2749042742280063</v>
      </c>
      <c r="E32" s="23">
        <f t="shared" si="3"/>
        <v>0.3838771593090211</v>
      </c>
      <c r="F32" s="23">
        <f t="shared" si="3"/>
        <v>5.411118086504066</v>
      </c>
      <c r="G32" s="23">
        <f t="shared" si="3"/>
        <v>50</v>
      </c>
      <c r="H32" s="23">
        <f t="shared" si="3"/>
        <v>3.609206548933334</v>
      </c>
      <c r="I32" s="23">
        <f t="shared" si="3"/>
        <v>0.21929824561403508</v>
      </c>
      <c r="J32" s="23">
        <f>J31/J$9*100</f>
        <v>0.007464156611353597</v>
      </c>
    </row>
    <row r="33" spans="1:10" s="5" customFormat="1" ht="12.75">
      <c r="A33" s="5" t="s">
        <v>59</v>
      </c>
      <c r="B33" s="5">
        <v>0</v>
      </c>
      <c r="C33" s="5">
        <v>0</v>
      </c>
      <c r="D33" s="5">
        <v>0</v>
      </c>
      <c r="E33" s="5">
        <v>1</v>
      </c>
      <c r="F33" s="5">
        <v>64321</v>
      </c>
      <c r="G33" s="5">
        <v>1</v>
      </c>
      <c r="H33" s="5">
        <v>54.04</v>
      </c>
      <c r="I33" s="5">
        <v>0</v>
      </c>
      <c r="J33" s="5">
        <v>0</v>
      </c>
    </row>
    <row r="34" spans="1:10" s="5" customFormat="1" ht="12.75">
      <c r="A34" s="5" t="s">
        <v>60</v>
      </c>
      <c r="B34" s="5">
        <v>3</v>
      </c>
      <c r="C34" s="5">
        <v>479</v>
      </c>
      <c r="D34" s="5">
        <v>2764.126</v>
      </c>
      <c r="E34" s="5">
        <v>4</v>
      </c>
      <c r="F34" s="5">
        <v>47628.388</v>
      </c>
      <c r="G34" s="5">
        <v>0</v>
      </c>
      <c r="H34" s="5">
        <v>0</v>
      </c>
      <c r="I34" s="5">
        <v>1</v>
      </c>
      <c r="J34" s="5">
        <v>39.625</v>
      </c>
    </row>
    <row r="35" spans="1:10" s="5" customFormat="1" ht="12.75">
      <c r="A35" s="5" t="s">
        <v>61</v>
      </c>
      <c r="B35" s="5">
        <v>0</v>
      </c>
      <c r="C35" s="5">
        <v>0</v>
      </c>
      <c r="D35" s="5">
        <v>0</v>
      </c>
      <c r="E35" s="5">
        <v>1</v>
      </c>
      <c r="F35" s="5">
        <v>1851.026</v>
      </c>
      <c r="G35" s="5">
        <v>0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62</v>
      </c>
      <c r="B37" s="5">
        <v>8</v>
      </c>
      <c r="C37" s="5">
        <v>277</v>
      </c>
      <c r="D37" s="5">
        <v>2897.06</v>
      </c>
      <c r="E37" s="5">
        <v>189</v>
      </c>
      <c r="F37" s="5">
        <v>202767.809</v>
      </c>
      <c r="G37" s="5">
        <v>1</v>
      </c>
      <c r="H37" s="5">
        <v>1443.242</v>
      </c>
      <c r="I37" s="5">
        <v>62</v>
      </c>
      <c r="J37" s="5">
        <v>79334.587</v>
      </c>
    </row>
    <row r="38" spans="1:10" s="5" customFormat="1" ht="12.75">
      <c r="A38" s="22" t="s">
        <v>136</v>
      </c>
      <c r="B38" s="23">
        <f>B37/B$9*100</f>
        <v>1.7543859649122806</v>
      </c>
      <c r="C38" s="23">
        <f aca="true" t="shared" si="4" ref="C38:I38">C37/C$9*100</f>
        <v>1.2080771075930044</v>
      </c>
      <c r="D38" s="23">
        <f>D37/D$9*100</f>
        <v>1.3362177327281708</v>
      </c>
      <c r="E38" s="23">
        <f t="shared" si="4"/>
        <v>12.092130518234164</v>
      </c>
      <c r="F38" s="23">
        <f t="shared" si="4"/>
        <v>9.641446107926303</v>
      </c>
      <c r="G38" s="23">
        <f t="shared" si="4"/>
        <v>50</v>
      </c>
      <c r="H38" s="23">
        <f t="shared" si="4"/>
        <v>96.39079345106667</v>
      </c>
      <c r="I38" s="23">
        <f t="shared" si="4"/>
        <v>13.596491228070176</v>
      </c>
      <c r="J38" s="23">
        <f>J37/J$9*100</f>
        <v>14.944246865995131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11</v>
      </c>
      <c r="F39" s="5">
        <v>11331.322</v>
      </c>
      <c r="G39" s="5">
        <v>0</v>
      </c>
      <c r="H39" s="5">
        <v>0</v>
      </c>
      <c r="I39" s="5">
        <v>1</v>
      </c>
      <c r="J39" s="5">
        <v>790.71</v>
      </c>
    </row>
    <row r="40" spans="1:10" s="5" customFormat="1" ht="12.75">
      <c r="A40" s="5" t="s">
        <v>64</v>
      </c>
      <c r="B40" s="5">
        <v>6</v>
      </c>
      <c r="C40" s="5">
        <v>160</v>
      </c>
      <c r="D40" s="5">
        <v>1347.377</v>
      </c>
      <c r="E40" s="5">
        <v>97</v>
      </c>
      <c r="F40" s="5">
        <v>119225.098</v>
      </c>
      <c r="G40" s="5">
        <v>0</v>
      </c>
      <c r="H40" s="5">
        <v>0</v>
      </c>
      <c r="I40" s="5">
        <v>9</v>
      </c>
      <c r="J40" s="5">
        <v>8315.859</v>
      </c>
    </row>
    <row r="41" spans="1:10" s="5" customFormat="1" ht="12.75">
      <c r="A41" s="5" t="s">
        <v>65</v>
      </c>
      <c r="B41" s="5">
        <v>2</v>
      </c>
      <c r="C41" s="5">
        <v>117</v>
      </c>
      <c r="D41" s="5">
        <v>1549.683</v>
      </c>
      <c r="E41" s="5">
        <v>13</v>
      </c>
      <c r="F41" s="5">
        <v>13479.043</v>
      </c>
      <c r="G41" s="5">
        <v>1</v>
      </c>
      <c r="H41" s="5">
        <v>1443.242</v>
      </c>
      <c r="I41" s="5">
        <v>16</v>
      </c>
      <c r="J41" s="5">
        <v>23686.105</v>
      </c>
    </row>
    <row r="42" spans="1:10" s="5" customFormat="1" ht="12.75">
      <c r="A42" s="5" t="s">
        <v>66</v>
      </c>
      <c r="B42" s="5">
        <v>0</v>
      </c>
      <c r="C42" s="5">
        <v>0</v>
      </c>
      <c r="D42" s="5">
        <v>0</v>
      </c>
      <c r="E42" s="5">
        <v>18</v>
      </c>
      <c r="F42" s="5">
        <v>14890.137</v>
      </c>
      <c r="G42" s="5">
        <v>0</v>
      </c>
      <c r="H42" s="5">
        <v>0</v>
      </c>
      <c r="I42" s="5">
        <v>24</v>
      </c>
      <c r="J42" s="5">
        <v>27946.369</v>
      </c>
    </row>
    <row r="43" spans="1:10" s="5" customFormat="1" ht="12.75">
      <c r="A43" s="5" t="s">
        <v>67</v>
      </c>
      <c r="B43" s="5">
        <v>0</v>
      </c>
      <c r="C43" s="5">
        <v>0</v>
      </c>
      <c r="D43" s="5">
        <v>0</v>
      </c>
      <c r="E43" s="5">
        <v>19</v>
      </c>
      <c r="F43" s="5">
        <v>17183.182</v>
      </c>
      <c r="G43" s="5">
        <v>0</v>
      </c>
      <c r="H43" s="5">
        <v>0</v>
      </c>
      <c r="I43" s="5">
        <v>4</v>
      </c>
      <c r="J43" s="5">
        <v>4938.891</v>
      </c>
    </row>
    <row r="44" spans="1:10" s="5" customFormat="1" ht="12.75">
      <c r="A44" s="5" t="s">
        <v>68</v>
      </c>
      <c r="B44" s="5">
        <v>0</v>
      </c>
      <c r="C44" s="5">
        <v>0</v>
      </c>
      <c r="D44" s="5">
        <v>0</v>
      </c>
      <c r="E44" s="5">
        <v>27</v>
      </c>
      <c r="F44" s="5">
        <v>24301.687</v>
      </c>
      <c r="G44" s="5">
        <v>0</v>
      </c>
      <c r="H44" s="5">
        <v>0</v>
      </c>
      <c r="I44" s="5">
        <v>5</v>
      </c>
      <c r="J44" s="5">
        <v>4848.254</v>
      </c>
    </row>
    <row r="45" spans="1:10" s="5" customFormat="1" ht="12.75">
      <c r="A45" s="5" t="s">
        <v>69</v>
      </c>
      <c r="B45" s="5">
        <v>0</v>
      </c>
      <c r="C45" s="5">
        <v>0</v>
      </c>
      <c r="D45" s="5">
        <v>0</v>
      </c>
      <c r="E45" s="5">
        <v>4</v>
      </c>
      <c r="F45" s="5">
        <v>2357.34</v>
      </c>
      <c r="G45" s="5">
        <v>0</v>
      </c>
      <c r="H45" s="5">
        <v>0</v>
      </c>
      <c r="I45" s="5">
        <v>3</v>
      </c>
      <c r="J45" s="5">
        <v>8808.399</v>
      </c>
    </row>
    <row r="46" s="5" customFormat="1" ht="12.75"/>
    <row r="47" spans="1:10" s="5" customFormat="1" ht="12.75">
      <c r="A47" s="5" t="s">
        <v>70</v>
      </c>
      <c r="B47" s="5">
        <v>382</v>
      </c>
      <c r="C47" s="5">
        <v>16111</v>
      </c>
      <c r="D47" s="5">
        <v>144273.81</v>
      </c>
      <c r="E47" s="5">
        <v>338</v>
      </c>
      <c r="F47" s="5">
        <v>219399.382</v>
      </c>
      <c r="G47" s="5">
        <v>0</v>
      </c>
      <c r="H47" s="5">
        <v>0</v>
      </c>
      <c r="I47" s="5">
        <v>65</v>
      </c>
      <c r="J47" s="5">
        <v>69276.037</v>
      </c>
    </row>
    <row r="48" spans="1:10" s="5" customFormat="1" ht="12.75">
      <c r="A48" s="22" t="s">
        <v>136</v>
      </c>
      <c r="B48" s="23">
        <f>B47/B$9*100</f>
        <v>83.77192982456141</v>
      </c>
      <c r="C48" s="23">
        <f aca="true" t="shared" si="5" ref="C48:I48">C47/C$9*100</f>
        <v>70.26473025426316</v>
      </c>
      <c r="D48" s="23">
        <f>D47/D$9*100</f>
        <v>66.54374548344006</v>
      </c>
      <c r="E48" s="23">
        <f t="shared" si="5"/>
        <v>21.62507997440819</v>
      </c>
      <c r="F48" s="23">
        <f t="shared" si="5"/>
        <v>10.432264017141577</v>
      </c>
      <c r="G48" s="23">
        <f t="shared" si="5"/>
        <v>0</v>
      </c>
      <c r="H48" s="23">
        <f t="shared" si="5"/>
        <v>0</v>
      </c>
      <c r="I48" s="23">
        <f t="shared" si="5"/>
        <v>14.25438596491228</v>
      </c>
      <c r="J48" s="23">
        <f>J47/J$9*100</f>
        <v>13.049518979985523</v>
      </c>
    </row>
    <row r="49" spans="1:10" s="5" customFormat="1" ht="12.75">
      <c r="A49" s="5" t="s">
        <v>71</v>
      </c>
      <c r="B49" s="5">
        <v>0</v>
      </c>
      <c r="C49" s="5">
        <v>0</v>
      </c>
      <c r="D49" s="5">
        <v>0</v>
      </c>
      <c r="E49" s="5">
        <v>98</v>
      </c>
      <c r="F49" s="5">
        <v>61228.288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72</v>
      </c>
      <c r="B50" s="5">
        <v>336</v>
      </c>
      <c r="C50" s="5">
        <v>12485</v>
      </c>
      <c r="D50" s="5">
        <v>106679.838</v>
      </c>
      <c r="E50" s="5">
        <v>71</v>
      </c>
      <c r="F50" s="5">
        <v>56262.222</v>
      </c>
      <c r="G50" s="5">
        <v>0</v>
      </c>
      <c r="H50" s="5">
        <v>0</v>
      </c>
      <c r="I50" s="5">
        <v>18</v>
      </c>
      <c r="J50" s="5">
        <v>16767.252</v>
      </c>
    </row>
    <row r="51" spans="1:10" s="5" customFormat="1" ht="12.75">
      <c r="A51" s="5" t="s">
        <v>73</v>
      </c>
      <c r="B51" s="5">
        <v>11</v>
      </c>
      <c r="C51" s="5">
        <v>627</v>
      </c>
      <c r="D51" s="5">
        <v>5029.893</v>
      </c>
      <c r="E51" s="5">
        <v>126</v>
      </c>
      <c r="F51" s="5">
        <v>62010.921</v>
      </c>
      <c r="G51" s="5">
        <v>0</v>
      </c>
      <c r="H51" s="5">
        <v>0</v>
      </c>
      <c r="I51" s="5">
        <v>16</v>
      </c>
      <c r="J51" s="5">
        <v>17960.944</v>
      </c>
    </row>
    <row r="52" spans="1:10" s="5" customFormat="1" ht="12.75">
      <c r="A52" s="5" t="s">
        <v>74</v>
      </c>
      <c r="B52" s="5">
        <v>5</v>
      </c>
      <c r="C52" s="5">
        <v>249</v>
      </c>
      <c r="D52" s="5">
        <v>1613.7</v>
      </c>
      <c r="E52" s="5">
        <v>16</v>
      </c>
      <c r="F52" s="5">
        <v>6483.935</v>
      </c>
      <c r="G52" s="5">
        <v>0</v>
      </c>
      <c r="H52" s="5">
        <v>0</v>
      </c>
      <c r="I52" s="5">
        <v>4</v>
      </c>
      <c r="J52" s="5">
        <v>3090.406</v>
      </c>
    </row>
    <row r="53" spans="1:10" s="5" customFormat="1" ht="12.75">
      <c r="A53" s="5" t="s">
        <v>75</v>
      </c>
      <c r="B53" s="5">
        <v>30</v>
      </c>
      <c r="C53" s="5">
        <v>2750</v>
      </c>
      <c r="D53" s="5">
        <v>30950.379</v>
      </c>
      <c r="E53" s="5">
        <v>27</v>
      </c>
      <c r="F53" s="5">
        <v>33414.016</v>
      </c>
      <c r="G53" s="5">
        <v>0</v>
      </c>
      <c r="H53" s="5">
        <v>0</v>
      </c>
      <c r="I53" s="5">
        <v>27</v>
      </c>
      <c r="J53" s="5">
        <v>31457.435</v>
      </c>
    </row>
    <row r="54" s="5" customFormat="1" ht="12.75"/>
    <row r="55" spans="1:10" s="5" customFormat="1" ht="12.75">
      <c r="A55" s="5" t="s">
        <v>76</v>
      </c>
      <c r="B55" s="5">
        <v>7</v>
      </c>
      <c r="C55" s="5">
        <v>421</v>
      </c>
      <c r="D55" s="5">
        <v>3644.565</v>
      </c>
      <c r="E55" s="5">
        <v>13</v>
      </c>
      <c r="F55" s="5">
        <v>18002.176</v>
      </c>
      <c r="G55" s="5">
        <v>0</v>
      </c>
      <c r="H55" s="5">
        <v>0</v>
      </c>
      <c r="I55" s="5">
        <v>9</v>
      </c>
      <c r="J55" s="5">
        <v>13959.676</v>
      </c>
    </row>
    <row r="56" spans="1:10" s="5" customFormat="1" ht="12.75">
      <c r="A56" s="22" t="s">
        <v>136</v>
      </c>
      <c r="B56" s="23">
        <f>B55/B$9*100</f>
        <v>1.5350877192982455</v>
      </c>
      <c r="C56" s="23">
        <f aca="true" t="shared" si="6" ref="C56:I56">C55/C$9*100</f>
        <v>1.8361027519734834</v>
      </c>
      <c r="D56" s="23">
        <f>D55/D$9*100</f>
        <v>1.6809912052496137</v>
      </c>
      <c r="E56" s="23">
        <f t="shared" si="6"/>
        <v>0.8317338451695457</v>
      </c>
      <c r="F56" s="23">
        <f t="shared" si="6"/>
        <v>0.8559889786519529</v>
      </c>
      <c r="G56" s="23">
        <f t="shared" si="6"/>
        <v>0</v>
      </c>
      <c r="H56" s="23">
        <f t="shared" si="6"/>
        <v>0</v>
      </c>
      <c r="I56" s="23">
        <f t="shared" si="6"/>
        <v>1.9736842105263157</v>
      </c>
      <c r="J56" s="23">
        <f>J55/J$9*100</f>
        <v>2.629582533949631</v>
      </c>
    </row>
    <row r="57" spans="1:10" s="5" customFormat="1" ht="12.75">
      <c r="A57" s="5" t="s">
        <v>77</v>
      </c>
      <c r="B57" s="5">
        <v>0</v>
      </c>
      <c r="C57" s="5">
        <v>0</v>
      </c>
      <c r="D57" s="5">
        <v>0</v>
      </c>
      <c r="E57" s="5">
        <v>4</v>
      </c>
      <c r="F57" s="5">
        <v>989.473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78</v>
      </c>
      <c r="B58" s="5">
        <v>0</v>
      </c>
      <c r="C58" s="5">
        <v>0</v>
      </c>
      <c r="D58" s="5">
        <v>0</v>
      </c>
      <c r="E58" s="5">
        <v>1</v>
      </c>
      <c r="F58" s="5">
        <v>100</v>
      </c>
      <c r="G58" s="5">
        <v>0</v>
      </c>
      <c r="H58" s="5">
        <v>0</v>
      </c>
      <c r="I58" s="5">
        <v>3</v>
      </c>
      <c r="J58" s="5">
        <v>6047.467</v>
      </c>
    </row>
    <row r="59" spans="1:10" s="5" customFormat="1" ht="12.75">
      <c r="A59" s="5" t="s">
        <v>79</v>
      </c>
      <c r="B59" s="5">
        <v>7</v>
      </c>
      <c r="C59" s="5">
        <v>421</v>
      </c>
      <c r="D59" s="5">
        <v>3644.565</v>
      </c>
      <c r="E59" s="5">
        <v>7</v>
      </c>
      <c r="F59" s="5">
        <v>14452.567</v>
      </c>
      <c r="G59" s="5">
        <v>0</v>
      </c>
      <c r="H59" s="5">
        <v>0</v>
      </c>
      <c r="I59" s="5">
        <v>1</v>
      </c>
      <c r="J59" s="5">
        <v>1319.119</v>
      </c>
    </row>
    <row r="60" spans="1:10" s="5" customFormat="1" ht="12.75">
      <c r="A60" s="5" t="s">
        <v>80</v>
      </c>
      <c r="B60" s="5">
        <v>0</v>
      </c>
      <c r="C60" s="5">
        <v>0</v>
      </c>
      <c r="D60" s="5">
        <v>0</v>
      </c>
      <c r="E60" s="5">
        <v>1</v>
      </c>
      <c r="F60" s="5">
        <v>2460.136</v>
      </c>
      <c r="G60" s="5">
        <v>0</v>
      </c>
      <c r="H60" s="5">
        <v>0</v>
      </c>
      <c r="I60" s="5">
        <v>5</v>
      </c>
      <c r="J60" s="5">
        <v>6593.09</v>
      </c>
    </row>
    <row r="61" spans="1:10" s="5" customFormat="1" ht="12.75">
      <c r="A61" s="5" t="s">
        <v>81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82</v>
      </c>
      <c r="B63" s="5">
        <v>7</v>
      </c>
      <c r="C63" s="5">
        <v>802</v>
      </c>
      <c r="D63" s="5">
        <v>9979.853</v>
      </c>
      <c r="E63" s="5">
        <v>17</v>
      </c>
      <c r="F63" s="5">
        <v>926252.685</v>
      </c>
      <c r="G63" s="5">
        <v>0</v>
      </c>
      <c r="H63" s="5">
        <v>0</v>
      </c>
      <c r="I63" s="5">
        <v>10</v>
      </c>
      <c r="J63" s="5">
        <v>7955.839</v>
      </c>
    </row>
    <row r="64" spans="1:10" s="5" customFormat="1" ht="12.75">
      <c r="A64" s="22" t="s">
        <v>136</v>
      </c>
      <c r="B64" s="23">
        <f>B63/B$9*100</f>
        <v>1.5350877192982455</v>
      </c>
      <c r="C64" s="23">
        <f aca="true" t="shared" si="7" ref="C64:I64">C63/C$9*100</f>
        <v>3.4977539360635004</v>
      </c>
      <c r="D64" s="23">
        <f>D63/D$9*100</f>
        <v>4.603030848039196</v>
      </c>
      <c r="E64" s="23">
        <f t="shared" si="7"/>
        <v>1.0876519513755598</v>
      </c>
      <c r="F64" s="23">
        <f t="shared" si="7"/>
        <v>44.04256962084913</v>
      </c>
      <c r="G64" s="23">
        <f t="shared" si="7"/>
        <v>0</v>
      </c>
      <c r="H64" s="23">
        <f t="shared" si="7"/>
        <v>0</v>
      </c>
      <c r="I64" s="23">
        <f t="shared" si="7"/>
        <v>2.1929824561403506</v>
      </c>
      <c r="J64" s="23">
        <f>J63/J$9*100</f>
        <v>1.498640461090594</v>
      </c>
    </row>
    <row r="65" spans="1:10" s="5" customFormat="1" ht="12.75">
      <c r="A65" s="5" t="s">
        <v>83</v>
      </c>
      <c r="B65" s="5">
        <v>0</v>
      </c>
      <c r="C65" s="5">
        <v>0</v>
      </c>
      <c r="D65" s="5">
        <v>0</v>
      </c>
      <c r="E65" s="5">
        <v>2</v>
      </c>
      <c r="F65" s="5">
        <v>896500.62</v>
      </c>
      <c r="G65" s="5">
        <v>0</v>
      </c>
      <c r="H65" s="5">
        <v>0</v>
      </c>
      <c r="I65" s="5">
        <v>7</v>
      </c>
      <c r="J65" s="5">
        <v>5598.093</v>
      </c>
    </row>
    <row r="66" spans="1:10" s="5" customFormat="1" ht="12.75">
      <c r="A66" s="5" t="s">
        <v>84</v>
      </c>
      <c r="B66" s="5">
        <v>3</v>
      </c>
      <c r="C66" s="5">
        <v>607</v>
      </c>
      <c r="D66" s="5">
        <v>5557.698</v>
      </c>
      <c r="E66" s="5">
        <v>3</v>
      </c>
      <c r="F66" s="5">
        <v>17219.534</v>
      </c>
      <c r="G66" s="5">
        <v>0</v>
      </c>
      <c r="H66" s="5">
        <v>0</v>
      </c>
      <c r="I66" s="5">
        <v>1</v>
      </c>
      <c r="J66" s="5">
        <v>625.426</v>
      </c>
    </row>
    <row r="67" spans="1:10" s="5" customFormat="1" ht="12.75">
      <c r="A67" s="5" t="s">
        <v>85</v>
      </c>
      <c r="B67" s="5">
        <v>3</v>
      </c>
      <c r="C67" s="5">
        <v>150</v>
      </c>
      <c r="D67" s="5">
        <v>2861.558</v>
      </c>
      <c r="E67" s="5">
        <v>9</v>
      </c>
      <c r="F67" s="5">
        <v>8896.184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86</v>
      </c>
      <c r="B68" s="5">
        <v>0</v>
      </c>
      <c r="C68" s="5">
        <v>0</v>
      </c>
      <c r="D68" s="5">
        <v>0</v>
      </c>
      <c r="E68" s="5">
        <v>1</v>
      </c>
      <c r="F68" s="5">
        <v>2655.201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1</v>
      </c>
      <c r="C70" s="5">
        <v>45</v>
      </c>
      <c r="D70" s="5">
        <v>1560.597</v>
      </c>
      <c r="E70" s="5">
        <v>2</v>
      </c>
      <c r="F70" s="5">
        <v>981.146</v>
      </c>
      <c r="G70" s="5">
        <v>0</v>
      </c>
      <c r="H70" s="5">
        <v>0</v>
      </c>
      <c r="I70" s="5">
        <v>2</v>
      </c>
      <c r="J70" s="5">
        <v>1732.32</v>
      </c>
    </row>
    <row r="71" s="5" customFormat="1" ht="12.75"/>
    <row r="72" spans="1:10" s="5" customFormat="1" ht="12.75">
      <c r="A72" s="5" t="s">
        <v>89</v>
      </c>
      <c r="B72" s="5">
        <v>0</v>
      </c>
      <c r="C72" s="5">
        <v>0</v>
      </c>
      <c r="D72" s="5">
        <v>0</v>
      </c>
      <c r="E72" s="5">
        <v>144</v>
      </c>
      <c r="F72" s="5">
        <v>22085.758</v>
      </c>
      <c r="G72" s="5">
        <v>0</v>
      </c>
      <c r="H72" s="5">
        <v>0</v>
      </c>
      <c r="I72" s="5">
        <v>50</v>
      </c>
      <c r="J72" s="5">
        <v>66307.202</v>
      </c>
    </row>
    <row r="73" spans="1:10" s="5" customFormat="1" ht="12.75">
      <c r="A73" s="22" t="s">
        <v>136</v>
      </c>
      <c r="B73" s="23">
        <f>B72/B$9*100</f>
        <v>0</v>
      </c>
      <c r="C73" s="23">
        <f aca="true" t="shared" si="8" ref="C73:I73">C72/C$9*100</f>
        <v>0</v>
      </c>
      <c r="D73" s="23">
        <f>D72/D$9*100</f>
        <v>0</v>
      </c>
      <c r="E73" s="23">
        <f t="shared" si="8"/>
        <v>9.213051823416507</v>
      </c>
      <c r="F73" s="23">
        <f t="shared" si="8"/>
        <v>1.0501600158322084</v>
      </c>
      <c r="G73" s="23">
        <f t="shared" si="8"/>
        <v>0</v>
      </c>
      <c r="H73" s="23">
        <f t="shared" si="8"/>
        <v>0</v>
      </c>
      <c r="I73" s="23">
        <f t="shared" si="8"/>
        <v>10.964912280701753</v>
      </c>
      <c r="J73" s="23">
        <f>J72/J$9*100</f>
        <v>12.49027987857813</v>
      </c>
    </row>
    <row r="74" spans="1:10" s="5" customFormat="1" ht="12.75">
      <c r="A74" s="5" t="s">
        <v>90</v>
      </c>
      <c r="B74" s="5">
        <v>0</v>
      </c>
      <c r="C74" s="5">
        <v>0</v>
      </c>
      <c r="D74" s="5">
        <v>0</v>
      </c>
      <c r="E74" s="5">
        <v>4</v>
      </c>
      <c r="F74" s="5">
        <v>1707.76</v>
      </c>
      <c r="G74" s="5">
        <v>0</v>
      </c>
      <c r="H74" s="5">
        <v>0</v>
      </c>
      <c r="I74" s="5">
        <v>1</v>
      </c>
      <c r="J74" s="5">
        <v>14190.78</v>
      </c>
    </row>
    <row r="75" spans="1:10" s="5" customFormat="1" ht="12.75">
      <c r="A75" s="5" t="s">
        <v>91</v>
      </c>
      <c r="B75" s="5">
        <v>0</v>
      </c>
      <c r="C75" s="5">
        <v>0</v>
      </c>
      <c r="D75" s="5">
        <v>0</v>
      </c>
      <c r="E75" s="5">
        <v>9</v>
      </c>
      <c r="F75" s="5">
        <v>316</v>
      </c>
      <c r="G75" s="5">
        <v>0</v>
      </c>
      <c r="H75" s="5">
        <v>0</v>
      </c>
      <c r="I75" s="5">
        <v>4</v>
      </c>
      <c r="J75" s="5">
        <v>5455.225</v>
      </c>
    </row>
    <row r="76" spans="1:10" s="5" customFormat="1" ht="12.75">
      <c r="A76" s="5" t="s">
        <v>92</v>
      </c>
      <c r="B76" s="5">
        <v>0</v>
      </c>
      <c r="C76" s="5">
        <v>0</v>
      </c>
      <c r="D76" s="5">
        <v>0</v>
      </c>
      <c r="E76" s="5">
        <v>3</v>
      </c>
      <c r="F76" s="5">
        <v>455.492</v>
      </c>
      <c r="G76" s="5">
        <v>0</v>
      </c>
      <c r="H76" s="5">
        <v>0</v>
      </c>
      <c r="I76" s="5">
        <v>1</v>
      </c>
      <c r="J76" s="5">
        <v>1484.394</v>
      </c>
    </row>
    <row r="77" spans="1:10" s="5" customFormat="1" ht="12.75">
      <c r="A77" s="5" t="s">
        <v>93</v>
      </c>
      <c r="B77" s="5">
        <v>0</v>
      </c>
      <c r="C77" s="5">
        <v>0</v>
      </c>
      <c r="D77" s="5">
        <v>0</v>
      </c>
      <c r="E77" s="5">
        <v>109</v>
      </c>
      <c r="F77" s="5">
        <v>14883.529</v>
      </c>
      <c r="G77" s="5">
        <v>0</v>
      </c>
      <c r="H77" s="5">
        <v>0</v>
      </c>
      <c r="I77" s="5">
        <v>9</v>
      </c>
      <c r="J77" s="5">
        <v>13480.112</v>
      </c>
    </row>
    <row r="78" spans="1:10" s="5" customFormat="1" ht="12.75">
      <c r="A78" s="5" t="s">
        <v>94</v>
      </c>
      <c r="B78" s="5">
        <v>0</v>
      </c>
      <c r="C78" s="5">
        <v>0</v>
      </c>
      <c r="D78" s="5">
        <v>0</v>
      </c>
      <c r="E78" s="5">
        <v>19</v>
      </c>
      <c r="F78" s="5">
        <v>4722.977</v>
      </c>
      <c r="G78" s="5">
        <v>0</v>
      </c>
      <c r="H78" s="5">
        <v>0</v>
      </c>
      <c r="I78" s="5">
        <v>35</v>
      </c>
      <c r="J78" s="5">
        <v>31696.691</v>
      </c>
    </row>
    <row r="79" spans="1:10" s="5" customFormat="1" ht="12.75">
      <c r="A79" s="5" t="s">
        <v>95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96</v>
      </c>
      <c r="B81" s="5">
        <v>0</v>
      </c>
      <c r="C81" s="5">
        <v>0</v>
      </c>
      <c r="D81" s="5">
        <v>0</v>
      </c>
      <c r="E81" s="5">
        <v>433</v>
      </c>
      <c r="F81" s="5">
        <v>37229.631</v>
      </c>
      <c r="G81" s="5">
        <v>0</v>
      </c>
      <c r="H81" s="5">
        <v>0</v>
      </c>
      <c r="I81" s="5">
        <v>65</v>
      </c>
      <c r="J81" s="5">
        <v>101229.219</v>
      </c>
    </row>
    <row r="82" spans="1:10" s="5" customFormat="1" ht="12.75">
      <c r="A82" s="22" t="s">
        <v>136</v>
      </c>
      <c r="B82" s="23">
        <f>B81/B$9*100</f>
        <v>0</v>
      </c>
      <c r="C82" s="23">
        <f aca="true" t="shared" si="9" ref="C82:I82">C81/C$9*100</f>
        <v>0</v>
      </c>
      <c r="D82" s="23">
        <f>D81/D$9*100</f>
        <v>0</v>
      </c>
      <c r="E82" s="23">
        <f t="shared" si="9"/>
        <v>27.703134996801023</v>
      </c>
      <c r="F82" s="23">
        <f t="shared" si="9"/>
        <v>1.770238987513459</v>
      </c>
      <c r="G82" s="23">
        <f t="shared" si="9"/>
        <v>0</v>
      </c>
      <c r="H82" s="23">
        <f t="shared" si="9"/>
        <v>0</v>
      </c>
      <c r="I82" s="23">
        <f t="shared" si="9"/>
        <v>14.25438596491228</v>
      </c>
      <c r="J82" s="23">
        <f>J81/J$9*100</f>
        <v>19.068536132769996</v>
      </c>
    </row>
    <row r="83" spans="1:10" s="5" customFormat="1" ht="12.75">
      <c r="A83" s="5" t="s">
        <v>97</v>
      </c>
      <c r="B83" s="5">
        <v>0</v>
      </c>
      <c r="C83" s="5">
        <v>0</v>
      </c>
      <c r="D83" s="5">
        <v>0</v>
      </c>
      <c r="E83" s="5">
        <v>170</v>
      </c>
      <c r="F83" s="5">
        <v>16263</v>
      </c>
      <c r="G83" s="5">
        <v>0</v>
      </c>
      <c r="H83" s="5">
        <v>0</v>
      </c>
      <c r="I83" s="5">
        <v>9</v>
      </c>
      <c r="J83" s="5">
        <v>8277.152</v>
      </c>
    </row>
    <row r="84" spans="1:10" s="5" customFormat="1" ht="12.75">
      <c r="A84" s="5" t="s">
        <v>98</v>
      </c>
      <c r="B84" s="5">
        <v>0</v>
      </c>
      <c r="C84" s="5">
        <v>0</v>
      </c>
      <c r="D84" s="5">
        <v>0</v>
      </c>
      <c r="E84" s="5">
        <v>101</v>
      </c>
      <c r="F84" s="5">
        <v>9720.599</v>
      </c>
      <c r="G84" s="5">
        <v>0</v>
      </c>
      <c r="H84" s="5">
        <v>0</v>
      </c>
      <c r="I84" s="5">
        <v>49</v>
      </c>
      <c r="J84" s="5">
        <v>79478.879</v>
      </c>
    </row>
    <row r="85" spans="1:10" s="5" customFormat="1" ht="12.75">
      <c r="A85" s="5" t="s">
        <v>99</v>
      </c>
      <c r="B85" s="5">
        <v>0</v>
      </c>
      <c r="C85" s="5">
        <v>0</v>
      </c>
      <c r="D85" s="5">
        <v>0</v>
      </c>
      <c r="E85" s="5">
        <v>161</v>
      </c>
      <c r="F85" s="5">
        <v>11241.032</v>
      </c>
      <c r="G85" s="5">
        <v>0</v>
      </c>
      <c r="H85" s="5">
        <v>0</v>
      </c>
      <c r="I85" s="5">
        <v>7</v>
      </c>
      <c r="J85" s="5">
        <v>13473.188</v>
      </c>
    </row>
    <row r="86" spans="1:10" s="5" customFormat="1" ht="12.75">
      <c r="A86" s="5" t="s">
        <v>100</v>
      </c>
      <c r="B86" s="5">
        <v>0</v>
      </c>
      <c r="C86" s="5">
        <v>0</v>
      </c>
      <c r="D86" s="5">
        <v>0</v>
      </c>
      <c r="E86" s="5">
        <v>1</v>
      </c>
      <c r="F86" s="5">
        <v>5</v>
      </c>
      <c r="G86" s="5">
        <v>0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101</v>
      </c>
      <c r="B88" s="5">
        <v>4</v>
      </c>
      <c r="C88" s="5">
        <v>450</v>
      </c>
      <c r="D88" s="5">
        <v>3419.695</v>
      </c>
      <c r="E88" s="5">
        <v>38</v>
      </c>
      <c r="F88" s="5">
        <v>43894.723</v>
      </c>
      <c r="G88" s="5">
        <v>0</v>
      </c>
      <c r="H88" s="5">
        <v>0</v>
      </c>
      <c r="I88" s="5">
        <v>17</v>
      </c>
      <c r="J88" s="5">
        <v>19509.813</v>
      </c>
    </row>
    <row r="89" spans="1:10" s="5" customFormat="1" ht="12.75">
      <c r="A89" s="22" t="s">
        <v>136</v>
      </c>
      <c r="B89" s="23">
        <f>B88/B$9*100</f>
        <v>0.8771929824561403</v>
      </c>
      <c r="C89" s="23">
        <f aca="true" t="shared" si="10" ref="C89:I89">C88/C$9*100</f>
        <v>1.9625801386889967</v>
      </c>
      <c r="D89" s="23">
        <f>D88/D$9*100</f>
        <v>1.5772738912973365</v>
      </c>
      <c r="E89" s="23">
        <f t="shared" si="10"/>
        <v>2.4312220089571337</v>
      </c>
      <c r="F89" s="23">
        <f t="shared" si="10"/>
        <v>2.087158747308125</v>
      </c>
      <c r="G89" s="23">
        <f t="shared" si="10"/>
        <v>0</v>
      </c>
      <c r="H89" s="23">
        <f t="shared" si="10"/>
        <v>0</v>
      </c>
      <c r="I89" s="23">
        <f t="shared" si="10"/>
        <v>3.7280701754385963</v>
      </c>
      <c r="J89" s="23">
        <f>J88/J$9*100</f>
        <v>3.6750611909204376</v>
      </c>
    </row>
    <row r="90" spans="1:10" s="5" customFormat="1" ht="12.75">
      <c r="A90" s="5" t="s">
        <v>102</v>
      </c>
      <c r="B90" s="5">
        <v>1</v>
      </c>
      <c r="C90" s="5">
        <v>119</v>
      </c>
      <c r="D90" s="5">
        <v>539.424</v>
      </c>
      <c r="E90" s="5">
        <v>3</v>
      </c>
      <c r="F90" s="5">
        <v>1198.178</v>
      </c>
      <c r="G90" s="5">
        <v>0</v>
      </c>
      <c r="H90" s="5">
        <v>0</v>
      </c>
      <c r="I90" s="5">
        <v>1</v>
      </c>
      <c r="J90" s="5">
        <v>201.048</v>
      </c>
    </row>
    <row r="91" spans="1:10" s="5" customFormat="1" ht="12.75">
      <c r="A91" s="5" t="s">
        <v>103</v>
      </c>
      <c r="B91" s="5">
        <v>2</v>
      </c>
      <c r="C91" s="5">
        <v>295</v>
      </c>
      <c r="D91" s="5">
        <v>2630.271</v>
      </c>
      <c r="E91" s="5">
        <v>31</v>
      </c>
      <c r="F91" s="5">
        <v>40164.425</v>
      </c>
      <c r="G91" s="5">
        <v>0</v>
      </c>
      <c r="H91" s="5">
        <v>0</v>
      </c>
      <c r="I91" s="5">
        <v>12</v>
      </c>
      <c r="J91" s="5">
        <v>15172.52</v>
      </c>
    </row>
    <row r="92" spans="1:10" s="5" customFormat="1" ht="12.75">
      <c r="A92" s="5" t="s">
        <v>104</v>
      </c>
      <c r="B92" s="5">
        <v>0</v>
      </c>
      <c r="C92" s="5">
        <v>0</v>
      </c>
      <c r="D92" s="5">
        <v>0</v>
      </c>
      <c r="E92" s="5">
        <v>1</v>
      </c>
      <c r="F92" s="5">
        <v>1372.12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1</v>
      </c>
      <c r="J93" s="5">
        <v>1866.675</v>
      </c>
    </row>
    <row r="94" spans="1:10" s="5" customFormat="1" ht="12.75">
      <c r="A94" s="5" t="s">
        <v>106</v>
      </c>
      <c r="B94" s="5">
        <v>1</v>
      </c>
      <c r="C94" s="5">
        <v>36</v>
      </c>
      <c r="D94" s="5">
        <v>250</v>
      </c>
      <c r="E94" s="5">
        <v>3</v>
      </c>
      <c r="F94" s="5">
        <v>1160</v>
      </c>
      <c r="G94" s="5">
        <v>0</v>
      </c>
      <c r="H94" s="5">
        <v>0</v>
      </c>
      <c r="I94" s="5">
        <v>2</v>
      </c>
      <c r="J94" s="5">
        <v>1105</v>
      </c>
    </row>
    <row r="95" spans="1:10" s="5" customFormat="1" ht="12.75">
      <c r="A95" s="5" t="s">
        <v>107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1</v>
      </c>
      <c r="J95" s="5">
        <v>1164.57</v>
      </c>
    </row>
    <row r="96" s="5" customFormat="1" ht="12.75"/>
    <row r="97" spans="1:10" s="5" customFormat="1" ht="12.75">
      <c r="A97" s="5" t="s">
        <v>108</v>
      </c>
      <c r="B97" s="5">
        <v>0</v>
      </c>
      <c r="C97" s="5">
        <v>0</v>
      </c>
      <c r="D97" s="5">
        <v>0</v>
      </c>
      <c r="E97" s="5">
        <v>1</v>
      </c>
      <c r="F97" s="5">
        <v>331.396</v>
      </c>
      <c r="G97" s="5">
        <v>0</v>
      </c>
      <c r="H97" s="5">
        <v>0</v>
      </c>
      <c r="I97" s="5">
        <v>4</v>
      </c>
      <c r="J97" s="5">
        <v>2828.489</v>
      </c>
    </row>
    <row r="98" spans="1:10" s="5" customFormat="1" ht="12.75">
      <c r="A98" s="22" t="s">
        <v>136</v>
      </c>
      <c r="B98" s="23">
        <f>B97/B$9*100</f>
        <v>0</v>
      </c>
      <c r="C98" s="23">
        <f aca="true" t="shared" si="11" ref="C98:I98">C97/C$9*100</f>
        <v>0</v>
      </c>
      <c r="D98" s="23">
        <f>D97/D$9*100</f>
        <v>0</v>
      </c>
      <c r="E98" s="23">
        <f t="shared" si="11"/>
        <v>0.06397952655150352</v>
      </c>
      <c r="F98" s="23">
        <f t="shared" si="11"/>
        <v>0.01575761305574074</v>
      </c>
      <c r="G98" s="23">
        <f t="shared" si="11"/>
        <v>0</v>
      </c>
      <c r="H98" s="23">
        <f t="shared" si="11"/>
        <v>0</v>
      </c>
      <c r="I98" s="23">
        <f t="shared" si="11"/>
        <v>0.8771929824561403</v>
      </c>
      <c r="J98" s="23">
        <f>J97/J$9*100</f>
        <v>0.5328021418168056</v>
      </c>
    </row>
    <row r="99" spans="1:10" s="5" customFormat="1" ht="12.75">
      <c r="A99" s="5" t="s">
        <v>109</v>
      </c>
      <c r="B99" s="5">
        <v>0</v>
      </c>
      <c r="C99" s="5">
        <v>0</v>
      </c>
      <c r="D99" s="5">
        <v>0</v>
      </c>
      <c r="E99" s="5">
        <v>1</v>
      </c>
      <c r="F99" s="5">
        <v>331.396</v>
      </c>
      <c r="G99" s="5">
        <v>0</v>
      </c>
      <c r="H99" s="5">
        <v>0</v>
      </c>
      <c r="I99" s="5">
        <v>1</v>
      </c>
      <c r="J99" s="5">
        <v>864.389</v>
      </c>
    </row>
    <row r="100" spans="1:10" s="5" customFormat="1" ht="12.75">
      <c r="A100" s="5" t="s">
        <v>110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3</v>
      </c>
      <c r="J100" s="5">
        <v>1964.1</v>
      </c>
    </row>
    <row r="101" spans="1:10" s="5" customFormat="1" ht="12.75">
      <c r="A101" s="5" t="s">
        <v>111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21" t="s">
        <v>112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="5" customFormat="1" ht="12.75">
      <c r="A103" s="21"/>
    </row>
    <row r="104" spans="1:10" s="5" customFormat="1" ht="12.75">
      <c r="A104" s="5" t="s">
        <v>135</v>
      </c>
      <c r="B104" s="5">
        <v>2</v>
      </c>
      <c r="C104" s="5">
        <v>109</v>
      </c>
      <c r="D104" s="5">
        <v>1855.312</v>
      </c>
      <c r="E104" s="5">
        <v>2</v>
      </c>
      <c r="F104" s="5">
        <v>319.329</v>
      </c>
      <c r="G104" s="5">
        <v>0</v>
      </c>
      <c r="H104" s="5">
        <v>0</v>
      </c>
      <c r="I104" s="5">
        <v>13</v>
      </c>
      <c r="J104" s="5">
        <v>19131.301</v>
      </c>
    </row>
    <row r="105" spans="1:10" s="5" customFormat="1" ht="12.75">
      <c r="A105" s="22" t="s">
        <v>136</v>
      </c>
      <c r="B105" s="23">
        <f>B104/B$9*100</f>
        <v>0.43859649122807015</v>
      </c>
      <c r="C105" s="23">
        <f aca="true" t="shared" si="12" ref="C105:I105">C104/C$9*100</f>
        <v>0.47538052248244583</v>
      </c>
      <c r="D105" s="23">
        <f>D104/D$9*100</f>
        <v>0.8557298758546139</v>
      </c>
      <c r="E105" s="23">
        <f t="shared" si="12"/>
        <v>0.12795905310300704</v>
      </c>
      <c r="F105" s="23">
        <f t="shared" si="12"/>
        <v>0.015183836918600813</v>
      </c>
      <c r="G105" s="23">
        <f t="shared" si="12"/>
        <v>0</v>
      </c>
      <c r="H105" s="23">
        <f t="shared" si="12"/>
        <v>0</v>
      </c>
      <c r="I105" s="23">
        <f t="shared" si="12"/>
        <v>2.850877192982456</v>
      </c>
      <c r="J105" s="23">
        <f>J104/J$9*100</f>
        <v>3.6037609297904267</v>
      </c>
    </row>
    <row r="106" spans="1:10" s="5" customFormat="1" ht="12.75">
      <c r="A106" s="5" t="s">
        <v>113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8</v>
      </c>
      <c r="J106" s="5">
        <v>14479.603</v>
      </c>
    </row>
    <row r="107" spans="1:10" s="5" customFormat="1" ht="12.75">
      <c r="A107" s="5" t="s">
        <v>114</v>
      </c>
      <c r="B107" s="5">
        <v>2</v>
      </c>
      <c r="C107" s="5">
        <v>109</v>
      </c>
      <c r="D107" s="5">
        <v>1855.312</v>
      </c>
      <c r="E107" s="5">
        <v>0</v>
      </c>
      <c r="F107" s="5">
        <v>0</v>
      </c>
      <c r="G107" s="5">
        <v>0</v>
      </c>
      <c r="H107" s="5">
        <v>0</v>
      </c>
      <c r="I107" s="5">
        <v>1</v>
      </c>
      <c r="J107" s="5">
        <v>952.204</v>
      </c>
    </row>
    <row r="108" spans="1:10" s="5" customFormat="1" ht="12.75">
      <c r="A108" s="5" t="s">
        <v>115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1</v>
      </c>
      <c r="J108" s="5">
        <v>1068.454</v>
      </c>
    </row>
    <row r="109" spans="1:10" s="5" customFormat="1" ht="12.75">
      <c r="A109" s="5" t="s">
        <v>116</v>
      </c>
      <c r="B109" s="5">
        <v>0</v>
      </c>
      <c r="C109" s="5">
        <v>0</v>
      </c>
      <c r="D109" s="5">
        <v>0</v>
      </c>
      <c r="E109" s="5">
        <v>2</v>
      </c>
      <c r="F109" s="5">
        <v>319.329</v>
      </c>
      <c r="G109" s="5">
        <v>0</v>
      </c>
      <c r="H109" s="5">
        <v>0</v>
      </c>
      <c r="I109" s="5">
        <v>3</v>
      </c>
      <c r="J109" s="5">
        <v>2631.04</v>
      </c>
    </row>
    <row r="110" s="5" customFormat="1" ht="12.75"/>
    <row r="111" spans="1:10" s="5" customFormat="1" ht="12.75">
      <c r="A111" s="5" t="s">
        <v>117</v>
      </c>
      <c r="B111" s="5">
        <v>8</v>
      </c>
      <c r="C111" s="5">
        <v>382</v>
      </c>
      <c r="D111" s="5">
        <v>11798.475</v>
      </c>
      <c r="E111" s="5">
        <v>23</v>
      </c>
      <c r="F111" s="5">
        <v>52511.895</v>
      </c>
      <c r="G111" s="5">
        <v>0</v>
      </c>
      <c r="H111" s="5">
        <v>0</v>
      </c>
      <c r="I111" s="5">
        <v>47</v>
      </c>
      <c r="J111" s="5">
        <v>50330.783</v>
      </c>
    </row>
    <row r="112" spans="1:10" s="5" customFormat="1" ht="12.75">
      <c r="A112" s="22" t="s">
        <v>136</v>
      </c>
      <c r="B112" s="23">
        <f>B111/B$9*100</f>
        <v>1.7543859649122806</v>
      </c>
      <c r="C112" s="23">
        <f aca="true" t="shared" si="13" ref="C112:I112">C111/C$9*100</f>
        <v>1.6660124732871036</v>
      </c>
      <c r="D112" s="23">
        <f>D111/D$9*100</f>
        <v>5.441838109721582</v>
      </c>
      <c r="E112" s="23">
        <f t="shared" si="13"/>
        <v>1.471529110684581</v>
      </c>
      <c r="F112" s="23">
        <f t="shared" si="13"/>
        <v>2.4968983398522817</v>
      </c>
      <c r="G112" s="23">
        <f t="shared" si="13"/>
        <v>0</v>
      </c>
      <c r="H112" s="23">
        <f t="shared" si="13"/>
        <v>0</v>
      </c>
      <c r="I112" s="23">
        <f t="shared" si="13"/>
        <v>10.307017543859649</v>
      </c>
      <c r="J112" s="23">
        <f>J111/J$9*100</f>
        <v>9.48080370180576</v>
      </c>
    </row>
    <row r="113" spans="1:10" s="5" customFormat="1" ht="12.75">
      <c r="A113" s="5" t="s">
        <v>118</v>
      </c>
      <c r="B113" s="5">
        <v>0</v>
      </c>
      <c r="C113" s="5">
        <v>0</v>
      </c>
      <c r="D113" s="5">
        <v>0</v>
      </c>
      <c r="E113" s="5">
        <v>1</v>
      </c>
      <c r="F113" s="5">
        <v>404.465</v>
      </c>
      <c r="G113" s="5">
        <v>0</v>
      </c>
      <c r="H113" s="5">
        <v>0</v>
      </c>
      <c r="I113" s="5">
        <v>21</v>
      </c>
      <c r="J113" s="5">
        <v>19931.128</v>
      </c>
    </row>
    <row r="114" spans="1:10" s="5" customFormat="1" ht="12.75">
      <c r="A114" s="5" t="s">
        <v>119</v>
      </c>
      <c r="B114" s="5">
        <v>7</v>
      </c>
      <c r="C114" s="5">
        <v>358</v>
      </c>
      <c r="D114" s="5">
        <v>11750.475</v>
      </c>
      <c r="E114" s="5">
        <v>13</v>
      </c>
      <c r="F114" s="5">
        <v>46154.815</v>
      </c>
      <c r="G114" s="5">
        <v>0</v>
      </c>
      <c r="H114" s="5">
        <v>0</v>
      </c>
      <c r="I114" s="5">
        <v>19</v>
      </c>
      <c r="J114" s="5">
        <v>23854.997</v>
      </c>
    </row>
    <row r="115" spans="1:10" s="5" customFormat="1" ht="12.75">
      <c r="A115" s="5" t="s">
        <v>120</v>
      </c>
      <c r="B115" s="5">
        <v>0</v>
      </c>
      <c r="C115" s="5">
        <v>0</v>
      </c>
      <c r="D115" s="5">
        <v>0</v>
      </c>
      <c r="E115" s="5">
        <v>3</v>
      </c>
      <c r="F115" s="5">
        <v>1048.697</v>
      </c>
      <c r="G115" s="5">
        <v>0</v>
      </c>
      <c r="H115" s="5">
        <v>0</v>
      </c>
      <c r="I115" s="5">
        <v>2</v>
      </c>
      <c r="J115" s="5">
        <v>2136.729</v>
      </c>
    </row>
    <row r="116" spans="1:10" s="5" customFormat="1" ht="12.75">
      <c r="A116" s="5" t="s">
        <v>121</v>
      </c>
      <c r="B116" s="5">
        <v>1</v>
      </c>
      <c r="C116" s="5">
        <v>24</v>
      </c>
      <c r="D116" s="5">
        <v>48</v>
      </c>
      <c r="E116" s="5">
        <v>6</v>
      </c>
      <c r="F116" s="5">
        <v>4903.918</v>
      </c>
      <c r="G116" s="5">
        <v>0</v>
      </c>
      <c r="H116" s="5">
        <v>0</v>
      </c>
      <c r="I116" s="5">
        <v>5</v>
      </c>
      <c r="J116" s="5">
        <v>4407.929</v>
      </c>
    </row>
    <row r="117" s="5" customFormat="1" ht="12.75"/>
    <row r="118" spans="1:10" s="5" customFormat="1" ht="12.75">
      <c r="A118" s="5" t="s">
        <v>122</v>
      </c>
      <c r="B118" s="5">
        <v>4</v>
      </c>
      <c r="C118" s="5">
        <v>915</v>
      </c>
      <c r="D118" s="5">
        <v>12608.732</v>
      </c>
      <c r="E118" s="5">
        <v>22</v>
      </c>
      <c r="F118" s="5">
        <v>8091.746</v>
      </c>
      <c r="G118" s="5">
        <v>0</v>
      </c>
      <c r="H118" s="5">
        <v>0</v>
      </c>
      <c r="I118" s="5">
        <v>16</v>
      </c>
      <c r="J118" s="5">
        <v>24627.754</v>
      </c>
    </row>
    <row r="119" spans="1:10" s="5" customFormat="1" ht="12.75">
      <c r="A119" s="22" t="s">
        <v>136</v>
      </c>
      <c r="B119" s="23">
        <f>B118/B$9*100</f>
        <v>0.8771929824561403</v>
      </c>
      <c r="C119" s="23">
        <f aca="true" t="shared" si="14" ref="C119:I119">C118/C$9*100</f>
        <v>3.9905796153342927</v>
      </c>
      <c r="D119" s="23">
        <f>D118/D$9*100</f>
        <v>5.815554833388723</v>
      </c>
      <c r="E119" s="23">
        <f t="shared" si="14"/>
        <v>1.4075495841330774</v>
      </c>
      <c r="F119" s="23">
        <f t="shared" si="14"/>
        <v>0.38475600916528235</v>
      </c>
      <c r="G119" s="23">
        <f t="shared" si="14"/>
        <v>0</v>
      </c>
      <c r="H119" s="23">
        <f t="shared" si="14"/>
        <v>0</v>
      </c>
      <c r="I119" s="23">
        <f t="shared" si="14"/>
        <v>3.508771929824561</v>
      </c>
      <c r="J119" s="23">
        <f>J118/J$9*100</f>
        <v>4.639127137965677</v>
      </c>
    </row>
    <row r="120" spans="1:10" s="5" customFormat="1" ht="12.75">
      <c r="A120" s="5" t="s">
        <v>123</v>
      </c>
      <c r="B120" s="5">
        <v>3</v>
      </c>
      <c r="C120" s="5">
        <v>847</v>
      </c>
      <c r="D120" s="5">
        <v>9565.375</v>
      </c>
      <c r="E120" s="5">
        <v>9</v>
      </c>
      <c r="F120" s="5">
        <v>6810.882</v>
      </c>
      <c r="G120" s="5">
        <v>0</v>
      </c>
      <c r="H120" s="5">
        <v>0</v>
      </c>
      <c r="I120" s="5">
        <v>10</v>
      </c>
      <c r="J120" s="5">
        <v>11327.62</v>
      </c>
    </row>
    <row r="121" spans="1:10" s="5" customFormat="1" ht="12.75">
      <c r="A121" s="5" t="s">
        <v>124</v>
      </c>
      <c r="B121" s="5">
        <v>0</v>
      </c>
      <c r="C121" s="5">
        <v>0</v>
      </c>
      <c r="D121" s="5">
        <v>0</v>
      </c>
      <c r="E121" s="5">
        <v>1</v>
      </c>
      <c r="F121" s="5">
        <v>1000</v>
      </c>
      <c r="G121" s="5">
        <v>0</v>
      </c>
      <c r="H121" s="5">
        <v>0</v>
      </c>
      <c r="I121" s="5">
        <v>2</v>
      </c>
      <c r="J121" s="5">
        <v>1756.097</v>
      </c>
    </row>
    <row r="122" spans="1:10" s="5" customFormat="1" ht="12.75">
      <c r="A122" s="5" t="s">
        <v>125</v>
      </c>
      <c r="B122" s="5">
        <v>1</v>
      </c>
      <c r="C122" s="5">
        <v>68</v>
      </c>
      <c r="D122" s="5">
        <v>3043.357</v>
      </c>
      <c r="E122" s="5">
        <v>12</v>
      </c>
      <c r="F122" s="5">
        <v>280.864</v>
      </c>
      <c r="G122" s="5">
        <v>0</v>
      </c>
      <c r="H122" s="5">
        <v>0</v>
      </c>
      <c r="I122" s="5">
        <v>2</v>
      </c>
      <c r="J122" s="5">
        <v>10259.859</v>
      </c>
    </row>
    <row r="123" spans="1:10" s="5" customFormat="1" ht="12.75">
      <c r="A123" s="21" t="s">
        <v>126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2</v>
      </c>
      <c r="J123" s="5">
        <v>1284.178</v>
      </c>
    </row>
    <row r="124" s="5" customFormat="1" ht="12.75">
      <c r="A124" s="21"/>
    </row>
    <row r="125" spans="1:10" s="5" customFormat="1" ht="12.75">
      <c r="A125" s="5" t="s">
        <v>127</v>
      </c>
      <c r="B125" s="5">
        <v>4</v>
      </c>
      <c r="C125" s="5">
        <v>123</v>
      </c>
      <c r="D125" s="5">
        <v>870.09</v>
      </c>
      <c r="E125" s="5">
        <v>11</v>
      </c>
      <c r="F125" s="5">
        <v>3938.146</v>
      </c>
      <c r="G125" s="5">
        <v>0</v>
      </c>
      <c r="H125" s="5">
        <v>0</v>
      </c>
      <c r="I125" s="5">
        <v>4</v>
      </c>
      <c r="J125" s="5">
        <v>2922.821</v>
      </c>
    </row>
    <row r="126" spans="1:10" s="5" customFormat="1" ht="12.75">
      <c r="A126" s="22" t="s">
        <v>136</v>
      </c>
      <c r="B126" s="23">
        <f>B125/B$9*100</f>
        <v>0.8771929824561403</v>
      </c>
      <c r="C126" s="23">
        <f aca="true" t="shared" si="15" ref="C126:I126">C125/C$9*100</f>
        <v>0.5364385712416591</v>
      </c>
      <c r="D126" s="23">
        <f>D125/D$9*100</f>
        <v>0.4013136376428013</v>
      </c>
      <c r="E126" s="23">
        <f t="shared" si="15"/>
        <v>0.7037747920665387</v>
      </c>
      <c r="F126" s="23">
        <f t="shared" si="15"/>
        <v>0.18725567244327987</v>
      </c>
      <c r="G126" s="23">
        <f t="shared" si="15"/>
        <v>0</v>
      </c>
      <c r="H126" s="23">
        <f t="shared" si="15"/>
        <v>0</v>
      </c>
      <c r="I126" s="23">
        <f t="shared" si="15"/>
        <v>0.8771929824561403</v>
      </c>
      <c r="J126" s="23">
        <f>J125/J$9*100</f>
        <v>0.5505714496139591</v>
      </c>
    </row>
    <row r="127" spans="1:10" s="5" customFormat="1" ht="12.75">
      <c r="A127" s="5" t="s">
        <v>128</v>
      </c>
      <c r="B127" s="5">
        <v>3</v>
      </c>
      <c r="C127" s="5">
        <v>103</v>
      </c>
      <c r="D127" s="5">
        <v>733.11</v>
      </c>
      <c r="E127" s="5">
        <v>8</v>
      </c>
      <c r="F127" s="5">
        <v>2770.833</v>
      </c>
      <c r="G127" s="5">
        <v>0</v>
      </c>
      <c r="H127" s="5">
        <v>0</v>
      </c>
      <c r="I127" s="5">
        <v>4</v>
      </c>
      <c r="J127" s="5">
        <v>2922.821</v>
      </c>
    </row>
    <row r="128" spans="1:10" s="5" customFormat="1" ht="12.75">
      <c r="A128" s="5" t="s">
        <v>129</v>
      </c>
      <c r="B128" s="5">
        <v>1</v>
      </c>
      <c r="C128" s="5">
        <v>20</v>
      </c>
      <c r="D128" s="5">
        <v>136.98</v>
      </c>
      <c r="E128" s="5">
        <v>1</v>
      </c>
      <c r="F128" s="5">
        <v>753.39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130</v>
      </c>
      <c r="B129" s="5">
        <v>0</v>
      </c>
      <c r="C129" s="5">
        <v>0</v>
      </c>
      <c r="D129" s="5">
        <v>0</v>
      </c>
      <c r="E129" s="5">
        <v>2</v>
      </c>
      <c r="F129" s="5">
        <v>413.923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131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="5" customFormat="1" ht="12.75"/>
    <row r="132" spans="1:10" s="5" customFormat="1" ht="12.75">
      <c r="A132" s="5" t="s">
        <v>132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22" t="s">
        <v>136</v>
      </c>
      <c r="B133" s="23">
        <f>B132/B$9*100</f>
        <v>0</v>
      </c>
      <c r="C133" s="23">
        <f aca="true" t="shared" si="16" ref="C133:I133">C132/C$9*100</f>
        <v>0</v>
      </c>
      <c r="D133" s="23">
        <f>D132/D$9*100</f>
        <v>0</v>
      </c>
      <c r="E133" s="23">
        <f t="shared" si="16"/>
        <v>0</v>
      </c>
      <c r="F133" s="23">
        <f t="shared" si="16"/>
        <v>0</v>
      </c>
      <c r="G133" s="23">
        <f t="shared" si="16"/>
        <v>0</v>
      </c>
      <c r="H133" s="23">
        <f t="shared" si="16"/>
        <v>0</v>
      </c>
      <c r="I133" s="23">
        <f t="shared" si="16"/>
        <v>0</v>
      </c>
      <c r="J133" s="23">
        <f>J132/J$9*100</f>
        <v>0</v>
      </c>
    </row>
    <row r="134" spans="1:10" s="5" customFormat="1" ht="12.75">
      <c r="A134" s="5" t="s">
        <v>133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139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7</v>
      </c>
      <c r="F4" s="40"/>
      <c r="G4" s="40"/>
      <c r="H4" s="40" t="s">
        <v>8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134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9614</v>
      </c>
      <c r="C9" s="10">
        <v>1589735</v>
      </c>
      <c r="D9" s="10">
        <v>17607850.751000002</v>
      </c>
      <c r="E9" s="10">
        <v>8342</v>
      </c>
      <c r="F9" s="10">
        <v>1035625</v>
      </c>
      <c r="G9" s="10">
        <v>10975078.892</v>
      </c>
      <c r="H9" s="10">
        <v>120</v>
      </c>
      <c r="I9" s="10">
        <v>15500</v>
      </c>
      <c r="J9" s="10">
        <v>147584.371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554</v>
      </c>
      <c r="C11" s="5">
        <v>219425</v>
      </c>
      <c r="D11" s="5">
        <v>3145439.007</v>
      </c>
      <c r="E11" s="5">
        <v>404</v>
      </c>
      <c r="F11" s="5">
        <v>92282</v>
      </c>
      <c r="G11" s="5">
        <v>1156723.002</v>
      </c>
      <c r="H11" s="5">
        <v>30</v>
      </c>
      <c r="I11" s="5">
        <v>3186</v>
      </c>
      <c r="J11" s="5">
        <v>37030.778</v>
      </c>
    </row>
    <row r="12" spans="1:10" s="5" customFormat="1" ht="12.75">
      <c r="A12" s="22" t="s">
        <v>136</v>
      </c>
      <c r="B12" s="23">
        <f>B11/B$9*100</f>
        <v>5.762429789889744</v>
      </c>
      <c r="C12" s="23">
        <f aca="true" t="shared" si="0" ref="C12:I12">C11/C$9*100</f>
        <v>13.802614901225677</v>
      </c>
      <c r="D12" s="23">
        <f>D11/D$9*100</f>
        <v>17.863844097050638</v>
      </c>
      <c r="E12" s="23">
        <f t="shared" si="0"/>
        <v>4.842963318149125</v>
      </c>
      <c r="F12" s="23">
        <f>F11/F$9*100</f>
        <v>8.910754375377188</v>
      </c>
      <c r="G12" s="23">
        <f t="shared" si="0"/>
        <v>10.539541568518139</v>
      </c>
      <c r="H12" s="23">
        <f t="shared" si="0"/>
        <v>25</v>
      </c>
      <c r="I12" s="23">
        <f t="shared" si="0"/>
        <v>20.55483870967742</v>
      </c>
      <c r="J12" s="23">
        <f>J11/J$9*100</f>
        <v>25.09125983265531</v>
      </c>
    </row>
    <row r="13" spans="1:10" s="5" customFormat="1" ht="12.75">
      <c r="A13" s="5" t="s">
        <v>45</v>
      </c>
      <c r="B13" s="5">
        <v>61</v>
      </c>
      <c r="C13" s="5">
        <v>98611</v>
      </c>
      <c r="D13" s="5">
        <v>1431184.973</v>
      </c>
      <c r="E13" s="5">
        <v>33</v>
      </c>
      <c r="F13" s="5">
        <v>8736</v>
      </c>
      <c r="G13" s="5">
        <v>128028.659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237</v>
      </c>
      <c r="C14" s="5">
        <v>41374</v>
      </c>
      <c r="D14" s="5">
        <v>414242.059</v>
      </c>
      <c r="E14" s="5">
        <v>189</v>
      </c>
      <c r="F14" s="5">
        <v>29240</v>
      </c>
      <c r="G14" s="5">
        <v>298299.566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256</v>
      </c>
      <c r="C15" s="5">
        <v>79440</v>
      </c>
      <c r="D15" s="5">
        <v>1300011.975</v>
      </c>
      <c r="E15" s="5">
        <v>182</v>
      </c>
      <c r="F15" s="5">
        <v>54306</v>
      </c>
      <c r="G15" s="5">
        <v>730394.777</v>
      </c>
      <c r="H15" s="5">
        <v>30</v>
      </c>
      <c r="I15" s="5">
        <v>3186</v>
      </c>
      <c r="J15" s="5">
        <v>37030.778</v>
      </c>
    </row>
    <row r="16" s="5" customFormat="1" ht="12.75"/>
    <row r="17" spans="1:10" s="5" customFormat="1" ht="12.75">
      <c r="A17" s="5" t="s">
        <v>48</v>
      </c>
      <c r="B17" s="5">
        <v>88</v>
      </c>
      <c r="C17" s="5">
        <v>10421</v>
      </c>
      <c r="D17" s="5">
        <v>106139.606</v>
      </c>
      <c r="E17" s="5">
        <v>84</v>
      </c>
      <c r="F17" s="5">
        <v>9298</v>
      </c>
      <c r="G17" s="5">
        <v>92648.473</v>
      </c>
      <c r="H17" s="5">
        <v>0</v>
      </c>
      <c r="I17" s="5">
        <v>0</v>
      </c>
      <c r="J17" s="5">
        <v>0</v>
      </c>
    </row>
    <row r="18" spans="1:10" s="5" customFormat="1" ht="12.75">
      <c r="A18" s="22" t="s">
        <v>136</v>
      </c>
      <c r="B18" s="23">
        <f>B17/B$9*100</f>
        <v>0.9153318077803204</v>
      </c>
      <c r="C18" s="23">
        <f aca="true" t="shared" si="1" ref="C18:I18">C17/C$9*100</f>
        <v>0.6555180580411201</v>
      </c>
      <c r="D18" s="23">
        <f>D17/D$9*100</f>
        <v>0.6027970562731628</v>
      </c>
      <c r="E18" s="23">
        <f t="shared" si="1"/>
        <v>1.006952769120115</v>
      </c>
      <c r="F18" s="23">
        <f>F17/F$9*100</f>
        <v>0.8978153289076644</v>
      </c>
      <c r="G18" s="23">
        <f t="shared" si="1"/>
        <v>0.84417136233557</v>
      </c>
      <c r="H18" s="23">
        <f t="shared" si="1"/>
        <v>0</v>
      </c>
      <c r="I18" s="23">
        <f t="shared" si="1"/>
        <v>0</v>
      </c>
      <c r="J18" s="23">
        <f>J17/J$9*100</f>
        <v>0</v>
      </c>
    </row>
    <row r="19" spans="1:10" s="5" customFormat="1" ht="12.75">
      <c r="A19" s="5" t="s">
        <v>49</v>
      </c>
      <c r="B19" s="5">
        <v>4</v>
      </c>
      <c r="C19" s="5">
        <v>968</v>
      </c>
      <c r="D19" s="5">
        <v>7693.281</v>
      </c>
      <c r="E19" s="5">
        <v>3</v>
      </c>
      <c r="F19" s="5">
        <v>529</v>
      </c>
      <c r="G19" s="5">
        <v>4177.33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32</v>
      </c>
      <c r="C20" s="5">
        <v>5773</v>
      </c>
      <c r="D20" s="5">
        <v>63720.434</v>
      </c>
      <c r="E20" s="5">
        <v>29</v>
      </c>
      <c r="F20" s="5">
        <v>5089</v>
      </c>
      <c r="G20" s="5">
        <v>53745.252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51</v>
      </c>
      <c r="B21" s="5">
        <v>1</v>
      </c>
      <c r="C21" s="5">
        <v>180</v>
      </c>
      <c r="D21" s="5">
        <v>1932.668</v>
      </c>
      <c r="E21" s="5">
        <v>1</v>
      </c>
      <c r="F21" s="5">
        <v>180</v>
      </c>
      <c r="G21" s="5">
        <v>1932.668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51</v>
      </c>
      <c r="C22" s="5">
        <v>3500</v>
      </c>
      <c r="D22" s="5">
        <v>32793.223</v>
      </c>
      <c r="E22" s="5">
        <v>51</v>
      </c>
      <c r="F22" s="5">
        <v>3500</v>
      </c>
      <c r="G22" s="5">
        <v>32793.223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53</v>
      </c>
      <c r="B24" s="5">
        <v>1270</v>
      </c>
      <c r="C24" s="5">
        <v>138992</v>
      </c>
      <c r="D24" s="5">
        <v>1420124.1060000001</v>
      </c>
      <c r="E24" s="5">
        <v>1225</v>
      </c>
      <c r="F24" s="5">
        <v>126534</v>
      </c>
      <c r="G24" s="5">
        <v>1302307.718</v>
      </c>
      <c r="H24" s="5">
        <v>7</v>
      </c>
      <c r="I24" s="5">
        <v>1241</v>
      </c>
      <c r="J24" s="5">
        <v>11192.55</v>
      </c>
    </row>
    <row r="25" spans="1:10" s="5" customFormat="1" ht="12.75">
      <c r="A25" s="22" t="s">
        <v>136</v>
      </c>
      <c r="B25" s="23">
        <f>B24/B$9*100</f>
        <v>13.209902225920533</v>
      </c>
      <c r="C25" s="23">
        <f aca="true" t="shared" si="2" ref="C25:I25">C24/C$9*100</f>
        <v>8.743092402192818</v>
      </c>
      <c r="D25" s="23">
        <f>D24/D$9*100</f>
        <v>8.065289319421037</v>
      </c>
      <c r="E25" s="23">
        <f t="shared" si="2"/>
        <v>14.684727883001678</v>
      </c>
      <c r="F25" s="23">
        <f>F24/F$9*100</f>
        <v>12.218129149064575</v>
      </c>
      <c r="G25" s="23">
        <f t="shared" si="2"/>
        <v>11.866044251848464</v>
      </c>
      <c r="H25" s="23">
        <f t="shared" si="2"/>
        <v>5.833333333333333</v>
      </c>
      <c r="I25" s="23">
        <f t="shared" si="2"/>
        <v>8.006451612903225</v>
      </c>
      <c r="J25" s="23">
        <f>J24/J$9*100</f>
        <v>7.583831488498196</v>
      </c>
    </row>
    <row r="26" spans="1:10" s="5" customFormat="1" ht="12.75">
      <c r="A26" s="5" t="s">
        <v>54</v>
      </c>
      <c r="B26" s="5">
        <v>401</v>
      </c>
      <c r="C26" s="5">
        <v>39882</v>
      </c>
      <c r="D26" s="5">
        <v>379398.223</v>
      </c>
      <c r="E26" s="5">
        <v>397</v>
      </c>
      <c r="F26" s="5">
        <v>38154</v>
      </c>
      <c r="G26" s="5">
        <v>361166.792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55</v>
      </c>
      <c r="B27" s="5">
        <v>240</v>
      </c>
      <c r="C27" s="5">
        <v>21718</v>
      </c>
      <c r="D27" s="5">
        <v>235010.43</v>
      </c>
      <c r="E27" s="5">
        <v>240</v>
      </c>
      <c r="F27" s="5">
        <v>21718</v>
      </c>
      <c r="G27" s="5">
        <v>235010.43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56</v>
      </c>
      <c r="B28" s="5">
        <v>210</v>
      </c>
      <c r="C28" s="5">
        <v>29783</v>
      </c>
      <c r="D28" s="5">
        <v>305339.80700000003</v>
      </c>
      <c r="E28" s="5">
        <v>199</v>
      </c>
      <c r="F28" s="5">
        <v>25428</v>
      </c>
      <c r="G28" s="5">
        <v>270388.461</v>
      </c>
      <c r="H28" s="5">
        <v>2</v>
      </c>
      <c r="I28" s="5">
        <v>553</v>
      </c>
      <c r="J28" s="5">
        <v>5346.334</v>
      </c>
    </row>
    <row r="29" spans="1:10" s="5" customFormat="1" ht="12.75">
      <c r="A29" s="5" t="s">
        <v>57</v>
      </c>
      <c r="B29" s="5">
        <v>419</v>
      </c>
      <c r="C29" s="5">
        <v>47609</v>
      </c>
      <c r="D29" s="5">
        <v>500375.64599999995</v>
      </c>
      <c r="E29" s="5">
        <v>389</v>
      </c>
      <c r="F29" s="5">
        <v>41234</v>
      </c>
      <c r="G29" s="5">
        <v>435742.035</v>
      </c>
      <c r="H29" s="5">
        <v>5</v>
      </c>
      <c r="I29" s="5">
        <v>688</v>
      </c>
      <c r="J29" s="5">
        <v>5846.216</v>
      </c>
    </row>
    <row r="30" s="5" customFormat="1" ht="12.75"/>
    <row r="31" spans="1:10" s="5" customFormat="1" ht="12.75">
      <c r="A31" s="5" t="s">
        <v>58</v>
      </c>
      <c r="B31" s="5">
        <v>108</v>
      </c>
      <c r="C31" s="5">
        <v>16229</v>
      </c>
      <c r="D31" s="5">
        <v>168841.15699999998</v>
      </c>
      <c r="E31" s="5">
        <v>100</v>
      </c>
      <c r="F31" s="5">
        <v>15372</v>
      </c>
      <c r="G31" s="5">
        <v>161906.773</v>
      </c>
      <c r="H31" s="5">
        <v>6</v>
      </c>
      <c r="I31" s="5">
        <v>498</v>
      </c>
      <c r="J31" s="5">
        <v>2767.157</v>
      </c>
    </row>
    <row r="32" spans="1:10" s="5" customFormat="1" ht="12.75">
      <c r="A32" s="22" t="s">
        <v>136</v>
      </c>
      <c r="B32" s="23">
        <f>B31/B$9*100</f>
        <v>1.1233617640940294</v>
      </c>
      <c r="C32" s="23">
        <f aca="true" t="shared" si="3" ref="C32:I32">C31/C$9*100</f>
        <v>1.0208619675606312</v>
      </c>
      <c r="D32" s="23">
        <f>D31/D$9*100</f>
        <v>0.9588970248990268</v>
      </c>
      <c r="E32" s="23">
        <f t="shared" si="3"/>
        <v>1.1987532965715655</v>
      </c>
      <c r="F32" s="23">
        <f>F31/F$9*100</f>
        <v>1.4843210621605312</v>
      </c>
      <c r="G32" s="23">
        <f t="shared" si="3"/>
        <v>1.4752219514159277</v>
      </c>
      <c r="H32" s="23">
        <f t="shared" si="3"/>
        <v>5</v>
      </c>
      <c r="I32" s="23">
        <f t="shared" si="3"/>
        <v>3.2129032258064516</v>
      </c>
      <c r="J32" s="23">
        <f>J31/J$9*100</f>
        <v>1.8749661507179511</v>
      </c>
    </row>
    <row r="33" spans="1:10" s="5" customFormat="1" ht="12.75">
      <c r="A33" s="5" t="s">
        <v>59</v>
      </c>
      <c r="B33" s="5">
        <v>19</v>
      </c>
      <c r="C33" s="5">
        <v>1505</v>
      </c>
      <c r="D33" s="5">
        <v>21762.791999999998</v>
      </c>
      <c r="E33" s="5">
        <v>13</v>
      </c>
      <c r="F33" s="5">
        <v>1007</v>
      </c>
      <c r="G33" s="5">
        <v>18995.635</v>
      </c>
      <c r="H33" s="5">
        <v>6</v>
      </c>
      <c r="I33" s="5">
        <v>498</v>
      </c>
      <c r="J33" s="5">
        <v>2767.157</v>
      </c>
    </row>
    <row r="34" spans="1:10" s="5" customFormat="1" ht="12.75">
      <c r="A34" s="5" t="s">
        <v>60</v>
      </c>
      <c r="B34" s="5">
        <v>70</v>
      </c>
      <c r="C34" s="5">
        <v>10582</v>
      </c>
      <c r="D34" s="5">
        <v>111532.929</v>
      </c>
      <c r="E34" s="5">
        <v>68</v>
      </c>
      <c r="F34" s="5">
        <v>10223</v>
      </c>
      <c r="G34" s="5">
        <v>107365.702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61</v>
      </c>
      <c r="B35" s="5">
        <v>19</v>
      </c>
      <c r="C35" s="5">
        <v>4142</v>
      </c>
      <c r="D35" s="5">
        <v>35545.436</v>
      </c>
      <c r="E35" s="5">
        <v>19</v>
      </c>
      <c r="F35" s="5">
        <v>4142</v>
      </c>
      <c r="G35" s="5">
        <v>35545.436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62</v>
      </c>
      <c r="B37" s="5">
        <v>1239</v>
      </c>
      <c r="C37" s="5">
        <v>253739</v>
      </c>
      <c r="D37" s="5">
        <v>2450712.827</v>
      </c>
      <c r="E37" s="5">
        <v>834</v>
      </c>
      <c r="F37" s="5">
        <v>123049</v>
      </c>
      <c r="G37" s="5">
        <v>1290864.159</v>
      </c>
      <c r="H37" s="5">
        <v>9</v>
      </c>
      <c r="I37" s="5">
        <v>1146</v>
      </c>
      <c r="J37" s="5">
        <v>12809.407</v>
      </c>
    </row>
    <row r="38" spans="1:10" s="5" customFormat="1" ht="12.75">
      <c r="A38" s="22" t="s">
        <v>136</v>
      </c>
      <c r="B38" s="23">
        <f>B37/B$9*100</f>
        <v>12.887455793634285</v>
      </c>
      <c r="C38" s="23">
        <f aca="true" t="shared" si="4" ref="C38:I38">C37/C$9*100</f>
        <v>15.961087854265019</v>
      </c>
      <c r="D38" s="23">
        <f>D37/D$9*100</f>
        <v>13.918296228520774</v>
      </c>
      <c r="E38" s="23">
        <f t="shared" si="4"/>
        <v>9.997602493406857</v>
      </c>
      <c r="F38" s="23">
        <f>F37/F$9*100</f>
        <v>11.88161738080869</v>
      </c>
      <c r="G38" s="23">
        <f t="shared" si="4"/>
        <v>11.761775671070044</v>
      </c>
      <c r="H38" s="23">
        <f t="shared" si="4"/>
        <v>7.5</v>
      </c>
      <c r="I38" s="23">
        <f t="shared" si="4"/>
        <v>7.393548387096774</v>
      </c>
      <c r="J38" s="23">
        <f>J37/J$9*100</f>
        <v>8.679379065145048</v>
      </c>
    </row>
    <row r="39" spans="1:10" s="5" customFormat="1" ht="12.75">
      <c r="A39" s="5" t="s">
        <v>63</v>
      </c>
      <c r="B39" s="5">
        <v>55</v>
      </c>
      <c r="C39" s="5">
        <v>7638</v>
      </c>
      <c r="D39" s="5">
        <v>81762.40400000001</v>
      </c>
      <c r="E39" s="5">
        <v>52</v>
      </c>
      <c r="F39" s="5">
        <v>6402</v>
      </c>
      <c r="G39" s="5">
        <v>68957.414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401</v>
      </c>
      <c r="C40" s="5">
        <v>69506</v>
      </c>
      <c r="D40" s="5">
        <v>658825.122</v>
      </c>
      <c r="E40" s="5">
        <v>263</v>
      </c>
      <c r="F40" s="5">
        <v>38150</v>
      </c>
      <c r="G40" s="5">
        <v>391951.296</v>
      </c>
      <c r="H40" s="5">
        <v>2</v>
      </c>
      <c r="I40" s="5">
        <v>536</v>
      </c>
      <c r="J40" s="5">
        <v>5943.733</v>
      </c>
    </row>
    <row r="41" spans="1:10" s="5" customFormat="1" ht="12.75">
      <c r="A41" s="5" t="s">
        <v>65</v>
      </c>
      <c r="B41" s="5">
        <v>178</v>
      </c>
      <c r="C41" s="5">
        <v>13504</v>
      </c>
      <c r="D41" s="5">
        <v>164618.477</v>
      </c>
      <c r="E41" s="5">
        <v>171</v>
      </c>
      <c r="F41" s="5">
        <v>12759</v>
      </c>
      <c r="G41" s="5">
        <v>152057.303</v>
      </c>
      <c r="H41" s="5">
        <v>1</v>
      </c>
      <c r="I41" s="5">
        <v>45</v>
      </c>
      <c r="J41" s="5">
        <v>586.131</v>
      </c>
    </row>
    <row r="42" spans="1:10" s="5" customFormat="1" ht="12.75">
      <c r="A42" s="5" t="s">
        <v>66</v>
      </c>
      <c r="B42" s="5">
        <v>432</v>
      </c>
      <c r="C42" s="5">
        <v>135726</v>
      </c>
      <c r="D42" s="5">
        <v>1260223.1</v>
      </c>
      <c r="E42" s="5">
        <v>189</v>
      </c>
      <c r="F42" s="5">
        <v>41718</v>
      </c>
      <c r="G42" s="5">
        <v>423823.935</v>
      </c>
      <c r="H42" s="5">
        <v>4</v>
      </c>
      <c r="I42" s="5">
        <v>396</v>
      </c>
      <c r="J42" s="5">
        <v>4805.756</v>
      </c>
    </row>
    <row r="43" spans="1:10" s="5" customFormat="1" ht="12.75">
      <c r="A43" s="5" t="s">
        <v>67</v>
      </c>
      <c r="B43" s="5">
        <v>86</v>
      </c>
      <c r="C43" s="5">
        <v>14134</v>
      </c>
      <c r="D43" s="5">
        <v>149823.412</v>
      </c>
      <c r="E43" s="5">
        <v>80</v>
      </c>
      <c r="F43" s="5">
        <v>12873</v>
      </c>
      <c r="G43" s="5">
        <v>139009.763</v>
      </c>
      <c r="H43" s="5">
        <v>1</v>
      </c>
      <c r="I43" s="5">
        <v>93</v>
      </c>
      <c r="J43" s="5">
        <v>815.944</v>
      </c>
    </row>
    <row r="44" spans="1:10" s="5" customFormat="1" ht="12.75">
      <c r="A44" s="5" t="s">
        <v>68</v>
      </c>
      <c r="B44" s="5">
        <v>72</v>
      </c>
      <c r="C44" s="5">
        <v>11735</v>
      </c>
      <c r="D44" s="5">
        <v>120702.312</v>
      </c>
      <c r="E44" s="5">
        <v>64</v>
      </c>
      <c r="F44" s="5">
        <v>9651</v>
      </c>
      <c r="G44" s="5">
        <v>100306.448</v>
      </c>
      <c r="H44" s="5">
        <v>1</v>
      </c>
      <c r="I44" s="5">
        <v>76</v>
      </c>
      <c r="J44" s="5">
        <v>657.843</v>
      </c>
    </row>
    <row r="45" spans="1:10" s="5" customFormat="1" ht="12.75">
      <c r="A45" s="5" t="s">
        <v>69</v>
      </c>
      <c r="B45" s="5">
        <v>15</v>
      </c>
      <c r="C45" s="5">
        <v>1496</v>
      </c>
      <c r="D45" s="5">
        <v>14758</v>
      </c>
      <c r="E45" s="5">
        <v>15</v>
      </c>
      <c r="F45" s="5">
        <v>1496</v>
      </c>
      <c r="G45" s="5">
        <v>14758</v>
      </c>
      <c r="H45" s="5">
        <v>0</v>
      </c>
      <c r="I45" s="5">
        <v>0</v>
      </c>
      <c r="J45" s="5">
        <v>0</v>
      </c>
    </row>
    <row r="46" s="5" customFormat="1" ht="12.75"/>
    <row r="47" spans="1:10" s="5" customFormat="1" ht="12.75">
      <c r="A47" s="5" t="s">
        <v>70</v>
      </c>
      <c r="B47" s="5">
        <v>2395</v>
      </c>
      <c r="C47" s="5">
        <v>513832</v>
      </c>
      <c r="D47" s="5">
        <v>5902734.761</v>
      </c>
      <c r="E47" s="5">
        <v>2064</v>
      </c>
      <c r="F47" s="5">
        <v>279941</v>
      </c>
      <c r="G47" s="5">
        <v>3093947.125</v>
      </c>
      <c r="H47" s="5">
        <v>47</v>
      </c>
      <c r="I47" s="5">
        <v>6977</v>
      </c>
      <c r="J47" s="5">
        <v>58095.134</v>
      </c>
    </row>
    <row r="48" spans="1:10" s="5" customFormat="1" ht="12.75">
      <c r="A48" s="22" t="s">
        <v>136</v>
      </c>
      <c r="B48" s="23">
        <f>B47/B$9*100</f>
        <v>24.911587268566674</v>
      </c>
      <c r="C48" s="23">
        <f aca="true" t="shared" si="5" ref="C48:I48">C47/C$9*100</f>
        <v>32.321864964915534</v>
      </c>
      <c r="D48" s="23">
        <f>D47/D$9*100</f>
        <v>33.52331209795589</v>
      </c>
      <c r="E48" s="23">
        <f t="shared" si="5"/>
        <v>24.742268041237114</v>
      </c>
      <c r="F48" s="23">
        <f>F47/F$9*100</f>
        <v>27.031116475558235</v>
      </c>
      <c r="G48" s="23">
        <f t="shared" si="5"/>
        <v>28.190659542823447</v>
      </c>
      <c r="H48" s="23">
        <f t="shared" si="5"/>
        <v>39.166666666666664</v>
      </c>
      <c r="I48" s="23">
        <f t="shared" si="5"/>
        <v>45.01290322580645</v>
      </c>
      <c r="J48" s="23">
        <f>J47/J$9*100</f>
        <v>39.36401504194505</v>
      </c>
    </row>
    <row r="49" spans="1:10" s="5" customFormat="1" ht="12.75">
      <c r="A49" s="5" t="s">
        <v>71</v>
      </c>
      <c r="B49" s="5">
        <v>468</v>
      </c>
      <c r="C49" s="5">
        <v>76810</v>
      </c>
      <c r="D49" s="5">
        <v>756999.384</v>
      </c>
      <c r="E49" s="5">
        <v>450</v>
      </c>
      <c r="F49" s="5">
        <v>75730</v>
      </c>
      <c r="G49" s="5">
        <v>745042.514</v>
      </c>
      <c r="H49" s="5">
        <v>17</v>
      </c>
      <c r="I49" s="5">
        <v>963</v>
      </c>
      <c r="J49" s="5">
        <v>10616.87</v>
      </c>
    </row>
    <row r="50" spans="1:10" s="5" customFormat="1" ht="12.75">
      <c r="A50" s="5" t="s">
        <v>72</v>
      </c>
      <c r="B50" s="5">
        <v>629</v>
      </c>
      <c r="C50" s="5">
        <v>120847</v>
      </c>
      <c r="D50" s="5">
        <v>1301605.217</v>
      </c>
      <c r="E50" s="5">
        <v>453</v>
      </c>
      <c r="F50" s="5">
        <v>75373</v>
      </c>
      <c r="G50" s="5">
        <v>841563.353</v>
      </c>
      <c r="H50" s="5">
        <v>7</v>
      </c>
      <c r="I50" s="5">
        <v>2662</v>
      </c>
      <c r="J50" s="5">
        <v>10244.383</v>
      </c>
    </row>
    <row r="51" spans="1:10" s="5" customFormat="1" ht="12.75">
      <c r="A51" s="5" t="s">
        <v>73</v>
      </c>
      <c r="B51" s="5">
        <v>634</v>
      </c>
      <c r="C51" s="5">
        <v>228219</v>
      </c>
      <c r="D51" s="5">
        <v>2808686.29</v>
      </c>
      <c r="E51" s="5">
        <v>563</v>
      </c>
      <c r="F51" s="5">
        <v>55723</v>
      </c>
      <c r="G51" s="5">
        <v>626296.734</v>
      </c>
      <c r="H51" s="5">
        <v>8</v>
      </c>
      <c r="I51" s="5">
        <v>725</v>
      </c>
      <c r="J51" s="5">
        <v>9431.784</v>
      </c>
    </row>
    <row r="52" spans="1:10" s="5" customFormat="1" ht="12.75">
      <c r="A52" s="5" t="s">
        <v>74</v>
      </c>
      <c r="B52" s="5">
        <v>225</v>
      </c>
      <c r="C52" s="5">
        <v>22473</v>
      </c>
      <c r="D52" s="5">
        <v>245987.06900000002</v>
      </c>
      <c r="E52" s="5">
        <v>210</v>
      </c>
      <c r="F52" s="5">
        <v>18721</v>
      </c>
      <c r="G52" s="5">
        <v>211334.494</v>
      </c>
      <c r="H52" s="5">
        <v>5</v>
      </c>
      <c r="I52" s="5">
        <v>584</v>
      </c>
      <c r="J52" s="5">
        <v>6178.149</v>
      </c>
    </row>
    <row r="53" spans="1:10" s="5" customFormat="1" ht="12.75">
      <c r="A53" s="5" t="s">
        <v>75</v>
      </c>
      <c r="B53" s="5">
        <v>439</v>
      </c>
      <c r="C53" s="5">
        <v>65483</v>
      </c>
      <c r="D53" s="5">
        <v>789456.801</v>
      </c>
      <c r="E53" s="5">
        <v>388</v>
      </c>
      <c r="F53" s="5">
        <v>54394</v>
      </c>
      <c r="G53" s="5">
        <v>669710.03</v>
      </c>
      <c r="H53" s="5">
        <v>10</v>
      </c>
      <c r="I53" s="5">
        <v>2043</v>
      </c>
      <c r="J53" s="5">
        <v>21623.948</v>
      </c>
    </row>
    <row r="54" s="5" customFormat="1" ht="12.75"/>
    <row r="55" spans="1:10" s="5" customFormat="1" ht="12.75">
      <c r="A55" s="5" t="s">
        <v>76</v>
      </c>
      <c r="B55" s="5">
        <v>213</v>
      </c>
      <c r="C55" s="5">
        <v>20949</v>
      </c>
      <c r="D55" s="5">
        <v>220522.87</v>
      </c>
      <c r="E55" s="5">
        <v>212</v>
      </c>
      <c r="F55" s="5">
        <v>20749</v>
      </c>
      <c r="G55" s="5">
        <v>218012.26</v>
      </c>
      <c r="H55" s="5">
        <v>0</v>
      </c>
      <c r="I55" s="5">
        <v>0</v>
      </c>
      <c r="J55" s="5">
        <v>0</v>
      </c>
    </row>
    <row r="56" spans="1:10" s="5" customFormat="1" ht="12.75">
      <c r="A56" s="22" t="s">
        <v>136</v>
      </c>
      <c r="B56" s="23">
        <f>B55/B$9*100</f>
        <v>2.2155190347410025</v>
      </c>
      <c r="C56" s="23">
        <f aca="true" t="shared" si="6" ref="C56:I56">C55/C$9*100</f>
        <v>1.3177667976109224</v>
      </c>
      <c r="D56" s="23">
        <f>D55/D$9*100</f>
        <v>1.252412194529056</v>
      </c>
      <c r="E56" s="23">
        <f t="shared" si="6"/>
        <v>2.541356988731719</v>
      </c>
      <c r="F56" s="23">
        <f>F55/F$9*100</f>
        <v>2.0035244417622207</v>
      </c>
      <c r="G56" s="23">
        <f t="shared" si="6"/>
        <v>1.9864300033315878</v>
      </c>
      <c r="H56" s="23">
        <f t="shared" si="6"/>
        <v>0</v>
      </c>
      <c r="I56" s="23">
        <f t="shared" si="6"/>
        <v>0</v>
      </c>
      <c r="J56" s="23">
        <f>J55/J$9*100</f>
        <v>0</v>
      </c>
    </row>
    <row r="57" spans="1:10" s="5" customFormat="1" ht="12.75">
      <c r="A57" s="5" t="s">
        <v>77</v>
      </c>
      <c r="B57" s="5">
        <v>52</v>
      </c>
      <c r="C57" s="5">
        <v>4094</v>
      </c>
      <c r="D57" s="5">
        <v>40257.451</v>
      </c>
      <c r="E57" s="5">
        <v>52</v>
      </c>
      <c r="F57" s="5">
        <v>4094</v>
      </c>
      <c r="G57" s="5">
        <v>40257.451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78</v>
      </c>
      <c r="B58" s="5">
        <v>27</v>
      </c>
      <c r="C58" s="5">
        <v>2759</v>
      </c>
      <c r="D58" s="5">
        <v>35039.125</v>
      </c>
      <c r="E58" s="5">
        <v>27</v>
      </c>
      <c r="F58" s="5">
        <v>2759</v>
      </c>
      <c r="G58" s="5">
        <v>35039.125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79</v>
      </c>
      <c r="B59" s="5">
        <v>52</v>
      </c>
      <c r="C59" s="5">
        <v>7109</v>
      </c>
      <c r="D59" s="5">
        <v>81232.051</v>
      </c>
      <c r="E59" s="5">
        <v>51</v>
      </c>
      <c r="F59" s="5">
        <v>6909</v>
      </c>
      <c r="G59" s="5">
        <v>78721.441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80</v>
      </c>
      <c r="B60" s="5">
        <v>24</v>
      </c>
      <c r="C60" s="5">
        <v>2576</v>
      </c>
      <c r="D60" s="5">
        <v>21044.243</v>
      </c>
      <c r="E60" s="5">
        <v>24</v>
      </c>
      <c r="F60" s="5">
        <v>2576</v>
      </c>
      <c r="G60" s="5">
        <v>21044.243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81</v>
      </c>
      <c r="B61" s="5">
        <v>58</v>
      </c>
      <c r="C61" s="5">
        <v>4411</v>
      </c>
      <c r="D61" s="5">
        <v>42950</v>
      </c>
      <c r="E61" s="5">
        <v>58</v>
      </c>
      <c r="F61" s="5">
        <v>4411</v>
      </c>
      <c r="G61" s="5">
        <v>42950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82</v>
      </c>
      <c r="B63" s="5">
        <v>333</v>
      </c>
      <c r="C63" s="5">
        <v>40380</v>
      </c>
      <c r="D63" s="5">
        <v>484663.887</v>
      </c>
      <c r="E63" s="5">
        <v>276</v>
      </c>
      <c r="F63" s="5">
        <v>35022</v>
      </c>
      <c r="G63" s="5">
        <v>421408.77</v>
      </c>
      <c r="H63" s="5">
        <v>4</v>
      </c>
      <c r="I63" s="5">
        <v>278</v>
      </c>
      <c r="J63" s="5">
        <v>1995.074</v>
      </c>
    </row>
    <row r="64" spans="1:10" s="5" customFormat="1" ht="12.75">
      <c r="A64" s="22" t="s">
        <v>136</v>
      </c>
      <c r="B64" s="23">
        <f>B63/B$9*100</f>
        <v>3.4636987726232573</v>
      </c>
      <c r="C64" s="23">
        <f aca="true" t="shared" si="7" ref="C64:I64">C63/C$9*100</f>
        <v>2.5400459825065185</v>
      </c>
      <c r="D64" s="23">
        <f>D63/D$9*100</f>
        <v>2.752544270472502</v>
      </c>
      <c r="E64" s="23">
        <f t="shared" si="7"/>
        <v>3.308559098537521</v>
      </c>
      <c r="F64" s="23">
        <f>F63/F$9*100</f>
        <v>3.381726010863005</v>
      </c>
      <c r="G64" s="23">
        <f t="shared" si="7"/>
        <v>3.839687843220654</v>
      </c>
      <c r="H64" s="23">
        <f t="shared" si="7"/>
        <v>3.3333333333333335</v>
      </c>
      <c r="I64" s="23">
        <f t="shared" si="7"/>
        <v>1.793548387096774</v>
      </c>
      <c r="J64" s="23">
        <f>J63/J$9*100</f>
        <v>1.351819292572653</v>
      </c>
    </row>
    <row r="65" spans="1:10" s="5" customFormat="1" ht="12.75">
      <c r="A65" s="5" t="s">
        <v>83</v>
      </c>
      <c r="B65" s="5">
        <v>69</v>
      </c>
      <c r="C65" s="5">
        <v>14961</v>
      </c>
      <c r="D65" s="5">
        <v>172645.963</v>
      </c>
      <c r="E65" s="5">
        <v>62</v>
      </c>
      <c r="F65" s="5">
        <v>12180</v>
      </c>
      <c r="G65" s="5">
        <v>141677.827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84</v>
      </c>
      <c r="B66" s="5">
        <v>34</v>
      </c>
      <c r="C66" s="5">
        <v>4618</v>
      </c>
      <c r="D66" s="5">
        <v>56325.782999999996</v>
      </c>
      <c r="E66" s="5">
        <v>29</v>
      </c>
      <c r="F66" s="5">
        <v>4180</v>
      </c>
      <c r="G66" s="5">
        <v>52434.812</v>
      </c>
      <c r="H66" s="5">
        <v>4</v>
      </c>
      <c r="I66" s="5">
        <v>278</v>
      </c>
      <c r="J66" s="5">
        <v>1995.074</v>
      </c>
    </row>
    <row r="67" spans="1:10" s="5" customFormat="1" ht="12.75">
      <c r="A67" s="5" t="s">
        <v>85</v>
      </c>
      <c r="B67" s="5">
        <v>173</v>
      </c>
      <c r="C67" s="5">
        <v>14003</v>
      </c>
      <c r="D67" s="5">
        <v>160481.284</v>
      </c>
      <c r="E67" s="5">
        <v>132</v>
      </c>
      <c r="F67" s="5">
        <v>12282</v>
      </c>
      <c r="G67" s="5">
        <v>141148.684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86</v>
      </c>
      <c r="B68" s="5">
        <v>25</v>
      </c>
      <c r="C68" s="5">
        <v>2711</v>
      </c>
      <c r="D68" s="5">
        <v>44827.602</v>
      </c>
      <c r="E68" s="5">
        <v>24</v>
      </c>
      <c r="F68" s="5">
        <v>2467</v>
      </c>
      <c r="G68" s="5">
        <v>38437.973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8</v>
      </c>
      <c r="C69" s="5">
        <v>910</v>
      </c>
      <c r="D69" s="5">
        <v>8412.763</v>
      </c>
      <c r="E69" s="5">
        <v>8</v>
      </c>
      <c r="F69" s="5">
        <v>910</v>
      </c>
      <c r="G69" s="5">
        <v>8412.763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24</v>
      </c>
      <c r="C70" s="5">
        <v>3177</v>
      </c>
      <c r="D70" s="5">
        <v>41970.492000000006</v>
      </c>
      <c r="E70" s="5">
        <v>21</v>
      </c>
      <c r="F70" s="5">
        <v>3003</v>
      </c>
      <c r="G70" s="5">
        <v>39296.711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89</v>
      </c>
      <c r="B72" s="5">
        <v>606</v>
      </c>
      <c r="C72" s="5">
        <v>81282</v>
      </c>
      <c r="D72" s="5">
        <v>950288.02</v>
      </c>
      <c r="E72" s="5">
        <v>602</v>
      </c>
      <c r="F72" s="5">
        <v>80521</v>
      </c>
      <c r="G72" s="5">
        <v>936442.165</v>
      </c>
      <c r="H72" s="5">
        <v>1</v>
      </c>
      <c r="I72" s="5">
        <v>248</v>
      </c>
      <c r="J72" s="5">
        <v>4021.597</v>
      </c>
    </row>
    <row r="73" spans="1:10" s="5" customFormat="1" ht="12.75">
      <c r="A73" s="22" t="s">
        <v>136</v>
      </c>
      <c r="B73" s="23">
        <f>B72/B$9*100</f>
        <v>6.303307676305388</v>
      </c>
      <c r="C73" s="23">
        <f aca="true" t="shared" si="8" ref="C73:I73">C72/C$9*100</f>
        <v>5.112927626302497</v>
      </c>
      <c r="D73" s="23">
        <f>D72/D$9*100</f>
        <v>5.396956354517205</v>
      </c>
      <c r="E73" s="23">
        <f t="shared" si="8"/>
        <v>7.216494845360824</v>
      </c>
      <c r="F73" s="23">
        <f>F72/F$9*100</f>
        <v>7.775111647555824</v>
      </c>
      <c r="G73" s="23">
        <f t="shared" si="8"/>
        <v>8.532441308304357</v>
      </c>
      <c r="H73" s="23">
        <f t="shared" si="8"/>
        <v>0.8333333333333334</v>
      </c>
      <c r="I73" s="23">
        <f t="shared" si="8"/>
        <v>1.6</v>
      </c>
      <c r="J73" s="23">
        <f>J72/J$9*100</f>
        <v>2.7249477520895486</v>
      </c>
    </row>
    <row r="74" spans="1:10" s="5" customFormat="1" ht="12.75">
      <c r="A74" s="5" t="s">
        <v>90</v>
      </c>
      <c r="B74" s="5">
        <v>37</v>
      </c>
      <c r="C74" s="5">
        <v>6504</v>
      </c>
      <c r="D74" s="5">
        <v>86546.974</v>
      </c>
      <c r="E74" s="5">
        <v>37</v>
      </c>
      <c r="F74" s="5">
        <v>6504</v>
      </c>
      <c r="G74" s="5">
        <v>86546.974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91</v>
      </c>
      <c r="B75" s="5">
        <v>15</v>
      </c>
      <c r="C75" s="5">
        <v>1580</v>
      </c>
      <c r="D75" s="5">
        <v>17533.861</v>
      </c>
      <c r="E75" s="5">
        <v>14</v>
      </c>
      <c r="F75" s="5">
        <v>1501</v>
      </c>
      <c r="G75" s="5">
        <v>16282.529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92</v>
      </c>
      <c r="B76" s="5">
        <v>40</v>
      </c>
      <c r="C76" s="5">
        <v>5784</v>
      </c>
      <c r="D76" s="5">
        <v>69835.747</v>
      </c>
      <c r="E76" s="5">
        <v>40</v>
      </c>
      <c r="F76" s="5">
        <v>5784</v>
      </c>
      <c r="G76" s="5">
        <v>69835.747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93</v>
      </c>
      <c r="B77" s="5">
        <v>266</v>
      </c>
      <c r="C77" s="5">
        <v>22482</v>
      </c>
      <c r="D77" s="5">
        <v>268725.27999999997</v>
      </c>
      <c r="E77" s="5">
        <v>264</v>
      </c>
      <c r="F77" s="5">
        <v>22048</v>
      </c>
      <c r="G77" s="5">
        <v>260152.354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239</v>
      </c>
      <c r="C78" s="5">
        <v>43153</v>
      </c>
      <c r="D78" s="5">
        <v>497455.047</v>
      </c>
      <c r="E78" s="5">
        <v>238</v>
      </c>
      <c r="F78" s="5">
        <v>42905</v>
      </c>
      <c r="G78" s="5">
        <v>493433.45</v>
      </c>
      <c r="H78" s="5">
        <v>1</v>
      </c>
      <c r="I78" s="5">
        <v>248</v>
      </c>
      <c r="J78" s="5">
        <v>4021.597</v>
      </c>
    </row>
    <row r="79" spans="1:10" s="5" customFormat="1" ht="12.75">
      <c r="A79" s="5" t="s">
        <v>95</v>
      </c>
      <c r="B79" s="5">
        <v>9</v>
      </c>
      <c r="C79" s="5">
        <v>1779</v>
      </c>
      <c r="D79" s="5">
        <v>10191.111</v>
      </c>
      <c r="E79" s="5">
        <v>9</v>
      </c>
      <c r="F79" s="5">
        <v>1779</v>
      </c>
      <c r="G79" s="5">
        <v>10191.111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96</v>
      </c>
      <c r="B81" s="5">
        <v>1012</v>
      </c>
      <c r="C81" s="5">
        <v>113050</v>
      </c>
      <c r="D81" s="5">
        <v>1195641.854</v>
      </c>
      <c r="E81" s="5">
        <v>833</v>
      </c>
      <c r="F81" s="5">
        <v>88072</v>
      </c>
      <c r="G81" s="5">
        <v>933755.029</v>
      </c>
      <c r="H81" s="5">
        <v>3</v>
      </c>
      <c r="I81" s="5">
        <v>624</v>
      </c>
      <c r="J81" s="5">
        <v>6300.08</v>
      </c>
    </row>
    <row r="82" spans="1:10" s="5" customFormat="1" ht="12.75">
      <c r="A82" s="22" t="s">
        <v>136</v>
      </c>
      <c r="B82" s="23">
        <f>B81/B$9*100</f>
        <v>10.526315789473683</v>
      </c>
      <c r="C82" s="23">
        <f aca="true" t="shared" si="9" ref="C82:I82">C81/C$9*100</f>
        <v>7.11124810109861</v>
      </c>
      <c r="D82" s="23">
        <f>D81/D$9*100</f>
        <v>6.790390666686541</v>
      </c>
      <c r="E82" s="23">
        <f t="shared" si="9"/>
        <v>9.985614960441142</v>
      </c>
      <c r="F82" s="23">
        <f>F81/F$9*100</f>
        <v>8.504236572118286</v>
      </c>
      <c r="G82" s="23">
        <f t="shared" si="9"/>
        <v>8.507957329405954</v>
      </c>
      <c r="H82" s="23">
        <f t="shared" si="9"/>
        <v>2.5</v>
      </c>
      <c r="I82" s="23">
        <f t="shared" si="9"/>
        <v>4.025806451612903</v>
      </c>
      <c r="J82" s="23">
        <f>J81/J$9*100</f>
        <v>4.2687988960565475</v>
      </c>
    </row>
    <row r="83" spans="1:10" s="5" customFormat="1" ht="12.75">
      <c r="A83" s="5" t="s">
        <v>97</v>
      </c>
      <c r="B83" s="5">
        <v>295</v>
      </c>
      <c r="C83" s="5">
        <v>29322</v>
      </c>
      <c r="D83" s="5">
        <v>283915.994</v>
      </c>
      <c r="E83" s="5">
        <v>283</v>
      </c>
      <c r="F83" s="5">
        <v>26380</v>
      </c>
      <c r="G83" s="5">
        <v>252642.683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98</v>
      </c>
      <c r="B84" s="5">
        <v>468</v>
      </c>
      <c r="C84" s="5">
        <v>65095</v>
      </c>
      <c r="D84" s="5">
        <v>745907.261</v>
      </c>
      <c r="E84" s="5">
        <v>397</v>
      </c>
      <c r="F84" s="5">
        <v>46092</v>
      </c>
      <c r="G84" s="5">
        <v>539164.307</v>
      </c>
      <c r="H84" s="5">
        <v>1</v>
      </c>
      <c r="I84" s="5">
        <v>125</v>
      </c>
      <c r="J84" s="5">
        <v>1910</v>
      </c>
    </row>
    <row r="85" spans="1:10" s="5" customFormat="1" ht="12.75">
      <c r="A85" s="5" t="s">
        <v>99</v>
      </c>
      <c r="B85" s="5">
        <v>226</v>
      </c>
      <c r="C85" s="5">
        <v>15572</v>
      </c>
      <c r="D85" s="5">
        <v>137313.419</v>
      </c>
      <c r="E85" s="5">
        <v>131</v>
      </c>
      <c r="F85" s="5">
        <v>12587</v>
      </c>
      <c r="G85" s="5">
        <v>113586.759</v>
      </c>
      <c r="H85" s="5">
        <v>2</v>
      </c>
      <c r="I85" s="5">
        <v>499</v>
      </c>
      <c r="J85" s="5">
        <v>4390.08</v>
      </c>
    </row>
    <row r="86" spans="1:10" s="5" customFormat="1" ht="12.75">
      <c r="A86" s="5" t="s">
        <v>100</v>
      </c>
      <c r="B86" s="5">
        <v>23</v>
      </c>
      <c r="C86" s="5">
        <v>3061</v>
      </c>
      <c r="D86" s="5">
        <v>28505.18</v>
      </c>
      <c r="E86" s="5">
        <v>22</v>
      </c>
      <c r="F86" s="5">
        <v>3013</v>
      </c>
      <c r="G86" s="5">
        <v>28361.28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101</v>
      </c>
      <c r="B88" s="5">
        <v>271</v>
      </c>
      <c r="C88" s="5">
        <v>36697</v>
      </c>
      <c r="D88" s="5">
        <v>348007.61000000004</v>
      </c>
      <c r="E88" s="5">
        <v>247</v>
      </c>
      <c r="F88" s="5">
        <v>31189</v>
      </c>
      <c r="G88" s="5">
        <v>300780.09</v>
      </c>
      <c r="H88" s="5">
        <v>3</v>
      </c>
      <c r="I88" s="5">
        <v>231</v>
      </c>
      <c r="J88" s="5">
        <v>1983.822</v>
      </c>
    </row>
    <row r="89" spans="1:10" s="5" customFormat="1" ht="12.75">
      <c r="A89" s="22" t="s">
        <v>136</v>
      </c>
      <c r="B89" s="23">
        <f>B88/B$9*100</f>
        <v>2.8188059080507593</v>
      </c>
      <c r="C89" s="23">
        <f aca="true" t="shared" si="10" ref="C89:I89">C88/C$9*100</f>
        <v>2.308372150075327</v>
      </c>
      <c r="D89" s="23">
        <f>D88/D$9*100</f>
        <v>1.9764343469360428</v>
      </c>
      <c r="E89" s="23">
        <f t="shared" si="10"/>
        <v>2.960920642531767</v>
      </c>
      <c r="F89" s="23">
        <f>F88/F$9*100</f>
        <v>3.011611345805673</v>
      </c>
      <c r="G89" s="23">
        <f t="shared" si="10"/>
        <v>2.740573375005494</v>
      </c>
      <c r="H89" s="23">
        <f t="shared" si="10"/>
        <v>2.5</v>
      </c>
      <c r="I89" s="23">
        <f t="shared" si="10"/>
        <v>1.4903225806451612</v>
      </c>
      <c r="J89" s="23">
        <f>J88/J$9*100</f>
        <v>1.3441951790410107</v>
      </c>
    </row>
    <row r="90" spans="1:10" s="5" customFormat="1" ht="12.75">
      <c r="A90" s="5" t="s">
        <v>102</v>
      </c>
      <c r="B90" s="5">
        <v>15</v>
      </c>
      <c r="C90" s="5">
        <v>3421</v>
      </c>
      <c r="D90" s="5">
        <v>21566.904000000002</v>
      </c>
      <c r="E90" s="5">
        <v>13</v>
      </c>
      <c r="F90" s="5">
        <v>3183</v>
      </c>
      <c r="G90" s="5">
        <v>19756.469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103</v>
      </c>
      <c r="B91" s="5">
        <v>145</v>
      </c>
      <c r="C91" s="5">
        <v>21111</v>
      </c>
      <c r="D91" s="5">
        <v>198369.047</v>
      </c>
      <c r="E91" s="5">
        <v>127</v>
      </c>
      <c r="F91" s="5">
        <v>16342</v>
      </c>
      <c r="G91" s="5">
        <v>157609.144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104</v>
      </c>
      <c r="B92" s="5">
        <v>28</v>
      </c>
      <c r="C92" s="5">
        <v>2826</v>
      </c>
      <c r="D92" s="5">
        <v>30433.7</v>
      </c>
      <c r="E92" s="5">
        <v>28</v>
      </c>
      <c r="F92" s="5">
        <v>2826</v>
      </c>
      <c r="G92" s="5">
        <v>30433.7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23</v>
      </c>
      <c r="C93" s="5">
        <v>2490</v>
      </c>
      <c r="D93" s="5">
        <v>30835.843</v>
      </c>
      <c r="E93" s="5">
        <v>20</v>
      </c>
      <c r="F93" s="5">
        <v>2259</v>
      </c>
      <c r="G93" s="5">
        <v>28852.021</v>
      </c>
      <c r="H93" s="5">
        <v>3</v>
      </c>
      <c r="I93" s="5">
        <v>231</v>
      </c>
      <c r="J93" s="5">
        <v>1983.822</v>
      </c>
    </row>
    <row r="94" spans="1:10" s="5" customFormat="1" ht="12.75">
      <c r="A94" s="5" t="s">
        <v>106</v>
      </c>
      <c r="B94" s="5">
        <v>37</v>
      </c>
      <c r="C94" s="5">
        <v>3411</v>
      </c>
      <c r="D94" s="5">
        <v>36287</v>
      </c>
      <c r="E94" s="5">
        <v>37</v>
      </c>
      <c r="F94" s="5">
        <v>3411</v>
      </c>
      <c r="G94" s="5">
        <v>36287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107</v>
      </c>
      <c r="B95" s="5">
        <v>23</v>
      </c>
      <c r="C95" s="5">
        <v>3438</v>
      </c>
      <c r="D95" s="5">
        <v>30515.116</v>
      </c>
      <c r="E95" s="5">
        <v>22</v>
      </c>
      <c r="F95" s="5">
        <v>3168</v>
      </c>
      <c r="G95" s="5">
        <v>27841.756</v>
      </c>
      <c r="H95" s="5">
        <v>0</v>
      </c>
      <c r="I95" s="5">
        <v>0</v>
      </c>
      <c r="J95" s="5">
        <v>0</v>
      </c>
    </row>
    <row r="96" s="5" customFormat="1" ht="12.75"/>
    <row r="97" spans="1:10" s="5" customFormat="1" ht="12.75">
      <c r="A97" s="5" t="s">
        <v>108</v>
      </c>
      <c r="B97" s="5">
        <v>171</v>
      </c>
      <c r="C97" s="5">
        <v>22519</v>
      </c>
      <c r="D97" s="5">
        <v>151501.522</v>
      </c>
      <c r="E97" s="5">
        <v>171</v>
      </c>
      <c r="F97" s="5">
        <v>22519</v>
      </c>
      <c r="G97" s="5">
        <v>151501.522</v>
      </c>
      <c r="H97" s="5">
        <v>0</v>
      </c>
      <c r="I97" s="5">
        <v>0</v>
      </c>
      <c r="J97" s="5">
        <v>0</v>
      </c>
    </row>
    <row r="98" spans="1:10" s="5" customFormat="1" ht="12.75">
      <c r="A98" s="22" t="s">
        <v>136</v>
      </c>
      <c r="B98" s="23">
        <f>B97/B$9*100</f>
        <v>1.7786561264822136</v>
      </c>
      <c r="C98" s="23">
        <f aca="true" t="shared" si="11" ref="C98:I98">C97/C$9*100</f>
        <v>1.4165253957420576</v>
      </c>
      <c r="D98" s="23">
        <f>D97/D$9*100</f>
        <v>0.8604202985500418</v>
      </c>
      <c r="E98" s="23">
        <f t="shared" si="11"/>
        <v>2.049868137137377</v>
      </c>
      <c r="F98" s="23">
        <f>F97/F$9*100</f>
        <v>2.1744357272178636</v>
      </c>
      <c r="G98" s="23">
        <f t="shared" si="11"/>
        <v>1.380413967779613</v>
      </c>
      <c r="H98" s="23">
        <f t="shared" si="11"/>
        <v>0</v>
      </c>
      <c r="I98" s="23">
        <f t="shared" si="11"/>
        <v>0</v>
      </c>
      <c r="J98" s="23">
        <f>J97/J$9*100</f>
        <v>0</v>
      </c>
    </row>
    <row r="99" spans="1:10" s="5" customFormat="1" ht="12.75">
      <c r="A99" s="5" t="s">
        <v>109</v>
      </c>
      <c r="B99" s="5">
        <v>93</v>
      </c>
      <c r="C99" s="5">
        <v>8321</v>
      </c>
      <c r="D99" s="5">
        <v>55178.391</v>
      </c>
      <c r="E99" s="5">
        <v>93</v>
      </c>
      <c r="F99" s="5">
        <v>8321</v>
      </c>
      <c r="G99" s="5">
        <v>55178.391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110</v>
      </c>
      <c r="B100" s="5">
        <v>76</v>
      </c>
      <c r="C100" s="5">
        <v>14104</v>
      </c>
      <c r="D100" s="5">
        <v>95583.646</v>
      </c>
      <c r="E100" s="5">
        <v>76</v>
      </c>
      <c r="F100" s="5">
        <v>14104</v>
      </c>
      <c r="G100" s="5">
        <v>95583.646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111</v>
      </c>
      <c r="B101" s="5">
        <v>2</v>
      </c>
      <c r="C101" s="5">
        <v>94</v>
      </c>
      <c r="D101" s="5">
        <v>739.485</v>
      </c>
      <c r="E101" s="5">
        <v>2</v>
      </c>
      <c r="F101" s="5">
        <v>94</v>
      </c>
      <c r="G101" s="5">
        <v>739.485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135</v>
      </c>
      <c r="B103" s="5">
        <v>414</v>
      </c>
      <c r="C103" s="5">
        <v>39000</v>
      </c>
      <c r="D103" s="5">
        <v>283542.3</v>
      </c>
      <c r="E103" s="5">
        <v>408</v>
      </c>
      <c r="F103" s="5">
        <v>37980</v>
      </c>
      <c r="G103" s="5">
        <v>274737.331</v>
      </c>
      <c r="H103" s="5">
        <v>4</v>
      </c>
      <c r="I103" s="5">
        <v>530</v>
      </c>
      <c r="J103" s="5">
        <v>4054.969</v>
      </c>
    </row>
    <row r="104" spans="1:10" s="5" customFormat="1" ht="12.75">
      <c r="A104" s="22" t="s">
        <v>136</v>
      </c>
      <c r="B104" s="23">
        <f>B103/B$9*100</f>
        <v>4.30622009569378</v>
      </c>
      <c r="C104" s="23">
        <f aca="true" t="shared" si="12" ref="C104:I104">C103/C$9*100</f>
        <v>2.4532390618562214</v>
      </c>
      <c r="D104" s="23">
        <f>D103/D$9*100</f>
        <v>1.6103174885435507</v>
      </c>
      <c r="E104" s="23">
        <f t="shared" si="12"/>
        <v>4.890913450011988</v>
      </c>
      <c r="F104" s="23">
        <f>F103/F$9*100</f>
        <v>3.667350633675317</v>
      </c>
      <c r="G104" s="23">
        <f t="shared" si="12"/>
        <v>2.503283426967096</v>
      </c>
      <c r="H104" s="23">
        <f t="shared" si="12"/>
        <v>3.3333333333333335</v>
      </c>
      <c r="I104" s="23">
        <f t="shared" si="12"/>
        <v>3.4193548387096775</v>
      </c>
      <c r="J104" s="23">
        <f>J103/J$9*100</f>
        <v>2.7475599025319557</v>
      </c>
    </row>
    <row r="105" spans="1:10" s="5" customFormat="1" ht="12.75">
      <c r="A105" s="5" t="s">
        <v>113</v>
      </c>
      <c r="B105" s="5">
        <v>144</v>
      </c>
      <c r="C105" s="5">
        <v>12684</v>
      </c>
      <c r="D105" s="5">
        <v>115428.639</v>
      </c>
      <c r="E105" s="5">
        <v>144</v>
      </c>
      <c r="F105" s="5">
        <v>12684</v>
      </c>
      <c r="G105" s="5">
        <v>115428.639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114</v>
      </c>
      <c r="B106" s="5">
        <v>116</v>
      </c>
      <c r="C106" s="5">
        <v>7533</v>
      </c>
      <c r="D106" s="5">
        <v>68120.75200000001</v>
      </c>
      <c r="E106" s="5">
        <v>110</v>
      </c>
      <c r="F106" s="5">
        <v>6513</v>
      </c>
      <c r="G106" s="5">
        <v>59315.783</v>
      </c>
      <c r="H106" s="5">
        <v>4</v>
      </c>
      <c r="I106" s="5">
        <v>530</v>
      </c>
      <c r="J106" s="5">
        <v>4054.969</v>
      </c>
    </row>
    <row r="107" spans="1:10" s="5" customFormat="1" ht="12.75">
      <c r="A107" s="5" t="s">
        <v>115</v>
      </c>
      <c r="B107" s="5">
        <v>123</v>
      </c>
      <c r="C107" s="5">
        <v>15604</v>
      </c>
      <c r="D107" s="5">
        <v>77585.942</v>
      </c>
      <c r="E107" s="5">
        <v>123</v>
      </c>
      <c r="F107" s="5">
        <v>15604</v>
      </c>
      <c r="G107" s="5">
        <v>77585.942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116</v>
      </c>
      <c r="B108" s="5">
        <v>31</v>
      </c>
      <c r="C108" s="5">
        <v>3179</v>
      </c>
      <c r="D108" s="5">
        <v>22406.967</v>
      </c>
      <c r="E108" s="5">
        <v>31</v>
      </c>
      <c r="F108" s="5">
        <v>3179</v>
      </c>
      <c r="G108" s="5">
        <v>22406.967</v>
      </c>
      <c r="H108" s="5">
        <v>0</v>
      </c>
      <c r="I108" s="5">
        <v>0</v>
      </c>
      <c r="J108" s="5">
        <v>0</v>
      </c>
    </row>
    <row r="109" s="5" customFormat="1" ht="12.75"/>
    <row r="110" spans="1:10" s="5" customFormat="1" ht="12.75">
      <c r="A110" s="5" t="s">
        <v>117</v>
      </c>
      <c r="B110" s="5">
        <v>663</v>
      </c>
      <c r="C110" s="5">
        <v>55156</v>
      </c>
      <c r="D110" s="5">
        <v>561768.476</v>
      </c>
      <c r="E110" s="5">
        <v>612</v>
      </c>
      <c r="F110" s="5">
        <v>46008</v>
      </c>
      <c r="G110" s="5">
        <v>431563.576</v>
      </c>
      <c r="H110" s="5">
        <v>6</v>
      </c>
      <c r="I110" s="5">
        <v>541</v>
      </c>
      <c r="J110" s="5">
        <v>7333.803</v>
      </c>
    </row>
    <row r="111" spans="1:10" s="5" customFormat="1" ht="12.75">
      <c r="A111" s="22" t="s">
        <v>136</v>
      </c>
      <c r="B111" s="23">
        <f>B110/B$9*100</f>
        <v>6.896193051799459</v>
      </c>
      <c r="C111" s="23">
        <f aca="true" t="shared" si="13" ref="C111:I111">C110/C$9*100</f>
        <v>3.469509069121583</v>
      </c>
      <c r="D111" s="23">
        <f>D110/D$9*100</f>
        <v>3.1904431945965666</v>
      </c>
      <c r="E111" s="23">
        <f t="shared" si="13"/>
        <v>7.336370175017981</v>
      </c>
      <c r="F111" s="23">
        <f>F110/F$9*100</f>
        <v>4.44253470126735</v>
      </c>
      <c r="G111" s="23">
        <f t="shared" si="13"/>
        <v>3.932213884262618</v>
      </c>
      <c r="H111" s="23">
        <f t="shared" si="13"/>
        <v>5</v>
      </c>
      <c r="I111" s="23">
        <f t="shared" si="13"/>
        <v>3.490322580645161</v>
      </c>
      <c r="J111" s="23">
        <f>J110/J$9*100</f>
        <v>4.969227398746714</v>
      </c>
    </row>
    <row r="112" spans="1:10" s="5" customFormat="1" ht="12.75">
      <c r="A112" s="5" t="s">
        <v>118</v>
      </c>
      <c r="B112" s="5">
        <v>197</v>
      </c>
      <c r="C112" s="5">
        <v>19989</v>
      </c>
      <c r="D112" s="5">
        <v>131306.10499999998</v>
      </c>
      <c r="E112" s="5">
        <v>183</v>
      </c>
      <c r="F112" s="5">
        <v>17240</v>
      </c>
      <c r="G112" s="5">
        <v>107576.06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119</v>
      </c>
      <c r="B113" s="5">
        <v>246</v>
      </c>
      <c r="C113" s="5">
        <v>25315</v>
      </c>
      <c r="D113" s="5">
        <v>370990.75499999995</v>
      </c>
      <c r="E113" s="5">
        <v>214</v>
      </c>
      <c r="F113" s="5">
        <v>19093</v>
      </c>
      <c r="G113" s="5">
        <v>265073.872</v>
      </c>
      <c r="H113" s="5">
        <v>2</v>
      </c>
      <c r="I113" s="5">
        <v>400</v>
      </c>
      <c r="J113" s="5">
        <v>6922.983</v>
      </c>
    </row>
    <row r="114" spans="1:10" s="5" customFormat="1" ht="12.75">
      <c r="A114" s="5" t="s">
        <v>120</v>
      </c>
      <c r="B114" s="5">
        <v>53</v>
      </c>
      <c r="C114" s="5">
        <v>3088</v>
      </c>
      <c r="D114" s="5">
        <v>25980.714</v>
      </c>
      <c r="E114" s="5">
        <v>53</v>
      </c>
      <c r="F114" s="5">
        <v>3088</v>
      </c>
      <c r="G114" s="5">
        <v>25980.714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121</v>
      </c>
      <c r="B115" s="5">
        <v>167</v>
      </c>
      <c r="C115" s="5">
        <v>6764</v>
      </c>
      <c r="D115" s="5">
        <v>33490.902</v>
      </c>
      <c r="E115" s="5">
        <v>162</v>
      </c>
      <c r="F115" s="5">
        <v>6587</v>
      </c>
      <c r="G115" s="5">
        <v>32932.93</v>
      </c>
      <c r="H115" s="5">
        <v>4</v>
      </c>
      <c r="I115" s="5">
        <v>141</v>
      </c>
      <c r="J115" s="5">
        <v>410.82</v>
      </c>
    </row>
    <row r="116" s="5" customFormat="1" ht="12.75"/>
    <row r="117" spans="1:10" s="5" customFormat="1" ht="12.75">
      <c r="A117" s="5" t="s">
        <v>122</v>
      </c>
      <c r="B117" s="5">
        <v>129</v>
      </c>
      <c r="C117" s="5">
        <v>15255</v>
      </c>
      <c r="D117" s="5">
        <v>127202.287</v>
      </c>
      <c r="E117" s="5">
        <v>123</v>
      </c>
      <c r="F117" s="5">
        <v>14499</v>
      </c>
      <c r="G117" s="5">
        <v>120145.438</v>
      </c>
      <c r="H117" s="5">
        <v>0</v>
      </c>
      <c r="I117" s="5">
        <v>0</v>
      </c>
      <c r="J117" s="5">
        <v>0</v>
      </c>
    </row>
    <row r="118" spans="1:10" s="5" customFormat="1" ht="12.75">
      <c r="A118" s="22" t="s">
        <v>136</v>
      </c>
      <c r="B118" s="23">
        <f>B117/B$9*100</f>
        <v>1.3417932182234242</v>
      </c>
      <c r="C118" s="23">
        <f aca="true" t="shared" si="14" ref="C118:I118">C117/C$9*100</f>
        <v>0.9595938945799142</v>
      </c>
      <c r="D118" s="23">
        <f>D117/D$9*100</f>
        <v>0.7224180213634296</v>
      </c>
      <c r="E118" s="23">
        <f t="shared" si="14"/>
        <v>1.4744665547830256</v>
      </c>
      <c r="F118" s="23">
        <f>F117/F$9*100</f>
        <v>1.40002414001207</v>
      </c>
      <c r="G118" s="23">
        <f t="shared" si="14"/>
        <v>1.0947113836928943</v>
      </c>
      <c r="H118" s="23">
        <f t="shared" si="14"/>
        <v>0</v>
      </c>
      <c r="I118" s="23">
        <f t="shared" si="14"/>
        <v>0</v>
      </c>
      <c r="J118" s="23">
        <f>J117/J$9*100</f>
        <v>0</v>
      </c>
    </row>
    <row r="119" spans="1:10" s="5" customFormat="1" ht="12.75">
      <c r="A119" s="5" t="s">
        <v>123</v>
      </c>
      <c r="B119" s="5">
        <v>75</v>
      </c>
      <c r="C119" s="5">
        <v>9915</v>
      </c>
      <c r="D119" s="5">
        <v>83569.38399999999</v>
      </c>
      <c r="E119" s="5">
        <v>72</v>
      </c>
      <c r="F119" s="5">
        <v>9343</v>
      </c>
      <c r="G119" s="5">
        <v>78427.055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20</v>
      </c>
      <c r="C120" s="5">
        <v>2461</v>
      </c>
      <c r="D120" s="5">
        <v>20615.673000000003</v>
      </c>
      <c r="E120" s="5">
        <v>18</v>
      </c>
      <c r="F120" s="5">
        <v>2325</v>
      </c>
      <c r="G120" s="5">
        <v>19172.969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125</v>
      </c>
      <c r="B121" s="5">
        <v>31</v>
      </c>
      <c r="C121" s="5">
        <v>2407</v>
      </c>
      <c r="D121" s="5">
        <v>18829.950999999997</v>
      </c>
      <c r="E121" s="5">
        <v>30</v>
      </c>
      <c r="F121" s="5">
        <v>2359</v>
      </c>
      <c r="G121" s="5">
        <v>18358.135</v>
      </c>
      <c r="H121" s="5">
        <v>0</v>
      </c>
      <c r="I121" s="5">
        <v>0</v>
      </c>
      <c r="J121" s="5">
        <v>0</v>
      </c>
    </row>
    <row r="122" spans="1:10" s="5" customFormat="1" ht="12.75">
      <c r="A122" s="21" t="s">
        <v>126</v>
      </c>
      <c r="B122" s="5">
        <v>3</v>
      </c>
      <c r="C122" s="5">
        <v>472</v>
      </c>
      <c r="D122" s="5">
        <v>4187.279</v>
      </c>
      <c r="E122" s="5">
        <v>3</v>
      </c>
      <c r="F122" s="5">
        <v>472</v>
      </c>
      <c r="G122" s="5">
        <v>4187.279</v>
      </c>
      <c r="H122" s="5">
        <v>0</v>
      </c>
      <c r="I122" s="5">
        <v>0</v>
      </c>
      <c r="J122" s="5">
        <v>0</v>
      </c>
    </row>
    <row r="123" s="5" customFormat="1" ht="12.75">
      <c r="A123" s="21"/>
    </row>
    <row r="124" spans="1:10" s="5" customFormat="1" ht="12.75">
      <c r="A124" s="5" t="s">
        <v>127</v>
      </c>
      <c r="B124" s="5">
        <v>147</v>
      </c>
      <c r="C124" s="5">
        <v>12689</v>
      </c>
      <c r="D124" s="5">
        <v>89962.061</v>
      </c>
      <c r="E124" s="5">
        <v>146</v>
      </c>
      <c r="F124" s="5">
        <v>12470</v>
      </c>
      <c r="G124" s="5">
        <v>87577.061</v>
      </c>
      <c r="H124" s="5">
        <v>0</v>
      </c>
      <c r="I124" s="5">
        <v>0</v>
      </c>
      <c r="J124" s="5">
        <v>0</v>
      </c>
    </row>
    <row r="125" spans="1:10" s="5" customFormat="1" ht="12.75">
      <c r="A125" s="22" t="s">
        <v>136</v>
      </c>
      <c r="B125" s="23">
        <f>B124/B$9*100</f>
        <v>1.5290201789057625</v>
      </c>
      <c r="C125" s="23">
        <f aca="true" t="shared" si="15" ref="C125:I125">C124/C$9*100</f>
        <v>0.7981833450229125</v>
      </c>
      <c r="D125" s="23">
        <f>D124/D$9*100</f>
        <v>0.510920170054774</v>
      </c>
      <c r="E125" s="23">
        <f t="shared" si="15"/>
        <v>1.7501798129944857</v>
      </c>
      <c r="F125" s="23">
        <f>F124/F$9*100</f>
        <v>1.204103802051901</v>
      </c>
      <c r="G125" s="23">
        <f t="shared" si="15"/>
        <v>0.7979629291215121</v>
      </c>
      <c r="H125" s="23">
        <f t="shared" si="15"/>
        <v>0</v>
      </c>
      <c r="I125" s="23">
        <f t="shared" si="15"/>
        <v>0</v>
      </c>
      <c r="J125" s="23">
        <f>J124/J$9*100</f>
        <v>0</v>
      </c>
    </row>
    <row r="126" spans="1:10" s="5" customFormat="1" ht="12.75">
      <c r="A126" s="5" t="s">
        <v>128</v>
      </c>
      <c r="B126" s="5">
        <v>108</v>
      </c>
      <c r="C126" s="5">
        <v>9038</v>
      </c>
      <c r="D126" s="5">
        <v>65838.787</v>
      </c>
      <c r="E126" s="5">
        <v>107</v>
      </c>
      <c r="F126" s="5">
        <v>8819</v>
      </c>
      <c r="G126" s="5">
        <v>63453.787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129</v>
      </c>
      <c r="B127" s="5">
        <v>17</v>
      </c>
      <c r="C127" s="5">
        <v>1507</v>
      </c>
      <c r="D127" s="5">
        <v>10318.443</v>
      </c>
      <c r="E127" s="5">
        <v>17</v>
      </c>
      <c r="F127" s="5">
        <v>1507</v>
      </c>
      <c r="G127" s="5">
        <v>10318.443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16</v>
      </c>
      <c r="C128" s="5">
        <v>1150</v>
      </c>
      <c r="D128" s="5">
        <v>6996.925</v>
      </c>
      <c r="E128" s="5">
        <v>16</v>
      </c>
      <c r="F128" s="5">
        <v>1150</v>
      </c>
      <c r="G128" s="5">
        <v>6996.925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131</v>
      </c>
      <c r="B129" s="5">
        <v>6</v>
      </c>
      <c r="C129" s="5">
        <v>994</v>
      </c>
      <c r="D129" s="5">
        <v>6807.906</v>
      </c>
      <c r="E129" s="5">
        <v>6</v>
      </c>
      <c r="F129" s="5">
        <v>994</v>
      </c>
      <c r="G129" s="5">
        <v>6807.906</v>
      </c>
      <c r="H129" s="5">
        <v>0</v>
      </c>
      <c r="I129" s="5">
        <v>0</v>
      </c>
      <c r="J129" s="5">
        <v>0</v>
      </c>
    </row>
    <row r="130" s="5" customFormat="1" ht="12.75"/>
    <row r="131" spans="1:10" s="5" customFormat="1" ht="12.75">
      <c r="A131" s="5" t="s">
        <v>132</v>
      </c>
      <c r="B131" s="5">
        <v>1</v>
      </c>
      <c r="C131" s="5">
        <v>120</v>
      </c>
      <c r="D131" s="5">
        <v>758.4</v>
      </c>
      <c r="E131" s="5">
        <v>1</v>
      </c>
      <c r="F131" s="5">
        <v>120</v>
      </c>
      <c r="G131" s="5">
        <v>758.4</v>
      </c>
      <c r="H131" s="5">
        <v>0</v>
      </c>
      <c r="I131" s="5">
        <v>0</v>
      </c>
      <c r="J131" s="5">
        <v>0</v>
      </c>
    </row>
    <row r="132" spans="1:10" s="5" customFormat="1" ht="12.75">
      <c r="A132" s="22" t="s">
        <v>136</v>
      </c>
      <c r="B132" s="23">
        <f>B131/B$9*100</f>
        <v>0.010401497815685458</v>
      </c>
      <c r="C132" s="23">
        <f aca="true" t="shared" si="16" ref="C132:I132">C131/C$9*100</f>
        <v>0.007548427882634527</v>
      </c>
      <c r="D132" s="23">
        <f>D131/D$9*100</f>
        <v>0.004307169629756932</v>
      </c>
      <c r="E132" s="23">
        <f t="shared" si="16"/>
        <v>0.011987532965715655</v>
      </c>
      <c r="F132" s="23">
        <f>F131/F$9*100</f>
        <v>0.011587205793602897</v>
      </c>
      <c r="G132" s="23">
        <f t="shared" si="16"/>
        <v>0.0069102008966224005</v>
      </c>
      <c r="H132" s="23">
        <f t="shared" si="16"/>
        <v>0</v>
      </c>
      <c r="I132" s="23">
        <f t="shared" si="16"/>
        <v>0</v>
      </c>
      <c r="J132" s="23">
        <f>J131/J$9*100</f>
        <v>0</v>
      </c>
    </row>
    <row r="133" spans="1:10" s="5" customFormat="1" ht="12.75">
      <c r="A133" s="5" t="s">
        <v>133</v>
      </c>
      <c r="B133" s="5">
        <v>1</v>
      </c>
      <c r="C133" s="5">
        <v>120</v>
      </c>
      <c r="D133" s="5">
        <v>758.4</v>
      </c>
      <c r="E133" s="5">
        <v>1</v>
      </c>
      <c r="F133" s="5">
        <v>120</v>
      </c>
      <c r="G133" s="5">
        <v>758.4</v>
      </c>
      <c r="H133" s="5">
        <v>0</v>
      </c>
      <c r="I133" s="5">
        <v>0</v>
      </c>
      <c r="J133" s="5">
        <v>0</v>
      </c>
    </row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140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9</v>
      </c>
      <c r="C4" s="40"/>
      <c r="D4" s="40"/>
      <c r="E4" s="40" t="s">
        <v>10</v>
      </c>
      <c r="F4" s="40"/>
      <c r="G4" s="40"/>
      <c r="H4" s="40" t="s">
        <v>28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134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43</v>
      </c>
      <c r="B9" s="10">
        <v>1108</v>
      </c>
      <c r="C9" s="10">
        <v>284773</v>
      </c>
      <c r="D9" s="10">
        <v>2816216.57</v>
      </c>
      <c r="E9" s="10">
        <v>29</v>
      </c>
      <c r="F9" s="10">
        <v>251882</v>
      </c>
      <c r="G9" s="10">
        <v>3649612.512</v>
      </c>
      <c r="H9" s="10">
        <v>15</v>
      </c>
      <c r="I9" s="10">
        <v>1955</v>
      </c>
      <c r="J9" s="10">
        <v>19358.406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117</v>
      </c>
      <c r="C11" s="5">
        <v>38438</v>
      </c>
      <c r="D11" s="5">
        <v>411278.347</v>
      </c>
      <c r="E11" s="5">
        <v>3</v>
      </c>
      <c r="F11" s="5">
        <v>85519</v>
      </c>
      <c r="G11" s="5">
        <v>1540406.88</v>
      </c>
      <c r="H11" s="5">
        <v>0</v>
      </c>
      <c r="I11" s="5">
        <v>0</v>
      </c>
      <c r="J11" s="5">
        <v>0</v>
      </c>
    </row>
    <row r="12" spans="1:10" s="5" customFormat="1" ht="12.75">
      <c r="A12" s="22" t="s">
        <v>136</v>
      </c>
      <c r="B12" s="23">
        <f>B11/B$9*100</f>
        <v>10.559566787003611</v>
      </c>
      <c r="C12" s="23">
        <f aca="true" t="shared" si="0" ref="C12:I12">C11/C$9*100</f>
        <v>13.49776839798717</v>
      </c>
      <c r="D12" s="23">
        <f>D11/D$9*100</f>
        <v>14.60393179207805</v>
      </c>
      <c r="E12" s="23">
        <f t="shared" si="0"/>
        <v>10.344827586206897</v>
      </c>
      <c r="F12" s="23">
        <f t="shared" si="0"/>
        <v>33.95200927418394</v>
      </c>
      <c r="G12" s="23">
        <f t="shared" si="0"/>
        <v>42.207409003972636</v>
      </c>
      <c r="H12" s="23">
        <f t="shared" si="0"/>
        <v>0</v>
      </c>
      <c r="I12" s="23">
        <f t="shared" si="0"/>
        <v>0</v>
      </c>
      <c r="J12" s="23">
        <f>J11/J$9*100</f>
        <v>0</v>
      </c>
    </row>
    <row r="13" spans="1:10" s="5" customFormat="1" ht="12.75">
      <c r="A13" s="5" t="s">
        <v>45</v>
      </c>
      <c r="B13" s="5">
        <v>26</v>
      </c>
      <c r="C13" s="5">
        <v>11545</v>
      </c>
      <c r="D13" s="5">
        <v>111494.284</v>
      </c>
      <c r="E13" s="5">
        <v>2</v>
      </c>
      <c r="F13" s="5">
        <v>78330</v>
      </c>
      <c r="G13" s="5">
        <v>1191662.03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48</v>
      </c>
      <c r="C14" s="5">
        <v>12134</v>
      </c>
      <c r="D14" s="5">
        <v>115942.493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43</v>
      </c>
      <c r="C15" s="5">
        <v>14759</v>
      </c>
      <c r="D15" s="5">
        <v>183841.57</v>
      </c>
      <c r="E15" s="5">
        <v>1</v>
      </c>
      <c r="F15" s="5">
        <v>7189</v>
      </c>
      <c r="G15" s="5">
        <v>348744.85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48</v>
      </c>
      <c r="B17" s="5">
        <v>4</v>
      </c>
      <c r="C17" s="5">
        <v>1123</v>
      </c>
      <c r="D17" s="5">
        <v>13491.133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5" customFormat="1" ht="12.75">
      <c r="A18" s="22" t="s">
        <v>136</v>
      </c>
      <c r="B18" s="23">
        <f>B17/B$9*100</f>
        <v>0.36101083032490977</v>
      </c>
      <c r="C18" s="23">
        <f aca="true" t="shared" si="1" ref="C18:I18">C17/C$9*100</f>
        <v>0.39434918338466074</v>
      </c>
      <c r="D18" s="23">
        <f>D17/D$9*100</f>
        <v>0.4790516874204742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  <c r="J18" s="23">
        <f>J17/J$9*100</f>
        <v>0</v>
      </c>
    </row>
    <row r="19" spans="1:10" s="5" customFormat="1" ht="12.75">
      <c r="A19" s="5" t="s">
        <v>49</v>
      </c>
      <c r="B19" s="5">
        <v>1</v>
      </c>
      <c r="C19" s="5">
        <v>439</v>
      </c>
      <c r="D19" s="5">
        <v>3515.951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3</v>
      </c>
      <c r="C20" s="5">
        <v>684</v>
      </c>
      <c r="D20" s="5">
        <v>9975.182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53</v>
      </c>
      <c r="B24" s="5">
        <v>37</v>
      </c>
      <c r="C24" s="5">
        <v>10947</v>
      </c>
      <c r="D24" s="5">
        <v>103502.108</v>
      </c>
      <c r="E24" s="5">
        <v>0</v>
      </c>
      <c r="F24" s="5">
        <v>0</v>
      </c>
      <c r="G24" s="5">
        <v>0</v>
      </c>
      <c r="H24" s="5">
        <v>1</v>
      </c>
      <c r="I24" s="5">
        <v>270</v>
      </c>
      <c r="J24" s="5">
        <v>3121.73</v>
      </c>
    </row>
    <row r="25" spans="1:10" s="5" customFormat="1" ht="12.75">
      <c r="A25" s="22" t="s">
        <v>136</v>
      </c>
      <c r="B25" s="23">
        <f>B24/B$9*100</f>
        <v>3.3393501805054155</v>
      </c>
      <c r="C25" s="23">
        <f aca="true" t="shared" si="2" ref="C25:I25">C24/C$9*100</f>
        <v>3.8441144350061274</v>
      </c>
      <c r="D25" s="23">
        <f>D24/D$9*100</f>
        <v>3.675218344447139</v>
      </c>
      <c r="E25" s="23">
        <f t="shared" si="2"/>
        <v>0</v>
      </c>
      <c r="F25" s="23">
        <f t="shared" si="2"/>
        <v>0</v>
      </c>
      <c r="G25" s="23">
        <f t="shared" si="2"/>
        <v>0</v>
      </c>
      <c r="H25" s="23">
        <f t="shared" si="2"/>
        <v>6.666666666666667</v>
      </c>
      <c r="I25" s="23">
        <f t="shared" si="2"/>
        <v>13.810741687979538</v>
      </c>
      <c r="J25" s="23">
        <f>J24/J$9*100</f>
        <v>16.12596615651103</v>
      </c>
    </row>
    <row r="26" spans="1:10" s="5" customFormat="1" ht="12.75">
      <c r="A26" s="5" t="s">
        <v>54</v>
      </c>
      <c r="B26" s="5">
        <v>4</v>
      </c>
      <c r="C26" s="5">
        <v>1728</v>
      </c>
      <c r="D26" s="5">
        <v>18231.431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56</v>
      </c>
      <c r="B28" s="5">
        <v>9</v>
      </c>
      <c r="C28" s="5">
        <v>3802</v>
      </c>
      <c r="D28" s="5">
        <v>29605.012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57</v>
      </c>
      <c r="B29" s="5">
        <v>24</v>
      </c>
      <c r="C29" s="5">
        <v>5417</v>
      </c>
      <c r="D29" s="5">
        <v>55665.665</v>
      </c>
      <c r="E29" s="5">
        <v>0</v>
      </c>
      <c r="F29" s="5">
        <v>0</v>
      </c>
      <c r="G29" s="5">
        <v>0</v>
      </c>
      <c r="H29" s="5">
        <v>1</v>
      </c>
      <c r="I29" s="5">
        <v>270</v>
      </c>
      <c r="J29" s="5">
        <v>3121.73</v>
      </c>
    </row>
    <row r="30" s="5" customFormat="1" ht="12.75"/>
    <row r="31" spans="1:10" s="5" customFormat="1" ht="12.75">
      <c r="A31" s="5" t="s">
        <v>58</v>
      </c>
      <c r="B31" s="5">
        <v>2</v>
      </c>
      <c r="C31" s="5">
        <v>359</v>
      </c>
      <c r="D31" s="5">
        <v>4167.227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22" t="s">
        <v>136</v>
      </c>
      <c r="B32" s="23">
        <f>B31/B$9*100</f>
        <v>0.18050541516245489</v>
      </c>
      <c r="C32" s="23">
        <f aca="true" t="shared" si="3" ref="C32:I32">C31/C$9*100</f>
        <v>0.12606532220400107</v>
      </c>
      <c r="D32" s="23">
        <f>D31/D$9*100</f>
        <v>0.14797253323454454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23">
        <f t="shared" si="3"/>
        <v>0</v>
      </c>
      <c r="I32" s="23">
        <f t="shared" si="3"/>
        <v>0</v>
      </c>
      <c r="J32" s="23">
        <f>J31/J$9*100</f>
        <v>0</v>
      </c>
    </row>
    <row r="33" spans="1:10" s="5" customFormat="1" ht="12.75">
      <c r="A33" s="5" t="s">
        <v>59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60</v>
      </c>
      <c r="B34" s="5">
        <v>2</v>
      </c>
      <c r="C34" s="5">
        <v>359</v>
      </c>
      <c r="D34" s="5">
        <v>4167.227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62</v>
      </c>
      <c r="B37" s="5">
        <v>393</v>
      </c>
      <c r="C37" s="5">
        <v>128956</v>
      </c>
      <c r="D37" s="5">
        <v>1142330.112</v>
      </c>
      <c r="E37" s="5">
        <v>0</v>
      </c>
      <c r="F37" s="5">
        <v>0</v>
      </c>
      <c r="G37" s="5">
        <v>0</v>
      </c>
      <c r="H37" s="5">
        <v>3</v>
      </c>
      <c r="I37" s="5">
        <v>588</v>
      </c>
      <c r="J37" s="5">
        <v>4709.149</v>
      </c>
    </row>
    <row r="38" spans="1:10" s="5" customFormat="1" ht="12.75">
      <c r="A38" s="22" t="s">
        <v>136</v>
      </c>
      <c r="B38" s="23">
        <f>B37/B$9*100</f>
        <v>35.46931407942238</v>
      </c>
      <c r="C38" s="23">
        <f aca="true" t="shared" si="4" ref="C38:I38">C37/C$9*100</f>
        <v>45.28378743771355</v>
      </c>
      <c r="D38" s="23">
        <f>D37/D$9*100</f>
        <v>40.56258045523821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20</v>
      </c>
      <c r="I38" s="23">
        <f t="shared" si="4"/>
        <v>30.076726342710998</v>
      </c>
      <c r="J38" s="23">
        <f>J37/J$9*100</f>
        <v>24.326119619559588</v>
      </c>
    </row>
    <row r="39" spans="1:10" s="5" customFormat="1" ht="12.75">
      <c r="A39" s="5" t="s">
        <v>63</v>
      </c>
      <c r="B39" s="5">
        <v>3</v>
      </c>
      <c r="C39" s="5">
        <v>1236</v>
      </c>
      <c r="D39" s="5">
        <v>12804.99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136</v>
      </c>
      <c r="C40" s="5">
        <v>30820</v>
      </c>
      <c r="D40" s="5">
        <v>260930.093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65</v>
      </c>
      <c r="B41" s="5">
        <v>6</v>
      </c>
      <c r="C41" s="5">
        <v>700</v>
      </c>
      <c r="D41" s="5">
        <v>11975.043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66</v>
      </c>
      <c r="B42" s="5">
        <v>239</v>
      </c>
      <c r="C42" s="5">
        <v>93612</v>
      </c>
      <c r="D42" s="5">
        <v>831593.409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67</v>
      </c>
      <c r="B43" s="5">
        <v>5</v>
      </c>
      <c r="C43" s="5">
        <v>1168</v>
      </c>
      <c r="D43" s="5">
        <v>9997.705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68</v>
      </c>
      <c r="B44" s="5">
        <v>4</v>
      </c>
      <c r="C44" s="5">
        <v>1420</v>
      </c>
      <c r="D44" s="5">
        <v>15028.872</v>
      </c>
      <c r="E44" s="5">
        <v>0</v>
      </c>
      <c r="F44" s="5">
        <v>0</v>
      </c>
      <c r="G44" s="5">
        <v>0</v>
      </c>
      <c r="H44" s="5">
        <v>3</v>
      </c>
      <c r="I44" s="5">
        <v>588</v>
      </c>
      <c r="J44" s="5">
        <v>4709.149</v>
      </c>
    </row>
    <row r="45" spans="1:10" s="5" customFormat="1" ht="12.75">
      <c r="A45" s="5" t="s">
        <v>69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="5" customFormat="1" ht="12.75"/>
    <row r="47" spans="1:10" s="5" customFormat="1" ht="12.75">
      <c r="A47" s="5" t="s">
        <v>70</v>
      </c>
      <c r="B47" s="5">
        <v>258</v>
      </c>
      <c r="C47" s="5">
        <v>64968</v>
      </c>
      <c r="D47" s="5">
        <v>678467.074</v>
      </c>
      <c r="E47" s="5">
        <v>25</v>
      </c>
      <c r="F47" s="5">
        <v>161835</v>
      </c>
      <c r="G47" s="5">
        <v>2071630.179</v>
      </c>
      <c r="H47" s="5">
        <v>1</v>
      </c>
      <c r="I47" s="5">
        <v>111</v>
      </c>
      <c r="J47" s="5">
        <v>595.249</v>
      </c>
    </row>
    <row r="48" spans="1:10" s="5" customFormat="1" ht="12.75">
      <c r="A48" s="22" t="s">
        <v>136</v>
      </c>
      <c r="B48" s="23">
        <f>B47/B$9*100</f>
        <v>23.28519855595668</v>
      </c>
      <c r="C48" s="23">
        <f aca="true" t="shared" si="5" ref="C48:I48">C47/C$9*100</f>
        <v>22.81396059317421</v>
      </c>
      <c r="D48" s="23">
        <f>D47/D$9*100</f>
        <v>24.09143818083565</v>
      </c>
      <c r="E48" s="23">
        <f t="shared" si="5"/>
        <v>86.20689655172413</v>
      </c>
      <c r="F48" s="23">
        <f t="shared" si="5"/>
        <v>64.25032356420863</v>
      </c>
      <c r="G48" s="23">
        <f t="shared" si="5"/>
        <v>56.763017229594595</v>
      </c>
      <c r="H48" s="23">
        <f t="shared" si="5"/>
        <v>6.666666666666667</v>
      </c>
      <c r="I48" s="23">
        <f t="shared" si="5"/>
        <v>5.677749360613811</v>
      </c>
      <c r="J48" s="23">
        <f>J47/J$9*100</f>
        <v>3.0748864343479525</v>
      </c>
    </row>
    <row r="49" spans="1:10" s="5" customFormat="1" ht="12.75">
      <c r="A49" s="5" t="s">
        <v>71</v>
      </c>
      <c r="B49" s="5">
        <v>1</v>
      </c>
      <c r="C49" s="5">
        <v>117</v>
      </c>
      <c r="D49" s="5">
        <v>1340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72</v>
      </c>
      <c r="B50" s="5">
        <v>168</v>
      </c>
      <c r="C50" s="5">
        <v>42701</v>
      </c>
      <c r="D50" s="5">
        <v>449202.232</v>
      </c>
      <c r="E50" s="5">
        <v>0</v>
      </c>
      <c r="F50" s="5">
        <v>0</v>
      </c>
      <c r="G50" s="5">
        <v>0</v>
      </c>
      <c r="H50" s="5">
        <v>1</v>
      </c>
      <c r="I50" s="5">
        <v>111</v>
      </c>
      <c r="J50" s="5">
        <v>595.249</v>
      </c>
    </row>
    <row r="51" spans="1:10" s="5" customFormat="1" ht="12.75">
      <c r="A51" s="5" t="s">
        <v>73</v>
      </c>
      <c r="B51" s="5">
        <v>38</v>
      </c>
      <c r="C51" s="5">
        <v>9936</v>
      </c>
      <c r="D51" s="5">
        <v>101327.593</v>
      </c>
      <c r="E51" s="5">
        <v>25</v>
      </c>
      <c r="F51" s="5">
        <v>161835</v>
      </c>
      <c r="G51" s="5">
        <v>2071630.179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74</v>
      </c>
      <c r="B52" s="5">
        <v>10</v>
      </c>
      <c r="C52" s="5">
        <v>3168</v>
      </c>
      <c r="D52" s="5">
        <v>28474.426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75</v>
      </c>
      <c r="B53" s="5">
        <v>41</v>
      </c>
      <c r="C53" s="5">
        <v>9046</v>
      </c>
      <c r="D53" s="5">
        <v>98122.823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="5" customFormat="1" ht="12.75"/>
    <row r="55" spans="1:10" s="5" customFormat="1" ht="12.75">
      <c r="A55" s="5" t="s">
        <v>76</v>
      </c>
      <c r="B55" s="5">
        <v>1</v>
      </c>
      <c r="C55" s="5">
        <v>200</v>
      </c>
      <c r="D55" s="5">
        <v>2510.61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22" t="s">
        <v>136</v>
      </c>
      <c r="B56" s="23">
        <f>B55/B$9*100</f>
        <v>0.09025270758122744</v>
      </c>
      <c r="C56" s="23">
        <f aca="true" t="shared" si="6" ref="C56:I56">C55/C$9*100</f>
        <v>0.07023137727242401</v>
      </c>
      <c r="D56" s="23">
        <f>D55/D$9*100</f>
        <v>0.08914832853213417</v>
      </c>
      <c r="E56" s="23">
        <f t="shared" si="6"/>
        <v>0</v>
      </c>
      <c r="F56" s="23">
        <f t="shared" si="6"/>
        <v>0</v>
      </c>
      <c r="G56" s="23">
        <f t="shared" si="6"/>
        <v>0</v>
      </c>
      <c r="H56" s="23">
        <f t="shared" si="6"/>
        <v>0</v>
      </c>
      <c r="I56" s="23">
        <f t="shared" si="6"/>
        <v>0</v>
      </c>
      <c r="J56" s="23">
        <f>J55/J$9*100</f>
        <v>0</v>
      </c>
    </row>
    <row r="57" spans="1:10" s="5" customFormat="1" ht="12.75">
      <c r="A57" s="5" t="s">
        <v>77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79</v>
      </c>
      <c r="B59" s="5">
        <v>1</v>
      </c>
      <c r="C59" s="5">
        <v>200</v>
      </c>
      <c r="D59" s="5">
        <v>2510.61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82</v>
      </c>
      <c r="B63" s="5">
        <v>53</v>
      </c>
      <c r="C63" s="5">
        <v>5080</v>
      </c>
      <c r="D63" s="5">
        <v>61260.043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22" t="s">
        <v>136</v>
      </c>
      <c r="B64" s="23">
        <f>B63/B$9*100</f>
        <v>4.783393501805054</v>
      </c>
      <c r="C64" s="23">
        <f aca="true" t="shared" si="7" ref="C64:I64">C63/C$9*100</f>
        <v>1.7838769827195695</v>
      </c>
      <c r="D64" s="23">
        <f>D63/D$9*100</f>
        <v>2.17526037068946</v>
      </c>
      <c r="E64" s="23">
        <f t="shared" si="7"/>
        <v>0</v>
      </c>
      <c r="F64" s="23">
        <f t="shared" si="7"/>
        <v>0</v>
      </c>
      <c r="G64" s="23">
        <f t="shared" si="7"/>
        <v>0</v>
      </c>
      <c r="H64" s="23">
        <f t="shared" si="7"/>
        <v>0</v>
      </c>
      <c r="I64" s="23">
        <f t="shared" si="7"/>
        <v>0</v>
      </c>
      <c r="J64" s="23">
        <f>J63/J$9*100</f>
        <v>0</v>
      </c>
    </row>
    <row r="65" spans="1:10" s="5" customFormat="1" ht="12.75">
      <c r="A65" s="5" t="s">
        <v>83</v>
      </c>
      <c r="B65" s="5">
        <v>7</v>
      </c>
      <c r="C65" s="5">
        <v>2781</v>
      </c>
      <c r="D65" s="5">
        <v>30968.136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84</v>
      </c>
      <c r="B66" s="5">
        <v>1</v>
      </c>
      <c r="C66" s="5">
        <v>160</v>
      </c>
      <c r="D66" s="5">
        <v>1895.897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85</v>
      </c>
      <c r="B67" s="5">
        <v>41</v>
      </c>
      <c r="C67" s="5">
        <v>1721</v>
      </c>
      <c r="D67" s="5">
        <v>19332.6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86</v>
      </c>
      <c r="B68" s="5">
        <v>1</v>
      </c>
      <c r="C68" s="5">
        <v>244</v>
      </c>
      <c r="D68" s="5">
        <v>6389.629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3</v>
      </c>
      <c r="C70" s="5">
        <v>174</v>
      </c>
      <c r="D70" s="5">
        <v>2673.781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89</v>
      </c>
      <c r="B72" s="5">
        <v>3</v>
      </c>
      <c r="C72" s="5">
        <v>513</v>
      </c>
      <c r="D72" s="5">
        <v>9824.258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22" t="s">
        <v>136</v>
      </c>
      <c r="B73" s="23">
        <f>B72/B$9*100</f>
        <v>0.2707581227436823</v>
      </c>
      <c r="C73" s="23">
        <f aca="true" t="shared" si="8" ref="C73:I73">C72/C$9*100</f>
        <v>0.18014348270376757</v>
      </c>
      <c r="D73" s="23">
        <f>D72/D$9*100</f>
        <v>0.3488459696123441</v>
      </c>
      <c r="E73" s="23">
        <f t="shared" si="8"/>
        <v>0</v>
      </c>
      <c r="F73" s="23">
        <f t="shared" si="8"/>
        <v>0</v>
      </c>
      <c r="G73" s="23">
        <f t="shared" si="8"/>
        <v>0</v>
      </c>
      <c r="H73" s="23">
        <f t="shared" si="8"/>
        <v>0</v>
      </c>
      <c r="I73" s="23">
        <f t="shared" si="8"/>
        <v>0</v>
      </c>
      <c r="J73" s="23">
        <f>J72/J$9*100</f>
        <v>0</v>
      </c>
    </row>
    <row r="74" spans="1:10" s="5" customFormat="1" ht="12.75">
      <c r="A74" s="5" t="s">
        <v>90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91</v>
      </c>
      <c r="B75" s="5">
        <v>1</v>
      </c>
      <c r="C75" s="5">
        <v>79</v>
      </c>
      <c r="D75" s="5">
        <v>1251.332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93</v>
      </c>
      <c r="B77" s="5">
        <v>2</v>
      </c>
      <c r="C77" s="5">
        <v>434</v>
      </c>
      <c r="D77" s="5">
        <v>8572.926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95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96</v>
      </c>
      <c r="B81" s="5">
        <v>167</v>
      </c>
      <c r="C81" s="5">
        <v>18924</v>
      </c>
      <c r="D81" s="5">
        <v>207697.982</v>
      </c>
      <c r="E81" s="5">
        <v>1</v>
      </c>
      <c r="F81" s="5">
        <v>4528</v>
      </c>
      <c r="G81" s="5">
        <v>37575.453</v>
      </c>
      <c r="H81" s="5">
        <v>8</v>
      </c>
      <c r="I81" s="5">
        <v>902</v>
      </c>
      <c r="J81" s="5">
        <v>10313.31</v>
      </c>
    </row>
    <row r="82" spans="1:10" s="5" customFormat="1" ht="12.75">
      <c r="A82" s="22" t="s">
        <v>136</v>
      </c>
      <c r="B82" s="23">
        <f>B81/B$9*100</f>
        <v>15.072202166064983</v>
      </c>
      <c r="C82" s="23">
        <f aca="true" t="shared" si="9" ref="C82:I82">C81/C$9*100</f>
        <v>6.645292917516758</v>
      </c>
      <c r="D82" s="23">
        <f>D81/D$9*100</f>
        <v>7.375071371020304</v>
      </c>
      <c r="E82" s="23">
        <f t="shared" si="9"/>
        <v>3.4482758620689653</v>
      </c>
      <c r="F82" s="23">
        <f t="shared" si="9"/>
        <v>1.7976671616074196</v>
      </c>
      <c r="G82" s="23">
        <f t="shared" si="9"/>
        <v>1.029573766432769</v>
      </c>
      <c r="H82" s="23">
        <f t="shared" si="9"/>
        <v>53.333333333333336</v>
      </c>
      <c r="I82" s="23">
        <f t="shared" si="9"/>
        <v>46.1381074168798</v>
      </c>
      <c r="J82" s="23">
        <f>J81/J$9*100</f>
        <v>53.2756157712572</v>
      </c>
    </row>
    <row r="83" spans="1:10" s="5" customFormat="1" ht="12.75">
      <c r="A83" s="5" t="s">
        <v>97</v>
      </c>
      <c r="B83" s="5">
        <v>9</v>
      </c>
      <c r="C83" s="5">
        <v>2437</v>
      </c>
      <c r="D83" s="5">
        <v>23514.528</v>
      </c>
      <c r="E83" s="5">
        <v>0</v>
      </c>
      <c r="F83" s="5">
        <v>0</v>
      </c>
      <c r="G83" s="5">
        <v>0</v>
      </c>
      <c r="H83" s="5">
        <v>3</v>
      </c>
      <c r="I83" s="5">
        <v>505</v>
      </c>
      <c r="J83" s="5">
        <v>7758.783</v>
      </c>
    </row>
    <row r="84" spans="1:10" s="5" customFormat="1" ht="12.75">
      <c r="A84" s="5" t="s">
        <v>98</v>
      </c>
      <c r="B84" s="5">
        <v>68</v>
      </c>
      <c r="C84" s="5">
        <v>14203</v>
      </c>
      <c r="D84" s="5">
        <v>166033.874</v>
      </c>
      <c r="E84" s="5">
        <v>1</v>
      </c>
      <c r="F84" s="5">
        <v>4528</v>
      </c>
      <c r="G84" s="5">
        <v>37575.453</v>
      </c>
      <c r="H84" s="5">
        <v>1</v>
      </c>
      <c r="I84" s="5">
        <v>147</v>
      </c>
      <c r="J84" s="5">
        <v>1223.627</v>
      </c>
    </row>
    <row r="85" spans="1:10" s="5" customFormat="1" ht="12.75">
      <c r="A85" s="5" t="s">
        <v>99</v>
      </c>
      <c r="B85" s="5">
        <v>90</v>
      </c>
      <c r="C85" s="5">
        <v>2284</v>
      </c>
      <c r="D85" s="5">
        <v>18149.58</v>
      </c>
      <c r="E85" s="5">
        <v>0</v>
      </c>
      <c r="F85" s="5">
        <v>0</v>
      </c>
      <c r="G85" s="5">
        <v>0</v>
      </c>
      <c r="H85" s="5">
        <v>3</v>
      </c>
      <c r="I85" s="5">
        <v>202</v>
      </c>
      <c r="J85" s="5">
        <v>1187</v>
      </c>
    </row>
    <row r="86" spans="1:10" s="5" customFormat="1" ht="12.75">
      <c r="A86" s="5" t="s">
        <v>100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1</v>
      </c>
      <c r="I86" s="5">
        <v>48</v>
      </c>
      <c r="J86" s="5">
        <v>143.9</v>
      </c>
    </row>
    <row r="87" s="5" customFormat="1" ht="12.75"/>
    <row r="88" spans="1:10" s="5" customFormat="1" ht="12.75">
      <c r="A88" s="5" t="s">
        <v>101</v>
      </c>
      <c r="B88" s="5">
        <v>21</v>
      </c>
      <c r="C88" s="5">
        <v>5277</v>
      </c>
      <c r="D88" s="5">
        <v>45243.698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pans="1:10" s="5" customFormat="1" ht="12.75">
      <c r="A89" s="22" t="s">
        <v>136</v>
      </c>
      <c r="B89" s="23">
        <f>B88/B$9*100</f>
        <v>1.895306859205776</v>
      </c>
      <c r="C89" s="23">
        <f aca="true" t="shared" si="10" ref="C89:I89">C88/C$9*100</f>
        <v>1.853054889332907</v>
      </c>
      <c r="D89" s="23">
        <f>D88/D$9*100</f>
        <v>1.606541857681066</v>
      </c>
      <c r="E89" s="23">
        <f t="shared" si="10"/>
        <v>0</v>
      </c>
      <c r="F89" s="23">
        <f t="shared" si="10"/>
        <v>0</v>
      </c>
      <c r="G89" s="23">
        <f t="shared" si="10"/>
        <v>0</v>
      </c>
      <c r="H89" s="23">
        <f t="shared" si="10"/>
        <v>0</v>
      </c>
      <c r="I89" s="23">
        <f t="shared" si="10"/>
        <v>0</v>
      </c>
      <c r="J89" s="23">
        <f>J88/J$9*100</f>
        <v>0</v>
      </c>
    </row>
    <row r="90" spans="1:10" s="5" customFormat="1" ht="12.75">
      <c r="A90" s="5" t="s">
        <v>102</v>
      </c>
      <c r="B90" s="5">
        <v>2</v>
      </c>
      <c r="C90" s="5">
        <v>238</v>
      </c>
      <c r="D90" s="5">
        <v>1810.435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103</v>
      </c>
      <c r="B91" s="5">
        <v>18</v>
      </c>
      <c r="C91" s="5">
        <v>4769</v>
      </c>
      <c r="D91" s="5">
        <v>40759.903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104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106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107</v>
      </c>
      <c r="B95" s="5">
        <v>1</v>
      </c>
      <c r="C95" s="5">
        <v>270</v>
      </c>
      <c r="D95" s="5">
        <v>2673.36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="5" customFormat="1" ht="12.75"/>
    <row r="97" spans="1:10" s="5" customFormat="1" ht="12.75">
      <c r="A97" s="5" t="s">
        <v>108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22" t="s">
        <v>136</v>
      </c>
      <c r="B98" s="23">
        <f>B97/B$9*100</f>
        <v>0</v>
      </c>
      <c r="C98" s="23">
        <f aca="true" t="shared" si="11" ref="C98:I98">C97/C$9*100</f>
        <v>0</v>
      </c>
      <c r="D98" s="23">
        <f>D97/D$9*100</f>
        <v>0</v>
      </c>
      <c r="E98" s="23">
        <f t="shared" si="11"/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>J97/J$9*100</f>
        <v>0</v>
      </c>
    </row>
    <row r="99" spans="1:10" s="5" customFormat="1" ht="12.75">
      <c r="A99" s="5" t="s">
        <v>109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110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111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135</v>
      </c>
      <c r="B103" s="5">
        <v>2</v>
      </c>
      <c r="C103" s="5">
        <v>490</v>
      </c>
      <c r="D103" s="5">
        <v>4750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22" t="s">
        <v>136</v>
      </c>
      <c r="B104" s="23">
        <f>B103/B$9*100</f>
        <v>0.18050541516245489</v>
      </c>
      <c r="C104" s="23">
        <f aca="true" t="shared" si="12" ref="C104:I104">C103/C$9*100</f>
        <v>0.1720668743174388</v>
      </c>
      <c r="D104" s="23">
        <f>D103/D$9*100</f>
        <v>0.16866600568293655</v>
      </c>
      <c r="E104" s="23">
        <f t="shared" si="12"/>
        <v>0</v>
      </c>
      <c r="F104" s="23">
        <f t="shared" si="12"/>
        <v>0</v>
      </c>
      <c r="G104" s="23">
        <f t="shared" si="12"/>
        <v>0</v>
      </c>
      <c r="H104" s="23">
        <f t="shared" si="12"/>
        <v>0</v>
      </c>
      <c r="I104" s="23">
        <f t="shared" si="12"/>
        <v>0</v>
      </c>
      <c r="J104" s="23">
        <f>J103/J$9*100</f>
        <v>0</v>
      </c>
    </row>
    <row r="105" spans="1:10" s="5" customFormat="1" ht="12.75">
      <c r="A105" s="5" t="s">
        <v>113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114</v>
      </c>
      <c r="B106" s="5">
        <v>2</v>
      </c>
      <c r="C106" s="5">
        <v>490</v>
      </c>
      <c r="D106" s="5">
        <v>4750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115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="5" customFormat="1" ht="12.75"/>
    <row r="110" spans="1:10" s="5" customFormat="1" ht="12.75">
      <c r="A110" s="5" t="s">
        <v>117</v>
      </c>
      <c r="B110" s="5">
        <v>44</v>
      </c>
      <c r="C110" s="5">
        <v>8571</v>
      </c>
      <c r="D110" s="5">
        <v>122723.945</v>
      </c>
      <c r="E110" s="5">
        <v>0</v>
      </c>
      <c r="F110" s="5">
        <v>0</v>
      </c>
      <c r="G110" s="5">
        <v>0</v>
      </c>
      <c r="H110" s="5">
        <v>1</v>
      </c>
      <c r="I110" s="5">
        <v>36</v>
      </c>
      <c r="J110" s="5">
        <v>147.152</v>
      </c>
    </row>
    <row r="111" spans="1:10" s="5" customFormat="1" ht="12.75">
      <c r="A111" s="22" t="s">
        <v>136</v>
      </c>
      <c r="B111" s="23">
        <f>B110/B$9*100</f>
        <v>3.9711191335740073</v>
      </c>
      <c r="C111" s="23">
        <f aca="true" t="shared" si="13" ref="C111:I111">C110/C$9*100</f>
        <v>3.0097656730097304</v>
      </c>
      <c r="D111" s="23">
        <f>D110/D$9*100</f>
        <v>4.357759495747872</v>
      </c>
      <c r="E111" s="23">
        <f t="shared" si="13"/>
        <v>0</v>
      </c>
      <c r="F111" s="23">
        <f t="shared" si="13"/>
        <v>0</v>
      </c>
      <c r="G111" s="23">
        <f t="shared" si="13"/>
        <v>0</v>
      </c>
      <c r="H111" s="23">
        <f t="shared" si="13"/>
        <v>6.666666666666667</v>
      </c>
      <c r="I111" s="23">
        <f t="shared" si="13"/>
        <v>1.8414322250639386</v>
      </c>
      <c r="J111" s="23">
        <f>J110/J$9*100</f>
        <v>0.760145230965814</v>
      </c>
    </row>
    <row r="112" spans="1:10" s="5" customFormat="1" ht="12.75">
      <c r="A112" s="5" t="s">
        <v>118</v>
      </c>
      <c r="B112" s="5">
        <v>14</v>
      </c>
      <c r="C112" s="5">
        <v>2749</v>
      </c>
      <c r="D112" s="5">
        <v>23730.045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119</v>
      </c>
      <c r="B113" s="5">
        <v>30</v>
      </c>
      <c r="C113" s="5">
        <v>5822</v>
      </c>
      <c r="D113" s="5">
        <v>98993.9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120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1</v>
      </c>
      <c r="I115" s="5">
        <v>36</v>
      </c>
      <c r="J115" s="5">
        <v>147.152</v>
      </c>
    </row>
    <row r="116" s="5" customFormat="1" ht="12.75"/>
    <row r="117" spans="1:10" s="5" customFormat="1" ht="12.75">
      <c r="A117" s="5" t="s">
        <v>122</v>
      </c>
      <c r="B117" s="5">
        <v>5</v>
      </c>
      <c r="C117" s="5">
        <v>708</v>
      </c>
      <c r="D117" s="5">
        <v>6585.033</v>
      </c>
      <c r="E117" s="5">
        <v>0</v>
      </c>
      <c r="F117" s="5">
        <v>0</v>
      </c>
      <c r="G117" s="5">
        <v>0</v>
      </c>
      <c r="H117" s="5">
        <v>1</v>
      </c>
      <c r="I117" s="5">
        <v>48</v>
      </c>
      <c r="J117" s="5">
        <v>471.816</v>
      </c>
    </row>
    <row r="118" spans="1:10" s="5" customFormat="1" ht="12.75">
      <c r="A118" s="22" t="s">
        <v>136</v>
      </c>
      <c r="B118" s="23">
        <f>B117/B$9*100</f>
        <v>0.45126353790613716</v>
      </c>
      <c r="C118" s="23">
        <f aca="true" t="shared" si="14" ref="C118:I118">C117/C$9*100</f>
        <v>0.24861907554438095</v>
      </c>
      <c r="D118" s="23">
        <f>D117/D$9*100</f>
        <v>0.23382551861059467</v>
      </c>
      <c r="E118" s="23">
        <f t="shared" si="14"/>
        <v>0</v>
      </c>
      <c r="F118" s="23">
        <f t="shared" si="14"/>
        <v>0</v>
      </c>
      <c r="G118" s="23">
        <f t="shared" si="14"/>
        <v>0</v>
      </c>
      <c r="H118" s="23">
        <f t="shared" si="14"/>
        <v>6.666666666666667</v>
      </c>
      <c r="I118" s="23">
        <f t="shared" si="14"/>
        <v>2.455242966751918</v>
      </c>
      <c r="J118" s="23">
        <f>J117/J$9*100</f>
        <v>2.437266787358422</v>
      </c>
    </row>
    <row r="119" spans="1:10" s="5" customFormat="1" ht="12.75">
      <c r="A119" s="5" t="s">
        <v>123</v>
      </c>
      <c r="B119" s="5">
        <v>3</v>
      </c>
      <c r="C119" s="5">
        <v>572</v>
      </c>
      <c r="D119" s="5">
        <v>5142.329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2</v>
      </c>
      <c r="C120" s="5">
        <v>136</v>
      </c>
      <c r="D120" s="5">
        <v>1442.704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125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1</v>
      </c>
      <c r="I121" s="5">
        <v>48</v>
      </c>
      <c r="J121" s="5">
        <v>471.816</v>
      </c>
    </row>
    <row r="122" spans="1:10" s="5" customFormat="1" ht="12.75">
      <c r="A122" s="21" t="s">
        <v>126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="5" customFormat="1" ht="12.75">
      <c r="A123" s="21"/>
    </row>
    <row r="124" spans="1:10" s="5" customFormat="1" ht="12.75">
      <c r="A124" s="5" t="s">
        <v>127</v>
      </c>
      <c r="B124" s="5">
        <v>1</v>
      </c>
      <c r="C124" s="5">
        <v>219</v>
      </c>
      <c r="D124" s="5">
        <v>2385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pans="1:10" s="5" customFormat="1" ht="12.75">
      <c r="A125" s="22" t="s">
        <v>136</v>
      </c>
      <c r="B125" s="23">
        <f>B124/B$9*100</f>
        <v>0.09025270758122744</v>
      </c>
      <c r="C125" s="23">
        <f aca="true" t="shared" si="15" ref="C125:I125">C124/C$9*100</f>
        <v>0.07690335811330429</v>
      </c>
      <c r="D125" s="23">
        <f>D124/D$9*100</f>
        <v>0.08468808916922181</v>
      </c>
      <c r="E125" s="23">
        <f t="shared" si="15"/>
        <v>0</v>
      </c>
      <c r="F125" s="23">
        <f t="shared" si="15"/>
        <v>0</v>
      </c>
      <c r="G125" s="23">
        <f t="shared" si="15"/>
        <v>0</v>
      </c>
      <c r="H125" s="23">
        <f t="shared" si="15"/>
        <v>0</v>
      </c>
      <c r="I125" s="23">
        <f t="shared" si="15"/>
        <v>0</v>
      </c>
      <c r="J125" s="23">
        <f>J124/J$9*100</f>
        <v>0</v>
      </c>
    </row>
    <row r="126" spans="1:10" s="5" customFormat="1" ht="12.75">
      <c r="A126" s="5" t="s">
        <v>128</v>
      </c>
      <c r="B126" s="5">
        <v>1</v>
      </c>
      <c r="C126" s="5">
        <v>219</v>
      </c>
      <c r="D126" s="5">
        <v>2385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129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131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="5" customFormat="1" ht="12.75"/>
    <row r="131" spans="1:10" s="5" customFormat="1" ht="12.75">
      <c r="A131" s="5" t="s">
        <v>132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22" t="s">
        <v>136</v>
      </c>
      <c r="B132" s="23">
        <f>B131/B$9*100</f>
        <v>0</v>
      </c>
      <c r="C132" s="23">
        <f aca="true" t="shared" si="16" ref="C132:I132">C131/C$9*100</f>
        <v>0</v>
      </c>
      <c r="D132" s="23">
        <f>D131/D$9*100</f>
        <v>0</v>
      </c>
      <c r="E132" s="23">
        <f t="shared" si="16"/>
        <v>0</v>
      </c>
      <c r="F132" s="23">
        <f t="shared" si="16"/>
        <v>0</v>
      </c>
      <c r="G132" s="23">
        <f t="shared" si="16"/>
        <v>0</v>
      </c>
      <c r="H132" s="23">
        <f t="shared" si="16"/>
        <v>0</v>
      </c>
      <c r="I132" s="23">
        <f t="shared" si="16"/>
        <v>0</v>
      </c>
      <c r="J132" s="23">
        <f>J131/J$9*100</f>
        <v>0</v>
      </c>
    </row>
    <row r="133" spans="1:10" s="5" customFormat="1" ht="12.75">
      <c r="A133" s="5" t="s">
        <v>133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141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11</v>
      </c>
      <c r="F4" s="40"/>
      <c r="G4" s="40"/>
      <c r="H4" s="40" t="s">
        <v>12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134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1909</v>
      </c>
      <c r="C9" s="10">
        <v>909848</v>
      </c>
      <c r="D9" s="10">
        <v>9838035.172</v>
      </c>
      <c r="E9" s="10">
        <v>1371</v>
      </c>
      <c r="F9" s="10">
        <v>468946</v>
      </c>
      <c r="G9" s="10">
        <v>4044338.972</v>
      </c>
      <c r="H9" s="10">
        <v>129</v>
      </c>
      <c r="I9" s="10">
        <v>208953</v>
      </c>
      <c r="J9" s="10">
        <v>3079940.455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96</v>
      </c>
      <c r="C11" s="5">
        <v>213012</v>
      </c>
      <c r="D11" s="5">
        <v>2676760.062</v>
      </c>
      <c r="E11" s="5">
        <v>74</v>
      </c>
      <c r="F11" s="5">
        <v>111474</v>
      </c>
      <c r="G11" s="5">
        <v>884175.991</v>
      </c>
      <c r="H11" s="5">
        <v>17</v>
      </c>
      <c r="I11" s="5">
        <v>98100</v>
      </c>
      <c r="J11" s="5">
        <v>1687833.305</v>
      </c>
    </row>
    <row r="12" spans="1:10" s="5" customFormat="1" ht="12.75">
      <c r="A12" s="22" t="s">
        <v>136</v>
      </c>
      <c r="B12" s="23">
        <f>B11/B$9*100</f>
        <v>5.028810895756941</v>
      </c>
      <c r="C12" s="23">
        <f aca="true" t="shared" si="0" ref="C12:I12">C11/C$9*100</f>
        <v>23.41182263411031</v>
      </c>
      <c r="D12" s="23">
        <f>D11/D$9*100</f>
        <v>27.208279043546398</v>
      </c>
      <c r="E12" s="23">
        <f t="shared" si="0"/>
        <v>5.397520058351568</v>
      </c>
      <c r="F12" s="23">
        <f>F11/F$9*100</f>
        <v>23.771180477069855</v>
      </c>
      <c r="G12" s="23">
        <f t="shared" si="0"/>
        <v>21.862064409570465</v>
      </c>
      <c r="H12" s="23">
        <f t="shared" si="0"/>
        <v>13.178294573643413</v>
      </c>
      <c r="I12" s="23">
        <f t="shared" si="0"/>
        <v>46.948356807511736</v>
      </c>
      <c r="J12" s="23">
        <f>J11/J$9*100</f>
        <v>54.800842083162934</v>
      </c>
    </row>
    <row r="13" spans="1:10" s="5" customFormat="1" ht="12.75">
      <c r="A13" s="5" t="s">
        <v>45</v>
      </c>
      <c r="B13" s="5">
        <v>18</v>
      </c>
      <c r="C13" s="5">
        <v>16819</v>
      </c>
      <c r="D13" s="5">
        <v>121862.119</v>
      </c>
      <c r="E13" s="5">
        <v>16</v>
      </c>
      <c r="F13" s="5">
        <v>16325</v>
      </c>
      <c r="G13" s="5">
        <v>118520.788</v>
      </c>
      <c r="H13" s="5">
        <v>2</v>
      </c>
      <c r="I13" s="5">
        <v>494</v>
      </c>
      <c r="J13" s="5">
        <v>3341.331</v>
      </c>
    </row>
    <row r="14" spans="1:10" s="5" customFormat="1" ht="12.75">
      <c r="A14" s="5" t="s">
        <v>46</v>
      </c>
      <c r="B14" s="5">
        <v>54</v>
      </c>
      <c r="C14" s="5">
        <v>82644</v>
      </c>
      <c r="D14" s="5">
        <v>573366.068</v>
      </c>
      <c r="E14" s="5">
        <v>42</v>
      </c>
      <c r="F14" s="5">
        <v>41087</v>
      </c>
      <c r="G14" s="5">
        <v>299758.145</v>
      </c>
      <c r="H14" s="5">
        <v>10</v>
      </c>
      <c r="I14" s="5">
        <v>40010</v>
      </c>
      <c r="J14" s="5">
        <v>230855.685</v>
      </c>
    </row>
    <row r="15" spans="1:10" s="5" customFormat="1" ht="12.75">
      <c r="A15" s="5" t="s">
        <v>47</v>
      </c>
      <c r="B15" s="5">
        <v>24</v>
      </c>
      <c r="C15" s="5">
        <v>113549</v>
      </c>
      <c r="D15" s="5">
        <v>1981531.8750000002</v>
      </c>
      <c r="E15" s="5">
        <v>16</v>
      </c>
      <c r="F15" s="5">
        <v>54062</v>
      </c>
      <c r="G15" s="5">
        <v>465897.058</v>
      </c>
      <c r="H15" s="5">
        <v>5</v>
      </c>
      <c r="I15" s="5">
        <v>57596</v>
      </c>
      <c r="J15" s="5">
        <v>1453636.289</v>
      </c>
    </row>
    <row r="16" s="5" customFormat="1" ht="12.75"/>
    <row r="17" spans="1:10" s="5" customFormat="1" ht="12.75">
      <c r="A17" s="5" t="s">
        <v>48</v>
      </c>
      <c r="B17" s="5">
        <v>16</v>
      </c>
      <c r="C17" s="5">
        <v>6901</v>
      </c>
      <c r="D17" s="5">
        <v>134044.405</v>
      </c>
      <c r="E17" s="5">
        <v>11</v>
      </c>
      <c r="F17" s="5">
        <v>4523</v>
      </c>
      <c r="G17" s="5">
        <v>44661.428</v>
      </c>
      <c r="H17" s="5">
        <v>0</v>
      </c>
      <c r="I17" s="5">
        <v>0</v>
      </c>
      <c r="J17" s="5">
        <v>0</v>
      </c>
    </row>
    <row r="18" spans="1:10" s="5" customFormat="1" ht="12.75">
      <c r="A18" s="22" t="s">
        <v>136</v>
      </c>
      <c r="B18" s="23">
        <f>B17/B$9*100</f>
        <v>0.8381351492928235</v>
      </c>
      <c r="C18" s="23">
        <f aca="true" t="shared" si="1" ref="C18:I18">C17/C$9*100</f>
        <v>0.7584783392390817</v>
      </c>
      <c r="D18" s="23">
        <f>D17/D$9*100</f>
        <v>1.3625119513854083</v>
      </c>
      <c r="E18" s="23">
        <f t="shared" si="1"/>
        <v>0.802334062727936</v>
      </c>
      <c r="F18" s="23">
        <f>F17/F$9*100</f>
        <v>0.9645033756551927</v>
      </c>
      <c r="G18" s="23">
        <f t="shared" si="1"/>
        <v>1.1042948751131536</v>
      </c>
      <c r="H18" s="23">
        <f t="shared" si="1"/>
        <v>0</v>
      </c>
      <c r="I18" s="23">
        <f t="shared" si="1"/>
        <v>0</v>
      </c>
      <c r="J18" s="23">
        <f>J17/J$9*100</f>
        <v>0</v>
      </c>
    </row>
    <row r="19" spans="1:10" s="5" customFormat="1" ht="12.75">
      <c r="A19" s="5" t="s">
        <v>49</v>
      </c>
      <c r="B19" s="5">
        <v>1</v>
      </c>
      <c r="C19" s="5">
        <v>4</v>
      </c>
      <c r="D19" s="5">
        <v>101</v>
      </c>
      <c r="E19" s="5">
        <v>1</v>
      </c>
      <c r="F19" s="5">
        <v>4</v>
      </c>
      <c r="G19" s="5">
        <v>101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13</v>
      </c>
      <c r="C20" s="5">
        <v>6841</v>
      </c>
      <c r="D20" s="5">
        <v>133080.85199999998</v>
      </c>
      <c r="E20" s="5">
        <v>8</v>
      </c>
      <c r="F20" s="5">
        <v>4463</v>
      </c>
      <c r="G20" s="5">
        <v>43697.875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52</v>
      </c>
      <c r="B21" s="5">
        <v>2</v>
      </c>
      <c r="C21" s="5">
        <v>56</v>
      </c>
      <c r="D21" s="5">
        <v>862.553</v>
      </c>
      <c r="E21" s="5">
        <v>2</v>
      </c>
      <c r="F21" s="5">
        <v>56</v>
      </c>
      <c r="G21" s="5">
        <v>862.553</v>
      </c>
      <c r="H21" s="5">
        <v>0</v>
      </c>
      <c r="I21" s="5">
        <v>0</v>
      </c>
      <c r="J21" s="5">
        <v>0</v>
      </c>
    </row>
    <row r="22" s="5" customFormat="1" ht="12.75"/>
    <row r="23" spans="1:10" s="5" customFormat="1" ht="12.75">
      <c r="A23" s="5" t="s">
        <v>53</v>
      </c>
      <c r="B23" s="5">
        <v>219</v>
      </c>
      <c r="C23" s="5">
        <v>54227</v>
      </c>
      <c r="D23" s="5">
        <v>579297.792</v>
      </c>
      <c r="E23" s="5">
        <v>161</v>
      </c>
      <c r="F23" s="5">
        <v>31459</v>
      </c>
      <c r="G23" s="5">
        <v>338157.992</v>
      </c>
      <c r="H23" s="5">
        <v>13</v>
      </c>
      <c r="I23" s="5">
        <v>4285</v>
      </c>
      <c r="J23" s="5">
        <v>41105.507</v>
      </c>
    </row>
    <row r="24" spans="1:10" s="5" customFormat="1" ht="12.75">
      <c r="A24" s="22" t="s">
        <v>136</v>
      </c>
      <c r="B24" s="23">
        <f>B23/B$9*100</f>
        <v>11.471974855945522</v>
      </c>
      <c r="C24" s="23">
        <f aca="true" t="shared" si="2" ref="C24:I24">C23/C$9*100</f>
        <v>5.960006506581319</v>
      </c>
      <c r="D24" s="23">
        <f>D23/D$9*100</f>
        <v>5.888348454463118</v>
      </c>
      <c r="E24" s="23">
        <f t="shared" si="2"/>
        <v>11.74325309992706</v>
      </c>
      <c r="F24" s="23">
        <f>F23/F$9*100</f>
        <v>6.708448307481032</v>
      </c>
      <c r="G24" s="23">
        <f t="shared" si="2"/>
        <v>8.36126730081615</v>
      </c>
      <c r="H24" s="23">
        <f t="shared" si="2"/>
        <v>10.077519379844961</v>
      </c>
      <c r="I24" s="23">
        <f t="shared" si="2"/>
        <v>2.050700396739937</v>
      </c>
      <c r="J24" s="23">
        <f>J23/J$9*100</f>
        <v>1.3346201850515969</v>
      </c>
    </row>
    <row r="25" spans="1:10" s="5" customFormat="1" ht="12.75">
      <c r="A25" s="5" t="s">
        <v>54</v>
      </c>
      <c r="B25" s="5">
        <v>41</v>
      </c>
      <c r="C25" s="5">
        <v>15573</v>
      </c>
      <c r="D25" s="5">
        <v>163485.554</v>
      </c>
      <c r="E25" s="5">
        <v>24</v>
      </c>
      <c r="F25" s="5">
        <v>3584</v>
      </c>
      <c r="G25" s="5">
        <v>27735.078</v>
      </c>
      <c r="H25" s="5">
        <v>1</v>
      </c>
      <c r="I25" s="5">
        <v>120</v>
      </c>
      <c r="J25" s="5">
        <v>1500</v>
      </c>
    </row>
    <row r="26" spans="1:10" s="5" customFormat="1" ht="12.75">
      <c r="A26" s="5" t="s">
        <v>55</v>
      </c>
      <c r="B26" s="5">
        <v>26</v>
      </c>
      <c r="C26" s="5">
        <v>5765</v>
      </c>
      <c r="D26" s="5">
        <v>64414.109</v>
      </c>
      <c r="E26" s="5">
        <v>20</v>
      </c>
      <c r="F26" s="5">
        <v>4654</v>
      </c>
      <c r="G26" s="5">
        <v>45242.769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56</v>
      </c>
      <c r="B27" s="5">
        <v>46</v>
      </c>
      <c r="C27" s="5">
        <v>10230</v>
      </c>
      <c r="D27" s="5">
        <v>98237.257</v>
      </c>
      <c r="E27" s="5">
        <v>34</v>
      </c>
      <c r="F27" s="5">
        <v>6817</v>
      </c>
      <c r="G27" s="5">
        <v>75927.28</v>
      </c>
      <c r="H27" s="5">
        <v>3</v>
      </c>
      <c r="I27" s="5">
        <v>1427</v>
      </c>
      <c r="J27" s="5">
        <v>14195.222</v>
      </c>
    </row>
    <row r="28" spans="1:10" s="5" customFormat="1" ht="12.75">
      <c r="A28" s="5" t="s">
        <v>57</v>
      </c>
      <c r="B28" s="5">
        <v>106</v>
      </c>
      <c r="C28" s="5">
        <v>22659</v>
      </c>
      <c r="D28" s="5">
        <v>253160.87199999997</v>
      </c>
      <c r="E28" s="5">
        <v>83</v>
      </c>
      <c r="F28" s="5">
        <v>16404</v>
      </c>
      <c r="G28" s="5">
        <v>189252.865</v>
      </c>
      <c r="H28" s="5">
        <v>9</v>
      </c>
      <c r="I28" s="5">
        <v>2738</v>
      </c>
      <c r="J28" s="5">
        <v>25410.285</v>
      </c>
    </row>
    <row r="29" s="5" customFormat="1" ht="12.75"/>
    <row r="30" spans="1:10" s="5" customFormat="1" ht="12.75">
      <c r="A30" s="5" t="s">
        <v>58</v>
      </c>
      <c r="B30" s="5">
        <v>44</v>
      </c>
      <c r="C30" s="5">
        <v>9040</v>
      </c>
      <c r="D30" s="5">
        <v>99866.429</v>
      </c>
      <c r="E30" s="5">
        <v>38</v>
      </c>
      <c r="F30" s="5">
        <v>5826</v>
      </c>
      <c r="G30" s="5">
        <v>67166.884</v>
      </c>
      <c r="H30" s="5">
        <v>1</v>
      </c>
      <c r="I30" s="5">
        <v>200</v>
      </c>
      <c r="J30" s="5">
        <v>3921.087</v>
      </c>
    </row>
    <row r="31" spans="1:10" s="5" customFormat="1" ht="12.75">
      <c r="A31" s="22" t="s">
        <v>136</v>
      </c>
      <c r="B31" s="23">
        <f>B30/B$9*100</f>
        <v>2.3048716605552646</v>
      </c>
      <c r="C31" s="23">
        <f aca="true" t="shared" si="3" ref="C31:I31">C30/C$9*100</f>
        <v>0.9935725527780465</v>
      </c>
      <c r="D31" s="23">
        <f>D30/D$9*100</f>
        <v>1.0151054275982823</v>
      </c>
      <c r="E31" s="23">
        <f t="shared" si="3"/>
        <v>2.7716994894237783</v>
      </c>
      <c r="F31" s="23">
        <f>F30/F$9*100</f>
        <v>1.2423605276513714</v>
      </c>
      <c r="G31" s="23">
        <f t="shared" si="3"/>
        <v>1.6607629693013775</v>
      </c>
      <c r="H31" s="23">
        <f t="shared" si="3"/>
        <v>0.7751937984496124</v>
      </c>
      <c r="I31" s="23">
        <f t="shared" si="3"/>
        <v>0.09571530439859682</v>
      </c>
      <c r="J31" s="23">
        <f>J30/J$9*100</f>
        <v>0.12731048074758963</v>
      </c>
    </row>
    <row r="32" spans="1:10" s="5" customFormat="1" ht="12.75">
      <c r="A32" s="5" t="s">
        <v>59</v>
      </c>
      <c r="B32" s="5">
        <v>4</v>
      </c>
      <c r="C32" s="5">
        <v>226</v>
      </c>
      <c r="D32" s="5">
        <v>5667.017</v>
      </c>
      <c r="E32" s="5">
        <v>3</v>
      </c>
      <c r="F32" s="5">
        <v>226</v>
      </c>
      <c r="G32" s="5">
        <v>5206.544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60</v>
      </c>
      <c r="B33" s="5">
        <v>36</v>
      </c>
      <c r="C33" s="5">
        <v>7458</v>
      </c>
      <c r="D33" s="5">
        <v>82649.185</v>
      </c>
      <c r="E33" s="5">
        <v>32</v>
      </c>
      <c r="F33" s="5">
        <v>5448</v>
      </c>
      <c r="G33" s="5">
        <v>60410.113</v>
      </c>
      <c r="H33" s="5">
        <v>1</v>
      </c>
      <c r="I33" s="5">
        <v>200</v>
      </c>
      <c r="J33" s="5">
        <v>3921.087</v>
      </c>
    </row>
    <row r="34" spans="1:10" s="5" customFormat="1" ht="12.75">
      <c r="A34" s="5" t="s">
        <v>61</v>
      </c>
      <c r="B34" s="5">
        <v>4</v>
      </c>
      <c r="C34" s="5">
        <v>1356</v>
      </c>
      <c r="D34" s="5">
        <v>11550.227</v>
      </c>
      <c r="E34" s="5">
        <v>3</v>
      </c>
      <c r="F34" s="5">
        <v>152</v>
      </c>
      <c r="G34" s="5">
        <v>1550.227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62</v>
      </c>
      <c r="B36" s="5">
        <v>226</v>
      </c>
      <c r="C36" s="5">
        <v>91541</v>
      </c>
      <c r="D36" s="5">
        <v>876262.704</v>
      </c>
      <c r="E36" s="5">
        <v>166</v>
      </c>
      <c r="F36" s="5">
        <v>34908</v>
      </c>
      <c r="G36" s="5">
        <v>357156.255</v>
      </c>
      <c r="H36" s="5">
        <v>21</v>
      </c>
      <c r="I36" s="5">
        <v>43793</v>
      </c>
      <c r="J36" s="5">
        <v>359195.548</v>
      </c>
    </row>
    <row r="37" spans="1:10" s="5" customFormat="1" ht="12.75">
      <c r="A37" s="22" t="s">
        <v>136</v>
      </c>
      <c r="B37" s="23">
        <f>B36/B$9*100</f>
        <v>11.838658983761132</v>
      </c>
      <c r="C37" s="23">
        <f aca="true" t="shared" si="4" ref="C37:I37">C36/C$9*100</f>
        <v>10.061131090028224</v>
      </c>
      <c r="D37" s="23">
        <f>D36/D$9*100</f>
        <v>8.906887286741243</v>
      </c>
      <c r="E37" s="23">
        <f t="shared" si="4"/>
        <v>12.107950401167031</v>
      </c>
      <c r="F37" s="23">
        <f>F36/F$9*100</f>
        <v>7.443927445803994</v>
      </c>
      <c r="G37" s="23">
        <f t="shared" si="4"/>
        <v>8.831016823087399</v>
      </c>
      <c r="H37" s="23">
        <f t="shared" si="4"/>
        <v>16.27906976744186</v>
      </c>
      <c r="I37" s="23">
        <f t="shared" si="4"/>
        <v>20.95830162763875</v>
      </c>
      <c r="J37" s="23">
        <f>J36/J$9*100</f>
        <v>11.662418583998242</v>
      </c>
    </row>
    <row r="38" spans="1:10" s="5" customFormat="1" ht="12.75">
      <c r="A38" s="5" t="s">
        <v>63</v>
      </c>
      <c r="B38" s="5">
        <v>22</v>
      </c>
      <c r="C38" s="5">
        <v>17663</v>
      </c>
      <c r="D38" s="5">
        <v>179102.047</v>
      </c>
      <c r="E38" s="5">
        <v>20</v>
      </c>
      <c r="F38" s="5">
        <v>4671</v>
      </c>
      <c r="G38" s="5">
        <v>60375.297</v>
      </c>
      <c r="H38" s="5">
        <v>1</v>
      </c>
      <c r="I38" s="5">
        <v>12000</v>
      </c>
      <c r="J38" s="5">
        <v>108000</v>
      </c>
    </row>
    <row r="39" spans="1:10" s="5" customFormat="1" ht="12.75">
      <c r="A39" s="5" t="s">
        <v>64</v>
      </c>
      <c r="B39" s="5">
        <v>57</v>
      </c>
      <c r="C39" s="5">
        <v>38878</v>
      </c>
      <c r="D39" s="5">
        <v>324606.343</v>
      </c>
      <c r="E39" s="5">
        <v>36</v>
      </c>
      <c r="F39" s="5">
        <v>9681</v>
      </c>
      <c r="G39" s="5">
        <v>86905.784</v>
      </c>
      <c r="H39" s="5">
        <v>11</v>
      </c>
      <c r="I39" s="5">
        <v>27839</v>
      </c>
      <c r="J39" s="5">
        <v>212210.5</v>
      </c>
    </row>
    <row r="40" spans="1:10" s="5" customFormat="1" ht="12.75">
      <c r="A40" s="5" t="s">
        <v>65</v>
      </c>
      <c r="B40" s="5">
        <v>39</v>
      </c>
      <c r="C40" s="5">
        <v>8098</v>
      </c>
      <c r="D40" s="5">
        <v>77758.96699999999</v>
      </c>
      <c r="E40" s="5">
        <v>26</v>
      </c>
      <c r="F40" s="5">
        <v>4195</v>
      </c>
      <c r="G40" s="5">
        <v>42715.518</v>
      </c>
      <c r="H40" s="5">
        <v>3</v>
      </c>
      <c r="I40" s="5">
        <v>270</v>
      </c>
      <c r="J40" s="5">
        <v>2484.815</v>
      </c>
    </row>
    <row r="41" spans="1:10" s="5" customFormat="1" ht="12.75">
      <c r="A41" s="5" t="s">
        <v>66</v>
      </c>
      <c r="B41" s="5">
        <v>47</v>
      </c>
      <c r="C41" s="5">
        <v>11822</v>
      </c>
      <c r="D41" s="5">
        <v>115903.823</v>
      </c>
      <c r="E41" s="5">
        <v>41</v>
      </c>
      <c r="F41" s="5">
        <v>8940</v>
      </c>
      <c r="G41" s="5">
        <v>88525.768</v>
      </c>
      <c r="H41" s="5">
        <v>3</v>
      </c>
      <c r="I41" s="5">
        <v>1576</v>
      </c>
      <c r="J41" s="5">
        <v>14417.962</v>
      </c>
    </row>
    <row r="42" spans="1:10" s="5" customFormat="1" ht="12.75">
      <c r="A42" s="5" t="s">
        <v>67</v>
      </c>
      <c r="B42" s="5">
        <v>40</v>
      </c>
      <c r="C42" s="5">
        <v>12580</v>
      </c>
      <c r="D42" s="5">
        <v>151388.335</v>
      </c>
      <c r="E42" s="5">
        <v>27</v>
      </c>
      <c r="F42" s="5">
        <v>5657</v>
      </c>
      <c r="G42" s="5">
        <v>58339.594</v>
      </c>
      <c r="H42" s="5">
        <v>3</v>
      </c>
      <c r="I42" s="5">
        <v>2108</v>
      </c>
      <c r="J42" s="5">
        <v>22082.271</v>
      </c>
    </row>
    <row r="43" spans="1:10" s="5" customFormat="1" ht="12.75">
      <c r="A43" s="5" t="s">
        <v>68</v>
      </c>
      <c r="B43" s="5">
        <v>20</v>
      </c>
      <c r="C43" s="5">
        <v>2430</v>
      </c>
      <c r="D43" s="5">
        <v>26853.189000000002</v>
      </c>
      <c r="E43" s="5">
        <v>15</v>
      </c>
      <c r="F43" s="5">
        <v>1694</v>
      </c>
      <c r="G43" s="5">
        <v>19644.294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69</v>
      </c>
      <c r="B44" s="5">
        <v>1</v>
      </c>
      <c r="C44" s="5">
        <v>70</v>
      </c>
      <c r="D44" s="5">
        <v>650</v>
      </c>
      <c r="E44" s="5">
        <v>1</v>
      </c>
      <c r="F44" s="5">
        <v>70</v>
      </c>
      <c r="G44" s="5">
        <v>650</v>
      </c>
      <c r="H44" s="5">
        <v>0</v>
      </c>
      <c r="I44" s="5">
        <v>0</v>
      </c>
      <c r="J44" s="5">
        <v>0</v>
      </c>
    </row>
    <row r="45" s="5" customFormat="1" ht="12.75"/>
    <row r="46" spans="1:10" s="5" customFormat="1" ht="12.75">
      <c r="A46" s="5" t="s">
        <v>70</v>
      </c>
      <c r="B46" s="5">
        <v>246</v>
      </c>
      <c r="C46" s="5">
        <v>79581</v>
      </c>
      <c r="D46" s="5">
        <v>888296.527</v>
      </c>
      <c r="E46" s="5">
        <v>164</v>
      </c>
      <c r="F46" s="5">
        <v>38665</v>
      </c>
      <c r="G46" s="5">
        <v>373927.069</v>
      </c>
      <c r="H46" s="5">
        <v>28</v>
      </c>
      <c r="I46" s="5">
        <v>16419</v>
      </c>
      <c r="J46" s="5">
        <v>178957.089</v>
      </c>
    </row>
    <row r="47" spans="1:10" s="5" customFormat="1" ht="12.75">
      <c r="A47" s="22" t="s">
        <v>136</v>
      </c>
      <c r="B47" s="23">
        <f>B46/B$9*100</f>
        <v>12.88632792037716</v>
      </c>
      <c r="C47" s="23">
        <f aca="true" t="shared" si="5" ref="C47:I47">C46/C$9*100</f>
        <v>8.74662581002541</v>
      </c>
      <c r="D47" s="23">
        <f>D46/D$9*100</f>
        <v>9.029206660372365</v>
      </c>
      <c r="E47" s="23">
        <f t="shared" si="5"/>
        <v>11.962071480671042</v>
      </c>
      <c r="F47" s="23">
        <f>F46/F$9*100</f>
        <v>8.245085788129124</v>
      </c>
      <c r="G47" s="23">
        <f t="shared" si="5"/>
        <v>9.245690620612995</v>
      </c>
      <c r="H47" s="23">
        <f t="shared" si="5"/>
        <v>21.705426356589147</v>
      </c>
      <c r="I47" s="23">
        <f t="shared" si="5"/>
        <v>7.857747914602806</v>
      </c>
      <c r="J47" s="23">
        <f>J46/J$9*100</f>
        <v>5.810407428802061</v>
      </c>
    </row>
    <row r="48" spans="1:10" s="5" customFormat="1" ht="12.75">
      <c r="A48" s="5" t="s">
        <v>71</v>
      </c>
      <c r="B48" s="5">
        <v>62</v>
      </c>
      <c r="C48" s="5">
        <v>22251</v>
      </c>
      <c r="D48" s="5">
        <v>174794.838</v>
      </c>
      <c r="E48" s="5">
        <v>39</v>
      </c>
      <c r="F48" s="5">
        <v>7753</v>
      </c>
      <c r="G48" s="5">
        <v>55646.492</v>
      </c>
      <c r="H48" s="5">
        <v>8</v>
      </c>
      <c r="I48" s="5">
        <v>5962</v>
      </c>
      <c r="J48" s="5">
        <v>65592.747</v>
      </c>
    </row>
    <row r="49" spans="1:10" s="5" customFormat="1" ht="12.75">
      <c r="A49" s="5" t="s">
        <v>72</v>
      </c>
      <c r="B49" s="5">
        <v>58</v>
      </c>
      <c r="C49" s="5">
        <v>20028</v>
      </c>
      <c r="D49" s="5">
        <v>185672.155</v>
      </c>
      <c r="E49" s="5">
        <v>42</v>
      </c>
      <c r="F49" s="5">
        <v>13193</v>
      </c>
      <c r="G49" s="5">
        <v>114917.444</v>
      </c>
      <c r="H49" s="5">
        <v>7</v>
      </c>
      <c r="I49" s="5">
        <v>4988</v>
      </c>
      <c r="J49" s="5">
        <v>49293.685</v>
      </c>
    </row>
    <row r="50" spans="1:10" s="5" customFormat="1" ht="12.75">
      <c r="A50" s="5" t="s">
        <v>73</v>
      </c>
      <c r="B50" s="5">
        <v>54</v>
      </c>
      <c r="C50" s="5">
        <v>19591</v>
      </c>
      <c r="D50" s="5">
        <v>314322.253</v>
      </c>
      <c r="E50" s="5">
        <v>39</v>
      </c>
      <c r="F50" s="5">
        <v>8994</v>
      </c>
      <c r="G50" s="5">
        <v>88709.819</v>
      </c>
      <c r="H50" s="5">
        <v>6</v>
      </c>
      <c r="I50" s="5">
        <v>2631</v>
      </c>
      <c r="J50" s="5">
        <v>22291.04</v>
      </c>
    </row>
    <row r="51" spans="1:10" s="5" customFormat="1" ht="12.75">
      <c r="A51" s="5" t="s">
        <v>74</v>
      </c>
      <c r="B51" s="5">
        <v>32</v>
      </c>
      <c r="C51" s="5">
        <v>10059</v>
      </c>
      <c r="D51" s="5">
        <v>110503.867</v>
      </c>
      <c r="E51" s="5">
        <v>14</v>
      </c>
      <c r="F51" s="5">
        <v>3616</v>
      </c>
      <c r="G51" s="5">
        <v>55570.396</v>
      </c>
      <c r="H51" s="5">
        <v>4</v>
      </c>
      <c r="I51" s="5">
        <v>1811</v>
      </c>
      <c r="J51" s="5">
        <v>20399.597</v>
      </c>
    </row>
    <row r="52" spans="1:10" s="5" customFormat="1" ht="12.75">
      <c r="A52" s="5" t="s">
        <v>75</v>
      </c>
      <c r="B52" s="5">
        <v>40</v>
      </c>
      <c r="C52" s="5">
        <v>7652</v>
      </c>
      <c r="D52" s="5">
        <v>103003.414</v>
      </c>
      <c r="E52" s="5">
        <v>30</v>
      </c>
      <c r="F52" s="5">
        <v>5109</v>
      </c>
      <c r="G52" s="5">
        <v>59082.918</v>
      </c>
      <c r="H52" s="5">
        <v>3</v>
      </c>
      <c r="I52" s="5">
        <v>1027</v>
      </c>
      <c r="J52" s="5">
        <v>21380.02</v>
      </c>
    </row>
    <row r="53" s="5" customFormat="1" ht="12.75"/>
    <row r="54" spans="1:10" s="5" customFormat="1" ht="12.75">
      <c r="A54" s="5" t="s">
        <v>76</v>
      </c>
      <c r="B54" s="5">
        <v>103</v>
      </c>
      <c r="C54" s="5">
        <v>31144</v>
      </c>
      <c r="D54" s="5">
        <v>281790.178</v>
      </c>
      <c r="E54" s="5">
        <v>77</v>
      </c>
      <c r="F54" s="5">
        <v>21976</v>
      </c>
      <c r="G54" s="5">
        <v>135495.936</v>
      </c>
      <c r="H54" s="5">
        <v>5</v>
      </c>
      <c r="I54" s="5">
        <v>3429</v>
      </c>
      <c r="J54" s="5">
        <v>52664.586</v>
      </c>
    </row>
    <row r="55" spans="1:10" s="5" customFormat="1" ht="12.75">
      <c r="A55" s="22" t="s">
        <v>136</v>
      </c>
      <c r="B55" s="23">
        <f>B54/B$9*100</f>
        <v>5.395495023572551</v>
      </c>
      <c r="C55" s="23">
        <f aca="true" t="shared" si="6" ref="C55:I55">C54/C$9*100</f>
        <v>3.422989334482243</v>
      </c>
      <c r="D55" s="23">
        <f>D54/D$9*100</f>
        <v>2.8642932564624504</v>
      </c>
      <c r="E55" s="23">
        <f t="shared" si="6"/>
        <v>5.616338439095551</v>
      </c>
      <c r="F55" s="23">
        <f>F54/F$9*100</f>
        <v>4.686253854388352</v>
      </c>
      <c r="G55" s="23">
        <f>G54/G$9*100</f>
        <v>3.3502616110586483</v>
      </c>
      <c r="H55" s="23">
        <f t="shared" si="6"/>
        <v>3.875968992248062</v>
      </c>
      <c r="I55" s="23">
        <f t="shared" si="6"/>
        <v>1.6410388939139424</v>
      </c>
      <c r="J55" s="23">
        <f>J54/J$9*100</f>
        <v>1.7099222134149994</v>
      </c>
    </row>
    <row r="56" spans="1:10" s="5" customFormat="1" ht="12.75">
      <c r="A56" s="5" t="s">
        <v>77</v>
      </c>
      <c r="B56" s="5">
        <v>12</v>
      </c>
      <c r="C56" s="5">
        <v>1335</v>
      </c>
      <c r="D56" s="5">
        <v>16897.875</v>
      </c>
      <c r="E56" s="5">
        <v>7</v>
      </c>
      <c r="F56" s="5">
        <v>1239</v>
      </c>
      <c r="G56" s="5">
        <v>15424.924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78</v>
      </c>
      <c r="B57" s="5">
        <v>21</v>
      </c>
      <c r="C57" s="5">
        <v>11376</v>
      </c>
      <c r="D57" s="5">
        <v>90445.573</v>
      </c>
      <c r="E57" s="5">
        <v>12</v>
      </c>
      <c r="F57" s="5">
        <v>7221</v>
      </c>
      <c r="G57" s="5">
        <v>18324.588</v>
      </c>
      <c r="H57" s="5">
        <v>3</v>
      </c>
      <c r="I57" s="5">
        <v>2417</v>
      </c>
      <c r="J57" s="5">
        <v>47456.7</v>
      </c>
    </row>
    <row r="58" spans="1:10" s="5" customFormat="1" ht="12.75">
      <c r="A58" s="5" t="s">
        <v>79</v>
      </c>
      <c r="B58" s="5">
        <v>60</v>
      </c>
      <c r="C58" s="5">
        <v>17130</v>
      </c>
      <c r="D58" s="5">
        <v>157107.911</v>
      </c>
      <c r="E58" s="5">
        <v>50</v>
      </c>
      <c r="F58" s="5">
        <v>12416</v>
      </c>
      <c r="G58" s="5">
        <v>89407.605</v>
      </c>
      <c r="H58" s="5">
        <v>2</v>
      </c>
      <c r="I58" s="5">
        <v>1012</v>
      </c>
      <c r="J58" s="5">
        <v>5207.886</v>
      </c>
    </row>
    <row r="59" spans="1:10" s="5" customFormat="1" ht="12.75">
      <c r="A59" s="5" t="s">
        <v>80</v>
      </c>
      <c r="B59" s="5">
        <v>9</v>
      </c>
      <c r="C59" s="5">
        <v>1272</v>
      </c>
      <c r="D59" s="5">
        <v>17256.468999999997</v>
      </c>
      <c r="E59" s="5">
        <v>7</v>
      </c>
      <c r="F59" s="5">
        <v>1069</v>
      </c>
      <c r="G59" s="5">
        <v>12256.469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81</v>
      </c>
      <c r="B60" s="5">
        <v>1</v>
      </c>
      <c r="C60" s="5">
        <v>31</v>
      </c>
      <c r="D60" s="5">
        <v>82.35</v>
      </c>
      <c r="E60" s="5">
        <v>1</v>
      </c>
      <c r="F60" s="5">
        <v>31</v>
      </c>
      <c r="G60" s="5">
        <v>82.35</v>
      </c>
      <c r="H60" s="5">
        <v>0</v>
      </c>
      <c r="I60" s="5">
        <v>0</v>
      </c>
      <c r="J60" s="5">
        <v>0</v>
      </c>
    </row>
    <row r="61" s="5" customFormat="1" ht="12.75"/>
    <row r="62" spans="1:10" s="5" customFormat="1" ht="12.75">
      <c r="A62" s="5" t="s">
        <v>82</v>
      </c>
      <c r="B62" s="5">
        <v>71</v>
      </c>
      <c r="C62" s="5">
        <v>22218</v>
      </c>
      <c r="D62" s="5">
        <v>259845.049</v>
      </c>
      <c r="E62" s="5">
        <v>60</v>
      </c>
      <c r="F62" s="5">
        <v>14243</v>
      </c>
      <c r="G62" s="5">
        <v>154092.603</v>
      </c>
      <c r="H62" s="5">
        <v>2</v>
      </c>
      <c r="I62" s="5">
        <v>463</v>
      </c>
      <c r="J62" s="5">
        <v>4037.709</v>
      </c>
    </row>
    <row r="63" spans="1:10" s="5" customFormat="1" ht="12.75">
      <c r="A63" s="22" t="s">
        <v>136</v>
      </c>
      <c r="B63" s="23">
        <f>B62/B$9*100</f>
        <v>3.719224724986904</v>
      </c>
      <c r="C63" s="23">
        <f aca="true" t="shared" si="7" ref="C63:I63">C62/C$9*100</f>
        <v>2.44194634708215</v>
      </c>
      <c r="D63" s="23">
        <f>D62/D$9*100</f>
        <v>2.641229111881447</v>
      </c>
      <c r="E63" s="23">
        <f t="shared" si="7"/>
        <v>4.3763676148796495</v>
      </c>
      <c r="F63" s="23">
        <f>F62/F$9*100</f>
        <v>3.037236696762527</v>
      </c>
      <c r="G63" s="23">
        <f t="shared" si="7"/>
        <v>3.8100813029477196</v>
      </c>
      <c r="H63" s="23">
        <f t="shared" si="7"/>
        <v>1.550387596899225</v>
      </c>
      <c r="I63" s="23">
        <f t="shared" si="7"/>
        <v>0.22158092968275162</v>
      </c>
      <c r="J63" s="23">
        <f>J62/J$9*100</f>
        <v>0.1310969825226702</v>
      </c>
    </row>
    <row r="64" spans="1:10" s="5" customFormat="1" ht="12.75">
      <c r="A64" s="5" t="s">
        <v>83</v>
      </c>
      <c r="B64" s="5">
        <v>28</v>
      </c>
      <c r="C64" s="5">
        <v>13055</v>
      </c>
      <c r="D64" s="5">
        <v>173709.413</v>
      </c>
      <c r="E64" s="5">
        <v>24</v>
      </c>
      <c r="F64" s="5">
        <v>7363</v>
      </c>
      <c r="G64" s="5">
        <v>96759.941</v>
      </c>
      <c r="H64" s="5">
        <v>1</v>
      </c>
      <c r="I64" s="5">
        <v>256</v>
      </c>
      <c r="J64" s="5">
        <v>1930.5</v>
      </c>
    </row>
    <row r="65" spans="1:10" s="5" customFormat="1" ht="12.75">
      <c r="A65" s="5" t="s">
        <v>84</v>
      </c>
      <c r="B65" s="5">
        <v>5</v>
      </c>
      <c r="C65" s="5">
        <v>942</v>
      </c>
      <c r="D65" s="5">
        <v>9380.315999999999</v>
      </c>
      <c r="E65" s="5">
        <v>4</v>
      </c>
      <c r="F65" s="5">
        <v>517</v>
      </c>
      <c r="G65" s="5">
        <v>6880.316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85</v>
      </c>
      <c r="B66" s="5">
        <v>11</v>
      </c>
      <c r="C66" s="5">
        <v>3515</v>
      </c>
      <c r="D66" s="5">
        <v>16695.884</v>
      </c>
      <c r="E66" s="5">
        <v>11</v>
      </c>
      <c r="F66" s="5">
        <v>3515</v>
      </c>
      <c r="G66" s="5">
        <v>16695.884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86</v>
      </c>
      <c r="B67" s="5">
        <v>4</v>
      </c>
      <c r="C67" s="5">
        <v>991</v>
      </c>
      <c r="D67" s="5">
        <v>15146.693</v>
      </c>
      <c r="E67" s="5">
        <v>3</v>
      </c>
      <c r="F67" s="5">
        <v>343</v>
      </c>
      <c r="G67" s="5">
        <v>2844.991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87</v>
      </c>
      <c r="B68" s="5">
        <v>10</v>
      </c>
      <c r="C68" s="5">
        <v>2037</v>
      </c>
      <c r="D68" s="5">
        <v>23167.639</v>
      </c>
      <c r="E68" s="5">
        <v>8</v>
      </c>
      <c r="F68" s="5">
        <v>1562</v>
      </c>
      <c r="G68" s="5">
        <v>15742.434</v>
      </c>
      <c r="H68" s="5">
        <v>1</v>
      </c>
      <c r="I68" s="5">
        <v>207</v>
      </c>
      <c r="J68" s="5">
        <v>2107.209</v>
      </c>
    </row>
    <row r="69" spans="1:10" s="5" customFormat="1" ht="12.75">
      <c r="A69" s="5" t="s">
        <v>88</v>
      </c>
      <c r="B69" s="5">
        <v>13</v>
      </c>
      <c r="C69" s="5">
        <v>1678</v>
      </c>
      <c r="D69" s="5">
        <v>21745.104</v>
      </c>
      <c r="E69" s="5">
        <v>10</v>
      </c>
      <c r="F69" s="5">
        <v>943</v>
      </c>
      <c r="G69" s="5">
        <v>15169.037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89</v>
      </c>
      <c r="B71" s="5">
        <v>163</v>
      </c>
      <c r="C71" s="5">
        <v>99577</v>
      </c>
      <c r="D71" s="5">
        <v>879662.546</v>
      </c>
      <c r="E71" s="5">
        <v>112</v>
      </c>
      <c r="F71" s="5">
        <v>30166</v>
      </c>
      <c r="G71" s="5">
        <v>221916.683</v>
      </c>
      <c r="H71" s="5">
        <v>9</v>
      </c>
      <c r="I71" s="5">
        <v>17289</v>
      </c>
      <c r="J71" s="5">
        <v>168994.311</v>
      </c>
    </row>
    <row r="72" spans="1:10" s="5" customFormat="1" ht="12.75">
      <c r="A72" s="22" t="s">
        <v>136</v>
      </c>
      <c r="B72" s="23">
        <f>B71/B$9*100</f>
        <v>8.53850183342064</v>
      </c>
      <c r="C72" s="23">
        <f aca="true" t="shared" si="8" ref="C72:I72">C71/C$9*100</f>
        <v>10.9443555407057</v>
      </c>
      <c r="D72" s="23">
        <f>D71/D$9*100</f>
        <v>8.941445427066624</v>
      </c>
      <c r="E72" s="23">
        <f t="shared" si="8"/>
        <v>8.169219547775347</v>
      </c>
      <c r="F72" s="23">
        <f>F71/F$9*100</f>
        <v>6.4327235971732355</v>
      </c>
      <c r="G72" s="23">
        <f t="shared" si="8"/>
        <v>5.487094047664805</v>
      </c>
      <c r="H72" s="23">
        <f t="shared" si="8"/>
        <v>6.976744186046512</v>
      </c>
      <c r="I72" s="23">
        <f t="shared" si="8"/>
        <v>8.274109488736702</v>
      </c>
      <c r="J72" s="23">
        <f>J71/J$9*100</f>
        <v>5.48693435698256</v>
      </c>
    </row>
    <row r="73" spans="1:10" s="5" customFormat="1" ht="12.75">
      <c r="A73" s="5" t="s">
        <v>90</v>
      </c>
      <c r="B73" s="5">
        <v>30</v>
      </c>
      <c r="C73" s="5">
        <v>3172</v>
      </c>
      <c r="D73" s="5">
        <v>46431</v>
      </c>
      <c r="E73" s="5">
        <v>24</v>
      </c>
      <c r="F73" s="5">
        <v>1592</v>
      </c>
      <c r="G73" s="5">
        <v>19879.118</v>
      </c>
      <c r="H73" s="5">
        <v>1</v>
      </c>
      <c r="I73" s="5">
        <v>60</v>
      </c>
      <c r="J73" s="5">
        <v>666</v>
      </c>
    </row>
    <row r="74" spans="1:10" s="5" customFormat="1" ht="12.75">
      <c r="A74" s="5" t="s">
        <v>91</v>
      </c>
      <c r="B74" s="5">
        <v>11</v>
      </c>
      <c r="C74" s="5">
        <v>1850</v>
      </c>
      <c r="D74" s="5">
        <v>24753.413999999997</v>
      </c>
      <c r="E74" s="5">
        <v>10</v>
      </c>
      <c r="F74" s="5">
        <v>1551</v>
      </c>
      <c r="G74" s="5">
        <v>17518.407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92</v>
      </c>
      <c r="B75" s="5">
        <v>7</v>
      </c>
      <c r="C75" s="5">
        <v>1526</v>
      </c>
      <c r="D75" s="5">
        <v>18071.464</v>
      </c>
      <c r="E75" s="5">
        <v>4</v>
      </c>
      <c r="F75" s="5">
        <v>912</v>
      </c>
      <c r="G75" s="5">
        <v>11889.6</v>
      </c>
      <c r="H75" s="5">
        <v>1</v>
      </c>
      <c r="I75" s="5">
        <v>486</v>
      </c>
      <c r="J75" s="5">
        <v>4300</v>
      </c>
    </row>
    <row r="76" spans="1:10" s="5" customFormat="1" ht="12.75">
      <c r="A76" s="5" t="s">
        <v>93</v>
      </c>
      <c r="B76" s="5">
        <v>58</v>
      </c>
      <c r="C76" s="5">
        <v>37514</v>
      </c>
      <c r="D76" s="5">
        <v>294142.574</v>
      </c>
      <c r="E76" s="5">
        <v>38</v>
      </c>
      <c r="F76" s="5">
        <v>18743</v>
      </c>
      <c r="G76" s="5">
        <v>104824.82</v>
      </c>
      <c r="H76" s="5">
        <v>6</v>
      </c>
      <c r="I76" s="5">
        <v>13822</v>
      </c>
      <c r="J76" s="5">
        <v>140654.576</v>
      </c>
    </row>
    <row r="77" spans="1:10" s="5" customFormat="1" ht="12.75">
      <c r="A77" s="5" t="s">
        <v>94</v>
      </c>
      <c r="B77" s="5">
        <v>48</v>
      </c>
      <c r="C77" s="5">
        <v>52723</v>
      </c>
      <c r="D77" s="5">
        <v>469688.001</v>
      </c>
      <c r="E77" s="5">
        <v>27</v>
      </c>
      <c r="F77" s="5">
        <v>4576</v>
      </c>
      <c r="G77" s="5">
        <v>41228.645</v>
      </c>
      <c r="H77" s="5">
        <v>1</v>
      </c>
      <c r="I77" s="5">
        <v>2921</v>
      </c>
      <c r="J77" s="5">
        <v>23373.735</v>
      </c>
    </row>
    <row r="78" spans="1:10" s="5" customFormat="1" ht="12.75">
      <c r="A78" s="5" t="s">
        <v>95</v>
      </c>
      <c r="B78" s="5">
        <v>9</v>
      </c>
      <c r="C78" s="5">
        <v>2792</v>
      </c>
      <c r="D78" s="5">
        <v>26576.093</v>
      </c>
      <c r="E78" s="5">
        <v>9</v>
      </c>
      <c r="F78" s="5">
        <v>2792</v>
      </c>
      <c r="G78" s="5">
        <v>26576.093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96</v>
      </c>
      <c r="B80" s="5">
        <v>189</v>
      </c>
      <c r="C80" s="5">
        <v>53825</v>
      </c>
      <c r="D80" s="5">
        <v>811235.551</v>
      </c>
      <c r="E80" s="5">
        <v>132</v>
      </c>
      <c r="F80" s="5">
        <v>21191</v>
      </c>
      <c r="G80" s="5">
        <v>195705.422</v>
      </c>
      <c r="H80" s="5">
        <v>17</v>
      </c>
      <c r="I80" s="5">
        <v>18872</v>
      </c>
      <c r="J80" s="5">
        <v>437308.099</v>
      </c>
    </row>
    <row r="81" spans="1:10" s="5" customFormat="1" ht="12.75">
      <c r="A81" s="22" t="s">
        <v>136</v>
      </c>
      <c r="B81" s="23">
        <f>B80/B$9*100</f>
        <v>9.900471451021478</v>
      </c>
      <c r="C81" s="23">
        <f aca="true" t="shared" si="9" ref="C81:I81">C80/C$9*100</f>
        <v>5.915823302353799</v>
      </c>
      <c r="D81" s="23">
        <f>D80/D$9*100</f>
        <v>8.245910253592657</v>
      </c>
      <c r="E81" s="23">
        <f t="shared" si="9"/>
        <v>9.62800875273523</v>
      </c>
      <c r="F81" s="23">
        <f>F80/F$9*100</f>
        <v>4.518857181850362</v>
      </c>
      <c r="G81" s="23">
        <f t="shared" si="9"/>
        <v>4.838996517228625</v>
      </c>
      <c r="H81" s="23">
        <f t="shared" si="9"/>
        <v>13.178294573643413</v>
      </c>
      <c r="I81" s="23">
        <f t="shared" si="9"/>
        <v>9.031696123051596</v>
      </c>
      <c r="J81" s="23">
        <f>J80/J$9*100</f>
        <v>14.198589400975933</v>
      </c>
    </row>
    <row r="82" spans="1:10" s="5" customFormat="1" ht="12.75">
      <c r="A82" s="5" t="s">
        <v>97</v>
      </c>
      <c r="B82" s="5">
        <v>52</v>
      </c>
      <c r="C82" s="5">
        <v>10851</v>
      </c>
      <c r="D82" s="5">
        <v>111298.36499999999</v>
      </c>
      <c r="E82" s="5">
        <v>32</v>
      </c>
      <c r="F82" s="5">
        <v>3527</v>
      </c>
      <c r="G82" s="5">
        <v>37039.5</v>
      </c>
      <c r="H82" s="5">
        <v>1</v>
      </c>
      <c r="I82" s="5">
        <v>30</v>
      </c>
      <c r="J82" s="5">
        <v>318.528</v>
      </c>
    </row>
    <row r="83" spans="1:10" s="5" customFormat="1" ht="12.75">
      <c r="A83" s="5" t="s">
        <v>98</v>
      </c>
      <c r="B83" s="5">
        <v>91</v>
      </c>
      <c r="C83" s="5">
        <v>32205</v>
      </c>
      <c r="D83" s="5">
        <v>585789.736</v>
      </c>
      <c r="E83" s="5">
        <v>69</v>
      </c>
      <c r="F83" s="5">
        <v>9824</v>
      </c>
      <c r="G83" s="5">
        <v>87974.333</v>
      </c>
      <c r="H83" s="5">
        <v>11</v>
      </c>
      <c r="I83" s="5">
        <v>18289</v>
      </c>
      <c r="J83" s="5">
        <v>432344.405</v>
      </c>
    </row>
    <row r="84" spans="1:10" s="5" customFormat="1" ht="12.75">
      <c r="A84" s="5" t="s">
        <v>99</v>
      </c>
      <c r="B84" s="5">
        <v>40</v>
      </c>
      <c r="C84" s="5">
        <v>9998</v>
      </c>
      <c r="D84" s="5">
        <v>108081.45000000001</v>
      </c>
      <c r="E84" s="5">
        <v>26</v>
      </c>
      <c r="F84" s="5">
        <v>7520</v>
      </c>
      <c r="G84" s="5">
        <v>68141.589</v>
      </c>
      <c r="H84" s="5">
        <v>5</v>
      </c>
      <c r="I84" s="5">
        <v>553</v>
      </c>
      <c r="J84" s="5">
        <v>4645.166</v>
      </c>
    </row>
    <row r="85" spans="1:10" s="5" customFormat="1" ht="12.75">
      <c r="A85" s="5" t="s">
        <v>100</v>
      </c>
      <c r="B85" s="5">
        <v>6</v>
      </c>
      <c r="C85" s="5">
        <v>771</v>
      </c>
      <c r="D85" s="5">
        <v>6066</v>
      </c>
      <c r="E85" s="5">
        <v>5</v>
      </c>
      <c r="F85" s="5">
        <v>320</v>
      </c>
      <c r="G85" s="5">
        <v>2550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101</v>
      </c>
      <c r="B87" s="5">
        <v>96</v>
      </c>
      <c r="C87" s="5">
        <v>26703</v>
      </c>
      <c r="D87" s="5">
        <v>308963.107</v>
      </c>
      <c r="E87" s="5">
        <v>79</v>
      </c>
      <c r="F87" s="5">
        <v>17372</v>
      </c>
      <c r="G87" s="5">
        <v>154916.107</v>
      </c>
      <c r="H87" s="5">
        <v>3</v>
      </c>
      <c r="I87" s="5">
        <v>439</v>
      </c>
      <c r="J87" s="5">
        <v>2426.695</v>
      </c>
    </row>
    <row r="88" spans="1:10" s="5" customFormat="1" ht="12.75">
      <c r="A88" s="22" t="s">
        <v>136</v>
      </c>
      <c r="B88" s="23">
        <f>B87/B$9*100</f>
        <v>5.028810895756941</v>
      </c>
      <c r="C88" s="23">
        <f aca="true" t="shared" si="10" ref="C88:I88">C87/C$9*100</f>
        <v>2.934885827083205</v>
      </c>
      <c r="D88" s="23">
        <f>D87/D$9*100</f>
        <v>3.1404960604261603</v>
      </c>
      <c r="E88" s="23">
        <f t="shared" si="10"/>
        <v>5.762217359591539</v>
      </c>
      <c r="F88" s="23">
        <f>F87/F$9*100</f>
        <v>3.704477701057265</v>
      </c>
      <c r="G88" s="23">
        <f t="shared" si="10"/>
        <v>3.8304431965897043</v>
      </c>
      <c r="H88" s="23">
        <f t="shared" si="10"/>
        <v>2.3255813953488373</v>
      </c>
      <c r="I88" s="23">
        <f t="shared" si="10"/>
        <v>0.21009509315492</v>
      </c>
      <c r="J88" s="23">
        <f>J87/J$9*100</f>
        <v>0.07879032193822072</v>
      </c>
    </row>
    <row r="89" spans="1:10" s="5" customFormat="1" ht="12.75">
      <c r="A89" s="5" t="s">
        <v>102</v>
      </c>
      <c r="B89" s="5">
        <v>10</v>
      </c>
      <c r="C89" s="5">
        <v>2621</v>
      </c>
      <c r="D89" s="5">
        <v>12536.204</v>
      </c>
      <c r="E89" s="5">
        <v>4</v>
      </c>
      <c r="F89" s="5">
        <v>2072</v>
      </c>
      <c r="G89" s="5">
        <v>8298.014</v>
      </c>
      <c r="H89" s="5">
        <v>2</v>
      </c>
      <c r="I89" s="5">
        <v>179</v>
      </c>
      <c r="J89" s="5">
        <v>671.922</v>
      </c>
    </row>
    <row r="90" spans="1:10" s="5" customFormat="1" ht="12.75">
      <c r="A90" s="5" t="s">
        <v>103</v>
      </c>
      <c r="B90" s="5">
        <v>58</v>
      </c>
      <c r="C90" s="5">
        <v>16261</v>
      </c>
      <c r="D90" s="5">
        <v>179937.839</v>
      </c>
      <c r="E90" s="5">
        <v>54</v>
      </c>
      <c r="F90" s="5">
        <v>13190</v>
      </c>
      <c r="G90" s="5">
        <v>122003.443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104</v>
      </c>
      <c r="B91" s="5">
        <v>5</v>
      </c>
      <c r="C91" s="5">
        <v>475</v>
      </c>
      <c r="D91" s="5">
        <v>4963.2</v>
      </c>
      <c r="E91" s="5">
        <v>5</v>
      </c>
      <c r="F91" s="5">
        <v>475</v>
      </c>
      <c r="G91" s="5">
        <v>4963.2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105</v>
      </c>
      <c r="B92" s="5">
        <v>9</v>
      </c>
      <c r="C92" s="5">
        <v>3609</v>
      </c>
      <c r="D92" s="5">
        <v>78240.692</v>
      </c>
      <c r="E92" s="5">
        <v>7</v>
      </c>
      <c r="F92" s="5">
        <v>873</v>
      </c>
      <c r="G92" s="5">
        <v>9977.847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106</v>
      </c>
      <c r="B93" s="5">
        <v>10</v>
      </c>
      <c r="C93" s="5">
        <v>1213</v>
      </c>
      <c r="D93" s="5">
        <v>12712</v>
      </c>
      <c r="E93" s="5">
        <v>8</v>
      </c>
      <c r="F93" s="5">
        <v>633</v>
      </c>
      <c r="G93" s="5">
        <v>5932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107</v>
      </c>
      <c r="B94" s="5">
        <v>4</v>
      </c>
      <c r="C94" s="5">
        <v>2524</v>
      </c>
      <c r="D94" s="5">
        <v>20573.172</v>
      </c>
      <c r="E94" s="5">
        <v>1</v>
      </c>
      <c r="F94" s="5">
        <v>129</v>
      </c>
      <c r="G94" s="5">
        <v>3741.603</v>
      </c>
      <c r="H94" s="5">
        <v>1</v>
      </c>
      <c r="I94" s="5">
        <v>260</v>
      </c>
      <c r="J94" s="5">
        <v>1754.773</v>
      </c>
    </row>
    <row r="95" s="5" customFormat="1" ht="12.75"/>
    <row r="96" spans="1:10" s="5" customFormat="1" ht="12.75">
      <c r="A96" s="5" t="s">
        <v>108</v>
      </c>
      <c r="B96" s="5">
        <v>21</v>
      </c>
      <c r="C96" s="5">
        <v>4209</v>
      </c>
      <c r="D96" s="5">
        <v>34207.001000000004</v>
      </c>
      <c r="E96" s="5">
        <v>19</v>
      </c>
      <c r="F96" s="5">
        <v>2380</v>
      </c>
      <c r="G96" s="5">
        <v>14832.961</v>
      </c>
      <c r="H96" s="5">
        <v>0</v>
      </c>
      <c r="I96" s="5">
        <v>0</v>
      </c>
      <c r="J96" s="5">
        <v>0</v>
      </c>
    </row>
    <row r="97" spans="1:10" s="5" customFormat="1" ht="12.75">
      <c r="A97" s="22" t="s">
        <v>136</v>
      </c>
      <c r="B97" s="23">
        <f>B96/B$9*100</f>
        <v>1.1000523834468308</v>
      </c>
      <c r="C97" s="23">
        <f aca="true" t="shared" si="11" ref="C97:I97">C96/C$9*100</f>
        <v>0.462604742770221</v>
      </c>
      <c r="D97" s="23">
        <f>D96/D$9*100</f>
        <v>0.34770155220990095</v>
      </c>
      <c r="E97" s="23">
        <f t="shared" si="11"/>
        <v>1.3858497447118892</v>
      </c>
      <c r="F97" s="23">
        <f>F96/F$9*100</f>
        <v>0.5075211218349234</v>
      </c>
      <c r="G97" s="23">
        <f t="shared" si="11"/>
        <v>0.3667586001740311</v>
      </c>
      <c r="H97" s="23">
        <f t="shared" si="11"/>
        <v>0</v>
      </c>
      <c r="I97" s="23">
        <f t="shared" si="11"/>
        <v>0</v>
      </c>
      <c r="J97" s="23">
        <f>J96/J$9*100</f>
        <v>0</v>
      </c>
    </row>
    <row r="98" spans="1:10" s="5" customFormat="1" ht="12.75">
      <c r="A98" s="5" t="s">
        <v>109</v>
      </c>
      <c r="B98" s="5">
        <v>17</v>
      </c>
      <c r="C98" s="5">
        <v>3779</v>
      </c>
      <c r="D98" s="5">
        <v>30069.21</v>
      </c>
      <c r="E98" s="5">
        <v>16</v>
      </c>
      <c r="F98" s="5">
        <v>2049</v>
      </c>
      <c r="G98" s="5">
        <v>11874.125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110</v>
      </c>
      <c r="B99" s="5">
        <v>1</v>
      </c>
      <c r="C99" s="5">
        <v>99</v>
      </c>
      <c r="D99" s="5">
        <v>1178.955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111</v>
      </c>
      <c r="B100" s="5">
        <v>1</v>
      </c>
      <c r="C100" s="5">
        <v>133</v>
      </c>
      <c r="D100" s="5">
        <v>2240</v>
      </c>
      <c r="E100" s="5">
        <v>1</v>
      </c>
      <c r="F100" s="5">
        <v>133</v>
      </c>
      <c r="G100" s="5">
        <v>2240</v>
      </c>
      <c r="H100" s="5">
        <v>0</v>
      </c>
      <c r="I100" s="5">
        <v>0</v>
      </c>
      <c r="J100" s="5">
        <v>0</v>
      </c>
    </row>
    <row r="101" spans="1:10" s="5" customFormat="1" ht="12.75">
      <c r="A101" s="21" t="s">
        <v>112</v>
      </c>
      <c r="B101" s="5">
        <v>2</v>
      </c>
      <c r="C101" s="5">
        <v>198</v>
      </c>
      <c r="D101" s="5">
        <v>718.836</v>
      </c>
      <c r="E101" s="5">
        <v>2</v>
      </c>
      <c r="F101" s="5">
        <v>198</v>
      </c>
      <c r="G101" s="5">
        <v>718.836</v>
      </c>
      <c r="H101" s="5">
        <v>0</v>
      </c>
      <c r="I101" s="5">
        <v>0</v>
      </c>
      <c r="J101" s="5">
        <v>0</v>
      </c>
    </row>
    <row r="102" s="5" customFormat="1" ht="12.75">
      <c r="A102" s="21"/>
    </row>
    <row r="103" spans="1:10" s="5" customFormat="1" ht="12.75">
      <c r="A103" s="5" t="s">
        <v>135</v>
      </c>
      <c r="B103" s="5">
        <v>84</v>
      </c>
      <c r="C103" s="5">
        <v>22244</v>
      </c>
      <c r="D103" s="5">
        <v>139834.681</v>
      </c>
      <c r="E103" s="5">
        <v>54</v>
      </c>
      <c r="F103" s="5">
        <v>12092</v>
      </c>
      <c r="G103" s="5">
        <v>80880.685</v>
      </c>
      <c r="H103" s="5">
        <v>3</v>
      </c>
      <c r="I103" s="5">
        <v>467</v>
      </c>
      <c r="J103" s="5">
        <v>1083.7</v>
      </c>
    </row>
    <row r="104" spans="1:10" s="5" customFormat="1" ht="12.75">
      <c r="A104" s="22" t="s">
        <v>136</v>
      </c>
      <c r="B104" s="23">
        <f>B103/B$9*100</f>
        <v>4.400209533787323</v>
      </c>
      <c r="C104" s="23">
        <f aca="true" t="shared" si="12" ref="C104:I104">C103/C$9*100</f>
        <v>2.4448039672560693</v>
      </c>
      <c r="D104" s="23">
        <f>D103/D$9*100</f>
        <v>1.4213679719095031</v>
      </c>
      <c r="E104" s="23">
        <f t="shared" si="12"/>
        <v>3.938730853391685</v>
      </c>
      <c r="F104" s="23">
        <f>F103/F$9*100</f>
        <v>2.578548489591552</v>
      </c>
      <c r="G104" s="23">
        <f t="shared" si="12"/>
        <v>1.9998493093669398</v>
      </c>
      <c r="H104" s="23">
        <f t="shared" si="12"/>
        <v>2.3255813953488373</v>
      </c>
      <c r="I104" s="23">
        <f t="shared" si="12"/>
        <v>0.22349523577072355</v>
      </c>
      <c r="J104" s="23">
        <f>J103/J$9*100</f>
        <v>0.035185745173765055</v>
      </c>
    </row>
    <row r="105" spans="1:10" s="5" customFormat="1" ht="12.75">
      <c r="A105" s="5" t="s">
        <v>113</v>
      </c>
      <c r="B105" s="5">
        <v>31</v>
      </c>
      <c r="C105" s="5">
        <v>7679</v>
      </c>
      <c r="D105" s="5">
        <v>64923.71000000001</v>
      </c>
      <c r="E105" s="5">
        <v>19</v>
      </c>
      <c r="F105" s="5">
        <v>4892</v>
      </c>
      <c r="G105" s="5">
        <v>43556.362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114</v>
      </c>
      <c r="B106" s="5">
        <v>14</v>
      </c>
      <c r="C106" s="5">
        <v>2980</v>
      </c>
      <c r="D106" s="5">
        <v>18193.078999999998</v>
      </c>
      <c r="E106" s="5">
        <v>13</v>
      </c>
      <c r="F106" s="5">
        <v>2556</v>
      </c>
      <c r="G106" s="5">
        <v>13723.393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115</v>
      </c>
      <c r="B107" s="5">
        <v>23</v>
      </c>
      <c r="C107" s="5">
        <v>8713</v>
      </c>
      <c r="D107" s="5">
        <v>43790.636</v>
      </c>
      <c r="E107" s="5">
        <v>12</v>
      </c>
      <c r="F107" s="5">
        <v>2596</v>
      </c>
      <c r="G107" s="5">
        <v>12992.674</v>
      </c>
      <c r="H107" s="5">
        <v>1</v>
      </c>
      <c r="I107" s="5">
        <v>120</v>
      </c>
      <c r="J107" s="5">
        <v>600</v>
      </c>
    </row>
    <row r="108" spans="1:10" s="5" customFormat="1" ht="12.75">
      <c r="A108" s="5" t="s">
        <v>116</v>
      </c>
      <c r="B108" s="5">
        <v>14</v>
      </c>
      <c r="C108" s="5">
        <v>2674</v>
      </c>
      <c r="D108" s="5">
        <v>12208.42</v>
      </c>
      <c r="E108" s="5">
        <v>8</v>
      </c>
      <c r="F108" s="5">
        <v>1850</v>
      </c>
      <c r="G108" s="5">
        <v>9889.42</v>
      </c>
      <c r="H108" s="5">
        <v>2</v>
      </c>
      <c r="I108" s="5">
        <v>347</v>
      </c>
      <c r="J108" s="5">
        <v>483.7</v>
      </c>
    </row>
    <row r="109" s="5" customFormat="1" ht="12.75"/>
    <row r="110" spans="1:10" s="5" customFormat="1" ht="12.75">
      <c r="A110" s="5" t="s">
        <v>117</v>
      </c>
      <c r="B110" s="5">
        <v>179</v>
      </c>
      <c r="C110" s="5">
        <v>143521</v>
      </c>
      <c r="D110" s="5">
        <v>1459018.847</v>
      </c>
      <c r="E110" s="5">
        <v>120</v>
      </c>
      <c r="F110" s="5">
        <v>100232</v>
      </c>
      <c r="G110" s="5">
        <v>865858.479</v>
      </c>
      <c r="H110" s="5">
        <v>6</v>
      </c>
      <c r="I110" s="5">
        <v>4024</v>
      </c>
      <c r="J110" s="5">
        <v>137745.235</v>
      </c>
    </row>
    <row r="111" spans="1:10" s="5" customFormat="1" ht="12.75">
      <c r="A111" s="22" t="s">
        <v>136</v>
      </c>
      <c r="B111" s="23">
        <f>B110/B$9*100</f>
        <v>9.376636982713462</v>
      </c>
      <c r="C111" s="23">
        <f aca="true" t="shared" si="13" ref="C111:I111">C110/C$9*100</f>
        <v>15.774173268501993</v>
      </c>
      <c r="D111" s="23">
        <f>D110/D$9*100</f>
        <v>14.830388603941048</v>
      </c>
      <c r="E111" s="23">
        <f t="shared" si="13"/>
        <v>8.752735229759299</v>
      </c>
      <c r="F111" s="23">
        <f>F110/F$9*100</f>
        <v>21.373889530990773</v>
      </c>
      <c r="G111" s="23">
        <f t="shared" si="13"/>
        <v>21.40914708174961</v>
      </c>
      <c r="H111" s="23">
        <f t="shared" si="13"/>
        <v>4.651162790697675</v>
      </c>
      <c r="I111" s="23">
        <f t="shared" si="13"/>
        <v>1.925791924499768</v>
      </c>
      <c r="J111" s="23">
        <f>J110/J$9*100</f>
        <v>4.4723343523211065</v>
      </c>
    </row>
    <row r="112" spans="1:10" s="5" customFormat="1" ht="12.75">
      <c r="A112" s="5" t="s">
        <v>118</v>
      </c>
      <c r="B112" s="5">
        <v>65</v>
      </c>
      <c r="C112" s="5">
        <v>15214</v>
      </c>
      <c r="D112" s="5">
        <v>201216.422</v>
      </c>
      <c r="E112" s="5">
        <v>52</v>
      </c>
      <c r="F112" s="5">
        <v>8855</v>
      </c>
      <c r="G112" s="5">
        <v>41117.062</v>
      </c>
      <c r="H112" s="5">
        <v>4</v>
      </c>
      <c r="I112" s="5">
        <v>3647</v>
      </c>
      <c r="J112" s="5">
        <v>135557.415</v>
      </c>
    </row>
    <row r="113" spans="1:10" s="5" customFormat="1" ht="12.75">
      <c r="A113" s="5" t="s">
        <v>119</v>
      </c>
      <c r="B113" s="5">
        <v>36</v>
      </c>
      <c r="C113" s="5">
        <v>111691</v>
      </c>
      <c r="D113" s="5">
        <v>1033658.522</v>
      </c>
      <c r="E113" s="5">
        <v>28</v>
      </c>
      <c r="F113" s="5">
        <v>84045</v>
      </c>
      <c r="G113" s="5">
        <v>715076.909</v>
      </c>
      <c r="H113" s="5">
        <v>1</v>
      </c>
      <c r="I113" s="5">
        <v>221</v>
      </c>
      <c r="J113" s="5">
        <v>1987.82</v>
      </c>
    </row>
    <row r="114" spans="1:10" s="5" customFormat="1" ht="12.75">
      <c r="A114" s="5" t="s">
        <v>120</v>
      </c>
      <c r="B114" s="5">
        <v>38</v>
      </c>
      <c r="C114" s="5">
        <v>6816</v>
      </c>
      <c r="D114" s="5">
        <v>70285.765</v>
      </c>
      <c r="E114" s="5">
        <v>24</v>
      </c>
      <c r="F114" s="5">
        <v>3238</v>
      </c>
      <c r="G114" s="5">
        <v>37731.387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121</v>
      </c>
      <c r="B115" s="5">
        <v>40</v>
      </c>
      <c r="C115" s="5">
        <v>9800</v>
      </c>
      <c r="D115" s="5">
        <v>153858.138</v>
      </c>
      <c r="E115" s="5">
        <v>16</v>
      </c>
      <c r="F115" s="5">
        <v>4094</v>
      </c>
      <c r="G115" s="5">
        <v>71933.121</v>
      </c>
      <c r="H115" s="5">
        <v>1</v>
      </c>
      <c r="I115" s="5">
        <v>156</v>
      </c>
      <c r="J115" s="5">
        <v>200</v>
      </c>
    </row>
    <row r="116" s="5" customFormat="1" ht="12.75"/>
    <row r="117" spans="1:10" s="5" customFormat="1" ht="12.75">
      <c r="A117" s="5" t="s">
        <v>122</v>
      </c>
      <c r="B117" s="5">
        <v>123</v>
      </c>
      <c r="C117" s="5">
        <v>45033</v>
      </c>
      <c r="D117" s="5">
        <v>364114.293</v>
      </c>
      <c r="E117" s="5">
        <v>80</v>
      </c>
      <c r="F117" s="5">
        <v>17924</v>
      </c>
      <c r="G117" s="5">
        <v>126448.315</v>
      </c>
      <c r="H117" s="5">
        <v>2</v>
      </c>
      <c r="I117" s="5">
        <v>258</v>
      </c>
      <c r="J117" s="5">
        <v>1880.959</v>
      </c>
    </row>
    <row r="118" spans="1:10" s="5" customFormat="1" ht="12.75">
      <c r="A118" s="22" t="s">
        <v>136</v>
      </c>
      <c r="B118" s="23">
        <f>B117/B$9*100</f>
        <v>6.44316396018858</v>
      </c>
      <c r="C118" s="23">
        <f aca="true" t="shared" si="14" ref="C118:I118">C117/C$9*100</f>
        <v>4.949508049696213</v>
      </c>
      <c r="D118" s="23">
        <f>D117/D$9*100</f>
        <v>3.7010875305295157</v>
      </c>
      <c r="E118" s="23">
        <f t="shared" si="14"/>
        <v>5.835156819839534</v>
      </c>
      <c r="F118" s="23">
        <f>F117/F$9*100</f>
        <v>3.8221884822559526</v>
      </c>
      <c r="G118" s="23">
        <f t="shared" si="14"/>
        <v>3.1265508622159084</v>
      </c>
      <c r="H118" s="23">
        <f t="shared" si="14"/>
        <v>1.550387596899225</v>
      </c>
      <c r="I118" s="23">
        <f t="shared" si="14"/>
        <v>0.1234727426741899</v>
      </c>
      <c r="J118" s="23">
        <f>J117/J$9*100</f>
        <v>0.061071278080926404</v>
      </c>
    </row>
    <row r="119" spans="1:10" s="5" customFormat="1" ht="12.75">
      <c r="A119" s="5" t="s">
        <v>123</v>
      </c>
      <c r="B119" s="5">
        <v>79</v>
      </c>
      <c r="C119" s="5">
        <v>20847</v>
      </c>
      <c r="D119" s="5">
        <v>165200.229</v>
      </c>
      <c r="E119" s="5">
        <v>59</v>
      </c>
      <c r="F119" s="5">
        <v>15193</v>
      </c>
      <c r="G119" s="5">
        <v>114191.905</v>
      </c>
      <c r="H119" s="5">
        <v>1</v>
      </c>
      <c r="I119" s="5">
        <v>228</v>
      </c>
      <c r="J119" s="5">
        <v>652.556</v>
      </c>
    </row>
    <row r="120" spans="1:10" s="5" customFormat="1" ht="12.75">
      <c r="A120" s="5" t="s">
        <v>124</v>
      </c>
      <c r="B120" s="5">
        <v>21</v>
      </c>
      <c r="C120" s="5">
        <v>7350</v>
      </c>
      <c r="D120" s="5">
        <v>57132.441</v>
      </c>
      <c r="E120" s="5">
        <v>12</v>
      </c>
      <c r="F120" s="5">
        <v>1641</v>
      </c>
      <c r="G120" s="5">
        <v>9053.194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125</v>
      </c>
      <c r="B121" s="5">
        <v>22</v>
      </c>
      <c r="C121" s="5">
        <v>16154</v>
      </c>
      <c r="D121" s="5">
        <v>131781.623</v>
      </c>
      <c r="E121" s="5">
        <v>9</v>
      </c>
      <c r="F121" s="5">
        <v>1090</v>
      </c>
      <c r="G121" s="5">
        <v>3203.216</v>
      </c>
      <c r="H121" s="5">
        <v>1</v>
      </c>
      <c r="I121" s="5">
        <v>30</v>
      </c>
      <c r="J121" s="5">
        <v>1228.403</v>
      </c>
    </row>
    <row r="122" spans="1:10" s="5" customFormat="1" ht="12.75">
      <c r="A122" s="21" t="s">
        <v>126</v>
      </c>
      <c r="B122" s="5">
        <v>1</v>
      </c>
      <c r="C122" s="5">
        <v>682</v>
      </c>
      <c r="D122" s="5">
        <v>10000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="5" customFormat="1" ht="12.75">
      <c r="A123" s="21"/>
    </row>
    <row r="124" spans="1:10" s="5" customFormat="1" ht="12.75">
      <c r="A124" s="5" t="s">
        <v>127</v>
      </c>
      <c r="B124" s="5">
        <v>35</v>
      </c>
      <c r="C124" s="5">
        <v>7270</v>
      </c>
      <c r="D124" s="5">
        <v>45554.835999999996</v>
      </c>
      <c r="E124" s="5">
        <v>26</v>
      </c>
      <c r="F124" s="5">
        <v>4713</v>
      </c>
      <c r="G124" s="5">
        <v>29664.998</v>
      </c>
      <c r="H124" s="5">
        <v>2</v>
      </c>
      <c r="I124" s="5">
        <v>915</v>
      </c>
      <c r="J124" s="5">
        <v>2786.625</v>
      </c>
    </row>
    <row r="125" spans="1:10" s="5" customFormat="1" ht="12.75">
      <c r="A125" s="22" t="s">
        <v>136</v>
      </c>
      <c r="B125" s="23">
        <f>B124/B$9*100</f>
        <v>1.8334206390780514</v>
      </c>
      <c r="C125" s="23">
        <f aca="true" t="shared" si="15" ref="C125:I125">C124/C$9*100</f>
        <v>0.7990345640150883</v>
      </c>
      <c r="D125" s="23">
        <f>D124/D$9*100</f>
        <v>0.4630481107615214</v>
      </c>
      <c r="E125" s="23">
        <f t="shared" si="15"/>
        <v>1.8964259664478482</v>
      </c>
      <c r="F125" s="23">
        <f>F124/F$9*100</f>
        <v>1.0050197677344512</v>
      </c>
      <c r="G125" s="23">
        <f t="shared" si="15"/>
        <v>0.7334943535984104</v>
      </c>
      <c r="H125" s="23">
        <f t="shared" si="15"/>
        <v>1.550387596899225</v>
      </c>
      <c r="I125" s="23">
        <f t="shared" si="15"/>
        <v>0.4378975176235804</v>
      </c>
      <c r="J125" s="23">
        <f>J124/J$9*100</f>
        <v>0.09047658682739047</v>
      </c>
    </row>
    <row r="126" spans="1:10" s="5" customFormat="1" ht="12.75">
      <c r="A126" s="5" t="s">
        <v>128</v>
      </c>
      <c r="B126" s="5">
        <v>26</v>
      </c>
      <c r="C126" s="5">
        <v>3848</v>
      </c>
      <c r="D126" s="5">
        <v>29196.908</v>
      </c>
      <c r="E126" s="5">
        <v>21</v>
      </c>
      <c r="F126" s="5">
        <v>2785</v>
      </c>
      <c r="G126" s="5">
        <v>18473.644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129</v>
      </c>
      <c r="B127" s="5">
        <v>3</v>
      </c>
      <c r="C127" s="5">
        <v>528</v>
      </c>
      <c r="D127" s="5">
        <v>3732.432</v>
      </c>
      <c r="E127" s="5">
        <v>3</v>
      </c>
      <c r="F127" s="5">
        <v>528</v>
      </c>
      <c r="G127" s="5">
        <v>3732.432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6</v>
      </c>
      <c r="C128" s="5">
        <v>2894</v>
      </c>
      <c r="D128" s="5">
        <v>12625.496</v>
      </c>
      <c r="E128" s="5">
        <v>2</v>
      </c>
      <c r="F128" s="5">
        <v>1400</v>
      </c>
      <c r="G128" s="5">
        <v>7458.922</v>
      </c>
      <c r="H128" s="5">
        <v>2</v>
      </c>
      <c r="I128" s="5">
        <v>915</v>
      </c>
      <c r="J128" s="5">
        <v>2786.625</v>
      </c>
    </row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33" t="s">
        <v>142</v>
      </c>
      <c r="B1" s="33"/>
      <c r="C1" s="33"/>
      <c r="D1" s="33"/>
      <c r="E1" s="33"/>
      <c r="F1" s="33"/>
      <c r="G1" s="33"/>
      <c r="H1" s="33"/>
      <c r="I1" s="33"/>
      <c r="J1" s="24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2"/>
    </row>
    <row r="4" spans="1:10" ht="13.5" customHeight="1">
      <c r="A4" s="12"/>
      <c r="B4" s="40" t="s">
        <v>13</v>
      </c>
      <c r="C4" s="40"/>
      <c r="D4" s="40"/>
      <c r="E4" s="40" t="s">
        <v>14</v>
      </c>
      <c r="F4" s="40"/>
      <c r="G4" s="40"/>
      <c r="H4" s="40" t="s">
        <v>27</v>
      </c>
      <c r="I4" s="41"/>
      <c r="J4" s="11"/>
    </row>
    <row r="5" spans="1:10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4" t="s">
        <v>2</v>
      </c>
      <c r="J5" s="20"/>
    </row>
    <row r="6" spans="1:10" ht="13.5" customHeight="1">
      <c r="A6" s="13" t="s">
        <v>134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6" t="s">
        <v>42</v>
      </c>
      <c r="J6" s="20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8">
        <v>-17</v>
      </c>
      <c r="J7" s="19"/>
      <c r="K7" s="3"/>
      <c r="L7" s="3"/>
    </row>
    <row r="8" s="5" customFormat="1" ht="12.75"/>
    <row r="9" spans="1:11" s="5" customFormat="1" ht="12.75">
      <c r="A9" s="10" t="s">
        <v>43</v>
      </c>
      <c r="B9" s="10">
        <v>300</v>
      </c>
      <c r="C9" s="10">
        <v>202896</v>
      </c>
      <c r="D9" s="10">
        <v>2556425.638</v>
      </c>
      <c r="E9" s="10">
        <v>58</v>
      </c>
      <c r="F9" s="10">
        <v>29053</v>
      </c>
      <c r="G9" s="10">
        <v>125507.964</v>
      </c>
      <c r="H9" s="10">
        <v>51</v>
      </c>
      <c r="I9" s="10">
        <v>31822.143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44</v>
      </c>
      <c r="B11" s="5">
        <v>4</v>
      </c>
      <c r="C11" s="5">
        <v>3438</v>
      </c>
      <c r="D11" s="5">
        <v>102538.64</v>
      </c>
      <c r="E11" s="5">
        <v>0</v>
      </c>
      <c r="F11" s="5">
        <v>0</v>
      </c>
      <c r="G11" s="5">
        <v>0</v>
      </c>
      <c r="H11" s="5">
        <v>1</v>
      </c>
      <c r="I11" s="5">
        <v>2212.126</v>
      </c>
    </row>
    <row r="12" spans="1:10" s="5" customFormat="1" ht="12.75">
      <c r="A12" s="22" t="s">
        <v>136</v>
      </c>
      <c r="B12" s="23">
        <f>B11/B$9*100</f>
        <v>1.3333333333333335</v>
      </c>
      <c r="C12" s="23">
        <f aca="true" t="shared" si="0" ref="C12:I12">C11/C$9*100</f>
        <v>1.6944641589779985</v>
      </c>
      <c r="D12" s="23">
        <f>D11/D$9*100</f>
        <v>4.01101594647675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1.9607843137254901</v>
      </c>
      <c r="I12" s="23">
        <f t="shared" si="0"/>
        <v>6.951530574166549</v>
      </c>
      <c r="J12" s="23"/>
    </row>
    <row r="13" spans="1:9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s="5" customFormat="1" ht="12.75">
      <c r="A14" s="5" t="s">
        <v>46</v>
      </c>
      <c r="B14" s="5">
        <v>2</v>
      </c>
      <c r="C14" s="5">
        <v>1547</v>
      </c>
      <c r="D14" s="5">
        <v>42752.238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s="5" customFormat="1" ht="12.75">
      <c r="A15" s="5" t="s">
        <v>47</v>
      </c>
      <c r="B15" s="5">
        <v>2</v>
      </c>
      <c r="C15" s="5">
        <v>1891</v>
      </c>
      <c r="D15" s="5">
        <v>59786.402</v>
      </c>
      <c r="E15" s="5">
        <v>0</v>
      </c>
      <c r="F15" s="5">
        <v>0</v>
      </c>
      <c r="G15" s="5">
        <v>0</v>
      </c>
      <c r="H15" s="5">
        <v>1</v>
      </c>
      <c r="I15" s="5">
        <v>2212.126</v>
      </c>
    </row>
    <row r="16" s="5" customFormat="1" ht="12.75"/>
    <row r="17" spans="1:9" s="5" customFormat="1" ht="12.75">
      <c r="A17" s="5" t="s">
        <v>48</v>
      </c>
      <c r="B17" s="5">
        <v>4</v>
      </c>
      <c r="C17" s="5">
        <v>2378</v>
      </c>
      <c r="D17" s="5">
        <v>89190.045</v>
      </c>
      <c r="E17" s="5">
        <v>0</v>
      </c>
      <c r="F17" s="5">
        <v>0</v>
      </c>
      <c r="G17" s="5">
        <v>0</v>
      </c>
      <c r="H17" s="5">
        <v>1</v>
      </c>
      <c r="I17" s="5">
        <v>192.932</v>
      </c>
    </row>
    <row r="18" spans="1:10" s="5" customFormat="1" ht="12.75">
      <c r="A18" s="22" t="s">
        <v>136</v>
      </c>
      <c r="B18" s="23">
        <f>B17/B$9*100</f>
        <v>1.3333333333333335</v>
      </c>
      <c r="C18" s="23">
        <f aca="true" t="shared" si="1" ref="C18:I18">C17/C$9*100</f>
        <v>1.1720290197933918</v>
      </c>
      <c r="D18" s="23">
        <f>D17/D$9*100</f>
        <v>3.488857398166964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1.9607843137254901</v>
      </c>
      <c r="I18" s="23">
        <f t="shared" si="1"/>
        <v>0.6062822356118505</v>
      </c>
      <c r="J18" s="23"/>
    </row>
    <row r="19" spans="1:9" s="5" customFormat="1" ht="12.75">
      <c r="A19" s="5" t="s">
        <v>49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s="5" customFormat="1" ht="12.75">
      <c r="A20" s="5" t="s">
        <v>50</v>
      </c>
      <c r="B20" s="5">
        <v>4</v>
      </c>
      <c r="C20" s="5">
        <v>2378</v>
      </c>
      <c r="D20" s="5">
        <v>89190.045</v>
      </c>
      <c r="E20" s="5">
        <v>0</v>
      </c>
      <c r="F20" s="5">
        <v>0</v>
      </c>
      <c r="G20" s="5">
        <v>0</v>
      </c>
      <c r="H20" s="5">
        <v>1</v>
      </c>
      <c r="I20" s="5">
        <v>192.932</v>
      </c>
    </row>
    <row r="21" spans="1:9" s="5" customFormat="1" ht="12.75">
      <c r="A21" s="5" t="s">
        <v>52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="5" customFormat="1" ht="12.75"/>
    <row r="23" spans="1:9" s="5" customFormat="1" ht="12.75">
      <c r="A23" s="5" t="s">
        <v>53</v>
      </c>
      <c r="B23" s="5">
        <v>29</v>
      </c>
      <c r="C23" s="5">
        <v>16416</v>
      </c>
      <c r="D23" s="5">
        <v>190585.267</v>
      </c>
      <c r="E23" s="5">
        <v>14</v>
      </c>
      <c r="F23" s="5">
        <v>2067</v>
      </c>
      <c r="G23" s="5">
        <v>8764.106</v>
      </c>
      <c r="H23" s="5">
        <v>2</v>
      </c>
      <c r="I23" s="5">
        <v>684.92</v>
      </c>
    </row>
    <row r="24" spans="1:10" s="5" customFormat="1" ht="12.75">
      <c r="A24" s="22" t="s">
        <v>136</v>
      </c>
      <c r="B24" s="23">
        <f>B23/B$9*100</f>
        <v>9.666666666666666</v>
      </c>
      <c r="C24" s="23">
        <f aca="true" t="shared" si="2" ref="C24:I24">C23/C$9*100</f>
        <v>8.090844570617458</v>
      </c>
      <c r="D24" s="23">
        <f>D23/D$9*100</f>
        <v>7.455146129308221</v>
      </c>
      <c r="E24" s="23">
        <f t="shared" si="2"/>
        <v>24.137931034482758</v>
      </c>
      <c r="F24" s="23">
        <f t="shared" si="2"/>
        <v>7.114583691873473</v>
      </c>
      <c r="G24" s="23">
        <f t="shared" si="2"/>
        <v>6.982908271860739</v>
      </c>
      <c r="H24" s="23">
        <f t="shared" si="2"/>
        <v>3.9215686274509802</v>
      </c>
      <c r="I24" s="23">
        <f t="shared" si="2"/>
        <v>2.1523377605336007</v>
      </c>
      <c r="J24" s="23"/>
    </row>
    <row r="25" spans="1:9" s="5" customFormat="1" ht="12.75">
      <c r="A25" s="5" t="s">
        <v>54</v>
      </c>
      <c r="B25" s="5">
        <v>11</v>
      </c>
      <c r="C25" s="5">
        <v>11677</v>
      </c>
      <c r="D25" s="5">
        <v>133290.893</v>
      </c>
      <c r="E25" s="5">
        <v>5</v>
      </c>
      <c r="F25" s="5">
        <v>192</v>
      </c>
      <c r="G25" s="5">
        <v>959.583</v>
      </c>
      <c r="H25" s="5">
        <v>0</v>
      </c>
      <c r="I25" s="5">
        <v>0</v>
      </c>
    </row>
    <row r="26" spans="1:9" s="5" customFormat="1" ht="12.75">
      <c r="A26" s="5" t="s">
        <v>55</v>
      </c>
      <c r="B26" s="5">
        <v>5</v>
      </c>
      <c r="C26" s="5">
        <v>1026</v>
      </c>
      <c r="D26" s="5">
        <v>18821.551</v>
      </c>
      <c r="E26" s="5">
        <v>1</v>
      </c>
      <c r="F26" s="5">
        <v>85</v>
      </c>
      <c r="G26" s="5">
        <v>349.789</v>
      </c>
      <c r="H26" s="5">
        <v>0</v>
      </c>
      <c r="I26" s="5">
        <v>0</v>
      </c>
    </row>
    <row r="27" spans="1:9" s="5" customFormat="1" ht="12.75">
      <c r="A27" s="5" t="s">
        <v>56</v>
      </c>
      <c r="B27" s="5">
        <v>3</v>
      </c>
      <c r="C27" s="5">
        <v>543</v>
      </c>
      <c r="D27" s="5">
        <v>3292.07</v>
      </c>
      <c r="E27" s="5">
        <v>6</v>
      </c>
      <c r="F27" s="5">
        <v>1443</v>
      </c>
      <c r="G27" s="5">
        <v>4822.685</v>
      </c>
      <c r="H27" s="5">
        <v>0</v>
      </c>
      <c r="I27" s="5">
        <v>0</v>
      </c>
    </row>
    <row r="28" spans="1:9" s="5" customFormat="1" ht="12.75">
      <c r="A28" s="5" t="s">
        <v>57</v>
      </c>
      <c r="B28" s="5">
        <v>10</v>
      </c>
      <c r="C28" s="5">
        <v>3170</v>
      </c>
      <c r="D28" s="5">
        <v>35180.753</v>
      </c>
      <c r="E28" s="5">
        <v>2</v>
      </c>
      <c r="F28" s="5">
        <v>347</v>
      </c>
      <c r="G28" s="5">
        <v>2632.049</v>
      </c>
      <c r="H28" s="5">
        <v>2</v>
      </c>
      <c r="I28" s="5">
        <v>684.92</v>
      </c>
    </row>
    <row r="29" s="5" customFormat="1" ht="12.75"/>
    <row r="30" spans="1:9" s="5" customFormat="1" ht="12.75">
      <c r="A30" s="5" t="s">
        <v>58</v>
      </c>
      <c r="B30" s="5">
        <v>2</v>
      </c>
      <c r="C30" s="5">
        <v>2757</v>
      </c>
      <c r="D30" s="5">
        <v>27482.271</v>
      </c>
      <c r="E30" s="5">
        <v>2</v>
      </c>
      <c r="F30" s="5">
        <v>257</v>
      </c>
      <c r="G30" s="5">
        <v>835.714</v>
      </c>
      <c r="H30" s="5">
        <v>1</v>
      </c>
      <c r="I30" s="5">
        <v>460.473</v>
      </c>
    </row>
    <row r="31" spans="1:10" s="5" customFormat="1" ht="12.75">
      <c r="A31" s="22" t="s">
        <v>136</v>
      </c>
      <c r="B31" s="23">
        <f>B30/B$9*100</f>
        <v>0.6666666666666667</v>
      </c>
      <c r="C31" s="23">
        <f aca="true" t="shared" si="3" ref="C31:I31">C30/C$9*100</f>
        <v>1.3588242252188314</v>
      </c>
      <c r="D31" s="23">
        <f>D30/D$9*100</f>
        <v>1.0750272017104534</v>
      </c>
      <c r="E31" s="23">
        <f t="shared" si="3"/>
        <v>3.4482758620689653</v>
      </c>
      <c r="F31" s="23">
        <f t="shared" si="3"/>
        <v>0.8845902316456131</v>
      </c>
      <c r="G31" s="23">
        <f t="shared" si="3"/>
        <v>0.6658653151285284</v>
      </c>
      <c r="H31" s="23">
        <f t="shared" si="3"/>
        <v>1.9607843137254901</v>
      </c>
      <c r="I31" s="23">
        <f t="shared" si="3"/>
        <v>1.447020711332986</v>
      </c>
      <c r="J31" s="23"/>
    </row>
    <row r="32" spans="1:9" s="5" customFormat="1" ht="12.75">
      <c r="A32" s="5" t="s">
        <v>59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460.473</v>
      </c>
    </row>
    <row r="33" spans="1:9" s="5" customFormat="1" ht="12.75">
      <c r="A33" s="5" t="s">
        <v>60</v>
      </c>
      <c r="B33" s="5">
        <v>1</v>
      </c>
      <c r="C33" s="5">
        <v>1553</v>
      </c>
      <c r="D33" s="5">
        <v>17482.271</v>
      </c>
      <c r="E33" s="5">
        <v>2</v>
      </c>
      <c r="F33" s="5">
        <v>257</v>
      </c>
      <c r="G33" s="5">
        <v>835.714</v>
      </c>
      <c r="H33" s="5">
        <v>0</v>
      </c>
      <c r="I33" s="5">
        <v>0</v>
      </c>
    </row>
    <row r="34" spans="1:9" s="5" customFormat="1" ht="12.75">
      <c r="A34" s="5" t="s">
        <v>61</v>
      </c>
      <c r="B34" s="5">
        <v>1</v>
      </c>
      <c r="C34" s="5">
        <v>1204</v>
      </c>
      <c r="D34" s="5">
        <v>10000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="5" customFormat="1" ht="12.75"/>
    <row r="36" spans="1:9" s="5" customFormat="1" ht="12.75">
      <c r="A36" s="5" t="s">
        <v>62</v>
      </c>
      <c r="B36" s="5">
        <v>25</v>
      </c>
      <c r="C36" s="5">
        <v>7349</v>
      </c>
      <c r="D36" s="5">
        <v>118030.394</v>
      </c>
      <c r="E36" s="5">
        <v>5</v>
      </c>
      <c r="F36" s="5">
        <v>5491</v>
      </c>
      <c r="G36" s="5">
        <v>29053.78</v>
      </c>
      <c r="H36" s="5">
        <v>9</v>
      </c>
      <c r="I36" s="5">
        <v>12826.727</v>
      </c>
    </row>
    <row r="37" spans="1:10" s="5" customFormat="1" ht="12.75">
      <c r="A37" s="22" t="s">
        <v>136</v>
      </c>
      <c r="B37" s="23">
        <f>B36/B$9*100</f>
        <v>8.333333333333332</v>
      </c>
      <c r="C37" s="23">
        <f aca="true" t="shared" si="4" ref="C37:I37">C36/C$9*100</f>
        <v>3.6220526772336568</v>
      </c>
      <c r="D37" s="23">
        <f>D36/D$9*100</f>
        <v>4.617008695482345</v>
      </c>
      <c r="E37" s="23">
        <f t="shared" si="4"/>
        <v>8.620689655172415</v>
      </c>
      <c r="F37" s="23">
        <f t="shared" si="4"/>
        <v>18.89994148624927</v>
      </c>
      <c r="G37" s="23">
        <f t="shared" si="4"/>
        <v>23.14895332060362</v>
      </c>
      <c r="H37" s="23">
        <f t="shared" si="4"/>
        <v>17.647058823529413</v>
      </c>
      <c r="I37" s="23">
        <f t="shared" si="4"/>
        <v>40.307552511469765</v>
      </c>
      <c r="J37" s="23"/>
    </row>
    <row r="38" spans="1:9" s="5" customFormat="1" ht="12.75">
      <c r="A38" s="5" t="s">
        <v>63</v>
      </c>
      <c r="B38" s="5">
        <v>1</v>
      </c>
      <c r="C38" s="5">
        <v>992</v>
      </c>
      <c r="D38" s="5">
        <v>10726.75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1:9" s="5" customFormat="1" ht="12.75">
      <c r="A39" s="5" t="s">
        <v>64</v>
      </c>
      <c r="B39" s="5">
        <v>6</v>
      </c>
      <c r="C39" s="5">
        <v>1358</v>
      </c>
      <c r="D39" s="5">
        <v>14309.089</v>
      </c>
      <c r="E39" s="5">
        <v>0</v>
      </c>
      <c r="F39" s="5">
        <v>0</v>
      </c>
      <c r="G39" s="5">
        <v>0</v>
      </c>
      <c r="H39" s="5">
        <v>4</v>
      </c>
      <c r="I39" s="5">
        <v>11180.97</v>
      </c>
    </row>
    <row r="40" spans="1:9" s="5" customFormat="1" ht="12.75">
      <c r="A40" s="5" t="s">
        <v>65</v>
      </c>
      <c r="B40" s="5">
        <v>6</v>
      </c>
      <c r="C40" s="5">
        <v>945</v>
      </c>
      <c r="D40" s="5">
        <v>27062.582</v>
      </c>
      <c r="E40" s="5">
        <v>2</v>
      </c>
      <c r="F40" s="5">
        <v>2688</v>
      </c>
      <c r="G40" s="5">
        <v>5025.277</v>
      </c>
      <c r="H40" s="5">
        <v>2</v>
      </c>
      <c r="I40" s="5">
        <v>470.775</v>
      </c>
    </row>
    <row r="41" spans="1:9" s="5" customFormat="1" ht="12.75">
      <c r="A41" s="5" t="s">
        <v>66</v>
      </c>
      <c r="B41" s="5">
        <v>3</v>
      </c>
      <c r="C41" s="5">
        <v>1306</v>
      </c>
      <c r="D41" s="5">
        <v>12960.093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1:9" s="5" customFormat="1" ht="12.75">
      <c r="A42" s="5" t="s">
        <v>67</v>
      </c>
      <c r="B42" s="5">
        <v>7</v>
      </c>
      <c r="C42" s="5">
        <v>2505</v>
      </c>
      <c r="D42" s="5">
        <v>50704.184</v>
      </c>
      <c r="E42" s="5">
        <v>1</v>
      </c>
      <c r="F42" s="5">
        <v>2310</v>
      </c>
      <c r="G42" s="5">
        <v>19203.057</v>
      </c>
      <c r="H42" s="5">
        <v>2</v>
      </c>
      <c r="I42" s="5">
        <v>1059.229</v>
      </c>
    </row>
    <row r="43" spans="1:9" s="5" customFormat="1" ht="12.75">
      <c r="A43" s="5" t="s">
        <v>68</v>
      </c>
      <c r="B43" s="5">
        <v>2</v>
      </c>
      <c r="C43" s="5">
        <v>243</v>
      </c>
      <c r="D43" s="5">
        <v>2267.696</v>
      </c>
      <c r="E43" s="5">
        <v>2</v>
      </c>
      <c r="F43" s="5">
        <v>493</v>
      </c>
      <c r="G43" s="5">
        <v>4825.446</v>
      </c>
      <c r="H43" s="5">
        <v>1</v>
      </c>
      <c r="I43" s="5">
        <v>115.753</v>
      </c>
    </row>
    <row r="44" spans="1:9" s="5" customFormat="1" ht="12.75">
      <c r="A44" s="5" t="s">
        <v>69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="5" customFormat="1" ht="12.75"/>
    <row r="46" spans="1:9" s="5" customFormat="1" ht="12.75">
      <c r="A46" s="5" t="s">
        <v>70</v>
      </c>
      <c r="B46" s="5">
        <v>25</v>
      </c>
      <c r="C46" s="5">
        <v>20525</v>
      </c>
      <c r="D46" s="5">
        <v>315981.656</v>
      </c>
      <c r="E46" s="5">
        <v>14</v>
      </c>
      <c r="F46" s="5">
        <v>3972</v>
      </c>
      <c r="G46" s="5">
        <v>13317.854</v>
      </c>
      <c r="H46" s="5">
        <v>15</v>
      </c>
      <c r="I46" s="5">
        <v>6112.859</v>
      </c>
    </row>
    <row r="47" spans="1:10" s="5" customFormat="1" ht="12.75">
      <c r="A47" s="22" t="s">
        <v>136</v>
      </c>
      <c r="B47" s="23">
        <f>B46/B$9*100</f>
        <v>8.333333333333332</v>
      </c>
      <c r="C47" s="23">
        <f aca="true" t="shared" si="5" ref="C47:I47">C46/C$9*100</f>
        <v>10.11602002996609</v>
      </c>
      <c r="D47" s="23">
        <f>D46/D$9*100</f>
        <v>12.36029131076959</v>
      </c>
      <c r="E47" s="23">
        <f t="shared" si="5"/>
        <v>24.137931034482758</v>
      </c>
      <c r="F47" s="23">
        <f t="shared" si="5"/>
        <v>13.671565759129866</v>
      </c>
      <c r="G47" s="23">
        <f t="shared" si="5"/>
        <v>10.611162491648736</v>
      </c>
      <c r="H47" s="23">
        <f t="shared" si="5"/>
        <v>29.411764705882355</v>
      </c>
      <c r="I47" s="23">
        <f t="shared" si="5"/>
        <v>19.20945110453435</v>
      </c>
      <c r="J47" s="23"/>
    </row>
    <row r="48" spans="1:9" s="5" customFormat="1" ht="12.75">
      <c r="A48" s="5" t="s">
        <v>71</v>
      </c>
      <c r="B48" s="5">
        <v>5</v>
      </c>
      <c r="C48" s="5">
        <v>4849</v>
      </c>
      <c r="D48" s="5">
        <v>44524.371</v>
      </c>
      <c r="E48" s="5">
        <v>10</v>
      </c>
      <c r="F48" s="5">
        <v>3687</v>
      </c>
      <c r="G48" s="5">
        <v>9031.228</v>
      </c>
      <c r="H48" s="5">
        <v>0</v>
      </c>
      <c r="I48" s="5">
        <v>0</v>
      </c>
    </row>
    <row r="49" spans="1:9" s="5" customFormat="1" ht="12.75">
      <c r="A49" s="5" t="s">
        <v>72</v>
      </c>
      <c r="B49" s="5">
        <v>4</v>
      </c>
      <c r="C49" s="5">
        <v>1719</v>
      </c>
      <c r="D49" s="5">
        <v>17027.287</v>
      </c>
      <c r="E49" s="5">
        <v>1</v>
      </c>
      <c r="F49" s="5">
        <v>128</v>
      </c>
      <c r="G49" s="5">
        <v>2511.113</v>
      </c>
      <c r="H49" s="5">
        <v>4</v>
      </c>
      <c r="I49" s="5">
        <v>1922.626</v>
      </c>
    </row>
    <row r="50" spans="1:9" s="5" customFormat="1" ht="12.75">
      <c r="A50" s="5" t="s">
        <v>73</v>
      </c>
      <c r="B50" s="5">
        <v>3</v>
      </c>
      <c r="C50" s="5">
        <v>7966</v>
      </c>
      <c r="D50" s="5">
        <v>201423.257</v>
      </c>
      <c r="E50" s="5">
        <v>0</v>
      </c>
      <c r="F50" s="5">
        <v>0</v>
      </c>
      <c r="G50" s="5">
        <v>0</v>
      </c>
      <c r="H50" s="5">
        <v>6</v>
      </c>
      <c r="I50" s="5">
        <v>1898.137</v>
      </c>
    </row>
    <row r="51" spans="1:9" s="5" customFormat="1" ht="12.75">
      <c r="A51" s="5" t="s">
        <v>74</v>
      </c>
      <c r="B51" s="5">
        <v>10</v>
      </c>
      <c r="C51" s="5">
        <v>4608</v>
      </c>
      <c r="D51" s="5">
        <v>32757.878</v>
      </c>
      <c r="E51" s="5">
        <v>1</v>
      </c>
      <c r="F51" s="5">
        <v>24</v>
      </c>
      <c r="G51" s="5">
        <v>33.9</v>
      </c>
      <c r="H51" s="5">
        <v>3</v>
      </c>
      <c r="I51" s="5">
        <v>1742.096</v>
      </c>
    </row>
    <row r="52" spans="1:9" s="5" customFormat="1" ht="12.75">
      <c r="A52" s="5" t="s">
        <v>75</v>
      </c>
      <c r="B52" s="5">
        <v>3</v>
      </c>
      <c r="C52" s="5">
        <v>1383</v>
      </c>
      <c r="D52" s="5">
        <v>20248.863</v>
      </c>
      <c r="E52" s="5">
        <v>2</v>
      </c>
      <c r="F52" s="5">
        <v>133</v>
      </c>
      <c r="G52" s="5">
        <v>1741.613</v>
      </c>
      <c r="H52" s="5">
        <v>2</v>
      </c>
      <c r="I52" s="5">
        <v>550</v>
      </c>
    </row>
    <row r="53" s="5" customFormat="1" ht="12.75"/>
    <row r="54" spans="1:9" s="5" customFormat="1" ht="12.75">
      <c r="A54" s="5" t="s">
        <v>76</v>
      </c>
      <c r="B54" s="5">
        <v>16</v>
      </c>
      <c r="C54" s="5">
        <v>5064</v>
      </c>
      <c r="D54" s="5">
        <v>84937.772</v>
      </c>
      <c r="E54" s="5">
        <v>1</v>
      </c>
      <c r="F54" s="5">
        <v>675</v>
      </c>
      <c r="G54" s="5">
        <v>7936.565</v>
      </c>
      <c r="H54" s="5">
        <v>4</v>
      </c>
      <c r="I54" s="5">
        <v>755.319</v>
      </c>
    </row>
    <row r="55" spans="1:10" s="5" customFormat="1" ht="12.75">
      <c r="A55" s="22" t="s">
        <v>136</v>
      </c>
      <c r="B55" s="23">
        <f>B54/B$9*100</f>
        <v>5.333333333333334</v>
      </c>
      <c r="C55" s="23">
        <f aca="true" t="shared" si="6" ref="C55:I55">C54/C$9*100</f>
        <v>2.4958599479536314</v>
      </c>
      <c r="D55" s="23">
        <f>D54/D$9*100</f>
        <v>3.3225207390131803</v>
      </c>
      <c r="E55" s="23">
        <f t="shared" si="6"/>
        <v>1.7241379310344827</v>
      </c>
      <c r="F55" s="23">
        <f t="shared" si="6"/>
        <v>2.323340102571163</v>
      </c>
      <c r="G55" s="23">
        <f>G54/G$9*100</f>
        <v>6.323554894094211</v>
      </c>
      <c r="H55" s="23">
        <f t="shared" si="6"/>
        <v>7.8431372549019605</v>
      </c>
      <c r="I55" s="23">
        <f t="shared" si="6"/>
        <v>2.3735642191036597</v>
      </c>
      <c r="J55" s="23"/>
    </row>
    <row r="56" spans="1:9" s="5" customFormat="1" ht="12.75">
      <c r="A56" s="5" t="s">
        <v>77</v>
      </c>
      <c r="B56" s="5">
        <v>1</v>
      </c>
      <c r="C56" s="5">
        <v>96</v>
      </c>
      <c r="D56" s="5">
        <v>717.632</v>
      </c>
      <c r="E56" s="5">
        <v>0</v>
      </c>
      <c r="F56" s="5">
        <v>0</v>
      </c>
      <c r="G56" s="5">
        <v>0</v>
      </c>
      <c r="H56" s="5">
        <v>4</v>
      </c>
      <c r="I56" s="5">
        <v>755.319</v>
      </c>
    </row>
    <row r="57" spans="1:9" s="5" customFormat="1" ht="12.75">
      <c r="A57" s="5" t="s">
        <v>78</v>
      </c>
      <c r="B57" s="5">
        <v>5</v>
      </c>
      <c r="C57" s="5">
        <v>1063</v>
      </c>
      <c r="D57" s="5">
        <v>16727.72</v>
      </c>
      <c r="E57" s="5">
        <v>1</v>
      </c>
      <c r="F57" s="5">
        <v>675</v>
      </c>
      <c r="G57" s="5">
        <v>7936.565</v>
      </c>
      <c r="H57" s="5">
        <v>0</v>
      </c>
      <c r="I57" s="5">
        <v>0</v>
      </c>
    </row>
    <row r="58" spans="1:9" s="5" customFormat="1" ht="12.75">
      <c r="A58" s="5" t="s">
        <v>79</v>
      </c>
      <c r="B58" s="5">
        <v>8</v>
      </c>
      <c r="C58" s="5">
        <v>3702</v>
      </c>
      <c r="D58" s="5">
        <v>62492.42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s="5" customFormat="1" ht="12.75">
      <c r="A59" s="5" t="s">
        <v>80</v>
      </c>
      <c r="B59" s="5">
        <v>2</v>
      </c>
      <c r="C59" s="5">
        <v>203</v>
      </c>
      <c r="D59" s="5">
        <v>5000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s="5" customFormat="1" ht="12.75">
      <c r="A60" s="5" t="s">
        <v>81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="5" customFormat="1" ht="12.75"/>
    <row r="62" spans="1:9" s="5" customFormat="1" ht="12.75">
      <c r="A62" s="5" t="s">
        <v>82</v>
      </c>
      <c r="B62" s="5">
        <v>6</v>
      </c>
      <c r="C62" s="5">
        <v>3904</v>
      </c>
      <c r="D62" s="5">
        <v>80423.131</v>
      </c>
      <c r="E62" s="5">
        <v>3</v>
      </c>
      <c r="F62" s="5">
        <v>3608</v>
      </c>
      <c r="G62" s="5">
        <v>21291.606</v>
      </c>
      <c r="H62" s="5">
        <v>0</v>
      </c>
      <c r="I62" s="5">
        <v>0</v>
      </c>
    </row>
    <row r="63" spans="1:10" s="5" customFormat="1" ht="12.75">
      <c r="A63" s="22" t="s">
        <v>136</v>
      </c>
      <c r="B63" s="23">
        <f>B62/B$9*100</f>
        <v>2</v>
      </c>
      <c r="C63" s="23">
        <f aca="true" t="shared" si="7" ref="C63:I63">C62/C$9*100</f>
        <v>1.9241384748836843</v>
      </c>
      <c r="D63" s="23">
        <f>D62/D$9*100</f>
        <v>3.1459210001867457</v>
      </c>
      <c r="E63" s="23">
        <f t="shared" si="7"/>
        <v>5.172413793103448</v>
      </c>
      <c r="F63" s="23">
        <f t="shared" si="7"/>
        <v>12.418683096410009</v>
      </c>
      <c r="G63" s="23">
        <f t="shared" si="7"/>
        <v>16.964346581225712</v>
      </c>
      <c r="H63" s="23">
        <f t="shared" si="7"/>
        <v>0</v>
      </c>
      <c r="I63" s="23">
        <f t="shared" si="7"/>
        <v>0</v>
      </c>
      <c r="J63" s="23"/>
    </row>
    <row r="64" spans="1:9" s="5" customFormat="1" ht="12.75">
      <c r="A64" s="5" t="s">
        <v>83</v>
      </c>
      <c r="B64" s="5">
        <v>2</v>
      </c>
      <c r="C64" s="5">
        <v>2245</v>
      </c>
      <c r="D64" s="5">
        <v>56074.59</v>
      </c>
      <c r="E64" s="5">
        <v>1</v>
      </c>
      <c r="F64" s="5">
        <v>3191</v>
      </c>
      <c r="G64" s="5">
        <v>18944.382</v>
      </c>
      <c r="H64" s="5">
        <v>0</v>
      </c>
      <c r="I64" s="5">
        <v>0</v>
      </c>
    </row>
    <row r="65" spans="1:9" s="5" customFormat="1" ht="12.75">
      <c r="A65" s="5" t="s">
        <v>84</v>
      </c>
      <c r="B65" s="5">
        <v>1</v>
      </c>
      <c r="C65" s="5">
        <v>425</v>
      </c>
      <c r="D65" s="5">
        <v>2500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 s="5" customFormat="1" ht="12.75">
      <c r="A66" s="5" t="s">
        <v>85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9" s="5" customFormat="1" ht="12.75">
      <c r="A67" s="5" t="s">
        <v>86</v>
      </c>
      <c r="B67" s="5">
        <v>1</v>
      </c>
      <c r="C67" s="5">
        <v>648</v>
      </c>
      <c r="D67" s="5">
        <v>12301.702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1:9" s="5" customFormat="1" ht="12.75">
      <c r="A68" s="5" t="s">
        <v>87</v>
      </c>
      <c r="B68" s="5">
        <v>1</v>
      </c>
      <c r="C68" s="5">
        <v>268</v>
      </c>
      <c r="D68" s="5">
        <v>5317.996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</row>
    <row r="69" spans="1:9" s="5" customFormat="1" ht="12.75">
      <c r="A69" s="5" t="s">
        <v>88</v>
      </c>
      <c r="B69" s="5">
        <v>1</v>
      </c>
      <c r="C69" s="5">
        <v>318</v>
      </c>
      <c r="D69" s="5">
        <v>4228.843</v>
      </c>
      <c r="E69" s="5">
        <v>2</v>
      </c>
      <c r="F69" s="5">
        <v>417</v>
      </c>
      <c r="G69" s="5">
        <v>2347.224</v>
      </c>
      <c r="H69" s="5">
        <v>0</v>
      </c>
      <c r="I69" s="5">
        <v>0</v>
      </c>
    </row>
    <row r="70" s="5" customFormat="1" ht="12.75"/>
    <row r="71" spans="1:9" s="5" customFormat="1" ht="12.75">
      <c r="A71" s="5" t="s">
        <v>89</v>
      </c>
      <c r="B71" s="5">
        <v>37</v>
      </c>
      <c r="C71" s="5">
        <v>51108</v>
      </c>
      <c r="D71" s="5">
        <v>483374.294</v>
      </c>
      <c r="E71" s="5">
        <v>2</v>
      </c>
      <c r="F71" s="5">
        <v>1014</v>
      </c>
      <c r="G71" s="5">
        <v>3255.51</v>
      </c>
      <c r="H71" s="5">
        <v>3</v>
      </c>
      <c r="I71" s="5">
        <v>2121.748</v>
      </c>
    </row>
    <row r="72" spans="1:10" s="5" customFormat="1" ht="12.75">
      <c r="A72" s="22" t="s">
        <v>136</v>
      </c>
      <c r="B72" s="23">
        <f>B71/B$9*100</f>
        <v>12.333333333333334</v>
      </c>
      <c r="C72" s="23">
        <f aca="true" t="shared" si="8" ref="C72:I72">C71/C$9*100</f>
        <v>25.189259522119706</v>
      </c>
      <c r="D72" s="23">
        <f>D71/D$9*100</f>
        <v>18.90820866505486</v>
      </c>
      <c r="E72" s="23">
        <f t="shared" si="8"/>
        <v>3.4482758620689653</v>
      </c>
      <c r="F72" s="23">
        <f t="shared" si="8"/>
        <v>3.4901731318624583</v>
      </c>
      <c r="G72" s="23">
        <f t="shared" si="8"/>
        <v>2.5938672704466788</v>
      </c>
      <c r="H72" s="23">
        <f t="shared" si="8"/>
        <v>5.88235294117647</v>
      </c>
      <c r="I72" s="23">
        <f t="shared" si="8"/>
        <v>6.667520788904757</v>
      </c>
      <c r="J72" s="23"/>
    </row>
    <row r="73" spans="1:9" s="5" customFormat="1" ht="12.75">
      <c r="A73" s="5" t="s">
        <v>90</v>
      </c>
      <c r="B73" s="5">
        <v>5</v>
      </c>
      <c r="C73" s="5">
        <v>1520</v>
      </c>
      <c r="D73" s="5">
        <v>25885.882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s="5" customFormat="1" ht="12.75">
      <c r="A74" s="5" t="s">
        <v>91</v>
      </c>
      <c r="B74" s="5">
        <v>1</v>
      </c>
      <c r="C74" s="5">
        <v>299</v>
      </c>
      <c r="D74" s="5">
        <v>7235.007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s="5" customFormat="1" ht="12.75">
      <c r="A75" s="5" t="s">
        <v>92</v>
      </c>
      <c r="B75" s="5">
        <v>2</v>
      </c>
      <c r="C75" s="5">
        <v>128</v>
      </c>
      <c r="D75" s="5">
        <v>1881.864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</row>
    <row r="76" spans="1:9" s="5" customFormat="1" ht="12.75">
      <c r="A76" s="5" t="s">
        <v>93</v>
      </c>
      <c r="B76" s="5">
        <v>10</v>
      </c>
      <c r="C76" s="5">
        <v>3935</v>
      </c>
      <c r="D76" s="5">
        <v>44179.99</v>
      </c>
      <c r="E76" s="5">
        <v>2</v>
      </c>
      <c r="F76" s="5">
        <v>1014</v>
      </c>
      <c r="G76" s="5">
        <v>3255.51</v>
      </c>
      <c r="H76" s="5">
        <v>2</v>
      </c>
      <c r="I76" s="5">
        <v>1227.678</v>
      </c>
    </row>
    <row r="77" spans="1:9" s="5" customFormat="1" ht="12.75">
      <c r="A77" s="5" t="s">
        <v>94</v>
      </c>
      <c r="B77" s="5">
        <v>19</v>
      </c>
      <c r="C77" s="5">
        <v>45226</v>
      </c>
      <c r="D77" s="5">
        <v>404191.551</v>
      </c>
      <c r="E77" s="5">
        <v>0</v>
      </c>
      <c r="F77" s="5">
        <v>0</v>
      </c>
      <c r="G77" s="5">
        <v>0</v>
      </c>
      <c r="H77" s="5">
        <v>1</v>
      </c>
      <c r="I77" s="5">
        <v>894.07</v>
      </c>
    </row>
    <row r="78" spans="1:9" s="5" customFormat="1" ht="12.75">
      <c r="A78" s="5" t="s">
        <v>95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="5" customFormat="1" ht="12.75"/>
    <row r="80" spans="1:9" s="5" customFormat="1" ht="12.75">
      <c r="A80" s="5" t="s">
        <v>96</v>
      </c>
      <c r="B80" s="5">
        <v>36</v>
      </c>
      <c r="C80" s="5">
        <v>11932</v>
      </c>
      <c r="D80" s="5">
        <v>153446.095</v>
      </c>
      <c r="E80" s="5">
        <v>2</v>
      </c>
      <c r="F80" s="5">
        <v>1830</v>
      </c>
      <c r="G80" s="5">
        <v>19885.935</v>
      </c>
      <c r="H80" s="5">
        <v>2</v>
      </c>
      <c r="I80" s="5">
        <v>4890</v>
      </c>
    </row>
    <row r="81" spans="1:10" s="5" customFormat="1" ht="12.75">
      <c r="A81" s="22" t="s">
        <v>136</v>
      </c>
      <c r="B81" s="23">
        <f>B80/B$9*100</f>
        <v>12</v>
      </c>
      <c r="C81" s="23">
        <f aca="true" t="shared" si="9" ref="C81:I81">C80/C$9*100</f>
        <v>5.880845359198801</v>
      </c>
      <c r="D81" s="23">
        <f>D80/D$9*100</f>
        <v>6.002368804282819</v>
      </c>
      <c r="E81" s="23">
        <f t="shared" si="9"/>
        <v>3.4482758620689653</v>
      </c>
      <c r="F81" s="23">
        <f t="shared" si="9"/>
        <v>6.298833166970709</v>
      </c>
      <c r="G81" s="23">
        <f t="shared" si="9"/>
        <v>15.844361079747896</v>
      </c>
      <c r="H81" s="23">
        <f t="shared" si="9"/>
        <v>3.9215686274509802</v>
      </c>
      <c r="I81" s="23">
        <f t="shared" si="9"/>
        <v>15.366658367414162</v>
      </c>
      <c r="J81" s="23"/>
    </row>
    <row r="82" spans="1:9" s="5" customFormat="1" ht="12.75">
      <c r="A82" s="5" t="s">
        <v>97</v>
      </c>
      <c r="B82" s="5">
        <v>18</v>
      </c>
      <c r="C82" s="5">
        <v>7264</v>
      </c>
      <c r="D82" s="5">
        <v>73737.146</v>
      </c>
      <c r="E82" s="5">
        <v>1</v>
      </c>
      <c r="F82" s="5">
        <v>30</v>
      </c>
      <c r="G82" s="5">
        <v>203.191</v>
      </c>
      <c r="H82" s="5">
        <v>0</v>
      </c>
      <c r="I82" s="5">
        <v>0</v>
      </c>
    </row>
    <row r="83" spans="1:9" s="5" customFormat="1" ht="12.75">
      <c r="A83" s="5" t="s">
        <v>98</v>
      </c>
      <c r="B83" s="5">
        <v>10</v>
      </c>
      <c r="C83" s="5">
        <v>2292</v>
      </c>
      <c r="D83" s="5">
        <v>45788.254</v>
      </c>
      <c r="E83" s="5">
        <v>1</v>
      </c>
      <c r="F83" s="5">
        <v>1800</v>
      </c>
      <c r="G83" s="5">
        <v>19682.744</v>
      </c>
      <c r="H83" s="5">
        <v>0</v>
      </c>
      <c r="I83" s="5">
        <v>0</v>
      </c>
    </row>
    <row r="84" spans="1:9" s="5" customFormat="1" ht="12.75">
      <c r="A84" s="5" t="s">
        <v>99</v>
      </c>
      <c r="B84" s="5">
        <v>7</v>
      </c>
      <c r="C84" s="5">
        <v>1925</v>
      </c>
      <c r="D84" s="5">
        <v>30404.695</v>
      </c>
      <c r="E84" s="5">
        <v>0</v>
      </c>
      <c r="F84" s="5">
        <v>0</v>
      </c>
      <c r="G84" s="5">
        <v>0</v>
      </c>
      <c r="H84" s="5">
        <v>2</v>
      </c>
      <c r="I84" s="5">
        <v>4890</v>
      </c>
    </row>
    <row r="85" spans="1:9" s="5" customFormat="1" ht="12.75">
      <c r="A85" s="5" t="s">
        <v>100</v>
      </c>
      <c r="B85" s="5">
        <v>1</v>
      </c>
      <c r="C85" s="5">
        <v>451</v>
      </c>
      <c r="D85" s="5">
        <v>3516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="5" customFormat="1" ht="12.75"/>
    <row r="87" spans="1:9" s="5" customFormat="1" ht="12.75">
      <c r="A87" s="5" t="s">
        <v>101</v>
      </c>
      <c r="B87" s="5">
        <v>13</v>
      </c>
      <c r="C87" s="5">
        <v>8857</v>
      </c>
      <c r="D87" s="5">
        <v>151322.926</v>
      </c>
      <c r="E87" s="5">
        <v>1</v>
      </c>
      <c r="F87" s="5">
        <v>35</v>
      </c>
      <c r="G87" s="5">
        <v>297.379</v>
      </c>
      <c r="H87" s="5">
        <v>0</v>
      </c>
      <c r="I87" s="5">
        <v>0</v>
      </c>
    </row>
    <row r="88" spans="1:10" s="5" customFormat="1" ht="12.75">
      <c r="A88" s="22" t="s">
        <v>136</v>
      </c>
      <c r="B88" s="23">
        <f>B87/B$9*100</f>
        <v>4.333333333333334</v>
      </c>
      <c r="C88" s="23">
        <f aca="true" t="shared" si="10" ref="C88:I88">C87/C$9*100</f>
        <v>4.365290592224588</v>
      </c>
      <c r="D88" s="23">
        <f>D87/D$9*100</f>
        <v>5.919316554749715</v>
      </c>
      <c r="E88" s="23">
        <f t="shared" si="10"/>
        <v>1.7241379310344827</v>
      </c>
      <c r="F88" s="23">
        <f t="shared" si="10"/>
        <v>0.12046948679998624</v>
      </c>
      <c r="G88" s="23">
        <f t="shared" si="10"/>
        <v>0.2369403426861422</v>
      </c>
      <c r="H88" s="23">
        <f t="shared" si="10"/>
        <v>0</v>
      </c>
      <c r="I88" s="23">
        <f t="shared" si="10"/>
        <v>0</v>
      </c>
      <c r="J88" s="23"/>
    </row>
    <row r="89" spans="1:9" s="5" customFormat="1" ht="12.75">
      <c r="A89" s="5" t="s">
        <v>102</v>
      </c>
      <c r="B89" s="5">
        <v>3</v>
      </c>
      <c r="C89" s="5">
        <v>335</v>
      </c>
      <c r="D89" s="5">
        <v>3268.889</v>
      </c>
      <c r="E89" s="5">
        <v>1</v>
      </c>
      <c r="F89" s="5">
        <v>35</v>
      </c>
      <c r="G89" s="5">
        <v>297.379</v>
      </c>
      <c r="H89" s="5">
        <v>0</v>
      </c>
      <c r="I89" s="5">
        <v>0</v>
      </c>
    </row>
    <row r="90" spans="1:9" s="5" customFormat="1" ht="12.75">
      <c r="A90" s="5" t="s">
        <v>103</v>
      </c>
      <c r="B90" s="5">
        <v>4</v>
      </c>
      <c r="C90" s="5">
        <v>3071</v>
      </c>
      <c r="D90" s="5">
        <v>57934.396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</row>
    <row r="91" spans="1:9" s="5" customFormat="1" ht="12.75">
      <c r="A91" s="5" t="s">
        <v>104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s="5" customFormat="1" ht="12.75">
      <c r="A92" s="5" t="s">
        <v>105</v>
      </c>
      <c r="B92" s="5">
        <v>2</v>
      </c>
      <c r="C92" s="5">
        <v>2736</v>
      </c>
      <c r="D92" s="5">
        <v>68262.845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s="5" customFormat="1" ht="12.75">
      <c r="A93" s="5" t="s">
        <v>106</v>
      </c>
      <c r="B93" s="5">
        <v>2</v>
      </c>
      <c r="C93" s="5">
        <v>580</v>
      </c>
      <c r="D93" s="5">
        <v>6780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spans="1:9" s="5" customFormat="1" ht="12.75">
      <c r="A94" s="5" t="s">
        <v>107</v>
      </c>
      <c r="B94" s="5">
        <v>2</v>
      </c>
      <c r="C94" s="5">
        <v>2135</v>
      </c>
      <c r="D94" s="5">
        <v>15076.796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="5" customFormat="1" ht="12.75"/>
    <row r="96" spans="1:9" s="5" customFormat="1" ht="12.75">
      <c r="A96" s="5" t="s">
        <v>108</v>
      </c>
      <c r="B96" s="5">
        <v>2</v>
      </c>
      <c r="C96" s="5">
        <v>1829</v>
      </c>
      <c r="D96" s="5">
        <v>19374.04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</row>
    <row r="97" spans="1:10" s="5" customFormat="1" ht="12.75">
      <c r="A97" s="22" t="s">
        <v>136</v>
      </c>
      <c r="B97" s="23">
        <f>B96/B$9*100</f>
        <v>0.6666666666666667</v>
      </c>
      <c r="C97" s="23">
        <f aca="true" t="shared" si="11" ref="C97:I97">C96/C$9*100</f>
        <v>0.9014470467628736</v>
      </c>
      <c r="D97" s="23">
        <f>D96/D$9*100</f>
        <v>0.7578565835052856</v>
      </c>
      <c r="E97" s="23">
        <f t="shared" si="11"/>
        <v>0</v>
      </c>
      <c r="F97" s="23">
        <f t="shared" si="11"/>
        <v>0</v>
      </c>
      <c r="G97" s="23">
        <f t="shared" si="11"/>
        <v>0</v>
      </c>
      <c r="H97" s="23">
        <f t="shared" si="11"/>
        <v>0</v>
      </c>
      <c r="I97" s="23">
        <f t="shared" si="11"/>
        <v>0</v>
      </c>
      <c r="J97" s="23"/>
    </row>
    <row r="98" spans="1:9" s="5" customFormat="1" ht="12.75">
      <c r="A98" s="5" t="s">
        <v>109</v>
      </c>
      <c r="B98" s="5">
        <v>1</v>
      </c>
      <c r="C98" s="5">
        <v>1730</v>
      </c>
      <c r="D98" s="5">
        <v>18195.085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s="5" customFormat="1" ht="12.75">
      <c r="A99" s="5" t="s">
        <v>110</v>
      </c>
      <c r="B99" s="5">
        <v>1</v>
      </c>
      <c r="C99" s="5">
        <v>99</v>
      </c>
      <c r="D99" s="5">
        <v>1178.955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9" s="5" customFormat="1" ht="12.75">
      <c r="A100" s="5" t="s">
        <v>111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</row>
    <row r="101" spans="1:9" s="5" customFormat="1" ht="12.75">
      <c r="A101" s="21" t="s">
        <v>112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</row>
    <row r="102" s="5" customFormat="1" ht="12.75">
      <c r="A102" s="21"/>
    </row>
    <row r="103" spans="1:9" s="5" customFormat="1" ht="12.75">
      <c r="A103" s="5" t="s">
        <v>135</v>
      </c>
      <c r="B103" s="5">
        <v>26</v>
      </c>
      <c r="C103" s="5">
        <v>9685</v>
      </c>
      <c r="D103" s="5">
        <v>57670.296</v>
      </c>
      <c r="E103" s="5">
        <v>0</v>
      </c>
      <c r="F103" s="5">
        <v>0</v>
      </c>
      <c r="G103" s="5">
        <v>0</v>
      </c>
      <c r="H103" s="5">
        <v>1</v>
      </c>
      <c r="I103" s="5">
        <v>200</v>
      </c>
    </row>
    <row r="104" spans="1:10" s="5" customFormat="1" ht="12.75">
      <c r="A104" s="22" t="s">
        <v>136</v>
      </c>
      <c r="B104" s="23">
        <f>B103/B$9*100</f>
        <v>8.666666666666668</v>
      </c>
      <c r="C104" s="23">
        <f aca="true" t="shared" si="12" ref="C104:I104">C103/C$9*100</f>
        <v>4.773381436795206</v>
      </c>
      <c r="D104" s="23">
        <f>D103/D$9*100</f>
        <v>2.2558956983829157</v>
      </c>
      <c r="E104" s="23">
        <f t="shared" si="12"/>
        <v>0</v>
      </c>
      <c r="F104" s="23">
        <f t="shared" si="12"/>
        <v>0</v>
      </c>
      <c r="G104" s="23">
        <f t="shared" si="12"/>
        <v>0</v>
      </c>
      <c r="H104" s="23">
        <f t="shared" si="12"/>
        <v>1.9607843137254901</v>
      </c>
      <c r="I104" s="23">
        <f t="shared" si="12"/>
        <v>0.6284931847613153</v>
      </c>
      <c r="J104" s="23"/>
    </row>
    <row r="105" spans="1:9" s="5" customFormat="1" ht="12.75">
      <c r="A105" s="5" t="s">
        <v>113</v>
      </c>
      <c r="B105" s="5">
        <v>12</v>
      </c>
      <c r="C105" s="5">
        <v>2787</v>
      </c>
      <c r="D105" s="5">
        <v>21367.348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s="5" customFormat="1" ht="12.75">
      <c r="A106" s="5" t="s">
        <v>114</v>
      </c>
      <c r="B106" s="5">
        <v>1</v>
      </c>
      <c r="C106" s="5">
        <v>424</v>
      </c>
      <c r="D106" s="5">
        <v>4469.686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9" s="5" customFormat="1" ht="12.75">
      <c r="A107" s="5" t="s">
        <v>115</v>
      </c>
      <c r="B107" s="5">
        <v>9</v>
      </c>
      <c r="C107" s="5">
        <v>5997</v>
      </c>
      <c r="D107" s="5">
        <v>29997.962</v>
      </c>
      <c r="E107" s="5">
        <v>0</v>
      </c>
      <c r="F107" s="5">
        <v>0</v>
      </c>
      <c r="G107" s="5">
        <v>0</v>
      </c>
      <c r="H107" s="5">
        <v>1</v>
      </c>
      <c r="I107" s="5">
        <v>200</v>
      </c>
    </row>
    <row r="108" spans="1:9" s="5" customFormat="1" ht="12.75">
      <c r="A108" s="5" t="s">
        <v>116</v>
      </c>
      <c r="B108" s="5">
        <v>4</v>
      </c>
      <c r="C108" s="5">
        <v>477</v>
      </c>
      <c r="D108" s="5">
        <v>1835.3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="5" customFormat="1" ht="12.75"/>
    <row r="110" spans="1:9" s="5" customFormat="1" ht="12.75">
      <c r="A110" s="5" t="s">
        <v>117</v>
      </c>
      <c r="B110" s="5">
        <v>37</v>
      </c>
      <c r="C110" s="5">
        <v>37420</v>
      </c>
      <c r="D110" s="5">
        <v>451253.393</v>
      </c>
      <c r="E110" s="5">
        <v>5</v>
      </c>
      <c r="F110" s="5">
        <v>1845</v>
      </c>
      <c r="G110" s="5">
        <v>3732.312</v>
      </c>
      <c r="H110" s="5">
        <v>11</v>
      </c>
      <c r="I110" s="5">
        <v>429.428</v>
      </c>
    </row>
    <row r="111" spans="1:10" s="5" customFormat="1" ht="12.75">
      <c r="A111" s="22" t="s">
        <v>136</v>
      </c>
      <c r="B111" s="23">
        <f>B110/B$9*100</f>
        <v>12.333333333333334</v>
      </c>
      <c r="C111" s="23">
        <f aca="true" t="shared" si="13" ref="C111:I111">C110/C$9*100</f>
        <v>18.44294613989433</v>
      </c>
      <c r="D111" s="23">
        <f>D110/D$9*100</f>
        <v>17.651731632336258</v>
      </c>
      <c r="E111" s="23">
        <f t="shared" si="13"/>
        <v>8.620689655172415</v>
      </c>
      <c r="F111" s="23">
        <f t="shared" si="13"/>
        <v>6.350462947027847</v>
      </c>
      <c r="G111" s="23">
        <f t="shared" si="13"/>
        <v>2.9737650751788145</v>
      </c>
      <c r="H111" s="23">
        <f t="shared" si="13"/>
        <v>21.568627450980394</v>
      </c>
      <c r="I111" s="23">
        <f t="shared" si="13"/>
        <v>1.3494628567284108</v>
      </c>
      <c r="J111" s="23"/>
    </row>
    <row r="112" spans="1:9" s="5" customFormat="1" ht="12.75">
      <c r="A112" s="5" t="s">
        <v>118</v>
      </c>
      <c r="B112" s="5">
        <v>6</v>
      </c>
      <c r="C112" s="5">
        <v>1469</v>
      </c>
      <c r="D112" s="5">
        <v>21995.759</v>
      </c>
      <c r="E112" s="5">
        <v>3</v>
      </c>
      <c r="F112" s="5">
        <v>1243</v>
      </c>
      <c r="G112" s="5">
        <v>2546.186</v>
      </c>
      <c r="H112" s="5">
        <v>0</v>
      </c>
      <c r="I112" s="5">
        <v>0</v>
      </c>
    </row>
    <row r="113" spans="1:9" s="5" customFormat="1" ht="12.75">
      <c r="A113" s="5" t="s">
        <v>119</v>
      </c>
      <c r="B113" s="5">
        <v>7</v>
      </c>
      <c r="C113" s="5">
        <v>27425</v>
      </c>
      <c r="D113" s="5">
        <v>316593.793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</row>
    <row r="114" spans="1:9" s="5" customFormat="1" ht="12.75">
      <c r="A114" s="5" t="s">
        <v>120</v>
      </c>
      <c r="B114" s="5">
        <v>11</v>
      </c>
      <c r="C114" s="5">
        <v>2976</v>
      </c>
      <c r="D114" s="5">
        <v>31038.824</v>
      </c>
      <c r="E114" s="5">
        <v>2</v>
      </c>
      <c r="F114" s="5">
        <v>602</v>
      </c>
      <c r="G114" s="5">
        <v>1186.126</v>
      </c>
      <c r="H114" s="5">
        <v>1</v>
      </c>
      <c r="I114" s="5">
        <v>329.428</v>
      </c>
    </row>
    <row r="115" spans="1:9" s="5" customFormat="1" ht="12.75">
      <c r="A115" s="5" t="s">
        <v>121</v>
      </c>
      <c r="B115" s="5">
        <v>13</v>
      </c>
      <c r="C115" s="5">
        <v>5550</v>
      </c>
      <c r="D115" s="5">
        <v>81625.017</v>
      </c>
      <c r="E115" s="5">
        <v>0</v>
      </c>
      <c r="F115" s="5">
        <v>0</v>
      </c>
      <c r="G115" s="5">
        <v>0</v>
      </c>
      <c r="H115" s="5">
        <v>10</v>
      </c>
      <c r="I115" s="5">
        <v>100</v>
      </c>
    </row>
    <row r="116" s="5" customFormat="1" ht="12.75"/>
    <row r="117" spans="1:9" s="5" customFormat="1" ht="12.75">
      <c r="A117" s="5" t="s">
        <v>122</v>
      </c>
      <c r="B117" s="5">
        <v>32</v>
      </c>
      <c r="C117" s="5">
        <v>18716</v>
      </c>
      <c r="D117" s="5">
        <v>218100.144</v>
      </c>
      <c r="E117" s="5">
        <v>8</v>
      </c>
      <c r="F117" s="5">
        <v>8135</v>
      </c>
      <c r="G117" s="5">
        <v>16749.264</v>
      </c>
      <c r="H117" s="5">
        <v>1</v>
      </c>
      <c r="I117" s="5">
        <v>935.611</v>
      </c>
    </row>
    <row r="118" spans="1:10" s="5" customFormat="1" ht="12.75">
      <c r="A118" s="22" t="s">
        <v>136</v>
      </c>
      <c r="B118" s="23">
        <f>B117/B$9*100</f>
        <v>10.666666666666668</v>
      </c>
      <c r="C118" s="23">
        <f aca="true" t="shared" si="14" ref="C118:I118">C117/C$9*100</f>
        <v>9.224430249980285</v>
      </c>
      <c r="D118" s="23">
        <f>D117/D$9*100</f>
        <v>8.531448783725585</v>
      </c>
      <c r="E118" s="23">
        <f t="shared" si="14"/>
        <v>13.793103448275861</v>
      </c>
      <c r="F118" s="23">
        <f t="shared" si="14"/>
        <v>28.000550717653944</v>
      </c>
      <c r="G118" s="23">
        <f t="shared" si="14"/>
        <v>13.34518023095331</v>
      </c>
      <c r="H118" s="23">
        <f t="shared" si="14"/>
        <v>1.9607843137254901</v>
      </c>
      <c r="I118" s="23">
        <f t="shared" si="14"/>
        <v>2.9401256854385953</v>
      </c>
      <c r="J118" s="23"/>
    </row>
    <row r="119" spans="1:9" s="5" customFormat="1" ht="12.75">
      <c r="A119" s="5" t="s">
        <v>123</v>
      </c>
      <c r="B119" s="5">
        <v>16</v>
      </c>
      <c r="C119" s="5">
        <v>3825</v>
      </c>
      <c r="D119" s="5">
        <v>42099.104</v>
      </c>
      <c r="E119" s="5">
        <v>3</v>
      </c>
      <c r="F119" s="5">
        <v>1601</v>
      </c>
      <c r="G119" s="5">
        <v>8256.664</v>
      </c>
      <c r="H119" s="5">
        <v>0</v>
      </c>
      <c r="I119" s="5">
        <v>0</v>
      </c>
    </row>
    <row r="120" spans="1:9" s="5" customFormat="1" ht="12.75">
      <c r="A120" s="5" t="s">
        <v>124</v>
      </c>
      <c r="B120" s="5">
        <v>8</v>
      </c>
      <c r="C120" s="5">
        <v>5709</v>
      </c>
      <c r="D120" s="5">
        <v>47143.636</v>
      </c>
      <c r="E120" s="5">
        <v>0</v>
      </c>
      <c r="F120" s="5">
        <v>0</v>
      </c>
      <c r="G120" s="5">
        <v>0</v>
      </c>
      <c r="H120" s="5">
        <v>1</v>
      </c>
      <c r="I120" s="5">
        <v>935.611</v>
      </c>
    </row>
    <row r="121" spans="1:9" s="5" customFormat="1" ht="12.75">
      <c r="A121" s="5" t="s">
        <v>125</v>
      </c>
      <c r="B121" s="5">
        <v>7</v>
      </c>
      <c r="C121" s="5">
        <v>8500</v>
      </c>
      <c r="D121" s="5">
        <v>118857.404</v>
      </c>
      <c r="E121" s="5">
        <v>5</v>
      </c>
      <c r="F121" s="5">
        <v>6534</v>
      </c>
      <c r="G121" s="5">
        <v>8492.6</v>
      </c>
      <c r="H121" s="5">
        <v>0</v>
      </c>
      <c r="I121" s="5">
        <v>0</v>
      </c>
    </row>
    <row r="122" spans="1:9" s="5" customFormat="1" ht="12.75">
      <c r="A122" s="21" t="s">
        <v>126</v>
      </c>
      <c r="B122" s="5">
        <v>1</v>
      </c>
      <c r="C122" s="5">
        <v>682</v>
      </c>
      <c r="D122" s="5">
        <v>10000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</row>
    <row r="123" s="5" customFormat="1" ht="12.75">
      <c r="A123" s="21"/>
    </row>
    <row r="124" spans="1:9" s="5" customFormat="1" ht="12.75">
      <c r="A124" s="5" t="s">
        <v>127</v>
      </c>
      <c r="B124" s="5">
        <v>6</v>
      </c>
      <c r="C124" s="5">
        <v>1518</v>
      </c>
      <c r="D124" s="5">
        <v>12715.274</v>
      </c>
      <c r="E124" s="5">
        <v>1</v>
      </c>
      <c r="F124" s="5">
        <v>124</v>
      </c>
      <c r="G124" s="5">
        <v>387.939</v>
      </c>
      <c r="H124" s="5">
        <v>0</v>
      </c>
      <c r="I124" s="5">
        <v>0</v>
      </c>
    </row>
    <row r="125" spans="1:10" s="5" customFormat="1" ht="12.75">
      <c r="A125" s="22" t="s">
        <v>136</v>
      </c>
      <c r="B125" s="23">
        <f>B124/B$9*100</f>
        <v>2</v>
      </c>
      <c r="C125" s="23">
        <f aca="true" t="shared" si="15" ref="C125:I125">C124/C$9*100</f>
        <v>0.7481665483794654</v>
      </c>
      <c r="D125" s="23">
        <f>D124/D$9*100</f>
        <v>0.497384856848318</v>
      </c>
      <c r="E125" s="23">
        <f t="shared" si="15"/>
        <v>1.7241379310344827</v>
      </c>
      <c r="F125" s="23">
        <f t="shared" si="15"/>
        <v>0.42680618180566554</v>
      </c>
      <c r="G125" s="23">
        <f t="shared" si="15"/>
        <v>0.3090951264256027</v>
      </c>
      <c r="H125" s="23">
        <f t="shared" si="15"/>
        <v>0</v>
      </c>
      <c r="I125" s="23">
        <f t="shared" si="15"/>
        <v>0</v>
      </c>
      <c r="J125" s="23"/>
    </row>
    <row r="126" spans="1:9" s="5" customFormat="1" ht="12.75">
      <c r="A126" s="5" t="s">
        <v>128</v>
      </c>
      <c r="B126" s="5">
        <v>4</v>
      </c>
      <c r="C126" s="5">
        <v>939</v>
      </c>
      <c r="D126" s="5">
        <v>10335.325</v>
      </c>
      <c r="E126" s="5">
        <v>1</v>
      </c>
      <c r="F126" s="5">
        <v>124</v>
      </c>
      <c r="G126" s="5">
        <v>387.939</v>
      </c>
      <c r="H126" s="5">
        <v>0</v>
      </c>
      <c r="I126" s="5">
        <v>0</v>
      </c>
    </row>
    <row r="127" spans="1:9" s="5" customFormat="1" ht="12.75">
      <c r="A127" s="5" t="s">
        <v>129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9" s="5" customFormat="1" ht="12.75">
      <c r="A128" s="5" t="s">
        <v>130</v>
      </c>
      <c r="B128" s="5">
        <v>2</v>
      </c>
      <c r="C128" s="5">
        <v>579</v>
      </c>
      <c r="D128" s="5">
        <v>2379.949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</row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143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34</v>
      </c>
      <c r="F4" s="40"/>
      <c r="G4" s="40"/>
      <c r="H4" s="40" t="s">
        <v>36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134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1371</v>
      </c>
      <c r="C9" s="10">
        <v>468946</v>
      </c>
      <c r="D9" s="10">
        <v>4044338.972</v>
      </c>
      <c r="E9" s="10">
        <v>9</v>
      </c>
      <c r="F9" s="10">
        <v>1601</v>
      </c>
      <c r="G9" s="10">
        <v>16027.395</v>
      </c>
      <c r="H9" s="10">
        <v>80</v>
      </c>
      <c r="I9" s="10">
        <v>29205</v>
      </c>
      <c r="J9" s="10">
        <v>251938.763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74</v>
      </c>
      <c r="C11" s="5">
        <v>111474</v>
      </c>
      <c r="D11" s="5">
        <v>884175.991</v>
      </c>
      <c r="E11" s="5">
        <v>0</v>
      </c>
      <c r="F11" s="5">
        <v>0</v>
      </c>
      <c r="G11" s="5">
        <v>0</v>
      </c>
      <c r="H11" s="5">
        <v>6</v>
      </c>
      <c r="I11" s="5">
        <v>3619</v>
      </c>
      <c r="J11" s="5">
        <v>18174.125</v>
      </c>
    </row>
    <row r="12" spans="1:10" s="5" customFormat="1" ht="12.75">
      <c r="A12" s="22" t="s">
        <v>136</v>
      </c>
      <c r="B12" s="23">
        <f>B11/B$9*100</f>
        <v>5.397520058351568</v>
      </c>
      <c r="C12" s="23">
        <f aca="true" t="shared" si="0" ref="C12:I12">C11/C$9*100</f>
        <v>23.771180477069855</v>
      </c>
      <c r="D12" s="23">
        <f>D11/D$9*100</f>
        <v>21.862064409570465</v>
      </c>
      <c r="E12" s="23">
        <f t="shared" si="0"/>
        <v>0</v>
      </c>
      <c r="F12" s="23">
        <f>F11/F$9*100</f>
        <v>0</v>
      </c>
      <c r="G12" s="23">
        <f t="shared" si="0"/>
        <v>0</v>
      </c>
      <c r="H12" s="23">
        <f t="shared" si="0"/>
        <v>7.5</v>
      </c>
      <c r="I12" s="23">
        <f t="shared" si="0"/>
        <v>12.391713747645952</v>
      </c>
      <c r="J12" s="23">
        <f>J11/J$9*100</f>
        <v>7.213707324585061</v>
      </c>
    </row>
    <row r="13" spans="1:10" s="5" customFormat="1" ht="12.75">
      <c r="A13" s="5" t="s">
        <v>45</v>
      </c>
      <c r="B13" s="5">
        <v>16</v>
      </c>
      <c r="C13" s="5">
        <v>16325</v>
      </c>
      <c r="D13" s="5">
        <v>118520.788</v>
      </c>
      <c r="E13" s="5">
        <v>0</v>
      </c>
      <c r="F13" s="5">
        <v>0</v>
      </c>
      <c r="G13" s="5">
        <v>0</v>
      </c>
      <c r="H13" s="5">
        <v>5</v>
      </c>
      <c r="I13" s="5">
        <v>3335</v>
      </c>
      <c r="J13" s="5">
        <v>15559.525</v>
      </c>
    </row>
    <row r="14" spans="1:10" s="5" customFormat="1" ht="12.75">
      <c r="A14" s="5" t="s">
        <v>46</v>
      </c>
      <c r="B14" s="5">
        <v>42</v>
      </c>
      <c r="C14" s="5">
        <v>41087</v>
      </c>
      <c r="D14" s="5">
        <v>299758.14499999996</v>
      </c>
      <c r="E14" s="5">
        <v>0</v>
      </c>
      <c r="F14" s="5">
        <v>0</v>
      </c>
      <c r="G14" s="5">
        <v>0</v>
      </c>
      <c r="H14" s="5">
        <v>1</v>
      </c>
      <c r="I14" s="5">
        <v>284</v>
      </c>
      <c r="J14" s="5">
        <v>2614.6</v>
      </c>
    </row>
    <row r="15" spans="1:10" s="5" customFormat="1" ht="12.75">
      <c r="A15" s="5" t="s">
        <v>47</v>
      </c>
      <c r="B15" s="5">
        <v>16</v>
      </c>
      <c r="C15" s="5">
        <v>54062</v>
      </c>
      <c r="D15" s="5">
        <v>465897.058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48</v>
      </c>
      <c r="B17" s="5">
        <v>11</v>
      </c>
      <c r="C17" s="5">
        <v>4523</v>
      </c>
      <c r="D17" s="5">
        <v>44661.428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5" customFormat="1" ht="12.75">
      <c r="A18" s="22" t="s">
        <v>136</v>
      </c>
      <c r="B18" s="23">
        <f>B17/B$9*100</f>
        <v>0.802334062727936</v>
      </c>
      <c r="C18" s="23">
        <f aca="true" t="shared" si="1" ref="C18:I18">C17/C$9*100</f>
        <v>0.9645033756551927</v>
      </c>
      <c r="D18" s="23">
        <f>D17/D$9*100</f>
        <v>1.1042948751131536</v>
      </c>
      <c r="E18" s="23">
        <f t="shared" si="1"/>
        <v>0</v>
      </c>
      <c r="F18" s="23">
        <f>F17/F$9*100</f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  <c r="J18" s="23">
        <f>J17/J$9*100</f>
        <v>0</v>
      </c>
    </row>
    <row r="19" spans="1:10" s="5" customFormat="1" ht="12.75">
      <c r="A19" s="5" t="s">
        <v>49</v>
      </c>
      <c r="B19" s="5">
        <v>1</v>
      </c>
      <c r="C19" s="5">
        <v>4</v>
      </c>
      <c r="D19" s="5">
        <v>101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8</v>
      </c>
      <c r="C20" s="5">
        <v>4463</v>
      </c>
      <c r="D20" s="5">
        <v>43697.875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52</v>
      </c>
      <c r="B21" s="5">
        <v>2</v>
      </c>
      <c r="C21" s="5">
        <v>56</v>
      </c>
      <c r="D21" s="5">
        <v>862.553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="5" customFormat="1" ht="12.75"/>
    <row r="23" spans="1:10" s="5" customFormat="1" ht="12.75">
      <c r="A23" s="5" t="s">
        <v>53</v>
      </c>
      <c r="B23" s="5">
        <v>161</v>
      </c>
      <c r="C23" s="5">
        <v>31459</v>
      </c>
      <c r="D23" s="5">
        <v>338157.992</v>
      </c>
      <c r="E23" s="5">
        <v>0</v>
      </c>
      <c r="F23" s="5">
        <v>0</v>
      </c>
      <c r="G23" s="5">
        <v>0</v>
      </c>
      <c r="H23" s="5">
        <v>15</v>
      </c>
      <c r="I23" s="5">
        <v>8199</v>
      </c>
      <c r="J23" s="5">
        <v>93205.601</v>
      </c>
    </row>
    <row r="24" spans="1:10" s="5" customFormat="1" ht="12.75">
      <c r="A24" s="22" t="s">
        <v>136</v>
      </c>
      <c r="B24" s="23">
        <f>B23/B$9*100</f>
        <v>11.74325309992706</v>
      </c>
      <c r="C24" s="23">
        <f aca="true" t="shared" si="2" ref="C24:I24">C23/C$9*100</f>
        <v>6.708448307481032</v>
      </c>
      <c r="D24" s="23">
        <f>D23/D$9*100</f>
        <v>8.36126730081615</v>
      </c>
      <c r="E24" s="23">
        <f t="shared" si="2"/>
        <v>0</v>
      </c>
      <c r="F24" s="23">
        <f>F23/F$9*100</f>
        <v>0</v>
      </c>
      <c r="G24" s="23">
        <f t="shared" si="2"/>
        <v>0</v>
      </c>
      <c r="H24" s="23">
        <f t="shared" si="2"/>
        <v>18.75</v>
      </c>
      <c r="I24" s="23">
        <f t="shared" si="2"/>
        <v>28.073959938366716</v>
      </c>
      <c r="J24" s="23">
        <f>J23/J$9*100</f>
        <v>36.99533961750856</v>
      </c>
    </row>
    <row r="25" spans="1:10" s="5" customFormat="1" ht="12.75">
      <c r="A25" s="5" t="s">
        <v>54</v>
      </c>
      <c r="B25" s="5">
        <v>24</v>
      </c>
      <c r="C25" s="5">
        <v>3584</v>
      </c>
      <c r="D25" s="5">
        <v>27735.078</v>
      </c>
      <c r="E25" s="5">
        <v>0</v>
      </c>
      <c r="F25" s="5">
        <v>0</v>
      </c>
      <c r="G25" s="5">
        <v>0</v>
      </c>
      <c r="H25" s="5">
        <v>6</v>
      </c>
      <c r="I25" s="5">
        <v>805</v>
      </c>
      <c r="J25" s="5">
        <v>7350</v>
      </c>
    </row>
    <row r="26" spans="1:10" s="5" customFormat="1" ht="12.75">
      <c r="A26" s="5" t="s">
        <v>55</v>
      </c>
      <c r="B26" s="5">
        <v>20</v>
      </c>
      <c r="C26" s="5">
        <v>4654</v>
      </c>
      <c r="D26" s="5">
        <v>45242.769</v>
      </c>
      <c r="E26" s="5">
        <v>0</v>
      </c>
      <c r="F26" s="5">
        <v>0</v>
      </c>
      <c r="G26" s="5">
        <v>0</v>
      </c>
      <c r="H26" s="5">
        <v>2</v>
      </c>
      <c r="I26" s="5">
        <v>928</v>
      </c>
      <c r="J26" s="5">
        <v>8642.644</v>
      </c>
    </row>
    <row r="27" spans="1:10" s="5" customFormat="1" ht="12.75">
      <c r="A27" s="5" t="s">
        <v>56</v>
      </c>
      <c r="B27" s="5">
        <v>34</v>
      </c>
      <c r="C27" s="5">
        <v>6817</v>
      </c>
      <c r="D27" s="5">
        <v>75927.28</v>
      </c>
      <c r="E27" s="5">
        <v>0</v>
      </c>
      <c r="F27" s="5">
        <v>0</v>
      </c>
      <c r="G27" s="5">
        <v>0</v>
      </c>
      <c r="H27" s="5">
        <v>2</v>
      </c>
      <c r="I27" s="5">
        <v>1593</v>
      </c>
      <c r="J27" s="5">
        <v>11338.149</v>
      </c>
    </row>
    <row r="28" spans="1:10" s="5" customFormat="1" ht="12.75">
      <c r="A28" s="5" t="s">
        <v>57</v>
      </c>
      <c r="B28" s="5">
        <v>83</v>
      </c>
      <c r="C28" s="5">
        <v>16404</v>
      </c>
      <c r="D28" s="5">
        <v>189252.86500000002</v>
      </c>
      <c r="E28" s="5">
        <v>0</v>
      </c>
      <c r="F28" s="5">
        <v>0</v>
      </c>
      <c r="G28" s="5">
        <v>0</v>
      </c>
      <c r="H28" s="5">
        <v>5</v>
      </c>
      <c r="I28" s="5">
        <v>4873</v>
      </c>
      <c r="J28" s="5">
        <v>65874.808</v>
      </c>
    </row>
    <row r="29" s="5" customFormat="1" ht="12.75"/>
    <row r="30" spans="1:10" s="5" customFormat="1" ht="12.75">
      <c r="A30" s="5" t="s">
        <v>58</v>
      </c>
      <c r="B30" s="5">
        <v>38</v>
      </c>
      <c r="C30" s="5">
        <v>5826</v>
      </c>
      <c r="D30" s="5">
        <v>67166.884</v>
      </c>
      <c r="E30" s="5">
        <v>0</v>
      </c>
      <c r="F30" s="5">
        <v>0</v>
      </c>
      <c r="G30" s="5">
        <v>0</v>
      </c>
      <c r="H30" s="5">
        <v>1</v>
      </c>
      <c r="I30" s="5">
        <v>64</v>
      </c>
      <c r="J30" s="5">
        <v>2010.269</v>
      </c>
    </row>
    <row r="31" spans="1:10" s="5" customFormat="1" ht="12.75">
      <c r="A31" s="22" t="s">
        <v>136</v>
      </c>
      <c r="B31" s="23">
        <f>B30/B$9*100</f>
        <v>2.7716994894237783</v>
      </c>
      <c r="C31" s="23">
        <f aca="true" t="shared" si="3" ref="C31:I31">C30/C$9*100</f>
        <v>1.2423605276513714</v>
      </c>
      <c r="D31" s="23">
        <f>D30/D$9*100</f>
        <v>1.6607629693013775</v>
      </c>
      <c r="E31" s="23">
        <f t="shared" si="3"/>
        <v>0</v>
      </c>
      <c r="F31" s="23">
        <f>F30/F$9*100</f>
        <v>0</v>
      </c>
      <c r="G31" s="23">
        <f t="shared" si="3"/>
        <v>0</v>
      </c>
      <c r="H31" s="23">
        <f t="shared" si="3"/>
        <v>1.25</v>
      </c>
      <c r="I31" s="23">
        <f t="shared" si="3"/>
        <v>0.21914055812360897</v>
      </c>
      <c r="J31" s="23">
        <f>J30/J$9*100</f>
        <v>0.7979196913021281</v>
      </c>
    </row>
    <row r="32" spans="1:10" s="5" customFormat="1" ht="12.75">
      <c r="A32" s="5" t="s">
        <v>59</v>
      </c>
      <c r="B32" s="5">
        <v>3</v>
      </c>
      <c r="C32" s="5">
        <v>226</v>
      </c>
      <c r="D32" s="5">
        <v>5206.544</v>
      </c>
      <c r="E32" s="5">
        <v>0</v>
      </c>
      <c r="F32" s="5">
        <v>0</v>
      </c>
      <c r="G32" s="5">
        <v>0</v>
      </c>
      <c r="H32" s="5">
        <v>1</v>
      </c>
      <c r="I32" s="5">
        <v>64</v>
      </c>
      <c r="J32" s="5">
        <v>2010.269</v>
      </c>
    </row>
    <row r="33" spans="1:10" s="5" customFormat="1" ht="12.75">
      <c r="A33" s="5" t="s">
        <v>60</v>
      </c>
      <c r="B33" s="5">
        <v>32</v>
      </c>
      <c r="C33" s="5">
        <v>5448</v>
      </c>
      <c r="D33" s="5">
        <v>60410.113000000005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61</v>
      </c>
      <c r="B34" s="5">
        <v>3</v>
      </c>
      <c r="C34" s="5">
        <v>152</v>
      </c>
      <c r="D34" s="5">
        <v>1550.227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62</v>
      </c>
      <c r="B36" s="5">
        <v>166</v>
      </c>
      <c r="C36" s="5">
        <v>34908</v>
      </c>
      <c r="D36" s="5">
        <v>357156.255</v>
      </c>
      <c r="E36" s="5">
        <v>1</v>
      </c>
      <c r="F36" s="5">
        <v>147</v>
      </c>
      <c r="G36" s="5">
        <v>1869.651</v>
      </c>
      <c r="H36" s="5">
        <v>5</v>
      </c>
      <c r="I36" s="5">
        <v>727</v>
      </c>
      <c r="J36" s="5">
        <v>7027.591</v>
      </c>
    </row>
    <row r="37" spans="1:10" s="5" customFormat="1" ht="12.75">
      <c r="A37" s="22" t="s">
        <v>136</v>
      </c>
      <c r="B37" s="23">
        <f>B36/B$9*100</f>
        <v>12.107950401167031</v>
      </c>
      <c r="C37" s="23">
        <f aca="true" t="shared" si="4" ref="C37:I37">C36/C$9*100</f>
        <v>7.443927445803994</v>
      </c>
      <c r="D37" s="23">
        <f>D36/D$9*100</f>
        <v>8.831016823087399</v>
      </c>
      <c r="E37" s="23">
        <f t="shared" si="4"/>
        <v>11.11111111111111</v>
      </c>
      <c r="F37" s="23">
        <f>F36/F$9*100</f>
        <v>9.181761399125547</v>
      </c>
      <c r="G37" s="23">
        <f t="shared" si="4"/>
        <v>11.665345491266672</v>
      </c>
      <c r="H37" s="23">
        <f t="shared" si="4"/>
        <v>6.25</v>
      </c>
      <c r="I37" s="23">
        <f t="shared" si="4"/>
        <v>2.4892997774353707</v>
      </c>
      <c r="J37" s="23">
        <f>J36/J$9*100</f>
        <v>2.7894044236455984</v>
      </c>
    </row>
    <row r="38" spans="1:10" s="5" customFormat="1" ht="12.75">
      <c r="A38" s="5" t="s">
        <v>63</v>
      </c>
      <c r="B38" s="5">
        <v>20</v>
      </c>
      <c r="C38" s="5">
        <v>4671</v>
      </c>
      <c r="D38" s="5">
        <v>60375.297</v>
      </c>
      <c r="E38" s="5">
        <v>0</v>
      </c>
      <c r="F38" s="5">
        <v>0</v>
      </c>
      <c r="G38" s="5">
        <v>0</v>
      </c>
      <c r="H38" s="5">
        <v>1</v>
      </c>
      <c r="I38" s="5">
        <v>165</v>
      </c>
      <c r="J38" s="5">
        <v>1800</v>
      </c>
    </row>
    <row r="39" spans="1:10" s="5" customFormat="1" ht="12.75">
      <c r="A39" s="5" t="s">
        <v>64</v>
      </c>
      <c r="B39" s="5">
        <v>36</v>
      </c>
      <c r="C39" s="5">
        <v>9681</v>
      </c>
      <c r="D39" s="5">
        <v>86905.784</v>
      </c>
      <c r="E39" s="5">
        <v>1</v>
      </c>
      <c r="F39" s="5">
        <v>147</v>
      </c>
      <c r="G39" s="5">
        <v>1869.651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65</v>
      </c>
      <c r="B40" s="5">
        <v>26</v>
      </c>
      <c r="C40" s="5">
        <v>4195</v>
      </c>
      <c r="D40" s="5">
        <v>42715.518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66</v>
      </c>
      <c r="B41" s="5">
        <v>41</v>
      </c>
      <c r="C41" s="5">
        <v>8940</v>
      </c>
      <c r="D41" s="5">
        <v>88525.768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67</v>
      </c>
      <c r="B42" s="5">
        <v>27</v>
      </c>
      <c r="C42" s="5">
        <v>5657</v>
      </c>
      <c r="D42" s="5">
        <v>58339.594000000005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68</v>
      </c>
      <c r="B43" s="5">
        <v>15</v>
      </c>
      <c r="C43" s="5">
        <v>1694</v>
      </c>
      <c r="D43" s="5">
        <v>19644.293999999998</v>
      </c>
      <c r="E43" s="5">
        <v>0</v>
      </c>
      <c r="F43" s="5">
        <v>0</v>
      </c>
      <c r="G43" s="5">
        <v>0</v>
      </c>
      <c r="H43" s="5">
        <v>4</v>
      </c>
      <c r="I43" s="5">
        <v>562</v>
      </c>
      <c r="J43" s="5">
        <v>5227.591</v>
      </c>
    </row>
    <row r="44" spans="1:10" s="5" customFormat="1" ht="12.75">
      <c r="A44" s="5" t="s">
        <v>69</v>
      </c>
      <c r="B44" s="5">
        <v>1</v>
      </c>
      <c r="C44" s="5">
        <v>70</v>
      </c>
      <c r="D44" s="5">
        <v>650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="5" customFormat="1" ht="12.75"/>
    <row r="46" spans="1:10" s="5" customFormat="1" ht="12.75">
      <c r="A46" s="5" t="s">
        <v>70</v>
      </c>
      <c r="B46" s="5">
        <v>164</v>
      </c>
      <c r="C46" s="5">
        <v>38665</v>
      </c>
      <c r="D46" s="5">
        <v>373927.069</v>
      </c>
      <c r="E46" s="5">
        <v>0</v>
      </c>
      <c r="F46" s="5">
        <v>0</v>
      </c>
      <c r="G46" s="5">
        <v>0</v>
      </c>
      <c r="H46" s="5">
        <v>10</v>
      </c>
      <c r="I46" s="5">
        <v>5846</v>
      </c>
      <c r="J46" s="5">
        <v>55781.287</v>
      </c>
    </row>
    <row r="47" spans="1:10" s="5" customFormat="1" ht="12.75">
      <c r="A47" s="22" t="s">
        <v>136</v>
      </c>
      <c r="B47" s="23">
        <f>B46/B$9*100</f>
        <v>11.962071480671042</v>
      </c>
      <c r="C47" s="23">
        <f aca="true" t="shared" si="5" ref="C47:I47">C46/C$9*100</f>
        <v>8.245085788129124</v>
      </c>
      <c r="D47" s="23">
        <f>D46/D$9*100</f>
        <v>9.245690620612995</v>
      </c>
      <c r="E47" s="23">
        <f t="shared" si="5"/>
        <v>0</v>
      </c>
      <c r="F47" s="23">
        <f>F46/F$9*100</f>
        <v>0</v>
      </c>
      <c r="G47" s="23">
        <f t="shared" si="5"/>
        <v>0</v>
      </c>
      <c r="H47" s="23">
        <f t="shared" si="5"/>
        <v>12.5</v>
      </c>
      <c r="I47" s="23">
        <f t="shared" si="5"/>
        <v>20.01712035610341</v>
      </c>
      <c r="J47" s="23">
        <f>J46/J$9*100</f>
        <v>22.140811654298705</v>
      </c>
    </row>
    <row r="48" spans="1:10" s="5" customFormat="1" ht="12.75">
      <c r="A48" s="5" t="s">
        <v>71</v>
      </c>
      <c r="B48" s="5">
        <v>39</v>
      </c>
      <c r="C48" s="5">
        <v>7753</v>
      </c>
      <c r="D48" s="5">
        <v>55646.492</v>
      </c>
      <c r="E48" s="5">
        <v>0</v>
      </c>
      <c r="F48" s="5">
        <v>0</v>
      </c>
      <c r="G48" s="5">
        <v>0</v>
      </c>
      <c r="H48" s="5">
        <v>1</v>
      </c>
      <c r="I48" s="5">
        <v>358</v>
      </c>
      <c r="J48" s="5">
        <v>2080</v>
      </c>
    </row>
    <row r="49" spans="1:10" s="5" customFormat="1" ht="12.75">
      <c r="A49" s="5" t="s">
        <v>72</v>
      </c>
      <c r="B49" s="5">
        <v>42</v>
      </c>
      <c r="C49" s="5">
        <v>13193</v>
      </c>
      <c r="D49" s="5">
        <v>114917.444</v>
      </c>
      <c r="E49" s="5">
        <v>0</v>
      </c>
      <c r="F49" s="5">
        <v>0</v>
      </c>
      <c r="G49" s="5">
        <v>0</v>
      </c>
      <c r="H49" s="5">
        <v>2</v>
      </c>
      <c r="I49" s="5">
        <v>2672</v>
      </c>
      <c r="J49" s="5">
        <v>20578.852</v>
      </c>
    </row>
    <row r="50" spans="1:10" s="5" customFormat="1" ht="12.75">
      <c r="A50" s="5" t="s">
        <v>73</v>
      </c>
      <c r="B50" s="5">
        <v>39</v>
      </c>
      <c r="C50" s="5">
        <v>8994</v>
      </c>
      <c r="D50" s="5">
        <v>88709.819</v>
      </c>
      <c r="E50" s="5">
        <v>0</v>
      </c>
      <c r="F50" s="5">
        <v>0</v>
      </c>
      <c r="G50" s="5">
        <v>0</v>
      </c>
      <c r="H50" s="5">
        <v>6</v>
      </c>
      <c r="I50" s="5">
        <v>2596</v>
      </c>
      <c r="J50" s="5">
        <v>30922.435</v>
      </c>
    </row>
    <row r="51" spans="1:10" s="5" customFormat="1" ht="12.75">
      <c r="A51" s="5" t="s">
        <v>74</v>
      </c>
      <c r="B51" s="5">
        <v>14</v>
      </c>
      <c r="C51" s="5">
        <v>3616</v>
      </c>
      <c r="D51" s="5">
        <v>55570.396</v>
      </c>
      <c r="E51" s="5">
        <v>0</v>
      </c>
      <c r="F51" s="5">
        <v>0</v>
      </c>
      <c r="G51" s="5">
        <v>0</v>
      </c>
      <c r="H51" s="5">
        <v>1</v>
      </c>
      <c r="I51" s="5">
        <v>220</v>
      </c>
      <c r="J51" s="5">
        <v>2200</v>
      </c>
    </row>
    <row r="52" spans="1:10" s="5" customFormat="1" ht="12.75">
      <c r="A52" s="5" t="s">
        <v>75</v>
      </c>
      <c r="B52" s="5">
        <v>30</v>
      </c>
      <c r="C52" s="5">
        <v>5109</v>
      </c>
      <c r="D52" s="5">
        <v>59082.918000000005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="5" customFormat="1" ht="12.75"/>
    <row r="54" spans="1:10" s="5" customFormat="1" ht="12.75">
      <c r="A54" s="5" t="s">
        <v>76</v>
      </c>
      <c r="B54" s="5">
        <v>77</v>
      </c>
      <c r="C54" s="5">
        <v>21976</v>
      </c>
      <c r="D54" s="5">
        <v>135495.936</v>
      </c>
      <c r="E54" s="5">
        <v>0</v>
      </c>
      <c r="F54" s="5">
        <v>0</v>
      </c>
      <c r="G54" s="5">
        <v>0</v>
      </c>
      <c r="H54" s="5">
        <v>8</v>
      </c>
      <c r="I54" s="5">
        <v>2421</v>
      </c>
      <c r="J54" s="5">
        <v>25063.66</v>
      </c>
    </row>
    <row r="55" spans="1:10" s="5" customFormat="1" ht="12.75">
      <c r="A55" s="22" t="s">
        <v>136</v>
      </c>
      <c r="B55" s="23">
        <f>B54/B$9*100</f>
        <v>5.616338439095551</v>
      </c>
      <c r="C55" s="23">
        <f aca="true" t="shared" si="6" ref="C55:I55">C54/C$9*100</f>
        <v>4.686253854388352</v>
      </c>
      <c r="D55" s="23">
        <f>D54/D$9*100</f>
        <v>3.3502616110586483</v>
      </c>
      <c r="E55" s="23">
        <f t="shared" si="6"/>
        <v>0</v>
      </c>
      <c r="F55" s="23">
        <f>F54/F$9*100</f>
        <v>0</v>
      </c>
      <c r="G55" s="23">
        <f t="shared" si="6"/>
        <v>0</v>
      </c>
      <c r="H55" s="23">
        <f t="shared" si="6"/>
        <v>10</v>
      </c>
      <c r="I55" s="23">
        <f t="shared" si="6"/>
        <v>8.289676425269645</v>
      </c>
      <c r="J55" s="23">
        <f>J54/J$9*100</f>
        <v>9.948314305250438</v>
      </c>
    </row>
    <row r="56" spans="1:10" s="5" customFormat="1" ht="12.75">
      <c r="A56" s="5" t="s">
        <v>77</v>
      </c>
      <c r="B56" s="5">
        <v>7</v>
      </c>
      <c r="C56" s="5">
        <v>1239</v>
      </c>
      <c r="D56" s="5">
        <v>15424.924</v>
      </c>
      <c r="E56" s="5">
        <v>0</v>
      </c>
      <c r="F56" s="5">
        <v>0</v>
      </c>
      <c r="G56" s="5">
        <v>0</v>
      </c>
      <c r="H56" s="5">
        <v>3</v>
      </c>
      <c r="I56" s="5">
        <v>703</v>
      </c>
      <c r="J56" s="5">
        <v>13071.814</v>
      </c>
    </row>
    <row r="57" spans="1:10" s="5" customFormat="1" ht="12.75">
      <c r="A57" s="5" t="s">
        <v>78</v>
      </c>
      <c r="B57" s="5">
        <v>12</v>
      </c>
      <c r="C57" s="5">
        <v>7221</v>
      </c>
      <c r="D57" s="5">
        <v>18324.588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79</v>
      </c>
      <c r="B58" s="5">
        <v>50</v>
      </c>
      <c r="C58" s="5">
        <v>12416</v>
      </c>
      <c r="D58" s="5">
        <v>89407.605</v>
      </c>
      <c r="E58" s="5">
        <v>0</v>
      </c>
      <c r="F58" s="5">
        <v>0</v>
      </c>
      <c r="G58" s="5">
        <v>0</v>
      </c>
      <c r="H58" s="5">
        <v>4</v>
      </c>
      <c r="I58" s="5">
        <v>1676</v>
      </c>
      <c r="J58" s="5">
        <v>11165.051</v>
      </c>
    </row>
    <row r="59" spans="1:10" s="5" customFormat="1" ht="12.75">
      <c r="A59" s="5" t="s">
        <v>80</v>
      </c>
      <c r="B59" s="5">
        <v>7</v>
      </c>
      <c r="C59" s="5">
        <v>1069</v>
      </c>
      <c r="D59" s="5">
        <v>12256.469000000001</v>
      </c>
      <c r="E59" s="5">
        <v>0</v>
      </c>
      <c r="F59" s="5">
        <v>0</v>
      </c>
      <c r="G59" s="5">
        <v>0</v>
      </c>
      <c r="H59" s="5">
        <v>1</v>
      </c>
      <c r="I59" s="5">
        <v>42</v>
      </c>
      <c r="J59" s="5">
        <v>826.795</v>
      </c>
    </row>
    <row r="60" spans="1:10" s="5" customFormat="1" ht="12.75">
      <c r="A60" s="5" t="s">
        <v>81</v>
      </c>
      <c r="B60" s="5">
        <v>1</v>
      </c>
      <c r="C60" s="5">
        <v>31</v>
      </c>
      <c r="D60" s="5">
        <v>82.35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="5" customFormat="1" ht="12.75"/>
    <row r="62" spans="1:10" s="5" customFormat="1" ht="12.75">
      <c r="A62" s="5" t="s">
        <v>82</v>
      </c>
      <c r="B62" s="5">
        <v>60</v>
      </c>
      <c r="C62" s="5">
        <v>14243</v>
      </c>
      <c r="D62" s="5">
        <v>154092.60299999997</v>
      </c>
      <c r="E62" s="5">
        <v>0</v>
      </c>
      <c r="F62" s="5">
        <v>0</v>
      </c>
      <c r="G62" s="5">
        <v>0</v>
      </c>
      <c r="H62" s="5">
        <v>1</v>
      </c>
      <c r="I62" s="5">
        <v>1930</v>
      </c>
      <c r="J62" s="5">
        <v>2672.68</v>
      </c>
    </row>
    <row r="63" spans="1:10" s="5" customFormat="1" ht="12.75">
      <c r="A63" s="22" t="s">
        <v>136</v>
      </c>
      <c r="B63" s="23">
        <f>B62/B$9*100</f>
        <v>4.3763676148796495</v>
      </c>
      <c r="C63" s="23">
        <f aca="true" t="shared" si="7" ref="C63:I63">C62/C$9*100</f>
        <v>3.037236696762527</v>
      </c>
      <c r="D63" s="23">
        <f>D62/D$9*100</f>
        <v>3.8100813029477187</v>
      </c>
      <c r="E63" s="23">
        <f t="shared" si="7"/>
        <v>0</v>
      </c>
      <c r="F63" s="23">
        <f>F62/F$9*100</f>
        <v>0</v>
      </c>
      <c r="G63" s="23">
        <f t="shared" si="7"/>
        <v>0</v>
      </c>
      <c r="H63" s="23">
        <f t="shared" si="7"/>
        <v>1.25</v>
      </c>
      <c r="I63" s="23">
        <f t="shared" si="7"/>
        <v>6.608457455915083</v>
      </c>
      <c r="J63" s="23">
        <f>J62/J$9*100</f>
        <v>1.0608450911541547</v>
      </c>
    </row>
    <row r="64" spans="1:10" s="5" customFormat="1" ht="12.75">
      <c r="A64" s="5" t="s">
        <v>83</v>
      </c>
      <c r="B64" s="5">
        <v>24</v>
      </c>
      <c r="C64" s="5">
        <v>7363</v>
      </c>
      <c r="D64" s="5">
        <v>96759.94099999999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84</v>
      </c>
      <c r="B65" s="5">
        <v>4</v>
      </c>
      <c r="C65" s="5">
        <v>517</v>
      </c>
      <c r="D65" s="5">
        <v>6880.316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85</v>
      </c>
      <c r="B66" s="5">
        <v>11</v>
      </c>
      <c r="C66" s="5">
        <v>3515</v>
      </c>
      <c r="D66" s="5">
        <v>16695.884000000002</v>
      </c>
      <c r="E66" s="5">
        <v>0</v>
      </c>
      <c r="F66" s="5">
        <v>0</v>
      </c>
      <c r="G66" s="5">
        <v>0</v>
      </c>
      <c r="H66" s="5">
        <v>1</v>
      </c>
      <c r="I66" s="5">
        <v>1930</v>
      </c>
      <c r="J66" s="5">
        <v>2672.68</v>
      </c>
    </row>
    <row r="67" spans="1:10" s="5" customFormat="1" ht="12.75">
      <c r="A67" s="5" t="s">
        <v>86</v>
      </c>
      <c r="B67" s="5">
        <v>3</v>
      </c>
      <c r="C67" s="5">
        <v>343</v>
      </c>
      <c r="D67" s="5">
        <v>2844.991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87</v>
      </c>
      <c r="B68" s="5">
        <v>8</v>
      </c>
      <c r="C68" s="5">
        <v>1562</v>
      </c>
      <c r="D68" s="5">
        <v>15742.434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88</v>
      </c>
      <c r="B69" s="5">
        <v>10</v>
      </c>
      <c r="C69" s="5">
        <v>943</v>
      </c>
      <c r="D69" s="5">
        <v>15169.037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89</v>
      </c>
      <c r="B71" s="5">
        <v>112</v>
      </c>
      <c r="C71" s="5">
        <v>30166</v>
      </c>
      <c r="D71" s="5">
        <v>221916.683</v>
      </c>
      <c r="E71" s="5">
        <v>1</v>
      </c>
      <c r="F71" s="5">
        <v>108</v>
      </c>
      <c r="G71" s="5">
        <v>1697.18</v>
      </c>
      <c r="H71" s="5">
        <v>3</v>
      </c>
      <c r="I71" s="5">
        <v>632</v>
      </c>
      <c r="J71" s="5">
        <v>9957.235</v>
      </c>
    </row>
    <row r="72" spans="1:10" s="5" customFormat="1" ht="12.75">
      <c r="A72" s="22" t="s">
        <v>136</v>
      </c>
      <c r="B72" s="23">
        <f>B71/B$9*100</f>
        <v>8.169219547775347</v>
      </c>
      <c r="C72" s="23">
        <f aca="true" t="shared" si="8" ref="C72:I72">C71/C$9*100</f>
        <v>6.4327235971732355</v>
      </c>
      <c r="D72" s="23">
        <f>D71/D$9*100</f>
        <v>5.487094047664805</v>
      </c>
      <c r="E72" s="23">
        <f t="shared" si="8"/>
        <v>11.11111111111111</v>
      </c>
      <c r="F72" s="23">
        <f>F71/F$9*100</f>
        <v>6.74578388507183</v>
      </c>
      <c r="G72" s="23">
        <f t="shared" si="8"/>
        <v>10.58924422839769</v>
      </c>
      <c r="H72" s="23">
        <f t="shared" si="8"/>
        <v>3.75</v>
      </c>
      <c r="I72" s="23">
        <f t="shared" si="8"/>
        <v>2.164013011470639</v>
      </c>
      <c r="J72" s="23">
        <f>J71/J$9*100</f>
        <v>3.952244141168543</v>
      </c>
    </row>
    <row r="73" spans="1:10" s="5" customFormat="1" ht="12.75">
      <c r="A73" s="5" t="s">
        <v>90</v>
      </c>
      <c r="B73" s="5">
        <v>24</v>
      </c>
      <c r="C73" s="5">
        <v>1592</v>
      </c>
      <c r="D73" s="5">
        <v>19879.118</v>
      </c>
      <c r="E73" s="5">
        <v>0</v>
      </c>
      <c r="F73" s="5">
        <v>0</v>
      </c>
      <c r="G73" s="5">
        <v>0</v>
      </c>
      <c r="H73" s="5">
        <v>1</v>
      </c>
      <c r="I73" s="5">
        <v>240</v>
      </c>
      <c r="J73" s="5">
        <v>3151</v>
      </c>
    </row>
    <row r="74" spans="1:10" s="5" customFormat="1" ht="12.75">
      <c r="A74" s="5" t="s">
        <v>91</v>
      </c>
      <c r="B74" s="5">
        <v>10</v>
      </c>
      <c r="C74" s="5">
        <v>1551</v>
      </c>
      <c r="D74" s="5">
        <v>17518.407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92</v>
      </c>
      <c r="B75" s="5">
        <v>4</v>
      </c>
      <c r="C75" s="5">
        <v>912</v>
      </c>
      <c r="D75" s="5">
        <v>11889.6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93</v>
      </c>
      <c r="B76" s="5">
        <v>38</v>
      </c>
      <c r="C76" s="5">
        <v>18743</v>
      </c>
      <c r="D76" s="5">
        <v>104824.81999999999</v>
      </c>
      <c r="E76" s="5">
        <v>1</v>
      </c>
      <c r="F76" s="5">
        <v>108</v>
      </c>
      <c r="G76" s="5">
        <v>1697.18</v>
      </c>
      <c r="H76" s="5">
        <v>1</v>
      </c>
      <c r="I76" s="5">
        <v>136</v>
      </c>
      <c r="J76" s="5">
        <v>2346.126</v>
      </c>
    </row>
    <row r="77" spans="1:10" s="5" customFormat="1" ht="12.75">
      <c r="A77" s="5" t="s">
        <v>94</v>
      </c>
      <c r="B77" s="5">
        <v>27</v>
      </c>
      <c r="C77" s="5">
        <v>4576</v>
      </c>
      <c r="D77" s="5">
        <v>41228.645000000004</v>
      </c>
      <c r="E77" s="5">
        <v>0</v>
      </c>
      <c r="F77" s="5">
        <v>0</v>
      </c>
      <c r="G77" s="5">
        <v>0</v>
      </c>
      <c r="H77" s="5">
        <v>1</v>
      </c>
      <c r="I77" s="5">
        <v>256</v>
      </c>
      <c r="J77" s="5">
        <v>4460.109</v>
      </c>
    </row>
    <row r="78" spans="1:10" s="5" customFormat="1" ht="12.75">
      <c r="A78" s="5" t="s">
        <v>95</v>
      </c>
      <c r="B78" s="5">
        <v>9</v>
      </c>
      <c r="C78" s="5">
        <v>2792</v>
      </c>
      <c r="D78" s="5">
        <v>26576.093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96</v>
      </c>
      <c r="B80" s="5">
        <v>132</v>
      </c>
      <c r="C80" s="5">
        <v>21191</v>
      </c>
      <c r="D80" s="5">
        <v>195705.422</v>
      </c>
      <c r="E80" s="5">
        <v>2</v>
      </c>
      <c r="F80" s="5">
        <v>247</v>
      </c>
      <c r="G80" s="5">
        <v>3056.433</v>
      </c>
      <c r="H80" s="5">
        <v>9</v>
      </c>
      <c r="I80" s="5">
        <v>1200</v>
      </c>
      <c r="J80" s="5">
        <v>11559.59</v>
      </c>
    </row>
    <row r="81" spans="1:10" s="5" customFormat="1" ht="12.75">
      <c r="A81" s="22" t="s">
        <v>136</v>
      </c>
      <c r="B81" s="23">
        <f>B80/B$9*100</f>
        <v>9.62800875273523</v>
      </c>
      <c r="C81" s="23">
        <f aca="true" t="shared" si="9" ref="C81:I81">C80/C$9*100</f>
        <v>4.518857181850362</v>
      </c>
      <c r="D81" s="23">
        <f>D80/D$9*100</f>
        <v>4.838996517228625</v>
      </c>
      <c r="E81" s="23">
        <f t="shared" si="9"/>
        <v>22.22222222222222</v>
      </c>
      <c r="F81" s="23">
        <f>F80/F$9*100</f>
        <v>15.427857589006871</v>
      </c>
      <c r="G81" s="23">
        <f t="shared" si="9"/>
        <v>19.070054740648747</v>
      </c>
      <c r="H81" s="23">
        <f t="shared" si="9"/>
        <v>11.25</v>
      </c>
      <c r="I81" s="23">
        <f t="shared" si="9"/>
        <v>4.108885464817668</v>
      </c>
      <c r="J81" s="23">
        <f>J80/J$9*100</f>
        <v>4.588253852782471</v>
      </c>
    </row>
    <row r="82" spans="1:10" s="5" customFormat="1" ht="12.75">
      <c r="A82" s="5" t="s">
        <v>97</v>
      </c>
      <c r="B82" s="5">
        <v>32</v>
      </c>
      <c r="C82" s="5">
        <v>3527</v>
      </c>
      <c r="D82" s="5">
        <v>37039.5</v>
      </c>
      <c r="E82" s="5">
        <v>0</v>
      </c>
      <c r="F82" s="5">
        <v>0</v>
      </c>
      <c r="G82" s="5">
        <v>0</v>
      </c>
      <c r="H82" s="5">
        <v>2</v>
      </c>
      <c r="I82" s="5">
        <v>142</v>
      </c>
      <c r="J82" s="5">
        <v>1743.21</v>
      </c>
    </row>
    <row r="83" spans="1:10" s="5" customFormat="1" ht="12.75">
      <c r="A83" s="5" t="s">
        <v>98</v>
      </c>
      <c r="B83" s="5">
        <v>69</v>
      </c>
      <c r="C83" s="5">
        <v>9824</v>
      </c>
      <c r="D83" s="5">
        <v>87974.333</v>
      </c>
      <c r="E83" s="5">
        <v>2</v>
      </c>
      <c r="F83" s="5">
        <v>247</v>
      </c>
      <c r="G83" s="5">
        <v>3056.433</v>
      </c>
      <c r="H83" s="5">
        <v>4</v>
      </c>
      <c r="I83" s="5">
        <v>753</v>
      </c>
      <c r="J83" s="5">
        <v>7566.38</v>
      </c>
    </row>
    <row r="84" spans="1:10" s="5" customFormat="1" ht="12.75">
      <c r="A84" s="5" t="s">
        <v>99</v>
      </c>
      <c r="B84" s="5">
        <v>26</v>
      </c>
      <c r="C84" s="5">
        <v>7520</v>
      </c>
      <c r="D84" s="5">
        <v>68141.58899999999</v>
      </c>
      <c r="E84" s="5">
        <v>0</v>
      </c>
      <c r="F84" s="5">
        <v>0</v>
      </c>
      <c r="G84" s="5">
        <v>0</v>
      </c>
      <c r="H84" s="5">
        <v>1</v>
      </c>
      <c r="I84" s="5">
        <v>180</v>
      </c>
      <c r="J84" s="5">
        <v>1500</v>
      </c>
    </row>
    <row r="85" spans="1:10" s="5" customFormat="1" ht="12.75">
      <c r="A85" s="5" t="s">
        <v>100</v>
      </c>
      <c r="B85" s="5">
        <v>5</v>
      </c>
      <c r="C85" s="5">
        <v>320</v>
      </c>
      <c r="D85" s="5">
        <v>2550</v>
      </c>
      <c r="E85" s="5">
        <v>0</v>
      </c>
      <c r="F85" s="5">
        <v>0</v>
      </c>
      <c r="G85" s="5">
        <v>0</v>
      </c>
      <c r="H85" s="5">
        <v>2</v>
      </c>
      <c r="I85" s="5">
        <v>125</v>
      </c>
      <c r="J85" s="5">
        <v>750</v>
      </c>
    </row>
    <row r="86" s="5" customFormat="1" ht="12.75"/>
    <row r="87" spans="1:10" s="5" customFormat="1" ht="12.75">
      <c r="A87" s="5" t="s">
        <v>101</v>
      </c>
      <c r="B87" s="5">
        <v>79</v>
      </c>
      <c r="C87" s="5">
        <v>17372</v>
      </c>
      <c r="D87" s="5">
        <v>154916.107</v>
      </c>
      <c r="E87" s="5">
        <v>1</v>
      </c>
      <c r="F87" s="5">
        <v>95</v>
      </c>
      <c r="G87" s="5">
        <v>1823.434</v>
      </c>
      <c r="H87" s="5">
        <v>6</v>
      </c>
      <c r="I87" s="5">
        <v>2758</v>
      </c>
      <c r="J87" s="5">
        <v>17490.331</v>
      </c>
    </row>
    <row r="88" spans="1:10" s="5" customFormat="1" ht="12.75">
      <c r="A88" s="22" t="s">
        <v>136</v>
      </c>
      <c r="B88" s="23">
        <f>B87/B$9*100</f>
        <v>5.762217359591539</v>
      </c>
      <c r="C88" s="23">
        <f aca="true" t="shared" si="10" ref="C88:I88">C87/C$9*100</f>
        <v>3.704477701057265</v>
      </c>
      <c r="D88" s="23">
        <f>D87/D$9*100</f>
        <v>3.8304431965897043</v>
      </c>
      <c r="E88" s="23">
        <f t="shared" si="10"/>
        <v>11.11111111111111</v>
      </c>
      <c r="F88" s="23">
        <f>F87/F$9*100</f>
        <v>5.933791380387258</v>
      </c>
      <c r="G88" s="23">
        <f t="shared" si="10"/>
        <v>11.376982971967683</v>
      </c>
      <c r="H88" s="23">
        <f t="shared" si="10"/>
        <v>7.5</v>
      </c>
      <c r="I88" s="23">
        <f t="shared" si="10"/>
        <v>9.443588426639273</v>
      </c>
      <c r="J88" s="23">
        <f>J87/J$9*100</f>
        <v>6.942294544805715</v>
      </c>
    </row>
    <row r="89" spans="1:10" s="5" customFormat="1" ht="12.75">
      <c r="A89" s="5" t="s">
        <v>102</v>
      </c>
      <c r="B89" s="5">
        <v>4</v>
      </c>
      <c r="C89" s="5">
        <v>2072</v>
      </c>
      <c r="D89" s="5">
        <v>8298.014000000001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103</v>
      </c>
      <c r="B90" s="5">
        <v>54</v>
      </c>
      <c r="C90" s="5">
        <v>13190</v>
      </c>
      <c r="D90" s="5">
        <v>122003.443</v>
      </c>
      <c r="E90" s="5">
        <v>1</v>
      </c>
      <c r="F90" s="5">
        <v>95</v>
      </c>
      <c r="G90" s="5">
        <v>1823.434</v>
      </c>
      <c r="H90" s="5">
        <v>6</v>
      </c>
      <c r="I90" s="5">
        <v>2758</v>
      </c>
      <c r="J90" s="5">
        <v>17490.331</v>
      </c>
    </row>
    <row r="91" spans="1:10" s="5" customFormat="1" ht="12.75">
      <c r="A91" s="5" t="s">
        <v>104</v>
      </c>
      <c r="B91" s="5">
        <v>5</v>
      </c>
      <c r="C91" s="5">
        <v>475</v>
      </c>
      <c r="D91" s="5">
        <v>4963.2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105</v>
      </c>
      <c r="B92" s="5">
        <v>7</v>
      </c>
      <c r="C92" s="5">
        <v>873</v>
      </c>
      <c r="D92" s="5">
        <v>9977.847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106</v>
      </c>
      <c r="B93" s="5">
        <v>8</v>
      </c>
      <c r="C93" s="5">
        <v>633</v>
      </c>
      <c r="D93" s="5">
        <v>5932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107</v>
      </c>
      <c r="B94" s="5">
        <v>1</v>
      </c>
      <c r="C94" s="5">
        <v>129</v>
      </c>
      <c r="D94" s="5">
        <v>3741.603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="5" customFormat="1" ht="12.75"/>
    <row r="96" spans="1:10" s="5" customFormat="1" ht="12.75">
      <c r="A96" s="5" t="s">
        <v>108</v>
      </c>
      <c r="B96" s="5">
        <v>19</v>
      </c>
      <c r="C96" s="5">
        <v>2380</v>
      </c>
      <c r="D96" s="5">
        <v>14832.961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22" t="s">
        <v>136</v>
      </c>
      <c r="B97" s="23">
        <f>B96/B$9*100</f>
        <v>1.3858497447118892</v>
      </c>
      <c r="C97" s="23">
        <f aca="true" t="shared" si="11" ref="C97:I97">C96/C$9*100</f>
        <v>0.5075211218349234</v>
      </c>
      <c r="D97" s="23">
        <f>D96/D$9*100</f>
        <v>0.3667586001740311</v>
      </c>
      <c r="E97" s="23">
        <f t="shared" si="11"/>
        <v>0</v>
      </c>
      <c r="F97" s="23">
        <f>F96/F$9*100</f>
        <v>0</v>
      </c>
      <c r="G97" s="23">
        <f t="shared" si="11"/>
        <v>0</v>
      </c>
      <c r="H97" s="23">
        <f t="shared" si="11"/>
        <v>0</v>
      </c>
      <c r="I97" s="23">
        <f t="shared" si="11"/>
        <v>0</v>
      </c>
      <c r="J97" s="23">
        <f>J96/J$9*100</f>
        <v>0</v>
      </c>
    </row>
    <row r="98" spans="1:10" s="5" customFormat="1" ht="12.75">
      <c r="A98" s="5" t="s">
        <v>109</v>
      </c>
      <c r="B98" s="5">
        <v>16</v>
      </c>
      <c r="C98" s="5">
        <v>2049</v>
      </c>
      <c r="D98" s="5">
        <v>11874.125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111</v>
      </c>
      <c r="B99" s="5">
        <v>1</v>
      </c>
      <c r="C99" s="5">
        <v>133</v>
      </c>
      <c r="D99" s="5">
        <v>2240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21" t="s">
        <v>112</v>
      </c>
      <c r="B100" s="5">
        <v>2</v>
      </c>
      <c r="C100" s="5">
        <v>198</v>
      </c>
      <c r="D100" s="5">
        <v>718.836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="5" customFormat="1" ht="12.75">
      <c r="A101" s="21"/>
    </row>
    <row r="102" spans="1:10" s="5" customFormat="1" ht="12.75">
      <c r="A102" s="5" t="s">
        <v>135</v>
      </c>
      <c r="B102" s="5">
        <v>54</v>
      </c>
      <c r="C102" s="5">
        <v>12092</v>
      </c>
      <c r="D102" s="5">
        <v>80880.685</v>
      </c>
      <c r="E102" s="5">
        <v>2</v>
      </c>
      <c r="F102" s="5">
        <v>850</v>
      </c>
      <c r="G102" s="5">
        <v>4783.697</v>
      </c>
      <c r="H102" s="5">
        <v>1</v>
      </c>
      <c r="I102" s="5">
        <v>330</v>
      </c>
      <c r="J102" s="5">
        <v>1650</v>
      </c>
    </row>
    <row r="103" spans="1:10" s="5" customFormat="1" ht="12.75">
      <c r="A103" s="22" t="s">
        <v>136</v>
      </c>
      <c r="B103" s="23">
        <f>B102/B$9*100</f>
        <v>3.938730853391685</v>
      </c>
      <c r="C103" s="23">
        <f aca="true" t="shared" si="12" ref="C103:I103">C102/C$9*100</f>
        <v>2.578548489591552</v>
      </c>
      <c r="D103" s="23">
        <f>D102/D$9*100</f>
        <v>1.9998493093669398</v>
      </c>
      <c r="E103" s="23">
        <f t="shared" si="12"/>
        <v>22.22222222222222</v>
      </c>
      <c r="F103" s="23">
        <f>F102/F$9*100</f>
        <v>53.09181761399125</v>
      </c>
      <c r="G103" s="23">
        <f t="shared" si="12"/>
        <v>29.847002585261052</v>
      </c>
      <c r="H103" s="23">
        <f t="shared" si="12"/>
        <v>1.25</v>
      </c>
      <c r="I103" s="23">
        <f t="shared" si="12"/>
        <v>1.1299435028248588</v>
      </c>
      <c r="J103" s="23">
        <f>J102/J$9*100</f>
        <v>0.6549210531767198</v>
      </c>
    </row>
    <row r="104" spans="1:10" s="5" customFormat="1" ht="12.75">
      <c r="A104" s="5" t="s">
        <v>113</v>
      </c>
      <c r="B104" s="5">
        <v>19</v>
      </c>
      <c r="C104" s="5">
        <v>4892</v>
      </c>
      <c r="D104" s="5">
        <v>43556.362</v>
      </c>
      <c r="E104" s="5">
        <v>1</v>
      </c>
      <c r="F104" s="5">
        <v>250</v>
      </c>
      <c r="G104" s="5">
        <v>1783.697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114</v>
      </c>
      <c r="B105" s="5">
        <v>13</v>
      </c>
      <c r="C105" s="5">
        <v>2556</v>
      </c>
      <c r="D105" s="5">
        <v>13723.393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115</v>
      </c>
      <c r="B106" s="5">
        <v>12</v>
      </c>
      <c r="C106" s="5">
        <v>2596</v>
      </c>
      <c r="D106" s="5">
        <v>12992.673999999999</v>
      </c>
      <c r="E106" s="5">
        <v>1</v>
      </c>
      <c r="F106" s="5">
        <v>600</v>
      </c>
      <c r="G106" s="5">
        <v>3000</v>
      </c>
      <c r="H106" s="5">
        <v>1</v>
      </c>
      <c r="I106" s="5">
        <v>330</v>
      </c>
      <c r="J106" s="5">
        <v>1650</v>
      </c>
    </row>
    <row r="107" spans="1:10" s="5" customFormat="1" ht="12.75">
      <c r="A107" s="5" t="s">
        <v>116</v>
      </c>
      <c r="B107" s="5">
        <v>8</v>
      </c>
      <c r="C107" s="5">
        <v>1850</v>
      </c>
      <c r="D107" s="5">
        <v>9889.42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="5" customFormat="1" ht="12.75"/>
    <row r="109" spans="1:10" s="5" customFormat="1" ht="12.75">
      <c r="A109" s="5" t="s">
        <v>117</v>
      </c>
      <c r="B109" s="5">
        <v>120</v>
      </c>
      <c r="C109" s="5">
        <v>100232</v>
      </c>
      <c r="D109" s="5">
        <v>865858.479</v>
      </c>
      <c r="E109" s="5">
        <v>2</v>
      </c>
      <c r="F109" s="5">
        <v>154</v>
      </c>
      <c r="G109" s="5">
        <v>2797</v>
      </c>
      <c r="H109" s="5">
        <v>12</v>
      </c>
      <c r="I109" s="5">
        <v>1334</v>
      </c>
      <c r="J109" s="5">
        <v>6295.713</v>
      </c>
    </row>
    <row r="110" spans="1:10" s="5" customFormat="1" ht="12.75">
      <c r="A110" s="22" t="s">
        <v>136</v>
      </c>
      <c r="B110" s="23">
        <f>B109/B$9*100</f>
        <v>8.752735229759299</v>
      </c>
      <c r="C110" s="23">
        <f aca="true" t="shared" si="13" ref="C110:I110">C109/C$9*100</f>
        <v>21.373889530990773</v>
      </c>
      <c r="D110" s="23">
        <f>D109/D$9*100</f>
        <v>21.40914708174961</v>
      </c>
      <c r="E110" s="23">
        <f t="shared" si="13"/>
        <v>22.22222222222222</v>
      </c>
      <c r="F110" s="23">
        <f>F109/F$9*100</f>
        <v>9.61898813241724</v>
      </c>
      <c r="G110" s="23">
        <f t="shared" si="13"/>
        <v>17.45136998245816</v>
      </c>
      <c r="H110" s="23">
        <f t="shared" si="13"/>
        <v>15</v>
      </c>
      <c r="I110" s="23">
        <f t="shared" si="13"/>
        <v>4.567711008388974</v>
      </c>
      <c r="J110" s="23">
        <f>J109/J$9*100</f>
        <v>2.498906053611131</v>
      </c>
    </row>
    <row r="111" spans="1:10" s="5" customFormat="1" ht="12.75">
      <c r="A111" s="5" t="s">
        <v>118</v>
      </c>
      <c r="B111" s="5">
        <v>52</v>
      </c>
      <c r="C111" s="5">
        <v>8855</v>
      </c>
      <c r="D111" s="5">
        <v>41117.062</v>
      </c>
      <c r="E111" s="5">
        <v>1</v>
      </c>
      <c r="F111" s="5">
        <v>74</v>
      </c>
      <c r="G111" s="5">
        <v>1097</v>
      </c>
      <c r="H111" s="5">
        <v>5</v>
      </c>
      <c r="I111" s="5">
        <v>519</v>
      </c>
      <c r="J111" s="5">
        <v>2650.161</v>
      </c>
    </row>
    <row r="112" spans="1:10" s="5" customFormat="1" ht="12.75">
      <c r="A112" s="5" t="s">
        <v>119</v>
      </c>
      <c r="B112" s="5">
        <v>28</v>
      </c>
      <c r="C112" s="5">
        <v>84045</v>
      </c>
      <c r="D112" s="5">
        <v>715076.909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120</v>
      </c>
      <c r="B113" s="5">
        <v>24</v>
      </c>
      <c r="C113" s="5">
        <v>3238</v>
      </c>
      <c r="D113" s="5">
        <v>37731.387</v>
      </c>
      <c r="E113" s="5">
        <v>1</v>
      </c>
      <c r="F113" s="5">
        <v>80</v>
      </c>
      <c r="G113" s="5">
        <v>1700</v>
      </c>
      <c r="H113" s="5">
        <v>6</v>
      </c>
      <c r="I113" s="5">
        <v>777</v>
      </c>
      <c r="J113" s="5">
        <v>3448.378</v>
      </c>
    </row>
    <row r="114" spans="1:10" s="5" customFormat="1" ht="12.75">
      <c r="A114" s="5" t="s">
        <v>121</v>
      </c>
      <c r="B114" s="5">
        <v>16</v>
      </c>
      <c r="C114" s="5">
        <v>4094</v>
      </c>
      <c r="D114" s="5">
        <v>71933.121</v>
      </c>
      <c r="E114" s="5">
        <v>0</v>
      </c>
      <c r="F114" s="5">
        <v>0</v>
      </c>
      <c r="G114" s="5">
        <v>0</v>
      </c>
      <c r="H114" s="5">
        <v>1</v>
      </c>
      <c r="I114" s="5">
        <v>38</v>
      </c>
      <c r="J114" s="5">
        <v>197.174</v>
      </c>
    </row>
    <row r="115" s="5" customFormat="1" ht="12.75"/>
    <row r="116" spans="1:10" s="5" customFormat="1" ht="12.75">
      <c r="A116" s="5" t="s">
        <v>122</v>
      </c>
      <c r="B116" s="5">
        <v>80</v>
      </c>
      <c r="C116" s="5">
        <v>17924</v>
      </c>
      <c r="D116" s="5">
        <v>126448.315</v>
      </c>
      <c r="E116" s="5">
        <v>0</v>
      </c>
      <c r="F116" s="5">
        <v>0</v>
      </c>
      <c r="G116" s="5">
        <v>0</v>
      </c>
      <c r="H116" s="5">
        <v>2</v>
      </c>
      <c r="I116" s="5">
        <v>105</v>
      </c>
      <c r="J116" s="5">
        <v>775.681</v>
      </c>
    </row>
    <row r="117" spans="1:10" s="5" customFormat="1" ht="12.75">
      <c r="A117" s="22" t="s">
        <v>136</v>
      </c>
      <c r="B117" s="23">
        <f>B116/B$9*100</f>
        <v>5.835156819839534</v>
      </c>
      <c r="C117" s="23">
        <f aca="true" t="shared" si="14" ref="C117:I117">C116/C$9*100</f>
        <v>3.8221884822559526</v>
      </c>
      <c r="D117" s="23">
        <f>D116/D$9*100</f>
        <v>3.1265508622159084</v>
      </c>
      <c r="E117" s="23">
        <f t="shared" si="14"/>
        <v>0</v>
      </c>
      <c r="F117" s="23">
        <f>F116/F$9*100</f>
        <v>0</v>
      </c>
      <c r="G117" s="23">
        <f t="shared" si="14"/>
        <v>0</v>
      </c>
      <c r="H117" s="23">
        <f t="shared" si="14"/>
        <v>2.5</v>
      </c>
      <c r="I117" s="23">
        <f t="shared" si="14"/>
        <v>0.35952747817154596</v>
      </c>
      <c r="J117" s="23">
        <f>J116/J$9*100</f>
        <v>0.30788473784798254</v>
      </c>
    </row>
    <row r="118" spans="1:10" s="5" customFormat="1" ht="12.75">
      <c r="A118" s="5" t="s">
        <v>123</v>
      </c>
      <c r="B118" s="5">
        <v>59</v>
      </c>
      <c r="C118" s="5">
        <v>15193</v>
      </c>
      <c r="D118" s="5">
        <v>114191.905</v>
      </c>
      <c r="E118" s="5">
        <v>0</v>
      </c>
      <c r="F118" s="5">
        <v>0</v>
      </c>
      <c r="G118" s="5">
        <v>0</v>
      </c>
      <c r="H118" s="5">
        <v>1</v>
      </c>
      <c r="I118" s="5">
        <v>89</v>
      </c>
      <c r="J118" s="5">
        <v>672.385</v>
      </c>
    </row>
    <row r="119" spans="1:10" s="5" customFormat="1" ht="12.75">
      <c r="A119" s="5" t="s">
        <v>124</v>
      </c>
      <c r="B119" s="5">
        <v>12</v>
      </c>
      <c r="C119" s="5">
        <v>1641</v>
      </c>
      <c r="D119" s="5">
        <v>9053.194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125</v>
      </c>
      <c r="B120" s="5">
        <v>9</v>
      </c>
      <c r="C120" s="5">
        <v>1090</v>
      </c>
      <c r="D120" s="5">
        <v>3203.216</v>
      </c>
      <c r="E120" s="5">
        <v>0</v>
      </c>
      <c r="F120" s="5">
        <v>0</v>
      </c>
      <c r="G120" s="5">
        <v>0</v>
      </c>
      <c r="H120" s="5">
        <v>1</v>
      </c>
      <c r="I120" s="5">
        <v>16</v>
      </c>
      <c r="J120" s="5">
        <v>103.296</v>
      </c>
    </row>
    <row r="121" s="5" customFormat="1" ht="12.75"/>
    <row r="122" spans="1:10" s="5" customFormat="1" ht="12.75">
      <c r="A122" s="5" t="s">
        <v>127</v>
      </c>
      <c r="B122" s="5">
        <v>26</v>
      </c>
      <c r="C122" s="5">
        <v>4713</v>
      </c>
      <c r="D122" s="5">
        <v>29664.998</v>
      </c>
      <c r="E122" s="5">
        <v>0</v>
      </c>
      <c r="F122" s="5">
        <v>0</v>
      </c>
      <c r="G122" s="5">
        <v>0</v>
      </c>
      <c r="H122" s="5">
        <v>1</v>
      </c>
      <c r="I122" s="5">
        <v>40</v>
      </c>
      <c r="J122" s="5">
        <v>275</v>
      </c>
    </row>
    <row r="123" spans="1:10" s="5" customFormat="1" ht="12.75">
      <c r="A123" s="22" t="s">
        <v>136</v>
      </c>
      <c r="B123" s="23">
        <f>B122/B$9*100</f>
        <v>1.8964259664478482</v>
      </c>
      <c r="C123" s="23">
        <f aca="true" t="shared" si="15" ref="C123:I123">C122/C$9*100</f>
        <v>1.0050197677344512</v>
      </c>
      <c r="D123" s="23">
        <f>D122/D$9*100</f>
        <v>0.7334943535984104</v>
      </c>
      <c r="E123" s="23">
        <f t="shared" si="15"/>
        <v>0</v>
      </c>
      <c r="F123" s="23">
        <f>F122/F$9*100</f>
        <v>0</v>
      </c>
      <c r="G123" s="23">
        <f t="shared" si="15"/>
        <v>0</v>
      </c>
      <c r="H123" s="23">
        <f t="shared" si="15"/>
        <v>1.25</v>
      </c>
      <c r="I123" s="23">
        <f t="shared" si="15"/>
        <v>0.1369628488272556</v>
      </c>
      <c r="J123" s="23">
        <f>J122/J$9*100</f>
        <v>0.10915350886278663</v>
      </c>
    </row>
    <row r="124" spans="1:10" s="5" customFormat="1" ht="12.75">
      <c r="A124" s="5" t="s">
        <v>128</v>
      </c>
      <c r="B124" s="5">
        <v>21</v>
      </c>
      <c r="C124" s="5">
        <v>2785</v>
      </c>
      <c r="D124" s="5">
        <v>18473.644</v>
      </c>
      <c r="E124" s="5">
        <v>0</v>
      </c>
      <c r="F124" s="5">
        <v>0</v>
      </c>
      <c r="G124" s="5">
        <v>0</v>
      </c>
      <c r="H124" s="5">
        <v>1</v>
      </c>
      <c r="I124" s="5">
        <v>40</v>
      </c>
      <c r="J124" s="5">
        <v>275</v>
      </c>
    </row>
    <row r="125" spans="1:10" s="5" customFormat="1" ht="12.75">
      <c r="A125" s="5" t="s">
        <v>129</v>
      </c>
      <c r="B125" s="5">
        <v>3</v>
      </c>
      <c r="C125" s="5">
        <v>528</v>
      </c>
      <c r="D125" s="5">
        <v>3732.432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130</v>
      </c>
      <c r="B126" s="5">
        <v>2</v>
      </c>
      <c r="C126" s="5">
        <v>1400</v>
      </c>
      <c r="D126" s="5">
        <v>7458.9220000000005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144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15</v>
      </c>
      <c r="C4" s="40"/>
      <c r="D4" s="40"/>
      <c r="E4" s="40" t="s">
        <v>16</v>
      </c>
      <c r="F4" s="40"/>
      <c r="G4" s="40"/>
      <c r="H4" s="40" t="s">
        <v>26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134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101</v>
      </c>
      <c r="C9" s="10">
        <v>140624</v>
      </c>
      <c r="D9" s="10">
        <v>1168587.264</v>
      </c>
      <c r="E9" s="10">
        <v>955</v>
      </c>
      <c r="F9" s="10">
        <v>236738</v>
      </c>
      <c r="G9" s="10">
        <v>2042598.623</v>
      </c>
      <c r="H9" s="10">
        <v>226</v>
      </c>
      <c r="I9" s="10">
        <v>60778</v>
      </c>
      <c r="J9" s="10">
        <v>565186.927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9</v>
      </c>
      <c r="C11" s="5">
        <v>49863</v>
      </c>
      <c r="D11" s="5">
        <v>426237.945</v>
      </c>
      <c r="E11" s="5">
        <v>49</v>
      </c>
      <c r="F11" s="5">
        <v>52086</v>
      </c>
      <c r="G11" s="5">
        <v>376785.675</v>
      </c>
      <c r="H11" s="5">
        <v>10</v>
      </c>
      <c r="I11" s="5">
        <v>5906</v>
      </c>
      <c r="J11" s="5">
        <v>62978.246</v>
      </c>
    </row>
    <row r="12" spans="1:10" s="5" customFormat="1" ht="12.75">
      <c r="A12" s="22" t="s">
        <v>136</v>
      </c>
      <c r="B12" s="23">
        <f>B11/B$9*100</f>
        <v>8.91089108910891</v>
      </c>
      <c r="C12" s="23">
        <f aca="true" t="shared" si="0" ref="C12:I12">C11/C$9*100</f>
        <v>35.45838548185232</v>
      </c>
      <c r="D12" s="23">
        <f>D11/D$9*100</f>
        <v>36.47463549628417</v>
      </c>
      <c r="E12" s="23">
        <f t="shared" si="0"/>
        <v>5.130890052356021</v>
      </c>
      <c r="F12" s="23">
        <f>F11/F$9*100</f>
        <v>22.00153756473401</v>
      </c>
      <c r="G12" s="23">
        <f t="shared" si="0"/>
        <v>18.446388377889356</v>
      </c>
      <c r="H12" s="23">
        <f t="shared" si="0"/>
        <v>4.424778761061947</v>
      </c>
      <c r="I12" s="23">
        <f t="shared" si="0"/>
        <v>9.71733192931653</v>
      </c>
      <c r="J12" s="23">
        <f>J11/J$9*100</f>
        <v>11.14290564615271</v>
      </c>
    </row>
    <row r="13" spans="1:10" s="5" customFormat="1" ht="12.75">
      <c r="A13" s="5" t="s">
        <v>45</v>
      </c>
      <c r="B13" s="5">
        <v>5</v>
      </c>
      <c r="C13" s="5">
        <v>8839</v>
      </c>
      <c r="D13" s="5">
        <v>67502.292</v>
      </c>
      <c r="E13" s="5">
        <v>1</v>
      </c>
      <c r="F13" s="5">
        <v>144</v>
      </c>
      <c r="G13" s="5">
        <v>1170.255</v>
      </c>
      <c r="H13" s="5">
        <v>5</v>
      </c>
      <c r="I13" s="5">
        <v>4007</v>
      </c>
      <c r="J13" s="5">
        <v>34288.716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39</v>
      </c>
      <c r="F14" s="5">
        <v>40731</v>
      </c>
      <c r="G14" s="5">
        <v>296678.225</v>
      </c>
      <c r="H14" s="5">
        <v>2</v>
      </c>
      <c r="I14" s="5">
        <v>72</v>
      </c>
      <c r="J14" s="5">
        <v>465.32</v>
      </c>
    </row>
    <row r="15" spans="1:10" s="5" customFormat="1" ht="12.75">
      <c r="A15" s="5" t="s">
        <v>47</v>
      </c>
      <c r="B15" s="5">
        <v>4</v>
      </c>
      <c r="C15" s="5">
        <v>41024</v>
      </c>
      <c r="D15" s="5">
        <v>358735.653</v>
      </c>
      <c r="E15" s="5">
        <v>9</v>
      </c>
      <c r="F15" s="5">
        <v>11211</v>
      </c>
      <c r="G15" s="5">
        <v>78937.195</v>
      </c>
      <c r="H15" s="5">
        <v>3</v>
      </c>
      <c r="I15" s="5">
        <v>1827</v>
      </c>
      <c r="J15" s="5">
        <v>28224.21</v>
      </c>
    </row>
    <row r="16" s="5" customFormat="1" ht="12.75"/>
    <row r="17" spans="1:10" s="5" customFormat="1" ht="12.75">
      <c r="A17" s="5" t="s">
        <v>48</v>
      </c>
      <c r="B17" s="5">
        <v>0</v>
      </c>
      <c r="C17" s="5">
        <v>0</v>
      </c>
      <c r="D17" s="5">
        <v>0</v>
      </c>
      <c r="E17" s="5">
        <v>7</v>
      </c>
      <c r="F17" s="5">
        <v>3058</v>
      </c>
      <c r="G17" s="5">
        <v>30015.969</v>
      </c>
      <c r="H17" s="5">
        <v>4</v>
      </c>
      <c r="I17" s="5">
        <v>1465</v>
      </c>
      <c r="J17" s="5">
        <v>14645.459</v>
      </c>
    </row>
    <row r="18" spans="1:10" s="5" customFormat="1" ht="12.75">
      <c r="A18" s="22" t="s">
        <v>136</v>
      </c>
      <c r="B18" s="23">
        <f>B17/B$9*100</f>
        <v>0</v>
      </c>
      <c r="C18" s="23">
        <f aca="true" t="shared" si="1" ref="C18:I18">C17/C$9*100</f>
        <v>0</v>
      </c>
      <c r="D18" s="23">
        <f>D17/D$9*100</f>
        <v>0</v>
      </c>
      <c r="E18" s="23">
        <f t="shared" si="1"/>
        <v>0.7329842931937173</v>
      </c>
      <c r="F18" s="23">
        <f>F17/F$9*100</f>
        <v>1.2917233397257728</v>
      </c>
      <c r="G18" s="23">
        <f t="shared" si="1"/>
        <v>1.4694991302752878</v>
      </c>
      <c r="H18" s="23">
        <f t="shared" si="1"/>
        <v>1.7699115044247788</v>
      </c>
      <c r="I18" s="23">
        <f t="shared" si="1"/>
        <v>2.410411662114581</v>
      </c>
      <c r="J18" s="23">
        <f>J17/J$9*100</f>
        <v>2.591259333922987</v>
      </c>
    </row>
    <row r="19" spans="1:10" s="5" customFormat="1" ht="12.75">
      <c r="A19" s="5" t="s">
        <v>49</v>
      </c>
      <c r="B19" s="5">
        <v>0</v>
      </c>
      <c r="C19" s="5">
        <v>0</v>
      </c>
      <c r="D19" s="5">
        <v>0</v>
      </c>
      <c r="E19" s="5">
        <v>1</v>
      </c>
      <c r="F19" s="5">
        <v>4</v>
      </c>
      <c r="G19" s="5">
        <v>101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0</v>
      </c>
      <c r="C20" s="5">
        <v>0</v>
      </c>
      <c r="D20" s="5">
        <v>0</v>
      </c>
      <c r="E20" s="5">
        <v>4</v>
      </c>
      <c r="F20" s="5">
        <v>2998</v>
      </c>
      <c r="G20" s="5">
        <v>29052.416</v>
      </c>
      <c r="H20" s="5">
        <v>4</v>
      </c>
      <c r="I20" s="5">
        <v>1465</v>
      </c>
      <c r="J20" s="5">
        <v>14645.459</v>
      </c>
    </row>
    <row r="21" spans="1:10" s="5" customFormat="1" ht="12.75">
      <c r="A21" s="5" t="s">
        <v>52</v>
      </c>
      <c r="B21" s="5">
        <v>0</v>
      </c>
      <c r="C21" s="5">
        <v>0</v>
      </c>
      <c r="D21" s="5">
        <v>0</v>
      </c>
      <c r="E21" s="5">
        <v>2</v>
      </c>
      <c r="F21" s="5">
        <v>56</v>
      </c>
      <c r="G21" s="5">
        <v>862.553</v>
      </c>
      <c r="H21" s="5">
        <v>0</v>
      </c>
      <c r="I21" s="5">
        <v>0</v>
      </c>
      <c r="J21" s="5">
        <v>0</v>
      </c>
    </row>
    <row r="22" s="5" customFormat="1" ht="12.75"/>
    <row r="23" spans="1:10" s="5" customFormat="1" ht="12.75">
      <c r="A23" s="5" t="s">
        <v>53</v>
      </c>
      <c r="B23" s="5">
        <v>2</v>
      </c>
      <c r="C23" s="5">
        <v>85</v>
      </c>
      <c r="D23" s="5">
        <v>1536.496</v>
      </c>
      <c r="E23" s="5">
        <v>116</v>
      </c>
      <c r="F23" s="5">
        <v>17242</v>
      </c>
      <c r="G23" s="5">
        <v>173500.377</v>
      </c>
      <c r="H23" s="5">
        <v>28</v>
      </c>
      <c r="I23" s="5">
        <v>5933</v>
      </c>
      <c r="J23" s="5">
        <v>69915.518</v>
      </c>
    </row>
    <row r="24" spans="1:10" s="5" customFormat="1" ht="12.75">
      <c r="A24" s="22" t="s">
        <v>136</v>
      </c>
      <c r="B24" s="23">
        <f>B23/B$9*100</f>
        <v>1.9801980198019802</v>
      </c>
      <c r="C24" s="23">
        <f aca="true" t="shared" si="2" ref="C24:I24">C23/C$9*100</f>
        <v>0.06044487427466151</v>
      </c>
      <c r="D24" s="23">
        <f>D23/D$9*100</f>
        <v>0.1314832060329557</v>
      </c>
      <c r="E24" s="23">
        <f t="shared" si="2"/>
        <v>12.146596858638743</v>
      </c>
      <c r="F24" s="23">
        <f>F23/F$9*100</f>
        <v>7.28315690763629</v>
      </c>
      <c r="G24" s="23">
        <f t="shared" si="2"/>
        <v>8.494100360509252</v>
      </c>
      <c r="H24" s="23">
        <f t="shared" si="2"/>
        <v>12.389380530973451</v>
      </c>
      <c r="I24" s="23">
        <f t="shared" si="2"/>
        <v>9.76175589851591</v>
      </c>
      <c r="J24" s="23">
        <f>J23/J$9*100</f>
        <v>12.370335310321146</v>
      </c>
    </row>
    <row r="25" spans="1:10" s="5" customFormat="1" ht="12.75">
      <c r="A25" s="5" t="s">
        <v>54</v>
      </c>
      <c r="B25" s="5">
        <v>0</v>
      </c>
      <c r="C25" s="5">
        <v>0</v>
      </c>
      <c r="D25" s="5">
        <v>0</v>
      </c>
      <c r="E25" s="5">
        <v>15</v>
      </c>
      <c r="F25" s="5">
        <v>2307</v>
      </c>
      <c r="G25" s="5">
        <v>13203.232</v>
      </c>
      <c r="H25" s="5">
        <v>3</v>
      </c>
      <c r="I25" s="5">
        <v>472</v>
      </c>
      <c r="J25" s="5">
        <v>7181.846</v>
      </c>
    </row>
    <row r="26" spans="1:10" s="5" customFormat="1" ht="12.75">
      <c r="A26" s="5" t="s">
        <v>55</v>
      </c>
      <c r="B26" s="5">
        <v>1</v>
      </c>
      <c r="C26" s="5">
        <v>30</v>
      </c>
      <c r="D26" s="5">
        <v>879.671</v>
      </c>
      <c r="E26" s="5">
        <v>12</v>
      </c>
      <c r="F26" s="5">
        <v>3403</v>
      </c>
      <c r="G26" s="5">
        <v>32720.933</v>
      </c>
      <c r="H26" s="5">
        <v>5</v>
      </c>
      <c r="I26" s="5">
        <v>293</v>
      </c>
      <c r="J26" s="5">
        <v>2999.521</v>
      </c>
    </row>
    <row r="27" spans="1:10" s="5" customFormat="1" ht="12.75">
      <c r="A27" s="5" t="s">
        <v>56</v>
      </c>
      <c r="B27" s="5">
        <v>0</v>
      </c>
      <c r="C27" s="5">
        <v>0</v>
      </c>
      <c r="D27" s="5">
        <v>0</v>
      </c>
      <c r="E27" s="5">
        <v>28</v>
      </c>
      <c r="F27" s="5">
        <v>3909</v>
      </c>
      <c r="G27" s="5">
        <v>52030.81</v>
      </c>
      <c r="H27" s="5">
        <v>4</v>
      </c>
      <c r="I27" s="5">
        <v>1315</v>
      </c>
      <c r="J27" s="5">
        <v>12558.321</v>
      </c>
    </row>
    <row r="28" spans="1:10" s="5" customFormat="1" ht="12.75">
      <c r="A28" s="5" t="s">
        <v>57</v>
      </c>
      <c r="B28" s="5">
        <v>1</v>
      </c>
      <c r="C28" s="5">
        <v>55</v>
      </c>
      <c r="D28" s="5">
        <v>656.825</v>
      </c>
      <c r="E28" s="5">
        <v>61</v>
      </c>
      <c r="F28" s="5">
        <v>7623</v>
      </c>
      <c r="G28" s="5">
        <v>75545.402</v>
      </c>
      <c r="H28" s="5">
        <v>16</v>
      </c>
      <c r="I28" s="5">
        <v>3853</v>
      </c>
      <c r="J28" s="5">
        <v>47175.83</v>
      </c>
    </row>
    <row r="29" s="5" customFormat="1" ht="12.75"/>
    <row r="30" spans="1:10" s="5" customFormat="1" ht="12.75">
      <c r="A30" s="5" t="s">
        <v>58</v>
      </c>
      <c r="B30" s="5">
        <v>0</v>
      </c>
      <c r="C30" s="5">
        <v>0</v>
      </c>
      <c r="D30" s="5">
        <v>0</v>
      </c>
      <c r="E30" s="5">
        <v>35</v>
      </c>
      <c r="F30" s="5">
        <v>5560</v>
      </c>
      <c r="G30" s="5">
        <v>62768.857</v>
      </c>
      <c r="H30" s="5">
        <v>2</v>
      </c>
      <c r="I30" s="5">
        <v>202</v>
      </c>
      <c r="J30" s="5">
        <v>2387.758</v>
      </c>
    </row>
    <row r="31" spans="1:10" s="5" customFormat="1" ht="12.75">
      <c r="A31" s="22" t="s">
        <v>136</v>
      </c>
      <c r="B31" s="23">
        <f>B30/B$9*100</f>
        <v>0</v>
      </c>
      <c r="C31" s="23">
        <f aca="true" t="shared" si="3" ref="C31:I31">C30/C$9*100</f>
        <v>0</v>
      </c>
      <c r="D31" s="23">
        <f>D30/D$9*100</f>
        <v>0</v>
      </c>
      <c r="E31" s="23">
        <f t="shared" si="3"/>
        <v>3.664921465968586</v>
      </c>
      <c r="F31" s="23">
        <f>F30/F$9*100</f>
        <v>2.3485878904104958</v>
      </c>
      <c r="G31" s="23">
        <f t="shared" si="3"/>
        <v>3.0729902729401775</v>
      </c>
      <c r="H31" s="23">
        <f t="shared" si="3"/>
        <v>0.8849557522123894</v>
      </c>
      <c r="I31" s="23">
        <f t="shared" si="3"/>
        <v>0.33235710289907533</v>
      </c>
      <c r="J31" s="23">
        <f>J30/J$9*100</f>
        <v>0.4224722628802063</v>
      </c>
    </row>
    <row r="32" spans="1:10" s="5" customFormat="1" ht="12.75">
      <c r="A32" s="5" t="s">
        <v>59</v>
      </c>
      <c r="B32" s="5">
        <v>0</v>
      </c>
      <c r="C32" s="5">
        <v>0</v>
      </c>
      <c r="D32" s="5">
        <v>0</v>
      </c>
      <c r="E32" s="5">
        <v>2</v>
      </c>
      <c r="F32" s="5">
        <v>162</v>
      </c>
      <c r="G32" s="5">
        <v>3196.275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60</v>
      </c>
      <c r="B33" s="5">
        <v>0</v>
      </c>
      <c r="C33" s="5">
        <v>0</v>
      </c>
      <c r="D33" s="5">
        <v>0</v>
      </c>
      <c r="E33" s="5">
        <v>30</v>
      </c>
      <c r="F33" s="5">
        <v>5246</v>
      </c>
      <c r="G33" s="5">
        <v>58022.355</v>
      </c>
      <c r="H33" s="5">
        <v>2</v>
      </c>
      <c r="I33" s="5">
        <v>202</v>
      </c>
      <c r="J33" s="5">
        <v>2387.758</v>
      </c>
    </row>
    <row r="34" spans="1:10" s="5" customFormat="1" ht="12.75">
      <c r="A34" s="5" t="s">
        <v>61</v>
      </c>
      <c r="B34" s="5">
        <v>0</v>
      </c>
      <c r="C34" s="5">
        <v>0</v>
      </c>
      <c r="D34" s="5">
        <v>0</v>
      </c>
      <c r="E34" s="5">
        <v>3</v>
      </c>
      <c r="F34" s="5">
        <v>152</v>
      </c>
      <c r="G34" s="5">
        <v>1550.227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62</v>
      </c>
      <c r="B36" s="5">
        <v>10</v>
      </c>
      <c r="C36" s="5">
        <v>1194</v>
      </c>
      <c r="D36" s="5">
        <v>11643.883</v>
      </c>
      <c r="E36" s="5">
        <v>112</v>
      </c>
      <c r="F36" s="5">
        <v>23096</v>
      </c>
      <c r="G36" s="5">
        <v>240519.355</v>
      </c>
      <c r="H36" s="5">
        <v>38</v>
      </c>
      <c r="I36" s="5">
        <v>9744</v>
      </c>
      <c r="J36" s="5">
        <v>96095.775</v>
      </c>
    </row>
    <row r="37" spans="1:10" s="5" customFormat="1" ht="12.75">
      <c r="A37" s="22" t="s">
        <v>136</v>
      </c>
      <c r="B37" s="23">
        <f>B36/B$9*100</f>
        <v>9.900990099009901</v>
      </c>
      <c r="C37" s="23">
        <f aca="true" t="shared" si="4" ref="C37:I37">C36/C$9*100</f>
        <v>0.8490727045170099</v>
      </c>
      <c r="D37" s="23">
        <f>D36/D$9*100</f>
        <v>0.9964068032149972</v>
      </c>
      <c r="E37" s="23">
        <f t="shared" si="4"/>
        <v>11.727748691099476</v>
      </c>
      <c r="F37" s="23">
        <f>F36/F$9*100</f>
        <v>9.75593271887065</v>
      </c>
      <c r="G37" s="23">
        <f t="shared" si="4"/>
        <v>11.775164845981589</v>
      </c>
      <c r="H37" s="23">
        <f t="shared" si="4"/>
        <v>16.8141592920354</v>
      </c>
      <c r="I37" s="23">
        <f t="shared" si="4"/>
        <v>16.03211688439896</v>
      </c>
      <c r="J37" s="23">
        <f>J36/J$9*100</f>
        <v>17.0024765983308</v>
      </c>
    </row>
    <row r="38" spans="1:10" s="5" customFormat="1" ht="12.75">
      <c r="A38" s="5" t="s">
        <v>63</v>
      </c>
      <c r="B38" s="5">
        <v>0</v>
      </c>
      <c r="C38" s="5">
        <v>0</v>
      </c>
      <c r="D38" s="5">
        <v>0</v>
      </c>
      <c r="E38" s="5">
        <v>1</v>
      </c>
      <c r="F38" s="5">
        <v>586</v>
      </c>
      <c r="G38" s="5">
        <v>16201.096</v>
      </c>
      <c r="H38" s="5">
        <v>18</v>
      </c>
      <c r="I38" s="5">
        <v>3920</v>
      </c>
      <c r="J38" s="5">
        <v>42374.201</v>
      </c>
    </row>
    <row r="39" spans="1:10" s="5" customFormat="1" ht="12.75">
      <c r="A39" s="5" t="s">
        <v>64</v>
      </c>
      <c r="B39" s="5">
        <v>3</v>
      </c>
      <c r="C39" s="5">
        <v>584</v>
      </c>
      <c r="D39" s="5">
        <v>6129.51</v>
      </c>
      <c r="E39" s="5">
        <v>27</v>
      </c>
      <c r="F39" s="5">
        <v>7401</v>
      </c>
      <c r="G39" s="5">
        <v>62991.711</v>
      </c>
      <c r="H39" s="5">
        <v>5</v>
      </c>
      <c r="I39" s="5">
        <v>1549</v>
      </c>
      <c r="J39" s="5">
        <v>15914.912</v>
      </c>
    </row>
    <row r="40" spans="1:10" s="5" customFormat="1" ht="12.75">
      <c r="A40" s="5" t="s">
        <v>65</v>
      </c>
      <c r="B40" s="5">
        <v>2</v>
      </c>
      <c r="C40" s="5">
        <v>158</v>
      </c>
      <c r="D40" s="5">
        <v>1220.701</v>
      </c>
      <c r="E40" s="5">
        <v>23</v>
      </c>
      <c r="F40" s="5">
        <v>3037</v>
      </c>
      <c r="G40" s="5">
        <v>36174.68</v>
      </c>
      <c r="H40" s="5">
        <v>1</v>
      </c>
      <c r="I40" s="5">
        <v>1000</v>
      </c>
      <c r="J40" s="5">
        <v>5320.137</v>
      </c>
    </row>
    <row r="41" spans="1:10" s="5" customFormat="1" ht="12.75">
      <c r="A41" s="5" t="s">
        <v>66</v>
      </c>
      <c r="B41" s="5">
        <v>1</v>
      </c>
      <c r="C41" s="5">
        <v>87</v>
      </c>
      <c r="D41" s="5">
        <v>694.295</v>
      </c>
      <c r="E41" s="5">
        <v>34</v>
      </c>
      <c r="F41" s="5">
        <v>7136</v>
      </c>
      <c r="G41" s="5">
        <v>70228.485</v>
      </c>
      <c r="H41" s="5">
        <v>6</v>
      </c>
      <c r="I41" s="5">
        <v>1717</v>
      </c>
      <c r="J41" s="5">
        <v>17602.988</v>
      </c>
    </row>
    <row r="42" spans="1:10" s="5" customFormat="1" ht="12.75">
      <c r="A42" s="5" t="s">
        <v>67</v>
      </c>
      <c r="B42" s="5">
        <v>1</v>
      </c>
      <c r="C42" s="5">
        <v>167</v>
      </c>
      <c r="D42" s="5">
        <v>1496.588</v>
      </c>
      <c r="E42" s="5">
        <v>20</v>
      </c>
      <c r="F42" s="5">
        <v>4062</v>
      </c>
      <c r="G42" s="5">
        <v>43401.896</v>
      </c>
      <c r="H42" s="5">
        <v>6</v>
      </c>
      <c r="I42" s="5">
        <v>1428</v>
      </c>
      <c r="J42" s="5">
        <v>13441.11</v>
      </c>
    </row>
    <row r="43" spans="1:10" s="5" customFormat="1" ht="12.75">
      <c r="A43" s="5" t="s">
        <v>68</v>
      </c>
      <c r="B43" s="5">
        <v>3</v>
      </c>
      <c r="C43" s="5">
        <v>198</v>
      </c>
      <c r="D43" s="5">
        <v>2102.789</v>
      </c>
      <c r="E43" s="5">
        <v>6</v>
      </c>
      <c r="F43" s="5">
        <v>804</v>
      </c>
      <c r="G43" s="5">
        <v>10871.487</v>
      </c>
      <c r="H43" s="5">
        <v>2</v>
      </c>
      <c r="I43" s="5">
        <v>130</v>
      </c>
      <c r="J43" s="5">
        <v>1442.427</v>
      </c>
    </row>
    <row r="44" spans="1:10" s="5" customFormat="1" ht="12.75">
      <c r="A44" s="5" t="s">
        <v>69</v>
      </c>
      <c r="B44" s="5">
        <v>0</v>
      </c>
      <c r="C44" s="5">
        <v>0</v>
      </c>
      <c r="D44" s="5">
        <v>0</v>
      </c>
      <c r="E44" s="5">
        <v>1</v>
      </c>
      <c r="F44" s="5">
        <v>70</v>
      </c>
      <c r="G44" s="5">
        <v>650</v>
      </c>
      <c r="H44" s="5">
        <v>0</v>
      </c>
      <c r="I44" s="5">
        <v>0</v>
      </c>
      <c r="J44" s="5">
        <v>0</v>
      </c>
    </row>
    <row r="45" s="5" customFormat="1" ht="12.75"/>
    <row r="46" spans="1:10" s="5" customFormat="1" ht="12.75">
      <c r="A46" s="5" t="s">
        <v>70</v>
      </c>
      <c r="B46" s="5">
        <v>19</v>
      </c>
      <c r="C46" s="5">
        <v>3328</v>
      </c>
      <c r="D46" s="5">
        <v>33502.14</v>
      </c>
      <c r="E46" s="5">
        <v>82</v>
      </c>
      <c r="F46" s="5">
        <v>13978</v>
      </c>
      <c r="G46" s="5">
        <v>123384.094</v>
      </c>
      <c r="H46" s="5">
        <v>53</v>
      </c>
      <c r="I46" s="5">
        <v>15513</v>
      </c>
      <c r="J46" s="5">
        <v>161259.548</v>
      </c>
    </row>
    <row r="47" spans="1:10" s="5" customFormat="1" ht="12.75">
      <c r="A47" s="22" t="s">
        <v>136</v>
      </c>
      <c r="B47" s="23">
        <f>B46/B$9*100</f>
        <v>18.81188118811881</v>
      </c>
      <c r="C47" s="23">
        <f aca="true" t="shared" si="5" ref="C47:I47">C46/C$9*100</f>
        <v>2.3665946068949824</v>
      </c>
      <c r="D47" s="23">
        <f>D46/D$9*100</f>
        <v>2.866892446296591</v>
      </c>
      <c r="E47" s="23">
        <f t="shared" si="5"/>
        <v>8.586387434554974</v>
      </c>
      <c r="F47" s="23">
        <f>F46/F$9*100</f>
        <v>5.90441754175502</v>
      </c>
      <c r="G47" s="23">
        <f t="shared" si="5"/>
        <v>6.040545245192795</v>
      </c>
      <c r="H47" s="23">
        <f t="shared" si="5"/>
        <v>23.451327433628318</v>
      </c>
      <c r="I47" s="23">
        <f t="shared" si="5"/>
        <v>25.52403830333344</v>
      </c>
      <c r="J47" s="23">
        <f>J46/J$9*100</f>
        <v>28.532073248042412</v>
      </c>
    </row>
    <row r="48" spans="1:10" s="5" customFormat="1" ht="12.75">
      <c r="A48" s="5" t="s">
        <v>71</v>
      </c>
      <c r="B48" s="5">
        <v>9</v>
      </c>
      <c r="C48" s="5">
        <v>1272</v>
      </c>
      <c r="D48" s="5">
        <v>10647.203</v>
      </c>
      <c r="E48" s="5">
        <v>13</v>
      </c>
      <c r="F48" s="5">
        <v>3732</v>
      </c>
      <c r="G48" s="5">
        <v>30306.935</v>
      </c>
      <c r="H48" s="5">
        <v>16</v>
      </c>
      <c r="I48" s="5">
        <v>2391</v>
      </c>
      <c r="J48" s="5">
        <v>12612.354</v>
      </c>
    </row>
    <row r="49" spans="1:10" s="5" customFormat="1" ht="12.75">
      <c r="A49" s="5" t="s">
        <v>72</v>
      </c>
      <c r="B49" s="5">
        <v>0</v>
      </c>
      <c r="C49" s="5">
        <v>0</v>
      </c>
      <c r="D49" s="5">
        <v>0</v>
      </c>
      <c r="E49" s="5">
        <v>20</v>
      </c>
      <c r="F49" s="5">
        <v>3136</v>
      </c>
      <c r="G49" s="5">
        <v>22987.315</v>
      </c>
      <c r="H49" s="5">
        <v>20</v>
      </c>
      <c r="I49" s="5">
        <v>7385</v>
      </c>
      <c r="J49" s="5">
        <v>71351.277</v>
      </c>
    </row>
    <row r="50" spans="1:10" s="5" customFormat="1" ht="12.75">
      <c r="A50" s="5" t="s">
        <v>73</v>
      </c>
      <c r="B50" s="5">
        <v>2</v>
      </c>
      <c r="C50" s="5">
        <v>505</v>
      </c>
      <c r="D50" s="5">
        <v>5174.135</v>
      </c>
      <c r="E50" s="5">
        <v>25</v>
      </c>
      <c r="F50" s="5">
        <v>4575</v>
      </c>
      <c r="G50" s="5">
        <v>43921.362</v>
      </c>
      <c r="H50" s="5">
        <v>6</v>
      </c>
      <c r="I50" s="5">
        <v>1318</v>
      </c>
      <c r="J50" s="5">
        <v>8691.887</v>
      </c>
    </row>
    <row r="51" spans="1:10" s="5" customFormat="1" ht="12.75">
      <c r="A51" s="5" t="s">
        <v>74</v>
      </c>
      <c r="B51" s="5">
        <v>0</v>
      </c>
      <c r="C51" s="5">
        <v>0</v>
      </c>
      <c r="D51" s="5">
        <v>0</v>
      </c>
      <c r="E51" s="5">
        <v>6</v>
      </c>
      <c r="F51" s="5">
        <v>366</v>
      </c>
      <c r="G51" s="5">
        <v>3894.053</v>
      </c>
      <c r="H51" s="5">
        <v>7</v>
      </c>
      <c r="I51" s="5">
        <v>3030</v>
      </c>
      <c r="J51" s="5">
        <v>49476.343</v>
      </c>
    </row>
    <row r="52" spans="1:10" s="5" customFormat="1" ht="12.75">
      <c r="A52" s="5" t="s">
        <v>75</v>
      </c>
      <c r="B52" s="5">
        <v>8</v>
      </c>
      <c r="C52" s="5">
        <v>1551</v>
      </c>
      <c r="D52" s="5">
        <v>17680.802</v>
      </c>
      <c r="E52" s="5">
        <v>18</v>
      </c>
      <c r="F52" s="5">
        <v>2169</v>
      </c>
      <c r="G52" s="5">
        <v>22274.429</v>
      </c>
      <c r="H52" s="5">
        <v>4</v>
      </c>
      <c r="I52" s="5">
        <v>1389</v>
      </c>
      <c r="J52" s="5">
        <v>19127.687</v>
      </c>
    </row>
    <row r="53" s="5" customFormat="1" ht="12.75"/>
    <row r="54" spans="1:10" s="5" customFormat="1" ht="12.75">
      <c r="A54" s="5" t="s">
        <v>76</v>
      </c>
      <c r="B54" s="5">
        <v>3</v>
      </c>
      <c r="C54" s="5">
        <v>908</v>
      </c>
      <c r="D54" s="5">
        <v>8185.436</v>
      </c>
      <c r="E54" s="5">
        <v>47</v>
      </c>
      <c r="F54" s="5">
        <v>10078</v>
      </c>
      <c r="G54" s="5">
        <v>71748.826</v>
      </c>
      <c r="H54" s="5">
        <v>19</v>
      </c>
      <c r="I54" s="5">
        <v>8569</v>
      </c>
      <c r="J54" s="5">
        <v>30498.014</v>
      </c>
    </row>
    <row r="55" spans="1:10" s="5" customFormat="1" ht="12.75">
      <c r="A55" s="22" t="s">
        <v>136</v>
      </c>
      <c r="B55" s="23">
        <f>B54/B$9*100</f>
        <v>2.9702970297029703</v>
      </c>
      <c r="C55" s="23">
        <f aca="true" t="shared" si="6" ref="C55:I55">C54/C$9*100</f>
        <v>0.6456934804869724</v>
      </c>
      <c r="D55" s="23">
        <f>D54/D$9*100</f>
        <v>0.7004556914287917</v>
      </c>
      <c r="E55" s="23">
        <f t="shared" si="6"/>
        <v>4.9214659685863875</v>
      </c>
      <c r="F55" s="23">
        <f>F54/F$9*100</f>
        <v>4.257026755316003</v>
      </c>
      <c r="G55" s="23">
        <f t="shared" si="6"/>
        <v>3.5126248099894077</v>
      </c>
      <c r="H55" s="23">
        <f t="shared" si="6"/>
        <v>8.4070796460177</v>
      </c>
      <c r="I55" s="23">
        <f t="shared" si="6"/>
        <v>14.098851558129585</v>
      </c>
      <c r="J55" s="23">
        <f>J54/J$9*100</f>
        <v>5.396093317636131</v>
      </c>
    </row>
    <row r="56" spans="1:10" s="5" customFormat="1" ht="12.75">
      <c r="A56" s="5" t="s">
        <v>77</v>
      </c>
      <c r="B56" s="5">
        <v>0</v>
      </c>
      <c r="C56" s="5">
        <v>0</v>
      </c>
      <c r="D56" s="5">
        <v>0</v>
      </c>
      <c r="E56" s="5">
        <v>3</v>
      </c>
      <c r="F56" s="5">
        <v>336</v>
      </c>
      <c r="G56" s="5">
        <v>2121.844</v>
      </c>
      <c r="H56" s="5">
        <v>1</v>
      </c>
      <c r="I56" s="5">
        <v>200</v>
      </c>
      <c r="J56" s="5">
        <v>231.266</v>
      </c>
    </row>
    <row r="57" spans="1:10" s="5" customFormat="1" ht="12.75">
      <c r="A57" s="5" t="s">
        <v>78</v>
      </c>
      <c r="B57" s="5">
        <v>1</v>
      </c>
      <c r="C57" s="5">
        <v>718</v>
      </c>
      <c r="D57" s="5">
        <v>6544.349</v>
      </c>
      <c r="E57" s="5">
        <v>7</v>
      </c>
      <c r="F57" s="5">
        <v>381</v>
      </c>
      <c r="G57" s="5">
        <v>3464.843</v>
      </c>
      <c r="H57" s="5">
        <v>4</v>
      </c>
      <c r="I57" s="5">
        <v>6122</v>
      </c>
      <c r="J57" s="5">
        <v>8315.396</v>
      </c>
    </row>
    <row r="58" spans="1:10" s="5" customFormat="1" ht="12.75">
      <c r="A58" s="5" t="s">
        <v>79</v>
      </c>
      <c r="B58" s="5">
        <v>2</v>
      </c>
      <c r="C58" s="5">
        <v>190</v>
      </c>
      <c r="D58" s="5">
        <v>1641.087</v>
      </c>
      <c r="E58" s="5">
        <v>30</v>
      </c>
      <c r="F58" s="5">
        <v>8303</v>
      </c>
      <c r="G58" s="5">
        <v>54650.115</v>
      </c>
      <c r="H58" s="5">
        <v>14</v>
      </c>
      <c r="I58" s="5">
        <v>2247</v>
      </c>
      <c r="J58" s="5">
        <v>21951.352</v>
      </c>
    </row>
    <row r="59" spans="1:10" s="5" customFormat="1" ht="12.75">
      <c r="A59" s="5" t="s">
        <v>80</v>
      </c>
      <c r="B59" s="5">
        <v>0</v>
      </c>
      <c r="C59" s="5">
        <v>0</v>
      </c>
      <c r="D59" s="5">
        <v>0</v>
      </c>
      <c r="E59" s="5">
        <v>6</v>
      </c>
      <c r="F59" s="5">
        <v>1027</v>
      </c>
      <c r="G59" s="5">
        <v>11429.674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81</v>
      </c>
      <c r="B60" s="5">
        <v>0</v>
      </c>
      <c r="C60" s="5">
        <v>0</v>
      </c>
      <c r="D60" s="5">
        <v>0</v>
      </c>
      <c r="E60" s="5">
        <v>1</v>
      </c>
      <c r="F60" s="5">
        <v>31</v>
      </c>
      <c r="G60" s="5">
        <v>82.35</v>
      </c>
      <c r="H60" s="5">
        <v>0</v>
      </c>
      <c r="I60" s="5">
        <v>0</v>
      </c>
      <c r="J60" s="5">
        <v>0</v>
      </c>
    </row>
    <row r="61" s="5" customFormat="1" ht="12.75"/>
    <row r="62" spans="1:10" s="5" customFormat="1" ht="12.75">
      <c r="A62" s="5" t="s">
        <v>82</v>
      </c>
      <c r="B62" s="5">
        <v>2</v>
      </c>
      <c r="C62" s="5">
        <v>326</v>
      </c>
      <c r="D62" s="5">
        <v>1747.5</v>
      </c>
      <c r="E62" s="5">
        <v>50</v>
      </c>
      <c r="F62" s="5">
        <v>11158</v>
      </c>
      <c r="G62" s="5">
        <v>136257.349</v>
      </c>
      <c r="H62" s="5">
        <v>7</v>
      </c>
      <c r="I62" s="5">
        <v>829</v>
      </c>
      <c r="J62" s="5">
        <v>13415.074</v>
      </c>
    </row>
    <row r="63" spans="1:10" s="5" customFormat="1" ht="12.75">
      <c r="A63" s="22" t="s">
        <v>136</v>
      </c>
      <c r="B63" s="23">
        <f>B62/B$9*100</f>
        <v>1.9801980198019802</v>
      </c>
      <c r="C63" s="23">
        <f aca="true" t="shared" si="7" ref="C63:I63">C62/C$9*100</f>
        <v>0.2318238707475253</v>
      </c>
      <c r="D63" s="23">
        <f>D62/D$9*100</f>
        <v>0.14953953836690112</v>
      </c>
      <c r="E63" s="23">
        <f t="shared" si="7"/>
        <v>5.2356020942408374</v>
      </c>
      <c r="F63" s="23">
        <f>F62/F$9*100</f>
        <v>4.713227280791423</v>
      </c>
      <c r="G63" s="23">
        <f t="shared" si="7"/>
        <v>6.670784336468241</v>
      </c>
      <c r="H63" s="23">
        <f t="shared" si="7"/>
        <v>3.0973451327433628</v>
      </c>
      <c r="I63" s="23">
        <f t="shared" si="7"/>
        <v>1.3639803876402645</v>
      </c>
      <c r="J63" s="23">
        <f>J62/J$9*100</f>
        <v>2.3735641005015675</v>
      </c>
    </row>
    <row r="64" spans="1:10" s="5" customFormat="1" ht="12.75">
      <c r="A64" s="5" t="s">
        <v>83</v>
      </c>
      <c r="B64" s="5">
        <v>0</v>
      </c>
      <c r="C64" s="5">
        <v>0</v>
      </c>
      <c r="D64" s="5">
        <v>0</v>
      </c>
      <c r="E64" s="5">
        <v>20</v>
      </c>
      <c r="F64" s="5">
        <v>6951</v>
      </c>
      <c r="G64" s="5">
        <v>88124.275</v>
      </c>
      <c r="H64" s="5">
        <v>4</v>
      </c>
      <c r="I64" s="5">
        <v>412</v>
      </c>
      <c r="J64" s="5">
        <v>8635.666</v>
      </c>
    </row>
    <row r="65" spans="1:10" s="5" customFormat="1" ht="12.75">
      <c r="A65" s="5" t="s">
        <v>84</v>
      </c>
      <c r="B65" s="5">
        <v>0</v>
      </c>
      <c r="C65" s="5">
        <v>0</v>
      </c>
      <c r="D65" s="5">
        <v>0</v>
      </c>
      <c r="E65" s="5">
        <v>4</v>
      </c>
      <c r="F65" s="5">
        <v>517</v>
      </c>
      <c r="G65" s="5">
        <v>6880.316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85</v>
      </c>
      <c r="B66" s="5">
        <v>0</v>
      </c>
      <c r="C66" s="5">
        <v>0</v>
      </c>
      <c r="D66" s="5">
        <v>0</v>
      </c>
      <c r="E66" s="5">
        <v>7</v>
      </c>
      <c r="F66" s="5">
        <v>1168</v>
      </c>
      <c r="G66" s="5">
        <v>9243.796</v>
      </c>
      <c r="H66" s="5">
        <v>3</v>
      </c>
      <c r="I66" s="5">
        <v>417</v>
      </c>
      <c r="J66" s="5">
        <v>4779.408</v>
      </c>
    </row>
    <row r="67" spans="1:10" s="5" customFormat="1" ht="12.75">
      <c r="A67" s="5" t="s">
        <v>86</v>
      </c>
      <c r="B67" s="5">
        <v>1</v>
      </c>
      <c r="C67" s="5">
        <v>220</v>
      </c>
      <c r="D67" s="5">
        <v>747.5</v>
      </c>
      <c r="E67" s="5">
        <v>2</v>
      </c>
      <c r="F67" s="5">
        <v>123</v>
      </c>
      <c r="G67" s="5">
        <v>2097.491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87</v>
      </c>
      <c r="B68" s="5">
        <v>0</v>
      </c>
      <c r="C68" s="5">
        <v>0</v>
      </c>
      <c r="D68" s="5">
        <v>0</v>
      </c>
      <c r="E68" s="5">
        <v>8</v>
      </c>
      <c r="F68" s="5">
        <v>1562</v>
      </c>
      <c r="G68" s="5">
        <v>15742.434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88</v>
      </c>
      <c r="B69" s="5">
        <v>1</v>
      </c>
      <c r="C69" s="5">
        <v>106</v>
      </c>
      <c r="D69" s="5">
        <v>1000</v>
      </c>
      <c r="E69" s="5">
        <v>9</v>
      </c>
      <c r="F69" s="5">
        <v>837</v>
      </c>
      <c r="G69" s="5">
        <v>14169.037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89</v>
      </c>
      <c r="B71" s="5">
        <v>5</v>
      </c>
      <c r="C71" s="5">
        <v>7671</v>
      </c>
      <c r="D71" s="5">
        <v>28724.807</v>
      </c>
      <c r="E71" s="5">
        <v>90</v>
      </c>
      <c r="F71" s="5">
        <v>20678</v>
      </c>
      <c r="G71" s="5">
        <v>169423.674</v>
      </c>
      <c r="H71" s="5">
        <v>13</v>
      </c>
      <c r="I71" s="5">
        <v>1077</v>
      </c>
      <c r="J71" s="5">
        <v>12113.787</v>
      </c>
    </row>
    <row r="72" spans="1:10" s="5" customFormat="1" ht="12.75">
      <c r="A72" s="22" t="s">
        <v>136</v>
      </c>
      <c r="B72" s="23">
        <f>B71/B$9*100</f>
        <v>4.9504950495049505</v>
      </c>
      <c r="C72" s="23">
        <f aca="true" t="shared" si="8" ref="C72:I72">C71/C$9*100</f>
        <v>5.4549721242462175</v>
      </c>
      <c r="D72" s="23">
        <f>D71/D$9*100</f>
        <v>2.4580797587744376</v>
      </c>
      <c r="E72" s="23">
        <f t="shared" si="8"/>
        <v>9.424083769633508</v>
      </c>
      <c r="F72" s="23">
        <f>F71/F$9*100</f>
        <v>8.734550431278459</v>
      </c>
      <c r="G72" s="23">
        <f t="shared" si="8"/>
        <v>8.294516215386679</v>
      </c>
      <c r="H72" s="23">
        <f t="shared" si="8"/>
        <v>5.752212389380531</v>
      </c>
      <c r="I72" s="23">
        <f t="shared" si="8"/>
        <v>1.7720227713975454</v>
      </c>
      <c r="J72" s="23">
        <f>J71/J$9*100</f>
        <v>2.143323990931588</v>
      </c>
    </row>
    <row r="73" spans="1:10" s="5" customFormat="1" ht="12.75">
      <c r="A73" s="5" t="s">
        <v>90</v>
      </c>
      <c r="B73" s="5">
        <v>0</v>
      </c>
      <c r="C73" s="5">
        <v>0</v>
      </c>
      <c r="D73" s="5">
        <v>0</v>
      </c>
      <c r="E73" s="5">
        <v>16</v>
      </c>
      <c r="F73" s="5">
        <v>1104</v>
      </c>
      <c r="G73" s="5">
        <v>13646.723</v>
      </c>
      <c r="H73" s="5">
        <v>7</v>
      </c>
      <c r="I73" s="5">
        <v>248</v>
      </c>
      <c r="J73" s="5">
        <v>3081.395</v>
      </c>
    </row>
    <row r="74" spans="1:10" s="5" customFormat="1" ht="12.75">
      <c r="A74" s="5" t="s">
        <v>91</v>
      </c>
      <c r="B74" s="5">
        <v>0</v>
      </c>
      <c r="C74" s="5">
        <v>0</v>
      </c>
      <c r="D74" s="5">
        <v>0</v>
      </c>
      <c r="E74" s="5">
        <v>9</v>
      </c>
      <c r="F74" s="5">
        <v>1432</v>
      </c>
      <c r="G74" s="5">
        <v>16021.807</v>
      </c>
      <c r="H74" s="5">
        <v>1</v>
      </c>
      <c r="I74" s="5">
        <v>119</v>
      </c>
      <c r="J74" s="5">
        <v>1496.6</v>
      </c>
    </row>
    <row r="75" spans="1:10" s="5" customFormat="1" ht="12.75">
      <c r="A75" s="5" t="s">
        <v>92</v>
      </c>
      <c r="B75" s="5">
        <v>2</v>
      </c>
      <c r="C75" s="5">
        <v>586</v>
      </c>
      <c r="D75" s="5">
        <v>8609.027</v>
      </c>
      <c r="E75" s="5">
        <v>2</v>
      </c>
      <c r="F75" s="5">
        <v>326</v>
      </c>
      <c r="G75" s="5">
        <v>3280.573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93</v>
      </c>
      <c r="B76" s="5">
        <v>3</v>
      </c>
      <c r="C76" s="5">
        <v>7085</v>
      </c>
      <c r="D76" s="5">
        <v>20115.78</v>
      </c>
      <c r="E76" s="5">
        <v>29</v>
      </c>
      <c r="F76" s="5">
        <v>10893</v>
      </c>
      <c r="G76" s="5">
        <v>74642.252</v>
      </c>
      <c r="H76" s="5">
        <v>4</v>
      </c>
      <c r="I76" s="5">
        <v>521</v>
      </c>
      <c r="J76" s="5">
        <v>6023.482</v>
      </c>
    </row>
    <row r="77" spans="1:10" s="5" customFormat="1" ht="12.75">
      <c r="A77" s="5" t="s">
        <v>94</v>
      </c>
      <c r="B77" s="5">
        <v>0</v>
      </c>
      <c r="C77" s="5">
        <v>0</v>
      </c>
      <c r="D77" s="5">
        <v>0</v>
      </c>
      <c r="E77" s="5">
        <v>25</v>
      </c>
      <c r="F77" s="5">
        <v>4131</v>
      </c>
      <c r="G77" s="5">
        <v>35256.226</v>
      </c>
      <c r="H77" s="5">
        <v>1</v>
      </c>
      <c r="I77" s="5">
        <v>189</v>
      </c>
      <c r="J77" s="5">
        <v>1512.31</v>
      </c>
    </row>
    <row r="78" spans="1:10" s="5" customFormat="1" ht="12.75">
      <c r="A78" s="5" t="s">
        <v>95</v>
      </c>
      <c r="B78" s="5">
        <v>0</v>
      </c>
      <c r="C78" s="5">
        <v>0</v>
      </c>
      <c r="D78" s="5">
        <v>0</v>
      </c>
      <c r="E78" s="5">
        <v>9</v>
      </c>
      <c r="F78" s="5">
        <v>2792</v>
      </c>
      <c r="G78" s="5">
        <v>26576.093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96</v>
      </c>
      <c r="B80" s="5">
        <v>1</v>
      </c>
      <c r="C80" s="5">
        <v>12</v>
      </c>
      <c r="D80" s="5">
        <v>258.73</v>
      </c>
      <c r="E80" s="5">
        <v>100</v>
      </c>
      <c r="F80" s="5">
        <v>15778</v>
      </c>
      <c r="G80" s="5">
        <v>142055.917</v>
      </c>
      <c r="H80" s="5">
        <v>20</v>
      </c>
      <c r="I80" s="5">
        <v>3954</v>
      </c>
      <c r="J80" s="5">
        <v>38774.752</v>
      </c>
    </row>
    <row r="81" spans="1:10" s="5" customFormat="1" ht="12.75">
      <c r="A81" s="22" t="s">
        <v>136</v>
      </c>
      <c r="B81" s="23">
        <f>B80/B$9*100</f>
        <v>0.9900990099009901</v>
      </c>
      <c r="C81" s="23">
        <f aca="true" t="shared" si="9" ref="C81:I81">C80/C$9*100</f>
        <v>0.00853339401524633</v>
      </c>
      <c r="D81" s="23">
        <f>D80/D$9*100</f>
        <v>0.02214040901955269</v>
      </c>
      <c r="E81" s="23">
        <f t="shared" si="9"/>
        <v>10.471204188481675</v>
      </c>
      <c r="F81" s="23">
        <f>F80/F$9*100</f>
        <v>6.664751750880721</v>
      </c>
      <c r="G81" s="23">
        <f t="shared" si="9"/>
        <v>6.954666247221884</v>
      </c>
      <c r="H81" s="23">
        <f t="shared" si="9"/>
        <v>8.849557522123893</v>
      </c>
      <c r="I81" s="23">
        <f t="shared" si="9"/>
        <v>6.505643489420514</v>
      </c>
      <c r="J81" s="23">
        <f>J80/J$9*100</f>
        <v>6.860518201617922</v>
      </c>
    </row>
    <row r="82" spans="1:10" s="5" customFormat="1" ht="12.75">
      <c r="A82" s="5" t="s">
        <v>97</v>
      </c>
      <c r="B82" s="5">
        <v>1</v>
      </c>
      <c r="C82" s="5">
        <v>12</v>
      </c>
      <c r="D82" s="5">
        <v>258.73</v>
      </c>
      <c r="E82" s="5">
        <v>19</v>
      </c>
      <c r="F82" s="5">
        <v>1846</v>
      </c>
      <c r="G82" s="5">
        <v>18519.998</v>
      </c>
      <c r="H82" s="5">
        <v>10</v>
      </c>
      <c r="I82" s="5">
        <v>1527</v>
      </c>
      <c r="J82" s="5">
        <v>16517.562</v>
      </c>
    </row>
    <row r="83" spans="1:10" s="5" customFormat="1" ht="12.75">
      <c r="A83" s="5" t="s">
        <v>98</v>
      </c>
      <c r="B83" s="5">
        <v>0</v>
      </c>
      <c r="C83" s="5">
        <v>0</v>
      </c>
      <c r="D83" s="5">
        <v>0</v>
      </c>
      <c r="E83" s="5">
        <v>56</v>
      </c>
      <c r="F83" s="5">
        <v>6731</v>
      </c>
      <c r="G83" s="5">
        <v>59079.404</v>
      </c>
      <c r="H83" s="5">
        <v>7</v>
      </c>
      <c r="I83" s="5">
        <v>2093</v>
      </c>
      <c r="J83" s="5">
        <v>18272.116</v>
      </c>
    </row>
    <row r="84" spans="1:10" s="5" customFormat="1" ht="12.75">
      <c r="A84" s="5" t="s">
        <v>99</v>
      </c>
      <c r="B84" s="5">
        <v>0</v>
      </c>
      <c r="C84" s="5">
        <v>0</v>
      </c>
      <c r="D84" s="5">
        <v>0</v>
      </c>
      <c r="E84" s="5">
        <v>22</v>
      </c>
      <c r="F84" s="5">
        <v>7006</v>
      </c>
      <c r="G84" s="5">
        <v>62656.515</v>
      </c>
      <c r="H84" s="5">
        <v>3</v>
      </c>
      <c r="I84" s="5">
        <v>334</v>
      </c>
      <c r="J84" s="5">
        <v>3985.074</v>
      </c>
    </row>
    <row r="85" spans="1:10" s="5" customFormat="1" ht="12.75">
      <c r="A85" s="5" t="s">
        <v>100</v>
      </c>
      <c r="B85" s="5">
        <v>0</v>
      </c>
      <c r="C85" s="5">
        <v>0</v>
      </c>
      <c r="D85" s="5">
        <v>0</v>
      </c>
      <c r="E85" s="5">
        <v>3</v>
      </c>
      <c r="F85" s="5">
        <v>195</v>
      </c>
      <c r="G85" s="5">
        <v>1800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101</v>
      </c>
      <c r="B87" s="5">
        <v>1</v>
      </c>
      <c r="C87" s="5">
        <v>345</v>
      </c>
      <c r="D87" s="5">
        <v>5700</v>
      </c>
      <c r="E87" s="5">
        <v>66</v>
      </c>
      <c r="F87" s="5">
        <v>11995</v>
      </c>
      <c r="G87" s="5">
        <v>116120.099</v>
      </c>
      <c r="H87" s="5">
        <v>5</v>
      </c>
      <c r="I87" s="5">
        <v>2179</v>
      </c>
      <c r="J87" s="5">
        <v>13782.243</v>
      </c>
    </row>
    <row r="88" spans="1:10" s="5" customFormat="1" ht="12.75">
      <c r="A88" s="22" t="s">
        <v>136</v>
      </c>
      <c r="B88" s="23">
        <f>B87/B$9*100</f>
        <v>0.9900990099009901</v>
      </c>
      <c r="C88" s="23">
        <f aca="true" t="shared" si="10" ref="C88:I88">C87/C$9*100</f>
        <v>0.245335077938332</v>
      </c>
      <c r="D88" s="23">
        <f>D87/D$9*100</f>
        <v>0.48776845132551433</v>
      </c>
      <c r="E88" s="23">
        <f t="shared" si="10"/>
        <v>6.9109947643979055</v>
      </c>
      <c r="F88" s="23">
        <f>F87/F$9*100</f>
        <v>5.066782688034873</v>
      </c>
      <c r="G88" s="23">
        <f t="shared" si="10"/>
        <v>5.684920066647867</v>
      </c>
      <c r="H88" s="23">
        <f t="shared" si="10"/>
        <v>2.2123893805309733</v>
      </c>
      <c r="I88" s="23">
        <f t="shared" si="10"/>
        <v>3.585178847609332</v>
      </c>
      <c r="J88" s="23">
        <f>J87/J$9*100</f>
        <v>2.438528271196195</v>
      </c>
    </row>
    <row r="89" spans="1:10" s="5" customFormat="1" ht="12.75">
      <c r="A89" s="5" t="s">
        <v>102</v>
      </c>
      <c r="B89" s="5">
        <v>0</v>
      </c>
      <c r="C89" s="5">
        <v>0</v>
      </c>
      <c r="D89" s="5">
        <v>0</v>
      </c>
      <c r="E89" s="5">
        <v>3</v>
      </c>
      <c r="F89" s="5">
        <v>673</v>
      </c>
      <c r="G89" s="5">
        <v>2276.53</v>
      </c>
      <c r="H89" s="5">
        <v>1</v>
      </c>
      <c r="I89" s="5">
        <v>1399</v>
      </c>
      <c r="J89" s="5">
        <v>6021.484</v>
      </c>
    </row>
    <row r="90" spans="1:10" s="5" customFormat="1" ht="12.75">
      <c r="A90" s="5" t="s">
        <v>103</v>
      </c>
      <c r="B90" s="5">
        <v>0</v>
      </c>
      <c r="C90" s="5">
        <v>0</v>
      </c>
      <c r="D90" s="5">
        <v>0</v>
      </c>
      <c r="E90" s="5">
        <v>45</v>
      </c>
      <c r="F90" s="5">
        <v>9756</v>
      </c>
      <c r="G90" s="5">
        <v>99210.522</v>
      </c>
      <c r="H90" s="5">
        <v>2</v>
      </c>
      <c r="I90" s="5">
        <v>581</v>
      </c>
      <c r="J90" s="5">
        <v>3479.156</v>
      </c>
    </row>
    <row r="91" spans="1:10" s="5" customFormat="1" ht="12.75">
      <c r="A91" s="5" t="s">
        <v>104</v>
      </c>
      <c r="B91" s="5">
        <v>0</v>
      </c>
      <c r="C91" s="5">
        <v>0</v>
      </c>
      <c r="D91" s="5">
        <v>0</v>
      </c>
      <c r="E91" s="5">
        <v>5</v>
      </c>
      <c r="F91" s="5">
        <v>475</v>
      </c>
      <c r="G91" s="5">
        <v>4963.2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105</v>
      </c>
      <c r="B92" s="5">
        <v>1</v>
      </c>
      <c r="C92" s="5">
        <v>345</v>
      </c>
      <c r="D92" s="5">
        <v>5700</v>
      </c>
      <c r="E92" s="5">
        <v>6</v>
      </c>
      <c r="F92" s="5">
        <v>528</v>
      </c>
      <c r="G92" s="5">
        <v>4277.847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106</v>
      </c>
      <c r="B93" s="5">
        <v>0</v>
      </c>
      <c r="C93" s="5">
        <v>0</v>
      </c>
      <c r="D93" s="5">
        <v>0</v>
      </c>
      <c r="E93" s="5">
        <v>7</v>
      </c>
      <c r="F93" s="5">
        <v>563</v>
      </c>
      <c r="G93" s="5">
        <v>5392</v>
      </c>
      <c r="H93" s="5">
        <v>1</v>
      </c>
      <c r="I93" s="5">
        <v>70</v>
      </c>
      <c r="J93" s="5">
        <v>540</v>
      </c>
    </row>
    <row r="94" spans="1:10" s="5" customFormat="1" ht="12.75">
      <c r="A94" s="5" t="s">
        <v>107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</v>
      </c>
      <c r="I94" s="5">
        <v>129</v>
      </c>
      <c r="J94" s="5">
        <v>3741.603</v>
      </c>
    </row>
    <row r="95" s="5" customFormat="1" ht="12.75"/>
    <row r="96" spans="1:10" s="5" customFormat="1" ht="12.75">
      <c r="A96" s="5" t="s">
        <v>108</v>
      </c>
      <c r="B96" s="5">
        <v>0</v>
      </c>
      <c r="C96" s="5">
        <v>0</v>
      </c>
      <c r="D96" s="5">
        <v>0</v>
      </c>
      <c r="E96" s="5">
        <v>19</v>
      </c>
      <c r="F96" s="5">
        <v>2380</v>
      </c>
      <c r="G96" s="5">
        <v>14832.961</v>
      </c>
      <c r="H96" s="5">
        <v>0</v>
      </c>
      <c r="I96" s="5">
        <v>0</v>
      </c>
      <c r="J96" s="5">
        <v>0</v>
      </c>
    </row>
    <row r="97" spans="1:10" s="5" customFormat="1" ht="12.75">
      <c r="A97" s="22" t="s">
        <v>136</v>
      </c>
      <c r="B97" s="23">
        <f>B96/B$9*100</f>
        <v>0</v>
      </c>
      <c r="C97" s="23">
        <f aca="true" t="shared" si="11" ref="C97:I97">C96/C$9*100</f>
        <v>0</v>
      </c>
      <c r="D97" s="23">
        <f>D96/D$9*100</f>
        <v>0</v>
      </c>
      <c r="E97" s="23">
        <f t="shared" si="11"/>
        <v>1.9895287958115182</v>
      </c>
      <c r="F97" s="23">
        <f>F96/F$9*100</f>
        <v>1.005330787621759</v>
      </c>
      <c r="G97" s="23">
        <f t="shared" si="11"/>
        <v>0.7261808968721702</v>
      </c>
      <c r="H97" s="23">
        <f t="shared" si="11"/>
        <v>0</v>
      </c>
      <c r="I97" s="23">
        <f t="shared" si="11"/>
        <v>0</v>
      </c>
      <c r="J97" s="23">
        <f>J96/J$9*100</f>
        <v>0</v>
      </c>
    </row>
    <row r="98" spans="1:10" s="5" customFormat="1" ht="12.75">
      <c r="A98" s="5" t="s">
        <v>109</v>
      </c>
      <c r="B98" s="5">
        <v>0</v>
      </c>
      <c r="C98" s="5">
        <v>0</v>
      </c>
      <c r="D98" s="5">
        <v>0</v>
      </c>
      <c r="E98" s="5">
        <v>16</v>
      </c>
      <c r="F98" s="5">
        <v>2049</v>
      </c>
      <c r="G98" s="5">
        <v>11874.125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111</v>
      </c>
      <c r="B99" s="5">
        <v>0</v>
      </c>
      <c r="C99" s="5">
        <v>0</v>
      </c>
      <c r="D99" s="5">
        <v>0</v>
      </c>
      <c r="E99" s="5">
        <v>1</v>
      </c>
      <c r="F99" s="5">
        <v>133</v>
      </c>
      <c r="G99" s="5">
        <v>2240</v>
      </c>
      <c r="H99" s="5">
        <v>0</v>
      </c>
      <c r="I99" s="5">
        <v>0</v>
      </c>
      <c r="J99" s="5">
        <v>0</v>
      </c>
    </row>
    <row r="100" spans="1:10" s="5" customFormat="1" ht="12.75">
      <c r="A100" s="21" t="s">
        <v>112</v>
      </c>
      <c r="B100" s="5">
        <v>0</v>
      </c>
      <c r="C100" s="5">
        <v>0</v>
      </c>
      <c r="D100" s="5">
        <v>0</v>
      </c>
      <c r="E100" s="5">
        <v>2</v>
      </c>
      <c r="F100" s="5">
        <v>198</v>
      </c>
      <c r="G100" s="5">
        <v>718.836</v>
      </c>
      <c r="H100" s="5">
        <v>0</v>
      </c>
      <c r="I100" s="5">
        <v>0</v>
      </c>
      <c r="J100" s="5">
        <v>0</v>
      </c>
    </row>
    <row r="101" s="5" customFormat="1" ht="12.75">
      <c r="A101" s="21"/>
    </row>
    <row r="102" spans="1:10" s="5" customFormat="1" ht="12.75">
      <c r="A102" s="5" t="s">
        <v>135</v>
      </c>
      <c r="B102" s="5">
        <v>2</v>
      </c>
      <c r="C102" s="5">
        <v>270</v>
      </c>
      <c r="D102" s="5">
        <v>260.615</v>
      </c>
      <c r="E102" s="5">
        <v>43</v>
      </c>
      <c r="F102" s="5">
        <v>9356</v>
      </c>
      <c r="G102" s="5">
        <v>63667.944</v>
      </c>
      <c r="H102" s="5">
        <v>6</v>
      </c>
      <c r="I102" s="5">
        <v>1286</v>
      </c>
      <c r="J102" s="5">
        <v>10518.429</v>
      </c>
    </row>
    <row r="103" spans="1:10" s="5" customFormat="1" ht="12.75">
      <c r="A103" s="22" t="s">
        <v>136</v>
      </c>
      <c r="B103" s="23">
        <f>B102/B$9*100</f>
        <v>1.9801980198019802</v>
      </c>
      <c r="C103" s="23">
        <f aca="true" t="shared" si="12" ref="C103:I103">C102/C$9*100</f>
        <v>0.19200136534304246</v>
      </c>
      <c r="D103" s="23">
        <f>D102/D$9*100</f>
        <v>0.022301714902140165</v>
      </c>
      <c r="E103" s="23">
        <f t="shared" si="12"/>
        <v>4.502617801047121</v>
      </c>
      <c r="F103" s="23">
        <f>F102/F$9*100</f>
        <v>3.952048255877806</v>
      </c>
      <c r="G103" s="23">
        <f t="shared" si="12"/>
        <v>3.1170070949372226</v>
      </c>
      <c r="H103" s="23">
        <f t="shared" si="12"/>
        <v>2.6548672566371683</v>
      </c>
      <c r="I103" s="23">
        <f t="shared" si="12"/>
        <v>2.1158971996446083</v>
      </c>
      <c r="J103" s="23">
        <f>J102/J$9*100</f>
        <v>1.8610531308343583</v>
      </c>
    </row>
    <row r="104" spans="1:10" s="5" customFormat="1" ht="12.75">
      <c r="A104" s="5" t="s">
        <v>113</v>
      </c>
      <c r="B104" s="5">
        <v>0</v>
      </c>
      <c r="C104" s="5">
        <v>0</v>
      </c>
      <c r="D104" s="5">
        <v>0</v>
      </c>
      <c r="E104" s="5">
        <v>18</v>
      </c>
      <c r="F104" s="5">
        <v>4642</v>
      </c>
      <c r="G104" s="5">
        <v>41772.665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114</v>
      </c>
      <c r="B105" s="5">
        <v>2</v>
      </c>
      <c r="C105" s="5">
        <v>270</v>
      </c>
      <c r="D105" s="5">
        <v>260.615</v>
      </c>
      <c r="E105" s="5">
        <v>8</v>
      </c>
      <c r="F105" s="5">
        <v>1873</v>
      </c>
      <c r="G105" s="5">
        <v>8312.724</v>
      </c>
      <c r="H105" s="5">
        <v>3</v>
      </c>
      <c r="I105" s="5">
        <v>413</v>
      </c>
      <c r="J105" s="5">
        <v>5150.054</v>
      </c>
    </row>
    <row r="106" spans="1:10" s="5" customFormat="1" ht="12.75">
      <c r="A106" s="5" t="s">
        <v>115</v>
      </c>
      <c r="B106" s="5">
        <v>0</v>
      </c>
      <c r="C106" s="5">
        <v>0</v>
      </c>
      <c r="D106" s="5">
        <v>0</v>
      </c>
      <c r="E106" s="5">
        <v>8</v>
      </c>
      <c r="F106" s="5">
        <v>826</v>
      </c>
      <c r="G106" s="5">
        <v>4140.789</v>
      </c>
      <c r="H106" s="5">
        <v>2</v>
      </c>
      <c r="I106" s="5">
        <v>840</v>
      </c>
      <c r="J106" s="5">
        <v>4201.885</v>
      </c>
    </row>
    <row r="107" spans="1:10" s="5" customFormat="1" ht="12.75">
      <c r="A107" s="5" t="s">
        <v>116</v>
      </c>
      <c r="B107" s="5">
        <v>0</v>
      </c>
      <c r="C107" s="5">
        <v>0</v>
      </c>
      <c r="D107" s="5">
        <v>0</v>
      </c>
      <c r="E107" s="5">
        <v>7</v>
      </c>
      <c r="F107" s="5">
        <v>1817</v>
      </c>
      <c r="G107" s="5">
        <v>8722.93</v>
      </c>
      <c r="H107" s="5">
        <v>1</v>
      </c>
      <c r="I107" s="5">
        <v>33</v>
      </c>
      <c r="J107" s="5">
        <v>1166.49</v>
      </c>
    </row>
    <row r="108" s="5" customFormat="1" ht="12.75"/>
    <row r="109" spans="1:10" s="5" customFormat="1" ht="12.75">
      <c r="A109" s="5" t="s">
        <v>117</v>
      </c>
      <c r="B109" s="5">
        <v>42</v>
      </c>
      <c r="C109" s="5">
        <v>75442</v>
      </c>
      <c r="D109" s="5">
        <v>640441.425</v>
      </c>
      <c r="E109" s="5">
        <v>56</v>
      </c>
      <c r="F109" s="5">
        <v>22460</v>
      </c>
      <c r="G109" s="5">
        <v>199275.167</v>
      </c>
      <c r="H109" s="5">
        <v>8</v>
      </c>
      <c r="I109" s="5">
        <v>842</v>
      </c>
      <c r="J109" s="5">
        <v>17049.174</v>
      </c>
    </row>
    <row r="110" spans="1:10" s="5" customFormat="1" ht="12.75">
      <c r="A110" s="22" t="s">
        <v>136</v>
      </c>
      <c r="B110" s="23">
        <f>B109/B$9*100</f>
        <v>41.584158415841586</v>
      </c>
      <c r="C110" s="23">
        <f aca="true" t="shared" si="13" ref="C110:I110">C109/C$9*100</f>
        <v>53.64802594151781</v>
      </c>
      <c r="D110" s="23">
        <f>D109/D$9*100</f>
        <v>54.80475825209747</v>
      </c>
      <c r="E110" s="23">
        <f t="shared" si="13"/>
        <v>5.863874345549738</v>
      </c>
      <c r="F110" s="23">
        <f>F109/F$9*100</f>
        <v>9.487281298312903</v>
      </c>
      <c r="G110" s="23">
        <f t="shared" si="13"/>
        <v>9.755963053931815</v>
      </c>
      <c r="H110" s="23">
        <f t="shared" si="13"/>
        <v>3.5398230088495577</v>
      </c>
      <c r="I110" s="23">
        <f t="shared" si="13"/>
        <v>1.3853697061436705</v>
      </c>
      <c r="J110" s="23">
        <f>J109/J$9*100</f>
        <v>3.0165549105137033</v>
      </c>
    </row>
    <row r="111" spans="1:10" s="5" customFormat="1" ht="12.75">
      <c r="A111" s="5" t="s">
        <v>118</v>
      </c>
      <c r="B111" s="5">
        <v>38</v>
      </c>
      <c r="C111" s="5">
        <v>6465</v>
      </c>
      <c r="D111" s="5">
        <v>31298.434</v>
      </c>
      <c r="E111" s="5">
        <v>7</v>
      </c>
      <c r="F111" s="5">
        <v>1737</v>
      </c>
      <c r="G111" s="5">
        <v>5391.041</v>
      </c>
      <c r="H111" s="5">
        <v>1</v>
      </c>
      <c r="I111" s="5">
        <v>60</v>
      </c>
      <c r="J111" s="5">
        <v>680.426</v>
      </c>
    </row>
    <row r="112" spans="1:10" s="5" customFormat="1" ht="12.75">
      <c r="A112" s="5" t="s">
        <v>119</v>
      </c>
      <c r="B112" s="5">
        <v>1</v>
      </c>
      <c r="C112" s="5">
        <v>68500</v>
      </c>
      <c r="D112" s="5">
        <v>604259.117</v>
      </c>
      <c r="E112" s="5">
        <v>24</v>
      </c>
      <c r="F112" s="5">
        <v>15084</v>
      </c>
      <c r="G112" s="5">
        <v>99360.101</v>
      </c>
      <c r="H112" s="5">
        <v>3</v>
      </c>
      <c r="I112" s="5">
        <v>461</v>
      </c>
      <c r="J112" s="5">
        <v>11457.691</v>
      </c>
    </row>
    <row r="113" spans="1:10" s="5" customFormat="1" ht="12.75">
      <c r="A113" s="5" t="s">
        <v>120</v>
      </c>
      <c r="B113" s="5">
        <v>2</v>
      </c>
      <c r="C113" s="5">
        <v>253</v>
      </c>
      <c r="D113" s="5">
        <v>3218.961</v>
      </c>
      <c r="E113" s="5">
        <v>13</v>
      </c>
      <c r="F113" s="5">
        <v>2003</v>
      </c>
      <c r="G113" s="5">
        <v>25318.245</v>
      </c>
      <c r="H113" s="5">
        <v>2</v>
      </c>
      <c r="I113" s="5">
        <v>125</v>
      </c>
      <c r="J113" s="5">
        <v>4045.803</v>
      </c>
    </row>
    <row r="114" spans="1:10" s="5" customFormat="1" ht="12.75">
      <c r="A114" s="5" t="s">
        <v>121</v>
      </c>
      <c r="B114" s="5">
        <v>1</v>
      </c>
      <c r="C114" s="5">
        <v>224</v>
      </c>
      <c r="D114" s="5">
        <v>1664.913</v>
      </c>
      <c r="E114" s="5">
        <v>12</v>
      </c>
      <c r="F114" s="5">
        <v>3636</v>
      </c>
      <c r="G114" s="5">
        <v>69205.78</v>
      </c>
      <c r="H114" s="5">
        <v>2</v>
      </c>
      <c r="I114" s="5">
        <v>196</v>
      </c>
      <c r="J114" s="5">
        <v>865.254</v>
      </c>
    </row>
    <row r="115" s="5" customFormat="1" ht="12.75"/>
    <row r="116" spans="1:10" s="5" customFormat="1" ht="12.75">
      <c r="A116" s="5" t="s">
        <v>122</v>
      </c>
      <c r="B116" s="5">
        <v>0</v>
      </c>
      <c r="C116" s="5">
        <v>0</v>
      </c>
      <c r="D116" s="5">
        <v>0</v>
      </c>
      <c r="E116" s="5">
        <v>70</v>
      </c>
      <c r="F116" s="5">
        <v>15960</v>
      </c>
      <c r="G116" s="5">
        <v>112241.573</v>
      </c>
      <c r="H116" s="5">
        <v>8</v>
      </c>
      <c r="I116" s="5">
        <v>1859</v>
      </c>
      <c r="J116" s="5">
        <v>13431.061</v>
      </c>
    </row>
    <row r="117" spans="1:10" s="5" customFormat="1" ht="12.75">
      <c r="A117" s="22" t="s">
        <v>136</v>
      </c>
      <c r="B117" s="23">
        <f>B116/B$9*100</f>
        <v>0</v>
      </c>
      <c r="C117" s="23">
        <f aca="true" t="shared" si="14" ref="C117:I117">C116/C$9*100</f>
        <v>0</v>
      </c>
      <c r="D117" s="23">
        <f>D116/D$9*100</f>
        <v>0</v>
      </c>
      <c r="E117" s="23">
        <f t="shared" si="14"/>
        <v>7.329842931937172</v>
      </c>
      <c r="F117" s="23">
        <f>F116/F$9*100</f>
        <v>6.741629987581208</v>
      </c>
      <c r="G117" s="23">
        <f t="shared" si="14"/>
        <v>5.495038121349013</v>
      </c>
      <c r="H117" s="23">
        <f t="shared" si="14"/>
        <v>3.5398230088495577</v>
      </c>
      <c r="I117" s="23">
        <f t="shared" si="14"/>
        <v>3.0586725459870348</v>
      </c>
      <c r="J117" s="23">
        <f>J116/J$9*100</f>
        <v>2.3763927221904764</v>
      </c>
    </row>
    <row r="118" spans="1:10" s="5" customFormat="1" ht="12.75">
      <c r="A118" s="5" t="s">
        <v>123</v>
      </c>
      <c r="B118" s="5">
        <v>0</v>
      </c>
      <c r="C118" s="5">
        <v>0</v>
      </c>
      <c r="D118" s="5">
        <v>0</v>
      </c>
      <c r="E118" s="5">
        <v>55</v>
      </c>
      <c r="F118" s="5">
        <v>14387</v>
      </c>
      <c r="G118" s="5">
        <v>105340.719</v>
      </c>
      <c r="H118" s="5">
        <v>3</v>
      </c>
      <c r="I118" s="5">
        <v>717</v>
      </c>
      <c r="J118" s="5">
        <v>8178.801</v>
      </c>
    </row>
    <row r="119" spans="1:10" s="5" customFormat="1" ht="12.75">
      <c r="A119" s="5" t="s">
        <v>124</v>
      </c>
      <c r="B119" s="5">
        <v>0</v>
      </c>
      <c r="C119" s="5">
        <v>0</v>
      </c>
      <c r="D119" s="5">
        <v>0</v>
      </c>
      <c r="E119" s="5">
        <v>8</v>
      </c>
      <c r="F119" s="5">
        <v>799</v>
      </c>
      <c r="G119" s="5">
        <v>4315.463</v>
      </c>
      <c r="H119" s="5">
        <v>4</v>
      </c>
      <c r="I119" s="5">
        <v>842</v>
      </c>
      <c r="J119" s="5">
        <v>4737.731</v>
      </c>
    </row>
    <row r="120" spans="1:10" s="5" customFormat="1" ht="12.75">
      <c r="A120" s="5" t="s">
        <v>125</v>
      </c>
      <c r="B120" s="5">
        <v>0</v>
      </c>
      <c r="C120" s="5">
        <v>0</v>
      </c>
      <c r="D120" s="5">
        <v>0</v>
      </c>
      <c r="E120" s="5">
        <v>7</v>
      </c>
      <c r="F120" s="5">
        <v>774</v>
      </c>
      <c r="G120" s="5">
        <v>2585.391</v>
      </c>
      <c r="H120" s="5">
        <v>1</v>
      </c>
      <c r="I120" s="5">
        <v>300</v>
      </c>
      <c r="J120" s="5">
        <v>514.529</v>
      </c>
    </row>
    <row r="121" s="5" customFormat="1" ht="12.75"/>
    <row r="122" spans="1:10" s="5" customFormat="1" ht="12.75">
      <c r="A122" s="5" t="s">
        <v>127</v>
      </c>
      <c r="B122" s="5">
        <v>5</v>
      </c>
      <c r="C122" s="5">
        <v>1180</v>
      </c>
      <c r="D122" s="5">
        <v>10348.287</v>
      </c>
      <c r="E122" s="5">
        <v>15</v>
      </c>
      <c r="F122" s="5">
        <v>2073</v>
      </c>
      <c r="G122" s="5">
        <v>10719.622</v>
      </c>
      <c r="H122" s="5">
        <v>5</v>
      </c>
      <c r="I122" s="5">
        <v>1420</v>
      </c>
      <c r="J122" s="5">
        <v>8322.089</v>
      </c>
    </row>
    <row r="123" spans="1:10" s="5" customFormat="1" ht="12.75">
      <c r="A123" s="22" t="s">
        <v>136</v>
      </c>
      <c r="B123" s="23">
        <f>B122/B$9*100</f>
        <v>4.9504950495049505</v>
      </c>
      <c r="C123" s="23">
        <f aca="true" t="shared" si="15" ref="C123:I123">C122/C$9*100</f>
        <v>0.8391170781658892</v>
      </c>
      <c r="D123" s="23">
        <f>D122/D$9*100</f>
        <v>0.8855382322564831</v>
      </c>
      <c r="E123" s="23">
        <f t="shared" si="15"/>
        <v>1.5706806282722512</v>
      </c>
      <c r="F123" s="23">
        <f>F122/F$9*100</f>
        <v>0.8756515641764313</v>
      </c>
      <c r="G123" s="23">
        <f t="shared" si="15"/>
        <v>0.5248031541437106</v>
      </c>
      <c r="H123" s="23">
        <f t="shared" si="15"/>
        <v>2.2123893805309733</v>
      </c>
      <c r="I123" s="23">
        <f t="shared" si="15"/>
        <v>2.3363717134489455</v>
      </c>
      <c r="J123" s="23">
        <f>J122/J$9*100</f>
        <v>1.4724489549277915</v>
      </c>
    </row>
    <row r="124" spans="1:10" s="5" customFormat="1" ht="12.75">
      <c r="A124" s="5" t="s">
        <v>128</v>
      </c>
      <c r="B124" s="5">
        <v>5</v>
      </c>
      <c r="C124" s="5">
        <v>1180</v>
      </c>
      <c r="D124" s="5">
        <v>10348.287</v>
      </c>
      <c r="E124" s="5">
        <v>12</v>
      </c>
      <c r="F124" s="5">
        <v>1368</v>
      </c>
      <c r="G124" s="5">
        <v>6341.553</v>
      </c>
      <c r="H124" s="5">
        <v>3</v>
      </c>
      <c r="I124" s="5">
        <v>197</v>
      </c>
      <c r="J124" s="5">
        <v>1508.804</v>
      </c>
    </row>
    <row r="125" spans="1:10" s="5" customFormat="1" ht="12.75">
      <c r="A125" s="5" t="s">
        <v>129</v>
      </c>
      <c r="B125" s="5">
        <v>0</v>
      </c>
      <c r="C125" s="5">
        <v>0</v>
      </c>
      <c r="D125" s="5">
        <v>0</v>
      </c>
      <c r="E125" s="5">
        <v>2</v>
      </c>
      <c r="F125" s="5">
        <v>513</v>
      </c>
      <c r="G125" s="5">
        <v>3626.397</v>
      </c>
      <c r="H125" s="5">
        <v>1</v>
      </c>
      <c r="I125" s="5">
        <v>15</v>
      </c>
      <c r="J125" s="5">
        <v>106.035</v>
      </c>
    </row>
    <row r="126" spans="1:10" s="5" customFormat="1" ht="12.75">
      <c r="A126" s="5" t="s">
        <v>130</v>
      </c>
      <c r="B126" s="5">
        <v>0</v>
      </c>
      <c r="C126" s="5">
        <v>0</v>
      </c>
      <c r="D126" s="5">
        <v>0</v>
      </c>
      <c r="E126" s="5">
        <v>1</v>
      </c>
      <c r="F126" s="5">
        <v>192</v>
      </c>
      <c r="G126" s="5">
        <v>751.672</v>
      </c>
      <c r="H126" s="5">
        <v>1</v>
      </c>
      <c r="I126" s="5">
        <v>1208</v>
      </c>
      <c r="J126" s="5">
        <v>6707.25</v>
      </c>
    </row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145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17</v>
      </c>
      <c r="F4" s="40"/>
      <c r="G4" s="40"/>
      <c r="H4" s="40" t="s">
        <v>37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134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43</v>
      </c>
      <c r="B9" s="10">
        <v>129</v>
      </c>
      <c r="C9" s="10">
        <v>208953</v>
      </c>
      <c r="D9" s="10">
        <v>3079940.455</v>
      </c>
      <c r="E9" s="10">
        <v>18</v>
      </c>
      <c r="F9" s="10">
        <v>36561</v>
      </c>
      <c r="G9" s="10">
        <v>300273.761</v>
      </c>
      <c r="H9" s="10">
        <v>8</v>
      </c>
      <c r="I9" s="10">
        <v>931</v>
      </c>
      <c r="J9" s="10">
        <v>7037.833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17</v>
      </c>
      <c r="C11" s="5">
        <v>98100</v>
      </c>
      <c r="D11" s="5">
        <v>1687833.305</v>
      </c>
      <c r="E11" s="5">
        <v>2</v>
      </c>
      <c r="F11" s="5">
        <v>21576</v>
      </c>
      <c r="G11" s="5">
        <v>149910.751</v>
      </c>
      <c r="H11" s="5">
        <v>0</v>
      </c>
      <c r="I11" s="5">
        <v>0</v>
      </c>
      <c r="J11" s="5">
        <v>0</v>
      </c>
    </row>
    <row r="12" spans="1:10" s="5" customFormat="1" ht="12.75">
      <c r="A12" s="22" t="s">
        <v>136</v>
      </c>
      <c r="B12" s="23">
        <f>_xlfn.IFERROR(B11/B$9*100,0)</f>
        <v>13.178294573643413</v>
      </c>
      <c r="C12" s="23">
        <f>_xlfn.IFERROR(C11/C$9*100,0)</f>
        <v>46.948356807511736</v>
      </c>
      <c r="D12" s="23">
        <f aca="true" t="shared" si="0" ref="D12:J12">_xlfn.IFERROR(D11/D$9*100,0)</f>
        <v>54.800842083162934</v>
      </c>
      <c r="E12" s="23">
        <f t="shared" si="0"/>
        <v>11.11111111111111</v>
      </c>
      <c r="F12" s="23">
        <f t="shared" si="0"/>
        <v>59.0137031262821</v>
      </c>
      <c r="G12" s="23">
        <f t="shared" si="0"/>
        <v>49.92469222110952</v>
      </c>
      <c r="H12" s="23">
        <f t="shared" si="0"/>
        <v>0</v>
      </c>
      <c r="I12" s="23">
        <f t="shared" si="0"/>
        <v>0</v>
      </c>
      <c r="J12" s="23">
        <f t="shared" si="0"/>
        <v>0</v>
      </c>
    </row>
    <row r="13" spans="1:10" s="5" customFormat="1" ht="12.75">
      <c r="A13" s="5" t="s">
        <v>45</v>
      </c>
      <c r="B13" s="5">
        <v>2</v>
      </c>
      <c r="C13" s="5">
        <v>494</v>
      </c>
      <c r="D13" s="5">
        <v>3341.331</v>
      </c>
      <c r="E13" s="5">
        <v>1</v>
      </c>
      <c r="F13" s="5">
        <v>300</v>
      </c>
      <c r="G13" s="5">
        <v>2000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10</v>
      </c>
      <c r="C14" s="5">
        <v>40010</v>
      </c>
      <c r="D14" s="5">
        <v>230855.685</v>
      </c>
      <c r="E14" s="5">
        <v>1</v>
      </c>
      <c r="F14" s="5">
        <v>21276</v>
      </c>
      <c r="G14" s="5">
        <v>147910.751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5</v>
      </c>
      <c r="C15" s="5">
        <v>57596</v>
      </c>
      <c r="D15" s="5">
        <v>1453636.289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53</v>
      </c>
      <c r="B17" s="5">
        <v>13</v>
      </c>
      <c r="C17" s="5">
        <v>4285</v>
      </c>
      <c r="D17" s="5">
        <v>41105.507000000005</v>
      </c>
      <c r="E17" s="5">
        <v>0</v>
      </c>
      <c r="F17" s="5">
        <v>0</v>
      </c>
      <c r="G17" s="5">
        <v>0</v>
      </c>
      <c r="H17" s="5">
        <v>1</v>
      </c>
      <c r="I17" s="5">
        <v>128</v>
      </c>
      <c r="J17" s="5">
        <v>966.336</v>
      </c>
    </row>
    <row r="18" spans="1:10" s="5" customFormat="1" ht="12.75">
      <c r="A18" s="22" t="s">
        <v>136</v>
      </c>
      <c r="B18" s="23">
        <f aca="true" t="shared" si="1" ref="B18:J18">_xlfn.IFERROR(B17/B$9*100,0)</f>
        <v>10.077519379844961</v>
      </c>
      <c r="C18" s="23">
        <f t="shared" si="1"/>
        <v>2.050700396739937</v>
      </c>
      <c r="D18" s="23">
        <f t="shared" si="1"/>
        <v>1.3346201850515973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12.5</v>
      </c>
      <c r="I18" s="23">
        <f t="shared" si="1"/>
        <v>13.748657357679914</v>
      </c>
      <c r="J18" s="23">
        <f t="shared" si="1"/>
        <v>13.730590083623753</v>
      </c>
    </row>
    <row r="19" spans="1:10" s="5" customFormat="1" ht="12.75">
      <c r="A19" s="5" t="s">
        <v>54</v>
      </c>
      <c r="B19" s="5">
        <v>1</v>
      </c>
      <c r="C19" s="5">
        <v>120</v>
      </c>
      <c r="D19" s="5">
        <v>1500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56</v>
      </c>
      <c r="B20" s="5">
        <v>3</v>
      </c>
      <c r="C20" s="5">
        <v>1427</v>
      </c>
      <c r="D20" s="5">
        <v>14195.222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57</v>
      </c>
      <c r="B21" s="5">
        <v>9</v>
      </c>
      <c r="C21" s="5">
        <v>2738</v>
      </c>
      <c r="D21" s="5">
        <v>25410.285</v>
      </c>
      <c r="E21" s="5">
        <v>0</v>
      </c>
      <c r="F21" s="5">
        <v>0</v>
      </c>
      <c r="G21" s="5">
        <v>0</v>
      </c>
      <c r="H21" s="5">
        <v>1</v>
      </c>
      <c r="I21" s="5">
        <v>128</v>
      </c>
      <c r="J21" s="5">
        <v>966.336</v>
      </c>
    </row>
    <row r="22" s="5" customFormat="1" ht="12.75"/>
    <row r="23" spans="1:10" s="5" customFormat="1" ht="12.75">
      <c r="A23" s="5" t="s">
        <v>58</v>
      </c>
      <c r="B23" s="5">
        <v>1</v>
      </c>
      <c r="C23" s="5">
        <v>200</v>
      </c>
      <c r="D23" s="5">
        <v>3921.087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22" t="s">
        <v>136</v>
      </c>
      <c r="B24" s="23">
        <f aca="true" t="shared" si="2" ref="B24:J24">_xlfn.IFERROR(B23/B$9*100,0)</f>
        <v>0.7751937984496124</v>
      </c>
      <c r="C24" s="23">
        <f t="shared" si="2"/>
        <v>0.09571530439859682</v>
      </c>
      <c r="D24" s="23">
        <f t="shared" si="2"/>
        <v>0.12731048074758963</v>
      </c>
      <c r="E24" s="23">
        <f t="shared" si="2"/>
        <v>0</v>
      </c>
      <c r="F24" s="23">
        <f t="shared" si="2"/>
        <v>0</v>
      </c>
      <c r="G24" s="23">
        <f t="shared" si="2"/>
        <v>0</v>
      </c>
      <c r="H24" s="23">
        <f t="shared" si="2"/>
        <v>0</v>
      </c>
      <c r="I24" s="23">
        <f t="shared" si="2"/>
        <v>0</v>
      </c>
      <c r="J24" s="23">
        <f t="shared" si="2"/>
        <v>0</v>
      </c>
    </row>
    <row r="25" spans="1:10" s="5" customFormat="1" ht="12.75">
      <c r="A25" s="5" t="s">
        <v>60</v>
      </c>
      <c r="B25" s="5">
        <v>1</v>
      </c>
      <c r="C25" s="5">
        <v>200</v>
      </c>
      <c r="D25" s="5">
        <v>3921.087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62</v>
      </c>
      <c r="B27" s="5">
        <v>21</v>
      </c>
      <c r="C27" s="5">
        <v>43793</v>
      </c>
      <c r="D27" s="5">
        <v>359195.548</v>
      </c>
      <c r="E27" s="5">
        <v>2</v>
      </c>
      <c r="F27" s="5">
        <v>322</v>
      </c>
      <c r="G27" s="5">
        <v>3747.349</v>
      </c>
      <c r="H27" s="5">
        <v>0</v>
      </c>
      <c r="I27" s="5">
        <v>0</v>
      </c>
      <c r="J27" s="5">
        <v>0</v>
      </c>
    </row>
    <row r="28" spans="1:10" s="5" customFormat="1" ht="12.75">
      <c r="A28" s="22" t="s">
        <v>136</v>
      </c>
      <c r="B28" s="23">
        <f aca="true" t="shared" si="3" ref="B28:J28">_xlfn.IFERROR(B27/B$9*100,0)</f>
        <v>16.27906976744186</v>
      </c>
      <c r="C28" s="23">
        <f t="shared" si="3"/>
        <v>20.95830162763875</v>
      </c>
      <c r="D28" s="23">
        <f t="shared" si="3"/>
        <v>11.662418583998242</v>
      </c>
      <c r="E28" s="23">
        <f t="shared" si="3"/>
        <v>11.11111111111111</v>
      </c>
      <c r="F28" s="23">
        <f t="shared" si="3"/>
        <v>0.8807198927819261</v>
      </c>
      <c r="G28" s="23">
        <f t="shared" si="3"/>
        <v>1.2479775080980187</v>
      </c>
      <c r="H28" s="23">
        <f t="shared" si="3"/>
        <v>0</v>
      </c>
      <c r="I28" s="23">
        <f t="shared" si="3"/>
        <v>0</v>
      </c>
      <c r="J28" s="23">
        <f t="shared" si="3"/>
        <v>0</v>
      </c>
    </row>
    <row r="29" spans="1:10" s="5" customFormat="1" ht="12.75">
      <c r="A29" s="5" t="s">
        <v>63</v>
      </c>
      <c r="B29" s="5">
        <v>1</v>
      </c>
      <c r="C29" s="5">
        <v>12000</v>
      </c>
      <c r="D29" s="5">
        <v>108000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64</v>
      </c>
      <c r="B30" s="5">
        <v>11</v>
      </c>
      <c r="C30" s="5">
        <v>27839</v>
      </c>
      <c r="D30" s="5">
        <v>212210.5</v>
      </c>
      <c r="E30" s="5">
        <v>1</v>
      </c>
      <c r="F30" s="5">
        <v>242</v>
      </c>
      <c r="G30" s="5">
        <v>2547.349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65</v>
      </c>
      <c r="B31" s="5">
        <v>3</v>
      </c>
      <c r="C31" s="5">
        <v>270</v>
      </c>
      <c r="D31" s="5">
        <v>2484.815</v>
      </c>
      <c r="E31" s="5">
        <v>1</v>
      </c>
      <c r="F31" s="5">
        <v>80</v>
      </c>
      <c r="G31" s="5">
        <v>1200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66</v>
      </c>
      <c r="B32" s="5">
        <v>3</v>
      </c>
      <c r="C32" s="5">
        <v>1576</v>
      </c>
      <c r="D32" s="5">
        <v>14417.962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67</v>
      </c>
      <c r="B33" s="5">
        <v>3</v>
      </c>
      <c r="C33" s="5">
        <v>2108</v>
      </c>
      <c r="D33" s="5">
        <v>22082.271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70</v>
      </c>
      <c r="B35" s="5">
        <v>28</v>
      </c>
      <c r="C35" s="5">
        <v>16419</v>
      </c>
      <c r="D35" s="5">
        <v>178957.089</v>
      </c>
      <c r="E35" s="5">
        <v>8</v>
      </c>
      <c r="F35" s="5">
        <v>7102</v>
      </c>
      <c r="G35" s="5">
        <v>72480.688</v>
      </c>
      <c r="H35" s="5">
        <v>1</v>
      </c>
      <c r="I35" s="5">
        <v>210</v>
      </c>
      <c r="J35" s="5">
        <v>438.04</v>
      </c>
    </row>
    <row r="36" spans="1:10" s="5" customFormat="1" ht="12.75">
      <c r="A36" s="22" t="s">
        <v>136</v>
      </c>
      <c r="B36" s="23">
        <f aca="true" t="shared" si="4" ref="B36:J36">_xlfn.IFERROR(B35/B$9*100,0)</f>
        <v>21.705426356589147</v>
      </c>
      <c r="C36" s="23">
        <f t="shared" si="4"/>
        <v>7.857747914602806</v>
      </c>
      <c r="D36" s="23">
        <f t="shared" si="4"/>
        <v>5.810407428802061</v>
      </c>
      <c r="E36" s="23">
        <f t="shared" si="4"/>
        <v>44.44444444444444</v>
      </c>
      <c r="F36" s="23">
        <f t="shared" si="4"/>
        <v>19.425070430239874</v>
      </c>
      <c r="G36" s="23">
        <f t="shared" si="4"/>
        <v>24.138202338631913</v>
      </c>
      <c r="H36" s="23">
        <f t="shared" si="4"/>
        <v>12.5</v>
      </c>
      <c r="I36" s="23">
        <f t="shared" si="4"/>
        <v>22.55639097744361</v>
      </c>
      <c r="J36" s="23">
        <f t="shared" si="4"/>
        <v>6.224074938976245</v>
      </c>
    </row>
    <row r="37" spans="1:10" s="5" customFormat="1" ht="12.75">
      <c r="A37" s="5" t="s">
        <v>71</v>
      </c>
      <c r="B37" s="5">
        <v>8</v>
      </c>
      <c r="C37" s="5">
        <v>5962</v>
      </c>
      <c r="D37" s="5">
        <v>65592.747</v>
      </c>
      <c r="E37" s="5">
        <v>2</v>
      </c>
      <c r="F37" s="5">
        <v>2357</v>
      </c>
      <c r="G37" s="5">
        <v>20713.685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72</v>
      </c>
      <c r="B38" s="5">
        <v>7</v>
      </c>
      <c r="C38" s="5">
        <v>4988</v>
      </c>
      <c r="D38" s="5">
        <v>49293.685</v>
      </c>
      <c r="E38" s="5">
        <v>2</v>
      </c>
      <c r="F38" s="5">
        <v>2429</v>
      </c>
      <c r="G38" s="5">
        <v>22114.401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73</v>
      </c>
      <c r="B39" s="5">
        <v>6</v>
      </c>
      <c r="C39" s="5">
        <v>2631</v>
      </c>
      <c r="D39" s="5">
        <v>22291.04</v>
      </c>
      <c r="E39" s="5">
        <v>2</v>
      </c>
      <c r="F39" s="5">
        <v>1005</v>
      </c>
      <c r="G39" s="5">
        <v>10107.86</v>
      </c>
      <c r="H39" s="5">
        <v>1</v>
      </c>
      <c r="I39" s="5">
        <v>210</v>
      </c>
      <c r="J39" s="5">
        <v>438.04</v>
      </c>
    </row>
    <row r="40" spans="1:10" s="5" customFormat="1" ht="12.75">
      <c r="A40" s="5" t="s">
        <v>74</v>
      </c>
      <c r="B40" s="5">
        <v>4</v>
      </c>
      <c r="C40" s="5">
        <v>1811</v>
      </c>
      <c r="D40" s="5">
        <v>20399.597</v>
      </c>
      <c r="E40" s="5">
        <v>1</v>
      </c>
      <c r="F40" s="5">
        <v>791</v>
      </c>
      <c r="G40" s="5">
        <v>6544.742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75</v>
      </c>
      <c r="B41" s="5">
        <v>3</v>
      </c>
      <c r="C41" s="5">
        <v>1027</v>
      </c>
      <c r="D41" s="5">
        <v>21380.02</v>
      </c>
      <c r="E41" s="5">
        <v>1</v>
      </c>
      <c r="F41" s="5">
        <v>520</v>
      </c>
      <c r="G41" s="5">
        <v>13000</v>
      </c>
      <c r="H41" s="5">
        <v>0</v>
      </c>
      <c r="I41" s="5">
        <v>0</v>
      </c>
      <c r="J41" s="5">
        <v>0</v>
      </c>
    </row>
    <row r="42" s="5" customFormat="1" ht="12.75"/>
    <row r="43" spans="1:10" s="5" customFormat="1" ht="12.75">
      <c r="A43" s="5" t="s">
        <v>76</v>
      </c>
      <c r="B43" s="5">
        <v>5</v>
      </c>
      <c r="C43" s="5">
        <v>3429</v>
      </c>
      <c r="D43" s="5">
        <v>52664.586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22" t="s">
        <v>136</v>
      </c>
      <c r="B44" s="23">
        <f aca="true" t="shared" si="5" ref="B44:J44">_xlfn.IFERROR(B43/B$9*100,0)</f>
        <v>3.875968992248062</v>
      </c>
      <c r="C44" s="23">
        <f t="shared" si="5"/>
        <v>1.6410388939139424</v>
      </c>
      <c r="D44" s="23">
        <f t="shared" si="5"/>
        <v>1.7099222134149994</v>
      </c>
      <c r="E44" s="23">
        <f t="shared" si="5"/>
        <v>0</v>
      </c>
      <c r="F44" s="23">
        <f t="shared" si="5"/>
        <v>0</v>
      </c>
      <c r="G44" s="23">
        <f t="shared" si="5"/>
        <v>0</v>
      </c>
      <c r="H44" s="23">
        <f t="shared" si="5"/>
        <v>0</v>
      </c>
      <c r="I44" s="23">
        <f t="shared" si="5"/>
        <v>0</v>
      </c>
      <c r="J44" s="23">
        <f t="shared" si="5"/>
        <v>0</v>
      </c>
    </row>
    <row r="45" spans="1:10" s="5" customFormat="1" ht="12.75">
      <c r="A45" s="5" t="s">
        <v>78</v>
      </c>
      <c r="B45" s="5">
        <v>3</v>
      </c>
      <c r="C45" s="5">
        <v>2417</v>
      </c>
      <c r="D45" s="5">
        <v>47456.7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79</v>
      </c>
      <c r="B46" s="5">
        <v>2</v>
      </c>
      <c r="C46" s="5">
        <v>1012</v>
      </c>
      <c r="D46" s="5">
        <v>5207.886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="5" customFormat="1" ht="12.75"/>
    <row r="48" spans="1:10" s="5" customFormat="1" ht="12.75">
      <c r="A48" s="5" t="s">
        <v>82</v>
      </c>
      <c r="B48" s="5">
        <v>2</v>
      </c>
      <c r="C48" s="5">
        <v>463</v>
      </c>
      <c r="D48" s="5">
        <v>4037.709</v>
      </c>
      <c r="E48" s="5">
        <v>1</v>
      </c>
      <c r="F48" s="5">
        <v>256</v>
      </c>
      <c r="G48" s="5">
        <v>1930.5</v>
      </c>
      <c r="H48" s="5">
        <v>1</v>
      </c>
      <c r="I48" s="5">
        <v>207</v>
      </c>
      <c r="J48" s="5">
        <v>2107.209</v>
      </c>
    </row>
    <row r="49" spans="1:10" s="5" customFormat="1" ht="12.75">
      <c r="A49" s="22" t="s">
        <v>136</v>
      </c>
      <c r="B49" s="23">
        <f aca="true" t="shared" si="6" ref="B49:J49">_xlfn.IFERROR(B48/B$9*100,0)</f>
        <v>1.550387596899225</v>
      </c>
      <c r="C49" s="23">
        <f t="shared" si="6"/>
        <v>0.22158092968275162</v>
      </c>
      <c r="D49" s="23">
        <f t="shared" si="6"/>
        <v>0.1310969825226702</v>
      </c>
      <c r="E49" s="23">
        <f t="shared" si="6"/>
        <v>5.555555555555555</v>
      </c>
      <c r="F49" s="23">
        <f t="shared" si="6"/>
        <v>0.7001996663110965</v>
      </c>
      <c r="G49" s="23">
        <f t="shared" si="6"/>
        <v>0.6429133180238149</v>
      </c>
      <c r="H49" s="23">
        <f t="shared" si="6"/>
        <v>12.5</v>
      </c>
      <c r="I49" s="23">
        <f t="shared" si="6"/>
        <v>22.234156820622985</v>
      </c>
      <c r="J49" s="23">
        <f t="shared" si="6"/>
        <v>29.941162286743662</v>
      </c>
    </row>
    <row r="50" spans="1:10" s="5" customFormat="1" ht="12.75">
      <c r="A50" s="5" t="s">
        <v>83</v>
      </c>
      <c r="B50" s="5">
        <v>1</v>
      </c>
      <c r="C50" s="5">
        <v>256</v>
      </c>
      <c r="D50" s="5">
        <v>1930.5</v>
      </c>
      <c r="E50" s="5">
        <v>1</v>
      </c>
      <c r="F50" s="5">
        <v>256</v>
      </c>
      <c r="G50" s="5">
        <v>1930.5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87</v>
      </c>
      <c r="B51" s="5">
        <v>1</v>
      </c>
      <c r="C51" s="5">
        <v>207</v>
      </c>
      <c r="D51" s="5">
        <v>2107.209</v>
      </c>
      <c r="E51" s="5">
        <v>0</v>
      </c>
      <c r="F51" s="5">
        <v>0</v>
      </c>
      <c r="G51" s="5">
        <v>0</v>
      </c>
      <c r="H51" s="5">
        <v>1</v>
      </c>
      <c r="I51" s="5">
        <v>207</v>
      </c>
      <c r="J51" s="5">
        <v>2107.209</v>
      </c>
    </row>
    <row r="52" s="5" customFormat="1" ht="12.75"/>
    <row r="53" spans="1:10" s="5" customFormat="1" ht="12.75">
      <c r="A53" s="5" t="s">
        <v>89</v>
      </c>
      <c r="B53" s="5">
        <v>9</v>
      </c>
      <c r="C53" s="5">
        <v>17289</v>
      </c>
      <c r="D53" s="5">
        <v>168994.311</v>
      </c>
      <c r="E53" s="5">
        <v>1</v>
      </c>
      <c r="F53" s="5">
        <v>4747</v>
      </c>
      <c r="G53" s="5">
        <v>49771.524</v>
      </c>
      <c r="H53" s="5">
        <v>2</v>
      </c>
      <c r="I53" s="5">
        <v>90</v>
      </c>
      <c r="J53" s="5">
        <v>954.655</v>
      </c>
    </row>
    <row r="54" spans="1:10" s="5" customFormat="1" ht="12.75">
      <c r="A54" s="22" t="s">
        <v>136</v>
      </c>
      <c r="B54" s="23">
        <f aca="true" t="shared" si="7" ref="B54:J54">_xlfn.IFERROR(B53/B$9*100,0)</f>
        <v>6.976744186046512</v>
      </c>
      <c r="C54" s="23">
        <f t="shared" si="7"/>
        <v>8.274109488736702</v>
      </c>
      <c r="D54" s="23">
        <f t="shared" si="7"/>
        <v>5.48693435698256</v>
      </c>
      <c r="E54" s="23">
        <f t="shared" si="7"/>
        <v>5.555555555555555</v>
      </c>
      <c r="F54" s="23">
        <f t="shared" si="7"/>
        <v>12.983780531167092</v>
      </c>
      <c r="G54" s="23">
        <f t="shared" si="7"/>
        <v>16.57538235583628</v>
      </c>
      <c r="H54" s="23">
        <f t="shared" si="7"/>
        <v>25</v>
      </c>
      <c r="I54" s="23">
        <f t="shared" si="7"/>
        <v>9.66702470461869</v>
      </c>
      <c r="J54" s="23">
        <f t="shared" si="7"/>
        <v>13.564615699178994</v>
      </c>
    </row>
    <row r="55" spans="1:10" s="5" customFormat="1" ht="12.75">
      <c r="A55" s="5" t="s">
        <v>90</v>
      </c>
      <c r="B55" s="5">
        <v>1</v>
      </c>
      <c r="C55" s="5">
        <v>60</v>
      </c>
      <c r="D55" s="5">
        <v>666</v>
      </c>
      <c r="E55" s="5">
        <v>0</v>
      </c>
      <c r="F55" s="5">
        <v>0</v>
      </c>
      <c r="G55" s="5">
        <v>0</v>
      </c>
      <c r="H55" s="5">
        <v>1</v>
      </c>
      <c r="I55" s="5">
        <v>60</v>
      </c>
      <c r="J55" s="5">
        <v>666</v>
      </c>
    </row>
    <row r="56" spans="1:10" s="5" customFormat="1" ht="12.75">
      <c r="A56" s="5" t="s">
        <v>92</v>
      </c>
      <c r="B56" s="5">
        <v>1</v>
      </c>
      <c r="C56" s="5">
        <v>486</v>
      </c>
      <c r="D56" s="5">
        <v>4300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93</v>
      </c>
      <c r="B57" s="5">
        <v>6</v>
      </c>
      <c r="C57" s="5">
        <v>13822</v>
      </c>
      <c r="D57" s="5">
        <v>140654.576</v>
      </c>
      <c r="E57" s="5">
        <v>1</v>
      </c>
      <c r="F57" s="5">
        <v>4747</v>
      </c>
      <c r="G57" s="5">
        <v>49771.524</v>
      </c>
      <c r="H57" s="5">
        <v>1</v>
      </c>
      <c r="I57" s="5">
        <v>30</v>
      </c>
      <c r="J57" s="5">
        <v>288.655</v>
      </c>
    </row>
    <row r="58" spans="1:10" s="5" customFormat="1" ht="12.75">
      <c r="A58" s="5" t="s">
        <v>94</v>
      </c>
      <c r="B58" s="5">
        <v>1</v>
      </c>
      <c r="C58" s="5">
        <v>2921</v>
      </c>
      <c r="D58" s="5">
        <v>23373.735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96</v>
      </c>
      <c r="B60" s="5">
        <v>17</v>
      </c>
      <c r="C60" s="5">
        <v>18872</v>
      </c>
      <c r="D60" s="5">
        <v>437308.099</v>
      </c>
      <c r="E60" s="5">
        <v>3</v>
      </c>
      <c r="F60" s="5">
        <v>2438</v>
      </c>
      <c r="G60" s="5">
        <v>21832.949</v>
      </c>
      <c r="H60" s="5">
        <v>1</v>
      </c>
      <c r="I60" s="5">
        <v>30</v>
      </c>
      <c r="J60" s="5">
        <v>318.528</v>
      </c>
    </row>
    <row r="61" spans="1:10" s="5" customFormat="1" ht="12.75">
      <c r="A61" s="22" t="s">
        <v>136</v>
      </c>
      <c r="B61" s="23">
        <f aca="true" t="shared" si="8" ref="B61:J61">_xlfn.IFERROR(B60/B$9*100,0)</f>
        <v>13.178294573643413</v>
      </c>
      <c r="C61" s="23">
        <f t="shared" si="8"/>
        <v>9.031696123051596</v>
      </c>
      <c r="D61" s="23">
        <f t="shared" si="8"/>
        <v>14.198589400975933</v>
      </c>
      <c r="E61" s="23">
        <f t="shared" si="8"/>
        <v>16.666666666666664</v>
      </c>
      <c r="F61" s="23">
        <f t="shared" si="8"/>
        <v>6.668307759634582</v>
      </c>
      <c r="G61" s="23">
        <f t="shared" si="8"/>
        <v>7.271014599240991</v>
      </c>
      <c r="H61" s="23">
        <f t="shared" si="8"/>
        <v>12.5</v>
      </c>
      <c r="I61" s="23">
        <f t="shared" si="8"/>
        <v>3.22234156820623</v>
      </c>
      <c r="J61" s="23">
        <f t="shared" si="8"/>
        <v>4.525938595019235</v>
      </c>
    </row>
    <row r="62" spans="1:10" s="5" customFormat="1" ht="12.75">
      <c r="A62" s="5" t="s">
        <v>97</v>
      </c>
      <c r="B62" s="5">
        <v>1</v>
      </c>
      <c r="C62" s="5">
        <v>30</v>
      </c>
      <c r="D62" s="5">
        <v>318.528</v>
      </c>
      <c r="E62" s="5">
        <v>0</v>
      </c>
      <c r="F62" s="5">
        <v>0</v>
      </c>
      <c r="G62" s="5">
        <v>0</v>
      </c>
      <c r="H62" s="5">
        <v>1</v>
      </c>
      <c r="I62" s="5">
        <v>30</v>
      </c>
      <c r="J62" s="5">
        <v>318.528</v>
      </c>
    </row>
    <row r="63" spans="1:10" s="5" customFormat="1" ht="12.75">
      <c r="A63" s="5" t="s">
        <v>98</v>
      </c>
      <c r="B63" s="5">
        <v>11</v>
      </c>
      <c r="C63" s="5">
        <v>18289</v>
      </c>
      <c r="D63" s="5">
        <v>432344.405</v>
      </c>
      <c r="E63" s="5">
        <v>3</v>
      </c>
      <c r="F63" s="5">
        <v>2438</v>
      </c>
      <c r="G63" s="5">
        <v>21832.949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99</v>
      </c>
      <c r="B64" s="5">
        <v>5</v>
      </c>
      <c r="C64" s="5">
        <v>553</v>
      </c>
      <c r="D64" s="5">
        <v>4645.166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101</v>
      </c>
      <c r="B66" s="5">
        <v>3</v>
      </c>
      <c r="C66" s="5">
        <v>439</v>
      </c>
      <c r="D66" s="5">
        <v>2426.695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22" t="s">
        <v>136</v>
      </c>
      <c r="B67" s="23">
        <f aca="true" t="shared" si="9" ref="B67:J67">_xlfn.IFERROR(B66/B$9*100,0)</f>
        <v>2.3255813953488373</v>
      </c>
      <c r="C67" s="23">
        <f t="shared" si="9"/>
        <v>0.21009509315492</v>
      </c>
      <c r="D67" s="23">
        <f t="shared" si="9"/>
        <v>0.07879032193822072</v>
      </c>
      <c r="E67" s="23">
        <f t="shared" si="9"/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</row>
    <row r="68" spans="1:10" s="5" customFormat="1" ht="12.75">
      <c r="A68" s="5" t="s">
        <v>102</v>
      </c>
      <c r="B68" s="5">
        <v>2</v>
      </c>
      <c r="C68" s="5">
        <v>179</v>
      </c>
      <c r="D68" s="5">
        <v>671.922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107</v>
      </c>
      <c r="B69" s="5">
        <v>1</v>
      </c>
      <c r="C69" s="5">
        <v>260</v>
      </c>
      <c r="D69" s="5">
        <v>1754.773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135</v>
      </c>
      <c r="B71" s="5">
        <v>3</v>
      </c>
      <c r="C71" s="5">
        <v>467</v>
      </c>
      <c r="D71" s="5">
        <v>1083.7</v>
      </c>
      <c r="E71" s="5">
        <v>1</v>
      </c>
      <c r="F71" s="5">
        <v>120</v>
      </c>
      <c r="G71" s="5">
        <v>600</v>
      </c>
      <c r="H71" s="5">
        <v>0</v>
      </c>
      <c r="I71" s="5">
        <v>0</v>
      </c>
      <c r="J71" s="5">
        <v>0</v>
      </c>
    </row>
    <row r="72" spans="1:10" s="5" customFormat="1" ht="12.75">
      <c r="A72" s="22" t="s">
        <v>136</v>
      </c>
      <c r="B72" s="23">
        <f aca="true" t="shared" si="10" ref="B72:J72">_xlfn.IFERROR(B71/B$9*100,0)</f>
        <v>2.3255813953488373</v>
      </c>
      <c r="C72" s="23">
        <f t="shared" si="10"/>
        <v>0.22349523577072355</v>
      </c>
      <c r="D72" s="23">
        <f t="shared" si="10"/>
        <v>0.035185745173765055</v>
      </c>
      <c r="E72" s="23">
        <f t="shared" si="10"/>
        <v>5.555555555555555</v>
      </c>
      <c r="F72" s="23">
        <f t="shared" si="10"/>
        <v>0.3282185935833265</v>
      </c>
      <c r="G72" s="23">
        <f t="shared" si="10"/>
        <v>0.19981765905946075</v>
      </c>
      <c r="H72" s="23">
        <f t="shared" si="10"/>
        <v>0</v>
      </c>
      <c r="I72" s="23">
        <f t="shared" si="10"/>
        <v>0</v>
      </c>
      <c r="J72" s="23">
        <f t="shared" si="10"/>
        <v>0</v>
      </c>
    </row>
    <row r="73" spans="1:10" s="5" customFormat="1" ht="12.75">
      <c r="A73" s="5" t="s">
        <v>115</v>
      </c>
      <c r="B73" s="5">
        <v>1</v>
      </c>
      <c r="C73" s="5">
        <v>120</v>
      </c>
      <c r="D73" s="5">
        <v>600</v>
      </c>
      <c r="E73" s="5">
        <v>1</v>
      </c>
      <c r="F73" s="5">
        <v>120</v>
      </c>
      <c r="G73" s="5">
        <v>600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116</v>
      </c>
      <c r="B74" s="5">
        <v>2</v>
      </c>
      <c r="C74" s="5">
        <v>347</v>
      </c>
      <c r="D74" s="5">
        <v>483.7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117</v>
      </c>
      <c r="B76" s="5">
        <v>6</v>
      </c>
      <c r="C76" s="5">
        <v>4024</v>
      </c>
      <c r="D76" s="5">
        <v>137745.23500000002</v>
      </c>
      <c r="E76" s="5">
        <v>0</v>
      </c>
      <c r="F76" s="5">
        <v>0</v>
      </c>
      <c r="G76" s="5">
        <v>0</v>
      </c>
      <c r="H76" s="5">
        <v>2</v>
      </c>
      <c r="I76" s="5">
        <v>266</v>
      </c>
      <c r="J76" s="5">
        <v>2253.065</v>
      </c>
    </row>
    <row r="77" spans="1:10" s="5" customFormat="1" ht="12.75">
      <c r="A77" s="22" t="s">
        <v>136</v>
      </c>
      <c r="B77" s="23">
        <f aca="true" t="shared" si="11" ref="B77:J77">_xlfn.IFERROR(B76/B$9*100,0)</f>
        <v>4.651162790697675</v>
      </c>
      <c r="C77" s="23">
        <f t="shared" si="11"/>
        <v>1.925791924499768</v>
      </c>
      <c r="D77" s="23">
        <f t="shared" si="11"/>
        <v>4.472334352321107</v>
      </c>
      <c r="E77" s="23">
        <f t="shared" si="11"/>
        <v>0</v>
      </c>
      <c r="F77" s="23">
        <f t="shared" si="11"/>
        <v>0</v>
      </c>
      <c r="G77" s="23">
        <f t="shared" si="11"/>
        <v>0</v>
      </c>
      <c r="H77" s="23">
        <f t="shared" si="11"/>
        <v>25</v>
      </c>
      <c r="I77" s="23">
        <f t="shared" si="11"/>
        <v>28.57142857142857</v>
      </c>
      <c r="J77" s="23">
        <f t="shared" si="11"/>
        <v>32.013618396458114</v>
      </c>
    </row>
    <row r="78" spans="1:10" s="5" customFormat="1" ht="12.75">
      <c r="A78" s="5" t="s">
        <v>118</v>
      </c>
      <c r="B78" s="5">
        <v>4</v>
      </c>
      <c r="C78" s="5">
        <v>3647</v>
      </c>
      <c r="D78" s="5">
        <v>135557.415</v>
      </c>
      <c r="E78" s="5">
        <v>0</v>
      </c>
      <c r="F78" s="5">
        <v>0</v>
      </c>
      <c r="G78" s="5">
        <v>0</v>
      </c>
      <c r="H78" s="5">
        <v>1</v>
      </c>
      <c r="I78" s="5">
        <v>45</v>
      </c>
      <c r="J78" s="5">
        <v>265.245</v>
      </c>
    </row>
    <row r="79" spans="1:10" s="5" customFormat="1" ht="12.75">
      <c r="A79" s="5" t="s">
        <v>119</v>
      </c>
      <c r="B79" s="5">
        <v>1</v>
      </c>
      <c r="C79" s="5">
        <v>221</v>
      </c>
      <c r="D79" s="5">
        <v>1987.82</v>
      </c>
      <c r="E79" s="5">
        <v>0</v>
      </c>
      <c r="F79" s="5">
        <v>0</v>
      </c>
      <c r="G79" s="5">
        <v>0</v>
      </c>
      <c r="H79" s="5">
        <v>1</v>
      </c>
      <c r="I79" s="5">
        <v>221</v>
      </c>
      <c r="J79" s="5">
        <v>1987.82</v>
      </c>
    </row>
    <row r="80" spans="1:10" s="5" customFormat="1" ht="12.75">
      <c r="A80" s="5" t="s">
        <v>121</v>
      </c>
      <c r="B80" s="5">
        <v>1</v>
      </c>
      <c r="C80" s="5">
        <v>156</v>
      </c>
      <c r="D80" s="5">
        <v>200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122</v>
      </c>
      <c r="B82" s="5">
        <v>2</v>
      </c>
      <c r="C82" s="5">
        <v>258</v>
      </c>
      <c r="D82" s="5">
        <v>1880.959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s="5" customFormat="1" ht="12.75">
      <c r="A83" s="22" t="s">
        <v>136</v>
      </c>
      <c r="B83" s="23">
        <f aca="true" t="shared" si="12" ref="B83:J83">_xlfn.IFERROR(B82/B$9*100,0)</f>
        <v>1.550387596899225</v>
      </c>
      <c r="C83" s="23">
        <f t="shared" si="12"/>
        <v>0.1234727426741899</v>
      </c>
      <c r="D83" s="23">
        <f t="shared" si="12"/>
        <v>0.061071278080926404</v>
      </c>
      <c r="E83" s="23">
        <f t="shared" si="12"/>
        <v>0</v>
      </c>
      <c r="F83" s="23">
        <f t="shared" si="12"/>
        <v>0</v>
      </c>
      <c r="G83" s="23">
        <f t="shared" si="12"/>
        <v>0</v>
      </c>
      <c r="H83" s="23">
        <f t="shared" si="12"/>
        <v>0</v>
      </c>
      <c r="I83" s="23">
        <f t="shared" si="12"/>
        <v>0</v>
      </c>
      <c r="J83" s="23">
        <f t="shared" si="12"/>
        <v>0</v>
      </c>
    </row>
    <row r="84" spans="1:10" s="5" customFormat="1" ht="12.75">
      <c r="A84" s="5" t="s">
        <v>123</v>
      </c>
      <c r="B84" s="5">
        <v>1</v>
      </c>
      <c r="C84" s="5">
        <v>228</v>
      </c>
      <c r="D84" s="5">
        <v>652.556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125</v>
      </c>
      <c r="B85" s="5">
        <v>1</v>
      </c>
      <c r="C85" s="5">
        <v>30</v>
      </c>
      <c r="D85" s="5">
        <v>1228.403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127</v>
      </c>
      <c r="B87" s="5">
        <v>2</v>
      </c>
      <c r="C87" s="5">
        <v>915</v>
      </c>
      <c r="D87" s="5">
        <v>2786.625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22" t="s">
        <v>136</v>
      </c>
      <c r="B88" s="23">
        <f aca="true" t="shared" si="13" ref="B88:J88">_xlfn.IFERROR(B87/B$9*100,0)</f>
        <v>1.550387596899225</v>
      </c>
      <c r="C88" s="23">
        <f t="shared" si="13"/>
        <v>0.4378975176235804</v>
      </c>
      <c r="D88" s="23">
        <f t="shared" si="13"/>
        <v>0.09047658682739047</v>
      </c>
      <c r="E88" s="23">
        <f t="shared" si="13"/>
        <v>0</v>
      </c>
      <c r="F88" s="23">
        <f t="shared" si="13"/>
        <v>0</v>
      </c>
      <c r="G88" s="23">
        <f t="shared" si="13"/>
        <v>0</v>
      </c>
      <c r="H88" s="23">
        <f t="shared" si="13"/>
        <v>0</v>
      </c>
      <c r="I88" s="23">
        <f t="shared" si="13"/>
        <v>0</v>
      </c>
      <c r="J88" s="23">
        <f t="shared" si="13"/>
        <v>0</v>
      </c>
    </row>
    <row r="89" spans="1:10" s="5" customFormat="1" ht="12.75">
      <c r="A89" s="5" t="s">
        <v>130</v>
      </c>
      <c r="B89" s="5">
        <v>2</v>
      </c>
      <c r="C89" s="5">
        <v>915</v>
      </c>
      <c r="D89" s="5">
        <v>2786.625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2016-02-29T06:30:45Z</cp:lastPrinted>
  <dcterms:created xsi:type="dcterms:W3CDTF">2012-10-18T00:42:30Z</dcterms:created>
  <dcterms:modified xsi:type="dcterms:W3CDTF">2021-11-27T13:20:07Z</dcterms:modified>
  <cp:category/>
  <cp:version/>
  <cp:contentType/>
  <cp:contentStatus/>
</cp:coreProperties>
</file>