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3.0" sheetId="1" r:id="rId1"/>
    <sheet name="Table3.1" sheetId="2" r:id="rId2"/>
  </sheets>
  <definedNames>
    <definedName name="_xlnm.Print_Titles" localSheetId="0">'Table3.0'!$1:$8</definedName>
    <definedName name="_xlnm.Print_Titles" localSheetId="1">'Table3.1'!$1:$8</definedName>
  </definedNames>
  <calcPr calcMode="manual" fullCalcOnLoad="1"/>
</workbook>
</file>

<file path=xl/sharedStrings.xml><?xml version="1.0" encoding="utf-8"?>
<sst xmlns="http://schemas.openxmlformats.org/spreadsheetml/2006/main" count="270" uniqueCount="116">
  <si>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</si>
  <si>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</si>
  <si>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</si>
  <si>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</si>
  <si>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</si>
  <si>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</si>
  <si>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</si>
  <si>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</si>
  <si>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</si>
  <si>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</si>
  <si>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</si>
  <si>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</si>
  <si>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</si>
  <si>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</si>
  <si>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</si>
  <si>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</si>
  <si>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</si>
  <si>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</si>
  <si>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</si>
  <si>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</si>
  <si>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</si>
  <si>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</si>
  <si>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</si>
  <si>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</si>
  <si>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</si>
  <si>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</si>
  <si>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</si>
  <si>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</si>
  <si>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</si>
  <si>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</si>
  <si>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</si>
  <si>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</si>
  <si>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</si>
  <si>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</si>
  <si>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</si>
  <si>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</si>
  <si>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</si>
  <si>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</si>
  <si>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</si>
  <si>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</si>
  <si>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</si>
  <si>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</si>
  <si>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</si>
  <si>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</si>
  <si>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</si>
  <si>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</si>
  <si>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</si>
  <si>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</si>
  <si>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</si>
  <si>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</si>
  <si>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</si>
  <si>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</si>
  <si>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</si>
  <si>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</si>
  <si>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</si>
  <si>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</si>
  <si>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</si>
  <si>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</si>
  <si>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</si>
  <si>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</si>
  <si>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</si>
  <si>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</si>
  <si>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</si>
  <si>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</si>
  <si>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</si>
  <si>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</si>
  <si>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</si>
  <si>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</si>
  <si>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</si>
  <si>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</si>
  <si>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</si>
  <si>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</si>
  <si>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</si>
  <si>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</si>
  <si>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</si>
  <si>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</si>
  <si>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</si>
  <si>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</si>
  <si>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</si>
  <si>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</si>
  <si>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</si>
  <si>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</si>
  <si>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</si>
  <si>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</si>
  <si>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</si>
  <si>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</si>
  <si>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</si>
  <si>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</si>
  <si>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</si>
  <si>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</si>
  <si>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</si>
  <si>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</si>
  <si>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</si>
  <si>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</si>
  <si>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</si>
  <si>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</si>
  <si>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</si>
  <si>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</si>
  <si>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</si>
  <si>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</si>
  <si>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</si>
  <si>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</si>
  <si>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</si>
  <si>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</si>
  <si>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</si>
  <si>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</si>
  <si>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Dinagat Islands                                   </t>
  </si>
  <si>
    <t>Province</t>
  </si>
  <si>
    <t>X - Northern Mindanao</t>
  </si>
  <si>
    <t>Table 3. (cont.)</t>
  </si>
  <si>
    <r>
      <t>TABLE 3  Number, Floor Area and Value of Residential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</si>
  <si>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Percent Share</t>
  </si>
  <si>
    <t>p - preliminary</t>
  </si>
  <si>
    <t>Note: Details of floor area and value may not add up to their respective totals due to rounding.</t>
  </si>
  <si>
    <t>Source:   Generation of Construction Statistics from Approved Building Permit: First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</si>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</sst>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4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9" fontId="44" fillId="0" borderId="17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3" fontId="24" fillId="0" borderId="0" xfId="55" applyNumberFormat="1" applyFont="1">
      <alignment/>
      <protection/>
    </xf>
    <xf numFmtId="186" fontId="24" fillId="0" borderId="0" xfId="55" applyNumberFormat="1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32" sqref="A132:J13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9"/>
      <c r="B4" s="20" t="s">
        <v>3</v>
      </c>
      <c r="C4" s="20"/>
      <c r="D4" s="20"/>
      <c r="E4" s="20" t="s">
        <v>5</v>
      </c>
      <c r="F4" s="20"/>
      <c r="G4" s="20"/>
      <c r="H4" s="20" t="s">
        <v>6</v>
      </c>
      <c r="I4" s="20"/>
      <c r="J4" s="21"/>
      <c r="K4" s="5"/>
    </row>
    <row r="5" spans="1:11" ht="13.5" customHeight="1">
      <c r="A5" s="10" t="s">
        <v>9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1</v>
      </c>
      <c r="G5" s="9" t="s">
        <v>2</v>
      </c>
      <c r="H5" s="22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107</v>
      </c>
      <c r="B6" s="22"/>
      <c r="C6" s="12" t="s">
        <v>4</v>
      </c>
      <c r="D6" s="12" t="s">
        <v>11</v>
      </c>
      <c r="E6" s="22"/>
      <c r="F6" s="12" t="s">
        <v>4</v>
      </c>
      <c r="G6" s="12" t="s">
        <v>11</v>
      </c>
      <c r="H6" s="22"/>
      <c r="I6" s="12" t="s">
        <v>4</v>
      </c>
      <c r="J6" s="13" t="s">
        <v>11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/>
    <row r="9" spans="1:11" s="4" customFormat="1" ht="12.75">
      <c r="A9" s="8" t="s">
        <v>12</v>
      </c>
      <c r="B9" s="8">
        <v>23364</v>
      </c>
      <c r="C9" s="8">
        <v>3810836</v>
      </c>
      <c r="D9" s="8">
        <v>46217088.619</v>
      </c>
      <c r="E9" s="8">
        <v>20881</v>
      </c>
      <c r="F9" s="8">
        <v>2494699</v>
      </c>
      <c r="G9" s="8">
        <v>25375748.556</v>
      </c>
      <c r="H9" s="8">
        <v>321</v>
      </c>
      <c r="I9" s="8">
        <v>44736</v>
      </c>
      <c r="J9" s="8">
        <v>488526.845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1277</v>
      </c>
      <c r="C11" s="4">
        <v>1023875</v>
      </c>
      <c r="D11" s="4">
        <v>18011746.934</v>
      </c>
      <c r="E11" s="4">
        <v>886</v>
      </c>
      <c r="F11" s="4">
        <v>181807</v>
      </c>
      <c r="G11" s="4">
        <v>2060578.567</v>
      </c>
      <c r="H11" s="4">
        <v>17</v>
      </c>
      <c r="I11" s="4">
        <v>4179</v>
      </c>
      <c r="J11" s="4">
        <v>60925.869</v>
      </c>
    </row>
    <row r="12" spans="1:10" s="4" customFormat="1" ht="12.75">
      <c r="A12" s="17" t="s">
        <v>111</v>
      </c>
      <c r="B12" s="18">
        <f>B11/B$9*100</f>
        <v>5.465673686012669</v>
      </c>
      <c r="C12" s="18">
        <f aca="true" t="shared" si="0" ref="C12:I12">C11/C$9*100</f>
        <v>26.867464251938422</v>
      </c>
      <c r="D12" s="18">
        <f>D11/D$9*100</f>
        <v>38.97205010571633</v>
      </c>
      <c r="E12" s="18">
        <f t="shared" si="0"/>
        <v>4.243091805947992</v>
      </c>
      <c r="F12" s="18">
        <f t="shared" si="0"/>
        <v>7.2877329088599465</v>
      </c>
      <c r="G12" s="18">
        <f t="shared" si="0"/>
        <v>8.120267122180259</v>
      </c>
      <c r="H12" s="18">
        <f t="shared" si="0"/>
        <v>5.29595015576324</v>
      </c>
      <c r="I12" s="18">
        <f t="shared" si="0"/>
        <v>9.341469957081545</v>
      </c>
      <c r="J12" s="18">
        <f>J11/J$9*100</f>
        <v>12.471345151974198</v>
      </c>
    </row>
    <row r="13" spans="1:10" s="4" customFormat="1" ht="12.75">
      <c r="A13" s="4" t="s">
        <v>14</v>
      </c>
      <c r="B13" s="4">
        <v>47</v>
      </c>
      <c r="C13" s="4">
        <v>13706</v>
      </c>
      <c r="D13" s="4">
        <v>180698.069</v>
      </c>
      <c r="E13" s="4">
        <v>24</v>
      </c>
      <c r="F13" s="4">
        <v>4064</v>
      </c>
      <c r="G13" s="4">
        <v>53425.71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195</v>
      </c>
      <c r="C14" s="4">
        <v>462837</v>
      </c>
      <c r="D14" s="4">
        <v>7718227.4399999995</v>
      </c>
      <c r="E14" s="4">
        <v>118</v>
      </c>
      <c r="F14" s="4">
        <v>27999</v>
      </c>
      <c r="G14" s="4">
        <v>365218.158</v>
      </c>
      <c r="H14" s="4">
        <v>5</v>
      </c>
      <c r="I14" s="4">
        <v>881</v>
      </c>
      <c r="J14" s="4">
        <v>10748.745</v>
      </c>
    </row>
    <row r="15" spans="1:10" s="4" customFormat="1" ht="12.75">
      <c r="A15" s="4" t="s">
        <v>16</v>
      </c>
      <c r="B15" s="4">
        <v>762</v>
      </c>
      <c r="C15" s="4">
        <v>194152</v>
      </c>
      <c r="D15" s="4">
        <v>2524267.177</v>
      </c>
      <c r="E15" s="4">
        <v>537</v>
      </c>
      <c r="F15" s="4">
        <v>86082</v>
      </c>
      <c r="G15" s="4">
        <v>797723.746</v>
      </c>
      <c r="H15" s="4">
        <v>1</v>
      </c>
      <c r="I15" s="4">
        <v>48</v>
      </c>
      <c r="J15" s="4">
        <v>593.154</v>
      </c>
    </row>
    <row r="16" spans="1:10" s="4" customFormat="1" ht="12.75">
      <c r="A16" s="4" t="s">
        <v>17</v>
      </c>
      <c r="B16" s="4">
        <v>273</v>
      </c>
      <c r="C16" s="4">
        <v>353180</v>
      </c>
      <c r="D16" s="4">
        <v>7588554.248</v>
      </c>
      <c r="E16" s="4">
        <v>207</v>
      </c>
      <c r="F16" s="4">
        <v>63662</v>
      </c>
      <c r="G16" s="4">
        <v>844210.953</v>
      </c>
      <c r="H16" s="4">
        <v>11</v>
      </c>
      <c r="I16" s="4">
        <v>3250</v>
      </c>
      <c r="J16" s="4">
        <v>49583.97</v>
      </c>
    </row>
    <row r="17" s="4" customFormat="1" ht="12.75"/>
    <row r="18" spans="1:10" s="4" customFormat="1" ht="12.75">
      <c r="A18" s="4" t="s">
        <v>18</v>
      </c>
      <c r="B18" s="4">
        <v>277</v>
      </c>
      <c r="C18" s="4">
        <v>73086</v>
      </c>
      <c r="D18" s="4">
        <v>1049272.805</v>
      </c>
      <c r="E18" s="4">
        <v>247</v>
      </c>
      <c r="F18" s="4">
        <v>51771</v>
      </c>
      <c r="G18" s="4">
        <v>642976.901</v>
      </c>
      <c r="H18" s="4">
        <v>2</v>
      </c>
      <c r="I18" s="4">
        <v>440</v>
      </c>
      <c r="J18" s="4">
        <v>5709.871</v>
      </c>
    </row>
    <row r="19" spans="1:10" s="4" customFormat="1" ht="12.75">
      <c r="A19" s="17" t="s">
        <v>111</v>
      </c>
      <c r="B19" s="18">
        <f>B18/B$9*100</f>
        <v>1.1855846601609314</v>
      </c>
      <c r="C19" s="18">
        <f aca="true" t="shared" si="1" ref="C19:I19">C18/C$9*100</f>
        <v>1.9178468976361094</v>
      </c>
      <c r="D19" s="18">
        <f>D18/D$9*100</f>
        <v>2.2703135060061754</v>
      </c>
      <c r="E19" s="18">
        <f t="shared" si="1"/>
        <v>1.1828935395814377</v>
      </c>
      <c r="F19" s="18">
        <f t="shared" si="1"/>
        <v>2.0752403396161223</v>
      </c>
      <c r="G19" s="18">
        <f t="shared" si="1"/>
        <v>2.5338243700715206</v>
      </c>
      <c r="H19" s="18">
        <f t="shared" si="1"/>
        <v>0.6230529595015576</v>
      </c>
      <c r="I19" s="18">
        <f t="shared" si="1"/>
        <v>0.9835479256080115</v>
      </c>
      <c r="J19" s="18">
        <f>J18/J$9*100</f>
        <v>1.1687937026265158</v>
      </c>
    </row>
    <row r="20" spans="1:10" s="4" customFormat="1" ht="12.75">
      <c r="A20" s="4" t="s">
        <v>19</v>
      </c>
      <c r="B20" s="4">
        <v>6</v>
      </c>
      <c r="C20" s="4">
        <v>1362</v>
      </c>
      <c r="D20" s="4">
        <v>11420.192</v>
      </c>
      <c r="E20" s="4">
        <v>6</v>
      </c>
      <c r="F20" s="4">
        <v>1362</v>
      </c>
      <c r="G20" s="4">
        <v>11420.192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198</v>
      </c>
      <c r="C21" s="4">
        <v>59432</v>
      </c>
      <c r="D21" s="4">
        <v>899079.254</v>
      </c>
      <c r="E21" s="4">
        <v>170</v>
      </c>
      <c r="F21" s="4">
        <v>38464</v>
      </c>
      <c r="G21" s="4">
        <v>499828.828</v>
      </c>
      <c r="H21" s="4">
        <v>1</v>
      </c>
      <c r="I21" s="4">
        <v>234</v>
      </c>
      <c r="J21" s="4">
        <v>3333.62</v>
      </c>
    </row>
    <row r="22" spans="1:10" s="4" customFormat="1" ht="12.75">
      <c r="A22" s="4" t="s">
        <v>21</v>
      </c>
      <c r="B22" s="4">
        <v>50</v>
      </c>
      <c r="C22" s="4">
        <v>9208</v>
      </c>
      <c r="D22" s="4">
        <v>106409.933</v>
      </c>
      <c r="E22" s="4">
        <v>48</v>
      </c>
      <c r="F22" s="4">
        <v>8861</v>
      </c>
      <c r="G22" s="4">
        <v>99364.455</v>
      </c>
      <c r="H22" s="4">
        <v>1</v>
      </c>
      <c r="I22" s="4">
        <v>206</v>
      </c>
      <c r="J22" s="4">
        <v>2376.251</v>
      </c>
    </row>
    <row r="23" spans="1:10" s="4" customFormat="1" ht="12.75">
      <c r="A23" s="4" t="s">
        <v>22</v>
      </c>
      <c r="B23" s="4">
        <v>3</v>
      </c>
      <c r="C23" s="4">
        <v>532</v>
      </c>
      <c r="D23" s="4">
        <v>8480.854</v>
      </c>
      <c r="E23" s="4">
        <v>3</v>
      </c>
      <c r="F23" s="4">
        <v>532</v>
      </c>
      <c r="G23" s="4">
        <v>8480.854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23</v>
      </c>
      <c r="B24" s="4">
        <v>20</v>
      </c>
      <c r="C24" s="4">
        <v>2552</v>
      </c>
      <c r="D24" s="4">
        <v>23882.572</v>
      </c>
      <c r="E24" s="4">
        <v>20</v>
      </c>
      <c r="F24" s="4">
        <v>2552</v>
      </c>
      <c r="G24" s="4">
        <v>23882.572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24</v>
      </c>
      <c r="B26" s="4">
        <v>3118</v>
      </c>
      <c r="C26" s="4">
        <v>350001</v>
      </c>
      <c r="D26" s="4">
        <v>3596149.1659999997</v>
      </c>
      <c r="E26" s="4">
        <v>2952</v>
      </c>
      <c r="F26" s="4">
        <v>308768</v>
      </c>
      <c r="G26" s="4">
        <v>3111454.104</v>
      </c>
      <c r="H26" s="4">
        <v>82</v>
      </c>
      <c r="I26" s="4">
        <v>12453</v>
      </c>
      <c r="J26" s="4">
        <v>125218.021</v>
      </c>
    </row>
    <row r="27" spans="1:10" s="4" customFormat="1" ht="12.75">
      <c r="A27" s="17" t="s">
        <v>111</v>
      </c>
      <c r="B27" s="18">
        <f>B26/B$9*100</f>
        <v>13.345317582605718</v>
      </c>
      <c r="C27" s="18">
        <f aca="true" t="shared" si="2" ref="C27:I27">C26/C$9*100</f>
        <v>9.18436269626927</v>
      </c>
      <c r="D27" s="18">
        <f>D26/D$9*100</f>
        <v>7.780994591947556</v>
      </c>
      <c r="E27" s="18">
        <f t="shared" si="2"/>
        <v>14.13725396293281</v>
      </c>
      <c r="F27" s="18">
        <f t="shared" si="2"/>
        <v>12.376964114708828</v>
      </c>
      <c r="G27" s="18">
        <f t="shared" si="2"/>
        <v>12.261526382693873</v>
      </c>
      <c r="H27" s="18">
        <f t="shared" si="2"/>
        <v>25.54517133956386</v>
      </c>
      <c r="I27" s="18">
        <f t="shared" si="2"/>
        <v>27.836641630901287</v>
      </c>
      <c r="J27" s="18">
        <f>J26/J$9*100</f>
        <v>25.631758475831557</v>
      </c>
    </row>
    <row r="28" spans="1:10" s="4" customFormat="1" ht="12.75">
      <c r="A28" s="4" t="s">
        <v>25</v>
      </c>
      <c r="B28" s="4">
        <v>1318</v>
      </c>
      <c r="C28" s="4">
        <v>130160</v>
      </c>
      <c r="D28" s="4">
        <v>1227490.46</v>
      </c>
      <c r="E28" s="4">
        <v>1305</v>
      </c>
      <c r="F28" s="4">
        <v>127186</v>
      </c>
      <c r="G28" s="4">
        <v>1199741.873</v>
      </c>
      <c r="H28" s="4">
        <v>1</v>
      </c>
      <c r="I28" s="4">
        <v>116</v>
      </c>
      <c r="J28" s="4">
        <v>723.872</v>
      </c>
    </row>
    <row r="29" spans="1:10" s="4" customFormat="1" ht="12.75">
      <c r="A29" s="4" t="s">
        <v>26</v>
      </c>
      <c r="B29" s="4">
        <v>719</v>
      </c>
      <c r="C29" s="4">
        <v>78579</v>
      </c>
      <c r="D29" s="4">
        <v>797524.7679999999</v>
      </c>
      <c r="E29" s="4">
        <v>717</v>
      </c>
      <c r="F29" s="4">
        <v>78207</v>
      </c>
      <c r="G29" s="4">
        <v>795133.526</v>
      </c>
      <c r="H29" s="4">
        <v>2</v>
      </c>
      <c r="I29" s="4">
        <v>372</v>
      </c>
      <c r="J29" s="4">
        <v>2391.242</v>
      </c>
    </row>
    <row r="30" spans="1:10" s="4" customFormat="1" ht="12.75">
      <c r="A30" s="4" t="s">
        <v>27</v>
      </c>
      <c r="B30" s="4">
        <v>399</v>
      </c>
      <c r="C30" s="4">
        <v>48082</v>
      </c>
      <c r="D30" s="4">
        <v>491717.38800000004</v>
      </c>
      <c r="E30" s="4">
        <v>292</v>
      </c>
      <c r="F30" s="4">
        <v>31872</v>
      </c>
      <c r="G30" s="4">
        <v>332902.558</v>
      </c>
      <c r="H30" s="4">
        <v>74</v>
      </c>
      <c r="I30" s="4">
        <v>11525</v>
      </c>
      <c r="J30" s="4">
        <v>118419.112</v>
      </c>
    </row>
    <row r="31" spans="1:10" s="4" customFormat="1" ht="12.75">
      <c r="A31" s="4" t="s">
        <v>28</v>
      </c>
      <c r="B31" s="4">
        <v>682</v>
      </c>
      <c r="C31" s="4">
        <v>93180</v>
      </c>
      <c r="D31" s="4">
        <v>1079416.55</v>
      </c>
      <c r="E31" s="4">
        <v>638</v>
      </c>
      <c r="F31" s="4">
        <v>71503</v>
      </c>
      <c r="G31" s="4">
        <v>783676.147</v>
      </c>
      <c r="H31" s="4">
        <v>5</v>
      </c>
      <c r="I31" s="4">
        <v>440</v>
      </c>
      <c r="J31" s="4">
        <v>3683.795</v>
      </c>
    </row>
    <row r="32" s="4" customFormat="1" ht="12.75"/>
    <row r="33" spans="1:10" s="4" customFormat="1" ht="12.75">
      <c r="A33" s="4" t="s">
        <v>29</v>
      </c>
      <c r="B33" s="4">
        <v>568</v>
      </c>
      <c r="C33" s="4">
        <v>65135</v>
      </c>
      <c r="D33" s="4">
        <v>692251.458</v>
      </c>
      <c r="E33" s="4">
        <v>547</v>
      </c>
      <c r="F33" s="4">
        <v>59210</v>
      </c>
      <c r="G33" s="4">
        <v>633331.404</v>
      </c>
      <c r="H33" s="4">
        <v>3</v>
      </c>
      <c r="I33" s="4">
        <v>175</v>
      </c>
      <c r="J33" s="4">
        <v>1944.974</v>
      </c>
    </row>
    <row r="34" spans="1:10" s="4" customFormat="1" ht="12.75">
      <c r="A34" s="17" t="s">
        <v>111</v>
      </c>
      <c r="B34" s="18">
        <f>B33/B$9*100</f>
        <v>2.431090566683787</v>
      </c>
      <c r="C34" s="18">
        <f aca="true" t="shared" si="3" ref="C34:I34">C33/C$9*100</f>
        <v>1.7092050143328132</v>
      </c>
      <c r="D34" s="18">
        <f>D33/D$9*100</f>
        <v>1.4978257581448198</v>
      </c>
      <c r="E34" s="18">
        <f t="shared" si="3"/>
        <v>2.619606340692495</v>
      </c>
      <c r="F34" s="18">
        <f t="shared" si="3"/>
        <v>2.373432626541318</v>
      </c>
      <c r="G34" s="18">
        <f t="shared" si="3"/>
        <v>2.4958136805396864</v>
      </c>
      <c r="H34" s="18">
        <f t="shared" si="3"/>
        <v>0.9345794392523363</v>
      </c>
      <c r="I34" s="18">
        <f t="shared" si="3"/>
        <v>0.3911838340486409</v>
      </c>
      <c r="J34" s="18">
        <f>J33/J$9*100</f>
        <v>0.3981304241325776</v>
      </c>
    </row>
    <row r="35" spans="1:10" s="4" customFormat="1" ht="12.75">
      <c r="A35" s="4" t="s">
        <v>30</v>
      </c>
      <c r="B35" s="4">
        <v>22</v>
      </c>
      <c r="C35" s="4">
        <v>2113</v>
      </c>
      <c r="D35" s="4">
        <v>33925.266</v>
      </c>
      <c r="E35" s="4">
        <v>22</v>
      </c>
      <c r="F35" s="4">
        <v>2113</v>
      </c>
      <c r="G35" s="4">
        <v>33925.266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31</v>
      </c>
      <c r="B36" s="4">
        <v>305</v>
      </c>
      <c r="C36" s="4">
        <v>27262</v>
      </c>
      <c r="D36" s="4">
        <v>266768.732</v>
      </c>
      <c r="E36" s="4">
        <v>296</v>
      </c>
      <c r="F36" s="4">
        <v>24807</v>
      </c>
      <c r="G36" s="4">
        <v>238185.617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32</v>
      </c>
      <c r="B37" s="4">
        <v>183</v>
      </c>
      <c r="C37" s="4">
        <v>23505</v>
      </c>
      <c r="D37" s="4">
        <v>265570.333</v>
      </c>
      <c r="E37" s="4">
        <v>174</v>
      </c>
      <c r="F37" s="4">
        <v>21941</v>
      </c>
      <c r="G37" s="4">
        <v>248795.826</v>
      </c>
      <c r="H37" s="4">
        <v>3</v>
      </c>
      <c r="I37" s="4">
        <v>175</v>
      </c>
      <c r="J37" s="4">
        <v>1944.974</v>
      </c>
    </row>
    <row r="38" spans="1:10" s="4" customFormat="1" ht="12.75">
      <c r="A38" s="4" t="s">
        <v>33</v>
      </c>
      <c r="B38" s="4">
        <v>20</v>
      </c>
      <c r="C38" s="4">
        <v>6307</v>
      </c>
      <c r="D38" s="4">
        <v>74551.363</v>
      </c>
      <c r="E38" s="4">
        <v>19</v>
      </c>
      <c r="F38" s="4">
        <v>6055</v>
      </c>
      <c r="G38" s="4">
        <v>70817.549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34</v>
      </c>
      <c r="B39" s="4">
        <v>38</v>
      </c>
      <c r="C39" s="4">
        <v>5948</v>
      </c>
      <c r="D39" s="4">
        <v>51435.764</v>
      </c>
      <c r="E39" s="4">
        <v>36</v>
      </c>
      <c r="F39" s="4">
        <v>4294</v>
      </c>
      <c r="G39" s="4">
        <v>41607.146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35</v>
      </c>
      <c r="B41" s="4">
        <v>2347</v>
      </c>
      <c r="C41" s="4">
        <v>399864</v>
      </c>
      <c r="D41" s="4">
        <v>4000369.1369999996</v>
      </c>
      <c r="E41" s="4">
        <v>1975</v>
      </c>
      <c r="F41" s="4">
        <v>320663</v>
      </c>
      <c r="G41" s="4">
        <v>3265872.911</v>
      </c>
      <c r="H41" s="4">
        <v>56</v>
      </c>
      <c r="I41" s="4">
        <v>7117</v>
      </c>
      <c r="J41" s="4">
        <v>68143.885</v>
      </c>
    </row>
    <row r="42" spans="1:10" s="4" customFormat="1" ht="12.75">
      <c r="A42" s="17" t="s">
        <v>111</v>
      </c>
      <c r="B42" s="18">
        <f>B41/B$9*100</f>
        <v>10.045368943674028</v>
      </c>
      <c r="C42" s="18">
        <f aca="true" t="shared" si="4" ref="C42:I42">C41/C$9*100</f>
        <v>10.492815749615044</v>
      </c>
      <c r="D42" s="18">
        <f>D41/D$9*100</f>
        <v>8.65560608972551</v>
      </c>
      <c r="E42" s="18">
        <f t="shared" si="4"/>
        <v>9.45835927398113</v>
      </c>
      <c r="F42" s="18">
        <f t="shared" si="4"/>
        <v>12.853775144817071</v>
      </c>
      <c r="G42" s="18">
        <f t="shared" si="4"/>
        <v>12.870055453902252</v>
      </c>
      <c r="H42" s="18">
        <f t="shared" si="4"/>
        <v>17.445482866043612</v>
      </c>
      <c r="I42" s="18">
        <f t="shared" si="4"/>
        <v>15.908887696709584</v>
      </c>
      <c r="J42" s="18">
        <f>J41/J$9*100</f>
        <v>13.94885167467102</v>
      </c>
    </row>
    <row r="43" spans="1:10" s="4" customFormat="1" ht="12.75">
      <c r="A43" s="4" t="s">
        <v>36</v>
      </c>
      <c r="B43" s="4">
        <v>309</v>
      </c>
      <c r="C43" s="4">
        <v>48158</v>
      </c>
      <c r="D43" s="4">
        <v>528878.662</v>
      </c>
      <c r="E43" s="4">
        <v>295</v>
      </c>
      <c r="F43" s="4">
        <v>45268</v>
      </c>
      <c r="G43" s="4">
        <v>496720.669</v>
      </c>
      <c r="H43" s="4">
        <v>1</v>
      </c>
      <c r="I43" s="4">
        <v>90</v>
      </c>
      <c r="J43" s="4">
        <v>945.369</v>
      </c>
    </row>
    <row r="44" spans="1:10" s="4" customFormat="1" ht="12.75">
      <c r="A44" s="4" t="s">
        <v>37</v>
      </c>
      <c r="B44" s="4">
        <v>901</v>
      </c>
      <c r="C44" s="4">
        <v>153469</v>
      </c>
      <c r="D44" s="4">
        <v>1460417.747</v>
      </c>
      <c r="E44" s="4">
        <v>660</v>
      </c>
      <c r="F44" s="4">
        <v>102779</v>
      </c>
      <c r="G44" s="4">
        <v>1004900.972</v>
      </c>
      <c r="H44" s="4">
        <v>35</v>
      </c>
      <c r="I44" s="4">
        <v>4346</v>
      </c>
      <c r="J44" s="4">
        <v>41002.512</v>
      </c>
    </row>
    <row r="45" spans="1:10" s="4" customFormat="1" ht="12.75">
      <c r="A45" s="4" t="s">
        <v>38</v>
      </c>
      <c r="B45" s="4">
        <v>109</v>
      </c>
      <c r="C45" s="4">
        <v>15204</v>
      </c>
      <c r="D45" s="4">
        <v>161749.641</v>
      </c>
      <c r="E45" s="4">
        <v>104</v>
      </c>
      <c r="F45" s="4">
        <v>13701</v>
      </c>
      <c r="G45" s="4">
        <v>144796.314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39</v>
      </c>
      <c r="B46" s="4">
        <v>508</v>
      </c>
      <c r="C46" s="4">
        <v>109042</v>
      </c>
      <c r="D46" s="4">
        <v>1093128.146</v>
      </c>
      <c r="E46" s="4">
        <v>445</v>
      </c>
      <c r="F46" s="4">
        <v>93534</v>
      </c>
      <c r="G46" s="4">
        <v>945307.03</v>
      </c>
      <c r="H46" s="4">
        <v>11</v>
      </c>
      <c r="I46" s="4">
        <v>2040</v>
      </c>
      <c r="J46" s="4">
        <v>20436.857</v>
      </c>
    </row>
    <row r="47" spans="1:10" s="4" customFormat="1" ht="12.75">
      <c r="A47" s="4" t="s">
        <v>40</v>
      </c>
      <c r="B47" s="4">
        <v>323</v>
      </c>
      <c r="C47" s="4">
        <v>48539</v>
      </c>
      <c r="D47" s="4">
        <v>503800.2</v>
      </c>
      <c r="E47" s="4">
        <v>284</v>
      </c>
      <c r="F47" s="4">
        <v>41636</v>
      </c>
      <c r="G47" s="4">
        <v>439034.298</v>
      </c>
      <c r="H47" s="4">
        <v>8</v>
      </c>
      <c r="I47" s="4">
        <v>574</v>
      </c>
      <c r="J47" s="4">
        <v>5061.221</v>
      </c>
    </row>
    <row r="48" spans="1:10" s="4" customFormat="1" ht="12.75">
      <c r="A48" s="4" t="s">
        <v>41</v>
      </c>
      <c r="B48" s="4">
        <v>108</v>
      </c>
      <c r="C48" s="4">
        <v>16406</v>
      </c>
      <c r="D48" s="4">
        <v>166917.935</v>
      </c>
      <c r="E48" s="4">
        <v>98</v>
      </c>
      <c r="F48" s="4">
        <v>14699</v>
      </c>
      <c r="G48" s="4">
        <v>149636.822</v>
      </c>
      <c r="H48" s="4">
        <v>1</v>
      </c>
      <c r="I48" s="4">
        <v>67</v>
      </c>
      <c r="J48" s="4">
        <v>697.926</v>
      </c>
    </row>
    <row r="49" spans="1:10" s="4" customFormat="1" ht="12.75">
      <c r="A49" s="4" t="s">
        <v>42</v>
      </c>
      <c r="B49" s="4">
        <v>89</v>
      </c>
      <c r="C49" s="4">
        <v>9046</v>
      </c>
      <c r="D49" s="4">
        <v>85476.806</v>
      </c>
      <c r="E49" s="4">
        <v>89</v>
      </c>
      <c r="F49" s="4">
        <v>9046</v>
      </c>
      <c r="G49" s="4">
        <v>85476.806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43</v>
      </c>
      <c r="B51" s="4">
        <v>5368</v>
      </c>
      <c r="C51" s="4">
        <v>813301</v>
      </c>
      <c r="D51" s="4">
        <v>9091871.709</v>
      </c>
      <c r="E51" s="4">
        <v>4611</v>
      </c>
      <c r="F51" s="4">
        <v>627805</v>
      </c>
      <c r="G51" s="4">
        <v>7292965.801</v>
      </c>
      <c r="H51" s="4">
        <v>115</v>
      </c>
      <c r="I51" s="4">
        <v>15889</v>
      </c>
      <c r="J51" s="4">
        <v>184003.769</v>
      </c>
    </row>
    <row r="52" spans="1:10" s="4" customFormat="1" ht="12.75">
      <c r="A52" s="17" t="s">
        <v>111</v>
      </c>
      <c r="B52" s="18">
        <f>B51/B$9*100</f>
        <v>22.975517890772128</v>
      </c>
      <c r="C52" s="18">
        <f aca="true" t="shared" si="5" ref="C52:I52">C51/C$9*100</f>
        <v>21.341800066966936</v>
      </c>
      <c r="D52" s="18">
        <f>D51/D$9*100</f>
        <v>19.672099607897632</v>
      </c>
      <c r="E52" s="18">
        <f t="shared" si="5"/>
        <v>22.08227575307696</v>
      </c>
      <c r="F52" s="18">
        <f t="shared" si="5"/>
        <v>25.165561055662426</v>
      </c>
      <c r="G52" s="18">
        <f t="shared" si="5"/>
        <v>28.73990410531399</v>
      </c>
      <c r="H52" s="18">
        <f t="shared" si="5"/>
        <v>35.82554517133956</v>
      </c>
      <c r="I52" s="18">
        <f t="shared" si="5"/>
        <v>35.51725679542203</v>
      </c>
      <c r="J52" s="18">
        <f>J51/J$9*100</f>
        <v>37.665027190061586</v>
      </c>
    </row>
    <row r="53" spans="1:10" s="4" customFormat="1" ht="12.75">
      <c r="A53" s="4" t="s">
        <v>44</v>
      </c>
      <c r="B53" s="4">
        <v>1069</v>
      </c>
      <c r="C53" s="4">
        <v>168013</v>
      </c>
      <c r="D53" s="4">
        <v>1645867.3669999999</v>
      </c>
      <c r="E53" s="4">
        <v>1042</v>
      </c>
      <c r="F53" s="4">
        <v>164027</v>
      </c>
      <c r="G53" s="4">
        <v>1602779.508</v>
      </c>
      <c r="H53" s="4">
        <v>13</v>
      </c>
      <c r="I53" s="4">
        <v>1533</v>
      </c>
      <c r="J53" s="4">
        <v>14340.927</v>
      </c>
    </row>
    <row r="54" spans="1:10" s="4" customFormat="1" ht="12.75">
      <c r="A54" s="4" t="s">
        <v>45</v>
      </c>
      <c r="B54" s="4">
        <v>1902</v>
      </c>
      <c r="C54" s="4">
        <v>312100</v>
      </c>
      <c r="D54" s="4">
        <v>3473440.612</v>
      </c>
      <c r="E54" s="4">
        <v>1453</v>
      </c>
      <c r="F54" s="4">
        <v>191193</v>
      </c>
      <c r="G54" s="4">
        <v>2316008.481</v>
      </c>
      <c r="H54" s="4">
        <v>10</v>
      </c>
      <c r="I54" s="4">
        <v>1907</v>
      </c>
      <c r="J54" s="4">
        <v>25291.155</v>
      </c>
    </row>
    <row r="55" spans="1:10" s="4" customFormat="1" ht="12.75">
      <c r="A55" s="4" t="s">
        <v>46</v>
      </c>
      <c r="B55" s="4">
        <v>794</v>
      </c>
      <c r="C55" s="4">
        <v>105438</v>
      </c>
      <c r="D55" s="4">
        <v>1279094.608</v>
      </c>
      <c r="E55" s="4">
        <v>733</v>
      </c>
      <c r="F55" s="4">
        <v>92407</v>
      </c>
      <c r="G55" s="4">
        <v>1148439.551</v>
      </c>
      <c r="H55" s="4">
        <v>22</v>
      </c>
      <c r="I55" s="4">
        <v>3340</v>
      </c>
      <c r="J55" s="4">
        <v>41450.925</v>
      </c>
    </row>
    <row r="56" spans="1:10" s="4" customFormat="1" ht="12.75">
      <c r="A56" s="4" t="s">
        <v>47</v>
      </c>
      <c r="B56" s="4">
        <v>601</v>
      </c>
      <c r="C56" s="4">
        <v>63040</v>
      </c>
      <c r="D56" s="4">
        <v>823150.816</v>
      </c>
      <c r="E56" s="4">
        <v>550</v>
      </c>
      <c r="F56" s="4">
        <v>55661</v>
      </c>
      <c r="G56" s="4">
        <v>730053.176</v>
      </c>
      <c r="H56" s="4">
        <v>26</v>
      </c>
      <c r="I56" s="4">
        <v>2166</v>
      </c>
      <c r="J56" s="4">
        <v>28859.525</v>
      </c>
    </row>
    <row r="57" spans="1:10" s="4" customFormat="1" ht="12.75">
      <c r="A57" s="4" t="s">
        <v>48</v>
      </c>
      <c r="B57" s="4">
        <v>1002</v>
      </c>
      <c r="C57" s="4">
        <v>164710</v>
      </c>
      <c r="D57" s="4">
        <v>1870318.3059999999</v>
      </c>
      <c r="E57" s="4">
        <v>833</v>
      </c>
      <c r="F57" s="4">
        <v>124517</v>
      </c>
      <c r="G57" s="4">
        <v>1495685.085</v>
      </c>
      <c r="H57" s="4">
        <v>44</v>
      </c>
      <c r="I57" s="4">
        <v>6943</v>
      </c>
      <c r="J57" s="4">
        <v>74061.237</v>
      </c>
    </row>
    <row r="58" s="4" customFormat="1" ht="12.75"/>
    <row r="59" spans="1:10" s="4" customFormat="1" ht="12.75">
      <c r="A59" s="4" t="s">
        <v>49</v>
      </c>
      <c r="B59" s="4">
        <v>564</v>
      </c>
      <c r="C59" s="4">
        <v>57391</v>
      </c>
      <c r="D59" s="4">
        <v>545323.138</v>
      </c>
      <c r="E59" s="4">
        <v>553</v>
      </c>
      <c r="F59" s="4">
        <v>54999</v>
      </c>
      <c r="G59" s="4">
        <v>527997.528</v>
      </c>
      <c r="H59" s="4">
        <v>0</v>
      </c>
      <c r="I59" s="4">
        <v>0</v>
      </c>
      <c r="J59" s="4">
        <v>0</v>
      </c>
    </row>
    <row r="60" spans="1:10" s="4" customFormat="1" ht="12.75">
      <c r="A60" s="17" t="s">
        <v>111</v>
      </c>
      <c r="B60" s="18">
        <f>B59/B$9*100</f>
        <v>2.41397021058038</v>
      </c>
      <c r="C60" s="18">
        <f aca="true" t="shared" si="6" ref="C60:I60">C59/C$9*100</f>
        <v>1.505995010018799</v>
      </c>
      <c r="D60" s="18">
        <f>D59/D$9*100</f>
        <v>1.1799166808093053</v>
      </c>
      <c r="E60" s="18">
        <f t="shared" si="6"/>
        <v>2.6483405967147164</v>
      </c>
      <c r="F60" s="18">
        <f t="shared" si="6"/>
        <v>2.2046347074336423</v>
      </c>
      <c r="G60" s="18">
        <f t="shared" si="6"/>
        <v>2.080717054847854</v>
      </c>
      <c r="H60" s="18">
        <f t="shared" si="6"/>
        <v>0</v>
      </c>
      <c r="I60" s="18">
        <f t="shared" si="6"/>
        <v>0</v>
      </c>
      <c r="J60" s="18">
        <f>J59/J$9*100</f>
        <v>0</v>
      </c>
    </row>
    <row r="61" spans="1:10" s="4" customFormat="1" ht="12.75">
      <c r="A61" s="4" t="s">
        <v>50</v>
      </c>
      <c r="B61" s="4">
        <v>157</v>
      </c>
      <c r="C61" s="4">
        <v>14162</v>
      </c>
      <c r="D61" s="4">
        <v>134559.72</v>
      </c>
      <c r="E61" s="4">
        <v>157</v>
      </c>
      <c r="F61" s="4">
        <v>14162</v>
      </c>
      <c r="G61" s="4">
        <v>134559.72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51</v>
      </c>
      <c r="B62" s="4">
        <v>117</v>
      </c>
      <c r="C62" s="4">
        <v>14014</v>
      </c>
      <c r="D62" s="4">
        <v>140493.695</v>
      </c>
      <c r="E62" s="4">
        <v>112</v>
      </c>
      <c r="F62" s="4">
        <v>13018</v>
      </c>
      <c r="G62" s="4">
        <v>131628.84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52</v>
      </c>
      <c r="B63" s="4">
        <v>130</v>
      </c>
      <c r="C63" s="4">
        <v>17294</v>
      </c>
      <c r="D63" s="4">
        <v>170152.922</v>
      </c>
      <c r="E63" s="4">
        <v>124</v>
      </c>
      <c r="F63" s="4">
        <v>15898</v>
      </c>
      <c r="G63" s="4">
        <v>161692.167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53</v>
      </c>
      <c r="B64" s="4">
        <v>64</v>
      </c>
      <c r="C64" s="4">
        <v>3795</v>
      </c>
      <c r="D64" s="4">
        <v>27586.041</v>
      </c>
      <c r="E64" s="4">
        <v>64</v>
      </c>
      <c r="F64" s="4">
        <v>3795</v>
      </c>
      <c r="G64" s="4">
        <v>27586.041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54</v>
      </c>
      <c r="B65" s="4">
        <v>96</v>
      </c>
      <c r="C65" s="4">
        <v>8126</v>
      </c>
      <c r="D65" s="4">
        <v>72530.76</v>
      </c>
      <c r="E65" s="4">
        <v>96</v>
      </c>
      <c r="F65" s="4">
        <v>8126</v>
      </c>
      <c r="G65" s="4">
        <v>72530.76</v>
      </c>
      <c r="H65" s="4">
        <v>0</v>
      </c>
      <c r="I65" s="4">
        <v>0</v>
      </c>
      <c r="J65" s="4">
        <v>0</v>
      </c>
    </row>
    <row r="66" s="4" customFormat="1" ht="12.75"/>
    <row r="67" spans="1:10" s="4" customFormat="1" ht="12.75">
      <c r="A67" s="4" t="s">
        <v>55</v>
      </c>
      <c r="B67" s="4">
        <v>616</v>
      </c>
      <c r="C67" s="4">
        <v>129356</v>
      </c>
      <c r="D67" s="4">
        <v>1480013.499</v>
      </c>
      <c r="E67" s="4">
        <v>406</v>
      </c>
      <c r="F67" s="4">
        <v>65973</v>
      </c>
      <c r="G67" s="4">
        <v>773058.113</v>
      </c>
      <c r="H67" s="4">
        <v>4</v>
      </c>
      <c r="I67" s="4">
        <v>236</v>
      </c>
      <c r="J67" s="4">
        <v>2843.616</v>
      </c>
    </row>
    <row r="68" spans="1:10" s="4" customFormat="1" ht="12.75">
      <c r="A68" s="17" t="s">
        <v>111</v>
      </c>
      <c r="B68" s="18">
        <f>B67/B$9*100</f>
        <v>2.6365348399246704</v>
      </c>
      <c r="C68" s="18">
        <f aca="true" t="shared" si="7" ref="C68:I68">C67/C$9*100</f>
        <v>3.394425790036622</v>
      </c>
      <c r="D68" s="18">
        <f>D67/D$9*100</f>
        <v>3.202307941118475</v>
      </c>
      <c r="E68" s="18">
        <f t="shared" si="7"/>
        <v>1.9443513241702983</v>
      </c>
      <c r="F68" s="18">
        <f t="shared" si="7"/>
        <v>2.64452745601774</v>
      </c>
      <c r="G68" s="18">
        <f t="shared" si="7"/>
        <v>3.0464445661336494</v>
      </c>
      <c r="H68" s="18">
        <f t="shared" si="7"/>
        <v>1.2461059190031152</v>
      </c>
      <c r="I68" s="18">
        <f t="shared" si="7"/>
        <v>0.5275393419170243</v>
      </c>
      <c r="J68" s="18">
        <f>J67/J$9*100</f>
        <v>0.5820797831488667</v>
      </c>
    </row>
    <row r="69" spans="1:10" s="4" customFormat="1" ht="12.75">
      <c r="A69" s="4" t="s">
        <v>56</v>
      </c>
      <c r="B69" s="4">
        <v>130</v>
      </c>
      <c r="C69" s="4">
        <v>38292</v>
      </c>
      <c r="D69" s="4">
        <v>465271.673</v>
      </c>
      <c r="E69" s="4">
        <v>122</v>
      </c>
      <c r="F69" s="4">
        <v>22775</v>
      </c>
      <c r="G69" s="4">
        <v>271610.045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57</v>
      </c>
      <c r="B70" s="4">
        <v>39</v>
      </c>
      <c r="C70" s="4">
        <v>5904</v>
      </c>
      <c r="D70" s="4">
        <v>69329.072</v>
      </c>
      <c r="E70" s="4">
        <v>34</v>
      </c>
      <c r="F70" s="4">
        <v>4614</v>
      </c>
      <c r="G70" s="4">
        <v>58596.54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58</v>
      </c>
      <c r="B71" s="4">
        <v>105</v>
      </c>
      <c r="C71" s="4">
        <v>13627</v>
      </c>
      <c r="D71" s="4">
        <v>146129.44600000003</v>
      </c>
      <c r="E71" s="4">
        <v>95</v>
      </c>
      <c r="F71" s="4">
        <v>12566</v>
      </c>
      <c r="G71" s="4">
        <v>133568.488</v>
      </c>
      <c r="H71" s="4">
        <v>4</v>
      </c>
      <c r="I71" s="4">
        <v>236</v>
      </c>
      <c r="J71" s="4">
        <v>2843.616</v>
      </c>
    </row>
    <row r="72" spans="1:10" s="4" customFormat="1" ht="12.75">
      <c r="A72" s="4" t="s">
        <v>59</v>
      </c>
      <c r="B72" s="4">
        <v>232</v>
      </c>
      <c r="C72" s="4">
        <v>50145</v>
      </c>
      <c r="D72" s="4">
        <v>532588.2829999999</v>
      </c>
      <c r="E72" s="4">
        <v>50</v>
      </c>
      <c r="F72" s="4">
        <v>5665</v>
      </c>
      <c r="G72" s="4">
        <v>57572.194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60</v>
      </c>
      <c r="B73" s="4">
        <v>31</v>
      </c>
      <c r="C73" s="4">
        <v>6818</v>
      </c>
      <c r="D73" s="4">
        <v>75495.074</v>
      </c>
      <c r="E73" s="4">
        <v>31</v>
      </c>
      <c r="F73" s="4">
        <v>6818</v>
      </c>
      <c r="G73" s="4">
        <v>75495.074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61</v>
      </c>
      <c r="B74" s="4">
        <v>79</v>
      </c>
      <c r="C74" s="4">
        <v>14570</v>
      </c>
      <c r="D74" s="4">
        <v>191199.951</v>
      </c>
      <c r="E74" s="4">
        <v>74</v>
      </c>
      <c r="F74" s="4">
        <v>13535</v>
      </c>
      <c r="G74" s="4">
        <v>176215.772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62</v>
      </c>
      <c r="B76" s="4">
        <v>1255</v>
      </c>
      <c r="C76" s="4">
        <v>176053</v>
      </c>
      <c r="D76" s="4">
        <v>1937938.9430000002</v>
      </c>
      <c r="E76" s="4">
        <v>1227</v>
      </c>
      <c r="F76" s="4">
        <v>169435</v>
      </c>
      <c r="G76" s="4">
        <v>1843362.512</v>
      </c>
      <c r="H76" s="4">
        <v>10</v>
      </c>
      <c r="I76" s="4">
        <v>624</v>
      </c>
      <c r="J76" s="4">
        <v>7011.104</v>
      </c>
    </row>
    <row r="77" spans="1:10" s="4" customFormat="1" ht="12.75">
      <c r="A77" s="17" t="s">
        <v>111</v>
      </c>
      <c r="B77" s="18">
        <f>B76/B$9*100</f>
        <v>5.371511727443931</v>
      </c>
      <c r="C77" s="18">
        <f aca="true" t="shared" si="8" ref="C77:I77">C76/C$9*100</f>
        <v>4.619799959903811</v>
      </c>
      <c r="D77" s="18">
        <f>D76/D$9*100</f>
        <v>4.193122070011366</v>
      </c>
      <c r="E77" s="18">
        <f t="shared" si="8"/>
        <v>5.876155356544227</v>
      </c>
      <c r="F77" s="18">
        <f t="shared" si="8"/>
        <v>6.791801335551904</v>
      </c>
      <c r="G77" s="18">
        <f t="shared" si="8"/>
        <v>7.264268511851029</v>
      </c>
      <c r="H77" s="18">
        <f t="shared" si="8"/>
        <v>3.115264797507788</v>
      </c>
      <c r="I77" s="18">
        <f t="shared" si="8"/>
        <v>1.3948497854077253</v>
      </c>
      <c r="J77" s="18">
        <f>J76/J$9*100</f>
        <v>1.435152248388725</v>
      </c>
    </row>
    <row r="78" spans="1:10" s="4" customFormat="1" ht="12.75">
      <c r="A78" s="4" t="s">
        <v>63</v>
      </c>
      <c r="B78" s="4">
        <v>114</v>
      </c>
      <c r="C78" s="4">
        <v>17000</v>
      </c>
      <c r="D78" s="4">
        <v>228674.091</v>
      </c>
      <c r="E78" s="4">
        <v>113</v>
      </c>
      <c r="F78" s="4">
        <v>16680</v>
      </c>
      <c r="G78" s="4">
        <v>223348.702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64</v>
      </c>
      <c r="B79" s="4">
        <v>23</v>
      </c>
      <c r="C79" s="4">
        <v>4404</v>
      </c>
      <c r="D79" s="4">
        <v>45063.221</v>
      </c>
      <c r="E79" s="4">
        <v>23</v>
      </c>
      <c r="F79" s="4">
        <v>4404</v>
      </c>
      <c r="G79" s="4">
        <v>45063.221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65</v>
      </c>
      <c r="B80" s="4">
        <v>106</v>
      </c>
      <c r="C80" s="4">
        <v>19018</v>
      </c>
      <c r="D80" s="4">
        <v>190812.708</v>
      </c>
      <c r="E80" s="4">
        <v>106</v>
      </c>
      <c r="F80" s="4">
        <v>19018</v>
      </c>
      <c r="G80" s="4">
        <v>190812.708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66</v>
      </c>
      <c r="B81" s="4">
        <v>573</v>
      </c>
      <c r="C81" s="4">
        <v>78543</v>
      </c>
      <c r="D81" s="4">
        <v>867596.49</v>
      </c>
      <c r="E81" s="4">
        <v>561</v>
      </c>
      <c r="F81" s="4">
        <v>73548</v>
      </c>
      <c r="G81" s="4">
        <v>795287.382</v>
      </c>
      <c r="H81" s="4">
        <v>2</v>
      </c>
      <c r="I81" s="4">
        <v>204</v>
      </c>
      <c r="J81" s="4">
        <v>2235.762</v>
      </c>
    </row>
    <row r="82" spans="1:10" s="4" customFormat="1" ht="12.75">
      <c r="A82" s="4" t="s">
        <v>67</v>
      </c>
      <c r="B82" s="4">
        <v>412</v>
      </c>
      <c r="C82" s="4">
        <v>52697</v>
      </c>
      <c r="D82" s="4">
        <v>572472.826</v>
      </c>
      <c r="E82" s="4">
        <v>398</v>
      </c>
      <c r="F82" s="4">
        <v>51462</v>
      </c>
      <c r="G82" s="4">
        <v>556036.263</v>
      </c>
      <c r="H82" s="4">
        <v>8</v>
      </c>
      <c r="I82" s="4">
        <v>420</v>
      </c>
      <c r="J82" s="4">
        <v>4775.342</v>
      </c>
    </row>
    <row r="83" spans="1:10" s="4" customFormat="1" ht="12.75">
      <c r="A83" s="4" t="s">
        <v>68</v>
      </c>
      <c r="B83" s="4">
        <v>27</v>
      </c>
      <c r="C83" s="4">
        <v>4391</v>
      </c>
      <c r="D83" s="4">
        <v>33319.606999999996</v>
      </c>
      <c r="E83" s="4">
        <v>26</v>
      </c>
      <c r="F83" s="4">
        <v>4323</v>
      </c>
      <c r="G83" s="4">
        <v>32814.236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69</v>
      </c>
      <c r="B85" s="4">
        <v>2335</v>
      </c>
      <c r="C85" s="4">
        <v>191783</v>
      </c>
      <c r="D85" s="4">
        <v>1746095.767</v>
      </c>
      <c r="E85" s="4">
        <v>2110</v>
      </c>
      <c r="F85" s="4">
        <v>174977</v>
      </c>
      <c r="G85" s="4">
        <v>1565057.447</v>
      </c>
      <c r="H85" s="4">
        <v>8</v>
      </c>
      <c r="I85" s="4">
        <v>1294</v>
      </c>
      <c r="J85" s="4">
        <v>15373.286</v>
      </c>
    </row>
    <row r="86" spans="1:10" s="4" customFormat="1" ht="12.75">
      <c r="A86" s="17" t="s">
        <v>111</v>
      </c>
      <c r="B86" s="18">
        <f>B85/B$9*100</f>
        <v>9.994007875363806</v>
      </c>
      <c r="C86" s="18">
        <f aca="true" t="shared" si="9" ref="C86:I86">C85/C$9*100</f>
        <v>5.0325702811666515</v>
      </c>
      <c r="D86" s="18">
        <f>D85/D$9*100</f>
        <v>3.778030635798582</v>
      </c>
      <c r="E86" s="18">
        <f t="shared" si="9"/>
        <v>10.104880034481107</v>
      </c>
      <c r="F86" s="18">
        <f t="shared" si="9"/>
        <v>7.013952384636384</v>
      </c>
      <c r="G86" s="18">
        <f t="shared" si="9"/>
        <v>6.1675321362291315</v>
      </c>
      <c r="H86" s="18">
        <f t="shared" si="9"/>
        <v>2.4922118380062304</v>
      </c>
      <c r="I86" s="18">
        <f t="shared" si="9"/>
        <v>2.892525035765379</v>
      </c>
      <c r="J86" s="18">
        <f>J85/J$9*100</f>
        <v>3.1468661665870172</v>
      </c>
    </row>
    <row r="87" spans="1:10" s="4" customFormat="1" ht="12.75">
      <c r="A87" s="4" t="s">
        <v>70</v>
      </c>
      <c r="B87" s="4">
        <v>850</v>
      </c>
      <c r="C87" s="4">
        <v>76955</v>
      </c>
      <c r="D87" s="4">
        <v>716880.108</v>
      </c>
      <c r="E87" s="4">
        <v>844</v>
      </c>
      <c r="F87" s="4">
        <v>75291</v>
      </c>
      <c r="G87" s="4">
        <v>693458.758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71</v>
      </c>
      <c r="B88" s="4">
        <v>416</v>
      </c>
      <c r="C88" s="4">
        <v>45055</v>
      </c>
      <c r="D88" s="4">
        <v>449821.538</v>
      </c>
      <c r="E88" s="4">
        <v>382</v>
      </c>
      <c r="F88" s="4">
        <v>41244</v>
      </c>
      <c r="G88" s="4">
        <v>394793.838</v>
      </c>
      <c r="H88" s="4">
        <v>2</v>
      </c>
      <c r="I88" s="4">
        <v>627</v>
      </c>
      <c r="J88" s="4">
        <v>9153.835</v>
      </c>
    </row>
    <row r="89" spans="1:10" s="4" customFormat="1" ht="12.75">
      <c r="A89" s="4" t="s">
        <v>72</v>
      </c>
      <c r="B89" s="4">
        <v>999</v>
      </c>
      <c r="C89" s="4">
        <v>62338</v>
      </c>
      <c r="D89" s="4">
        <v>492349.13700000005</v>
      </c>
      <c r="E89" s="4">
        <v>814</v>
      </c>
      <c r="F89" s="4">
        <v>51007</v>
      </c>
      <c r="G89" s="4">
        <v>389759.867</v>
      </c>
      <c r="H89" s="4">
        <v>6</v>
      </c>
      <c r="I89" s="4">
        <v>667</v>
      </c>
      <c r="J89" s="4">
        <v>6219.451</v>
      </c>
    </row>
    <row r="90" spans="1:10" s="4" customFormat="1" ht="12.75">
      <c r="A90" s="4" t="s">
        <v>73</v>
      </c>
      <c r="B90" s="4">
        <v>70</v>
      </c>
      <c r="C90" s="4">
        <v>7435</v>
      </c>
      <c r="D90" s="4">
        <v>87044.984</v>
      </c>
      <c r="E90" s="4">
        <v>70</v>
      </c>
      <c r="F90" s="4">
        <v>7435</v>
      </c>
      <c r="G90" s="4">
        <v>87044.984</v>
      </c>
      <c r="H90" s="4">
        <v>0</v>
      </c>
      <c r="I90" s="4">
        <v>0</v>
      </c>
      <c r="J90" s="4">
        <v>0</v>
      </c>
    </row>
    <row r="91" s="4" customFormat="1" ht="12.75"/>
    <row r="92" spans="1:10" s="4" customFormat="1" ht="12.75">
      <c r="A92" s="4" t="s">
        <v>74</v>
      </c>
      <c r="B92" s="4">
        <v>913</v>
      </c>
      <c r="C92" s="4">
        <v>115710</v>
      </c>
      <c r="D92" s="4">
        <v>1109830.786</v>
      </c>
      <c r="E92" s="4">
        <v>752</v>
      </c>
      <c r="F92" s="4">
        <v>86267</v>
      </c>
      <c r="G92" s="4">
        <v>857253.251</v>
      </c>
      <c r="H92" s="4">
        <v>15</v>
      </c>
      <c r="I92" s="4">
        <v>1480</v>
      </c>
      <c r="J92" s="4">
        <v>12552.358</v>
      </c>
    </row>
    <row r="93" spans="1:10" s="4" customFormat="1" ht="12.75">
      <c r="A93" s="17" t="s">
        <v>111</v>
      </c>
      <c r="B93" s="18">
        <f>B92/B$9*100</f>
        <v>3.9077212806026362</v>
      </c>
      <c r="C93" s="18">
        <f aca="true" t="shared" si="10" ref="C93:I93">C92/C$9*100</f>
        <v>3.036341632124815</v>
      </c>
      <c r="D93" s="18">
        <f>D92/D$9*100</f>
        <v>2.401342921336124</v>
      </c>
      <c r="E93" s="18">
        <f t="shared" si="10"/>
        <v>3.6013600881183847</v>
      </c>
      <c r="F93" s="18">
        <f t="shared" si="10"/>
        <v>3.4580123694281353</v>
      </c>
      <c r="G93" s="18">
        <f t="shared" si="10"/>
        <v>3.3782382778115356</v>
      </c>
      <c r="H93" s="18">
        <f t="shared" si="10"/>
        <v>4.672897196261682</v>
      </c>
      <c r="I93" s="18">
        <f t="shared" si="10"/>
        <v>3.30829756795422</v>
      </c>
      <c r="J93" s="18">
        <f>J92/J$9*100</f>
        <v>2.5694305499219805</v>
      </c>
    </row>
    <row r="94" spans="1:10" s="4" customFormat="1" ht="12.75">
      <c r="A94" s="4" t="s">
        <v>75</v>
      </c>
      <c r="B94" s="4">
        <v>32</v>
      </c>
      <c r="C94" s="4">
        <v>4989</v>
      </c>
      <c r="D94" s="4">
        <v>50244.82399999999</v>
      </c>
      <c r="E94" s="4">
        <v>31</v>
      </c>
      <c r="F94" s="4">
        <v>4356</v>
      </c>
      <c r="G94" s="4">
        <v>44246.018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76</v>
      </c>
      <c r="B95" s="4">
        <v>450</v>
      </c>
      <c r="C95" s="4">
        <v>57250</v>
      </c>
      <c r="D95" s="4">
        <v>566587.408</v>
      </c>
      <c r="E95" s="4">
        <v>413</v>
      </c>
      <c r="F95" s="4">
        <v>52537</v>
      </c>
      <c r="G95" s="4">
        <v>521864.413</v>
      </c>
      <c r="H95" s="4">
        <v>10</v>
      </c>
      <c r="I95" s="4">
        <v>1246</v>
      </c>
      <c r="J95" s="4">
        <v>10143.579</v>
      </c>
    </row>
    <row r="96" spans="1:10" s="4" customFormat="1" ht="12.75">
      <c r="A96" s="4" t="s">
        <v>77</v>
      </c>
      <c r="B96" s="4">
        <v>63</v>
      </c>
      <c r="C96" s="4">
        <v>3158</v>
      </c>
      <c r="D96" s="4">
        <v>24826.14</v>
      </c>
      <c r="E96" s="4">
        <v>61</v>
      </c>
      <c r="F96" s="4">
        <v>2795</v>
      </c>
      <c r="G96" s="4">
        <v>21575.01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78</v>
      </c>
      <c r="B97" s="4">
        <v>43</v>
      </c>
      <c r="C97" s="4">
        <v>6264</v>
      </c>
      <c r="D97" s="4">
        <v>69556.236</v>
      </c>
      <c r="E97" s="4">
        <v>36</v>
      </c>
      <c r="F97" s="4">
        <v>5410</v>
      </c>
      <c r="G97" s="4">
        <v>60905.232</v>
      </c>
      <c r="H97" s="4">
        <v>5</v>
      </c>
      <c r="I97" s="4">
        <v>234</v>
      </c>
      <c r="J97" s="4">
        <v>2408.779</v>
      </c>
    </row>
    <row r="98" spans="1:10" s="4" customFormat="1" ht="12.75">
      <c r="A98" s="4" t="s">
        <v>79</v>
      </c>
      <c r="B98" s="4">
        <v>148</v>
      </c>
      <c r="C98" s="4">
        <v>12368</v>
      </c>
      <c r="D98" s="4">
        <v>128425.5</v>
      </c>
      <c r="E98" s="4">
        <v>148</v>
      </c>
      <c r="F98" s="4">
        <v>12368</v>
      </c>
      <c r="G98" s="4">
        <v>128425.5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80</v>
      </c>
      <c r="B99" s="4">
        <v>177</v>
      </c>
      <c r="C99" s="4">
        <v>31681</v>
      </c>
      <c r="D99" s="4">
        <v>270190.678</v>
      </c>
      <c r="E99" s="4">
        <v>63</v>
      </c>
      <c r="F99" s="4">
        <v>8801</v>
      </c>
      <c r="G99" s="4">
        <v>80237.078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81</v>
      </c>
      <c r="B101" s="4">
        <v>534</v>
      </c>
      <c r="C101" s="4">
        <v>53669</v>
      </c>
      <c r="D101" s="4">
        <v>407730.86</v>
      </c>
      <c r="E101" s="4">
        <v>528</v>
      </c>
      <c r="F101" s="4">
        <v>51676</v>
      </c>
      <c r="G101" s="4">
        <v>403160.288</v>
      </c>
      <c r="H101" s="4">
        <v>2</v>
      </c>
      <c r="I101" s="4">
        <v>193</v>
      </c>
      <c r="J101" s="4">
        <v>971.606</v>
      </c>
    </row>
    <row r="102" spans="1:10" s="4" customFormat="1" ht="12.75">
      <c r="A102" s="17" t="s">
        <v>111</v>
      </c>
      <c r="B102" s="18">
        <f>B101/B$9*100</f>
        <v>2.285567539804828</v>
      </c>
      <c r="C102" s="18">
        <f aca="true" t="shared" si="11" ref="C102:I102">C101/C$9*100</f>
        <v>1.4083261520569241</v>
      </c>
      <c r="D102" s="18">
        <f>D101/D$9*100</f>
        <v>0.8822080147912659</v>
      </c>
      <c r="E102" s="18">
        <f t="shared" si="11"/>
        <v>2.528614529955462</v>
      </c>
      <c r="F102" s="18">
        <f t="shared" si="11"/>
        <v>2.0714322649746526</v>
      </c>
      <c r="G102" s="18">
        <f t="shared" si="11"/>
        <v>1.5887621486723562</v>
      </c>
      <c r="H102" s="18">
        <f t="shared" si="11"/>
        <v>0.6230529595015576</v>
      </c>
      <c r="I102" s="18">
        <f t="shared" si="11"/>
        <v>0.43141988555078686</v>
      </c>
      <c r="J102" s="18">
        <f>J101/J$9*100</f>
        <v>0.19888487397248353</v>
      </c>
    </row>
    <row r="103" spans="1:10" s="4" customFormat="1" ht="12.75">
      <c r="A103" s="4" t="s">
        <v>82</v>
      </c>
      <c r="B103" s="4">
        <v>284</v>
      </c>
      <c r="C103" s="4">
        <v>21407</v>
      </c>
      <c r="D103" s="4">
        <v>127395.219</v>
      </c>
      <c r="E103" s="4">
        <v>279</v>
      </c>
      <c r="F103" s="4">
        <v>19462</v>
      </c>
      <c r="G103" s="4">
        <v>122934.647</v>
      </c>
      <c r="H103" s="4">
        <v>1</v>
      </c>
      <c r="I103" s="4">
        <v>145</v>
      </c>
      <c r="J103" s="4">
        <v>861.606</v>
      </c>
    </row>
    <row r="104" spans="1:10" s="4" customFormat="1" ht="12.75">
      <c r="A104" s="4" t="s">
        <v>83</v>
      </c>
      <c r="B104" s="4">
        <v>229</v>
      </c>
      <c r="C104" s="4">
        <v>30456</v>
      </c>
      <c r="D104" s="4">
        <v>268999.588</v>
      </c>
      <c r="E104" s="4">
        <v>228</v>
      </c>
      <c r="F104" s="4">
        <v>30408</v>
      </c>
      <c r="G104" s="4">
        <v>268889.588</v>
      </c>
      <c r="H104" s="4">
        <v>1</v>
      </c>
      <c r="I104" s="4">
        <v>48</v>
      </c>
      <c r="J104" s="4">
        <v>110</v>
      </c>
    </row>
    <row r="105" spans="1:10" s="4" customFormat="1" ht="12.75">
      <c r="A105" s="4" t="s">
        <v>84</v>
      </c>
      <c r="B105" s="4">
        <v>18</v>
      </c>
      <c r="C105" s="4">
        <v>1514</v>
      </c>
      <c r="D105" s="4">
        <v>8907.403</v>
      </c>
      <c r="E105" s="4">
        <v>18</v>
      </c>
      <c r="F105" s="4">
        <v>1514</v>
      </c>
      <c r="G105" s="4">
        <v>8907.403</v>
      </c>
      <c r="H105" s="4">
        <v>0</v>
      </c>
      <c r="I105" s="4">
        <v>0</v>
      </c>
      <c r="J105" s="4">
        <v>0</v>
      </c>
    </row>
    <row r="106" spans="1:10" s="4" customFormat="1" ht="12.75">
      <c r="A106" s="16" t="s">
        <v>85</v>
      </c>
      <c r="B106" s="4">
        <v>3</v>
      </c>
      <c r="C106" s="4">
        <v>292</v>
      </c>
      <c r="D106" s="4">
        <v>2428.65</v>
      </c>
      <c r="E106" s="4">
        <v>3</v>
      </c>
      <c r="F106" s="4">
        <v>292</v>
      </c>
      <c r="G106" s="4">
        <v>2428.65</v>
      </c>
      <c r="H106" s="4">
        <v>0</v>
      </c>
      <c r="I106" s="4">
        <v>0</v>
      </c>
      <c r="J106" s="4">
        <v>0</v>
      </c>
    </row>
    <row r="107" s="4" customFormat="1" ht="12.75">
      <c r="A107" s="16"/>
    </row>
    <row r="108" spans="1:10" s="4" customFormat="1" ht="12.75">
      <c r="A108" s="4" t="s">
        <v>108</v>
      </c>
      <c r="B108" s="4">
        <v>1698</v>
      </c>
      <c r="C108" s="4">
        <v>131358</v>
      </c>
      <c r="D108" s="4">
        <v>853637.0949999999</v>
      </c>
      <c r="E108" s="4">
        <v>1695</v>
      </c>
      <c r="F108" s="4">
        <v>130886</v>
      </c>
      <c r="G108" s="4">
        <v>851106.843</v>
      </c>
      <c r="H108" s="4">
        <v>2</v>
      </c>
      <c r="I108" s="4">
        <v>420</v>
      </c>
      <c r="J108" s="4">
        <v>1530.252</v>
      </c>
    </row>
    <row r="109" spans="1:10" s="4" customFormat="1" ht="12.75">
      <c r="A109" s="17" t="s">
        <v>111</v>
      </c>
      <c r="B109" s="18">
        <f>B108/B$9*100</f>
        <v>7.267591165896251</v>
      </c>
      <c r="C109" s="18">
        <f aca="true" t="shared" si="12" ref="C109:I109">C108/C$9*100</f>
        <v>3.4469601945609836</v>
      </c>
      <c r="D109" s="18">
        <f>D108/D$9*100</f>
        <v>1.8470161589734295</v>
      </c>
      <c r="E109" s="18">
        <f t="shared" si="12"/>
        <v>8.117427326277477</v>
      </c>
      <c r="F109" s="18">
        <f t="shared" si="12"/>
        <v>5.246564816035923</v>
      </c>
      <c r="G109" s="18">
        <f t="shared" si="12"/>
        <v>3.3540166948050834</v>
      </c>
      <c r="H109" s="18">
        <f t="shared" si="12"/>
        <v>0.6230529595015576</v>
      </c>
      <c r="I109" s="18">
        <f t="shared" si="12"/>
        <v>0.9388412017167382</v>
      </c>
      <c r="J109" s="18">
        <f>J108/J$9*100</f>
        <v>0.3132380575728648</v>
      </c>
    </row>
    <row r="110" spans="1:10" s="4" customFormat="1" ht="12.75">
      <c r="A110" s="4" t="s">
        <v>86</v>
      </c>
      <c r="B110" s="4">
        <v>549</v>
      </c>
      <c r="C110" s="4">
        <v>36827</v>
      </c>
      <c r="D110" s="4">
        <v>293609.288</v>
      </c>
      <c r="E110" s="4">
        <v>549</v>
      </c>
      <c r="F110" s="4">
        <v>36827</v>
      </c>
      <c r="G110" s="4">
        <v>293609.288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87</v>
      </c>
      <c r="B111" s="4">
        <v>125</v>
      </c>
      <c r="C111" s="4">
        <v>5965</v>
      </c>
      <c r="D111" s="4">
        <v>24929.38</v>
      </c>
      <c r="E111" s="4">
        <v>124</v>
      </c>
      <c r="F111" s="4">
        <v>5913</v>
      </c>
      <c r="G111" s="4">
        <v>23929.38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88</v>
      </c>
      <c r="B112" s="4">
        <v>412</v>
      </c>
      <c r="C112" s="4">
        <v>41011</v>
      </c>
      <c r="D112" s="4">
        <v>297460.31399999995</v>
      </c>
      <c r="E112" s="4">
        <v>410</v>
      </c>
      <c r="F112" s="4">
        <v>40591</v>
      </c>
      <c r="G112" s="4">
        <v>295930.062</v>
      </c>
      <c r="H112" s="4">
        <v>2</v>
      </c>
      <c r="I112" s="4">
        <v>420</v>
      </c>
      <c r="J112" s="4">
        <v>1530.252</v>
      </c>
    </row>
    <row r="113" spans="1:10" s="4" customFormat="1" ht="12.75">
      <c r="A113" s="4" t="s">
        <v>89</v>
      </c>
      <c r="B113" s="4">
        <v>448</v>
      </c>
      <c r="C113" s="4">
        <v>41127</v>
      </c>
      <c r="D113" s="4">
        <v>202400.641</v>
      </c>
      <c r="E113" s="4">
        <v>448</v>
      </c>
      <c r="F113" s="4">
        <v>41127</v>
      </c>
      <c r="G113" s="4">
        <v>202400.641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90</v>
      </c>
      <c r="B114" s="4">
        <v>164</v>
      </c>
      <c r="C114" s="4">
        <v>6428</v>
      </c>
      <c r="D114" s="4">
        <v>35237.472</v>
      </c>
      <c r="E114" s="4">
        <v>164</v>
      </c>
      <c r="F114" s="4">
        <v>6428</v>
      </c>
      <c r="G114" s="4">
        <v>35237.472</v>
      </c>
      <c r="H114" s="4">
        <v>0</v>
      </c>
      <c r="I114" s="4">
        <v>0</v>
      </c>
      <c r="J114" s="4">
        <v>0</v>
      </c>
    </row>
    <row r="115" s="4" customFormat="1" ht="12.75"/>
    <row r="116" spans="1:10" s="4" customFormat="1" ht="12.75">
      <c r="A116" s="4" t="s">
        <v>91</v>
      </c>
      <c r="B116" s="4">
        <v>1709</v>
      </c>
      <c r="C116" s="4">
        <v>135497</v>
      </c>
      <c r="D116" s="4">
        <v>898821.393</v>
      </c>
      <c r="E116" s="4">
        <v>1694</v>
      </c>
      <c r="F116" s="4">
        <v>133682</v>
      </c>
      <c r="G116" s="4">
        <v>883098.734</v>
      </c>
      <c r="H116" s="4">
        <v>4</v>
      </c>
      <c r="I116" s="4">
        <v>156</v>
      </c>
      <c r="J116" s="4">
        <v>1547.81</v>
      </c>
    </row>
    <row r="117" spans="1:10" s="4" customFormat="1" ht="12.75">
      <c r="A117" s="17" t="s">
        <v>111</v>
      </c>
      <c r="B117" s="18">
        <f>B116/B$9*100</f>
        <v>7.31467214518062</v>
      </c>
      <c r="C117" s="18">
        <f aca="true" t="shared" si="13" ref="C117:I117">C116/C$9*100</f>
        <v>3.5555715333853253</v>
      </c>
      <c r="D117" s="18">
        <f>D116/D$9*100</f>
        <v>1.9447815080037116</v>
      </c>
      <c r="E117" s="18">
        <f t="shared" si="13"/>
        <v>8.112638283607106</v>
      </c>
      <c r="F117" s="18">
        <f t="shared" si="13"/>
        <v>5.358642465483812</v>
      </c>
      <c r="G117" s="18">
        <f t="shared" si="13"/>
        <v>3.480089393426759</v>
      </c>
      <c r="H117" s="18">
        <f t="shared" si="13"/>
        <v>1.2461059190031152</v>
      </c>
      <c r="I117" s="18">
        <f t="shared" si="13"/>
        <v>0.3487124463519313</v>
      </c>
      <c r="J117" s="18">
        <f>J116/J$9*100</f>
        <v>0.31683212823237994</v>
      </c>
    </row>
    <row r="118" spans="1:10" s="4" customFormat="1" ht="12.75">
      <c r="A118" s="4" t="s">
        <v>92</v>
      </c>
      <c r="B118" s="4">
        <v>772</v>
      </c>
      <c r="C118" s="4">
        <v>86373</v>
      </c>
      <c r="D118" s="4">
        <v>416056.236</v>
      </c>
      <c r="E118" s="4">
        <v>766</v>
      </c>
      <c r="F118" s="4">
        <v>85322</v>
      </c>
      <c r="G118" s="4">
        <v>408575.018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93</v>
      </c>
      <c r="B119" s="4">
        <v>307</v>
      </c>
      <c r="C119" s="4">
        <v>19741</v>
      </c>
      <c r="D119" s="4">
        <v>299758.12299999996</v>
      </c>
      <c r="E119" s="4">
        <v>306</v>
      </c>
      <c r="F119" s="4">
        <v>19680</v>
      </c>
      <c r="G119" s="4">
        <v>298379.273</v>
      </c>
      <c r="H119" s="4">
        <v>1</v>
      </c>
      <c r="I119" s="4">
        <v>61</v>
      </c>
      <c r="J119" s="4">
        <v>1378.85</v>
      </c>
    </row>
    <row r="120" spans="1:10" s="4" customFormat="1" ht="12.75">
      <c r="A120" s="4" t="s">
        <v>94</v>
      </c>
      <c r="B120" s="4">
        <v>157</v>
      </c>
      <c r="C120" s="4">
        <v>9412</v>
      </c>
      <c r="D120" s="4">
        <v>80616.83</v>
      </c>
      <c r="E120" s="4">
        <v>155</v>
      </c>
      <c r="F120" s="4">
        <v>9183</v>
      </c>
      <c r="G120" s="4">
        <v>77713.125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95</v>
      </c>
      <c r="B121" s="4">
        <v>461</v>
      </c>
      <c r="C121" s="4">
        <v>19075</v>
      </c>
      <c r="D121" s="4">
        <v>96441.424</v>
      </c>
      <c r="E121" s="4">
        <v>455</v>
      </c>
      <c r="F121" s="4">
        <v>18601</v>
      </c>
      <c r="G121" s="4">
        <v>92482.538</v>
      </c>
      <c r="H121" s="4">
        <v>3</v>
      </c>
      <c r="I121" s="4">
        <v>95</v>
      </c>
      <c r="J121" s="4">
        <v>168.96</v>
      </c>
    </row>
    <row r="122" spans="1:10" s="4" customFormat="1" ht="12.75">
      <c r="A122" s="4" t="s">
        <v>96</v>
      </c>
      <c r="B122" s="4">
        <v>12</v>
      </c>
      <c r="C122" s="4">
        <v>896</v>
      </c>
      <c r="D122" s="4">
        <v>5948.78</v>
      </c>
      <c r="E122" s="4">
        <v>12</v>
      </c>
      <c r="F122" s="4">
        <v>896</v>
      </c>
      <c r="G122" s="4">
        <v>5948.78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97</v>
      </c>
      <c r="B124" s="4">
        <v>509</v>
      </c>
      <c r="C124" s="4">
        <v>66433</v>
      </c>
      <c r="D124" s="4">
        <v>567608.807</v>
      </c>
      <c r="E124" s="4">
        <v>445</v>
      </c>
      <c r="F124" s="4">
        <v>53607</v>
      </c>
      <c r="G124" s="4">
        <v>478849.154</v>
      </c>
      <c r="H124" s="4">
        <v>1</v>
      </c>
      <c r="I124" s="4">
        <v>80</v>
      </c>
      <c r="J124" s="4">
        <v>750.424</v>
      </c>
    </row>
    <row r="125" spans="1:10" s="4" customFormat="1" ht="12.75">
      <c r="A125" s="17" t="s">
        <v>111</v>
      </c>
      <c r="B125" s="18">
        <f>B124/B$9*100</f>
        <v>2.1785653141585346</v>
      </c>
      <c r="C125" s="18">
        <f aca="true" t="shared" si="14" ref="C125:I125">C124/C$9*100</f>
        <v>1.7432657821013553</v>
      </c>
      <c r="D125" s="18">
        <f>D124/D$9*100</f>
        <v>1.22813622398243</v>
      </c>
      <c r="E125" s="18">
        <f t="shared" si="14"/>
        <v>2.131123988314736</v>
      </c>
      <c r="F125" s="18">
        <f t="shared" si="14"/>
        <v>2.1488363926870537</v>
      </c>
      <c r="G125" s="18">
        <f t="shared" si="14"/>
        <v>1.8870345950317902</v>
      </c>
      <c r="H125" s="18">
        <f t="shared" si="14"/>
        <v>0.3115264797507788</v>
      </c>
      <c r="I125" s="18">
        <f t="shared" si="14"/>
        <v>0.17882689556509299</v>
      </c>
      <c r="J125" s="18">
        <f>J124/J$9*100</f>
        <v>0.1536095728782315</v>
      </c>
    </row>
    <row r="126" spans="1:10" s="4" customFormat="1" ht="12.75">
      <c r="A126" s="4" t="s">
        <v>98</v>
      </c>
      <c r="B126" s="4">
        <v>272</v>
      </c>
      <c r="C126" s="4">
        <v>37699</v>
      </c>
      <c r="D126" s="4">
        <v>342594.25</v>
      </c>
      <c r="E126" s="4">
        <v>255</v>
      </c>
      <c r="F126" s="4">
        <v>34216</v>
      </c>
      <c r="G126" s="4">
        <v>318204.078</v>
      </c>
      <c r="H126" s="4">
        <v>1</v>
      </c>
      <c r="I126" s="4">
        <v>80</v>
      </c>
      <c r="J126" s="4">
        <v>750.424</v>
      </c>
    </row>
    <row r="127" spans="1:10" s="4" customFormat="1" ht="12.75">
      <c r="A127" s="4" t="s">
        <v>99</v>
      </c>
      <c r="B127" s="4">
        <v>62</v>
      </c>
      <c r="C127" s="4">
        <v>8141</v>
      </c>
      <c r="D127" s="4">
        <v>70248.452</v>
      </c>
      <c r="E127" s="4">
        <v>59</v>
      </c>
      <c r="F127" s="4">
        <v>7439</v>
      </c>
      <c r="G127" s="4">
        <v>66559.443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100</v>
      </c>
      <c r="B128" s="4">
        <v>136</v>
      </c>
      <c r="C128" s="4">
        <v>14897</v>
      </c>
      <c r="D128" s="4">
        <v>99690.253</v>
      </c>
      <c r="E128" s="4">
        <v>92</v>
      </c>
      <c r="F128" s="4">
        <v>6256</v>
      </c>
      <c r="G128" s="4">
        <v>39009.781</v>
      </c>
      <c r="H128" s="4">
        <v>0</v>
      </c>
      <c r="I128" s="4">
        <v>0</v>
      </c>
      <c r="J128" s="4">
        <v>0</v>
      </c>
    </row>
    <row r="129" spans="1:10" s="4" customFormat="1" ht="12.75">
      <c r="A129" s="16" t="s">
        <v>101</v>
      </c>
      <c r="B129" s="4">
        <v>39</v>
      </c>
      <c r="C129" s="4">
        <v>5696</v>
      </c>
      <c r="D129" s="4">
        <v>55075.852</v>
      </c>
      <c r="E129" s="4">
        <v>39</v>
      </c>
      <c r="F129" s="4">
        <v>5696</v>
      </c>
      <c r="G129" s="4">
        <v>55075.852</v>
      </c>
      <c r="H129" s="4">
        <v>0</v>
      </c>
      <c r="I129" s="4">
        <v>0</v>
      </c>
      <c r="J129" s="4">
        <v>0</v>
      </c>
    </row>
    <row r="130" s="4" customFormat="1" ht="12.75">
      <c r="A130" s="16"/>
    </row>
    <row r="131" spans="1:10" s="4" customFormat="1" ht="12.75">
      <c r="A131" s="4" t="s">
        <v>102</v>
      </c>
      <c r="B131" s="4">
        <v>276</v>
      </c>
      <c r="C131" s="4">
        <v>28324</v>
      </c>
      <c r="D131" s="4">
        <v>228427.122</v>
      </c>
      <c r="E131" s="4">
        <v>253</v>
      </c>
      <c r="F131" s="4">
        <v>23173</v>
      </c>
      <c r="G131" s="4">
        <v>185624.998</v>
      </c>
      <c r="H131" s="4">
        <v>0</v>
      </c>
      <c r="I131" s="4">
        <v>0</v>
      </c>
      <c r="J131" s="4">
        <v>0</v>
      </c>
    </row>
    <row r="132" spans="1:10" s="4" customFormat="1" ht="12.75">
      <c r="A132" s="17" t="s">
        <v>111</v>
      </c>
      <c r="B132" s="18">
        <f>B131/B$9*100</f>
        <v>1.1813045711350796</v>
      </c>
      <c r="C132" s="18">
        <f aca="true" t="shared" si="15" ref="C132:I132">C131/C$9*100</f>
        <v>0.7432489878861226</v>
      </c>
      <c r="D132" s="18">
        <f>D131/D$9*100</f>
        <v>0.49424818573728335</v>
      </c>
      <c r="E132" s="18">
        <f t="shared" si="15"/>
        <v>1.2116277956036587</v>
      </c>
      <c r="F132" s="18">
        <f t="shared" si="15"/>
        <v>0.9288896175450425</v>
      </c>
      <c r="G132" s="18">
        <f t="shared" si="15"/>
        <v>0.731505506489225</v>
      </c>
      <c r="H132" s="18">
        <f t="shared" si="15"/>
        <v>0</v>
      </c>
      <c r="I132" s="18">
        <f t="shared" si="15"/>
        <v>0</v>
      </c>
      <c r="J132" s="18">
        <f>J131/J$9*100</f>
        <v>0</v>
      </c>
    </row>
    <row r="133" spans="1:10" s="4" customFormat="1" ht="12.75">
      <c r="A133" s="4" t="s">
        <v>103</v>
      </c>
      <c r="B133" s="4">
        <v>148</v>
      </c>
      <c r="C133" s="4">
        <v>13535</v>
      </c>
      <c r="D133" s="4">
        <v>119824.662</v>
      </c>
      <c r="E133" s="4">
        <v>131</v>
      </c>
      <c r="F133" s="4">
        <v>11300</v>
      </c>
      <c r="G133" s="4">
        <v>99954.374</v>
      </c>
      <c r="H133" s="4">
        <v>0</v>
      </c>
      <c r="I133" s="4">
        <v>0</v>
      </c>
      <c r="J133" s="4">
        <v>0</v>
      </c>
    </row>
    <row r="134" spans="1:10" s="4" customFormat="1" ht="12.75">
      <c r="A134" s="4" t="s">
        <v>104</v>
      </c>
      <c r="B134" s="4">
        <v>9</v>
      </c>
      <c r="C134" s="4">
        <v>1219</v>
      </c>
      <c r="D134" s="4">
        <v>12795.265</v>
      </c>
      <c r="E134" s="4">
        <v>9</v>
      </c>
      <c r="F134" s="4">
        <v>1219</v>
      </c>
      <c r="G134" s="4">
        <v>12795.265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105</v>
      </c>
      <c r="B135" s="4">
        <v>115</v>
      </c>
      <c r="C135" s="4">
        <v>13037</v>
      </c>
      <c r="D135" s="4">
        <v>92156.678</v>
      </c>
      <c r="E135" s="4">
        <v>109</v>
      </c>
      <c r="F135" s="4">
        <v>10121</v>
      </c>
      <c r="G135" s="4">
        <v>69224.842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106</v>
      </c>
      <c r="B136" s="4">
        <v>4</v>
      </c>
      <c r="C136" s="4">
        <v>533</v>
      </c>
      <c r="D136" s="4">
        <v>3650.517</v>
      </c>
      <c r="E136" s="4">
        <v>4</v>
      </c>
      <c r="F136" s="4">
        <v>533</v>
      </c>
      <c r="G136" s="4">
        <v>3650.517</v>
      </c>
      <c r="H136" s="4">
        <v>0</v>
      </c>
      <c r="I136" s="4">
        <v>0</v>
      </c>
      <c r="J136" s="4">
        <v>0</v>
      </c>
    </row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18">
      <selection activeCell="A137" sqref="A137:J14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9"/>
      <c r="B4" s="20" t="s">
        <v>7</v>
      </c>
      <c r="C4" s="20"/>
      <c r="D4" s="20"/>
      <c r="E4" s="20" t="s">
        <v>8</v>
      </c>
      <c r="F4" s="20"/>
      <c r="G4" s="20"/>
      <c r="H4" s="20" t="s">
        <v>10</v>
      </c>
      <c r="I4" s="20"/>
      <c r="J4" s="21"/>
      <c r="K4" s="5"/>
    </row>
    <row r="5" spans="1:11" ht="13.5" customHeight="1">
      <c r="A5" s="10" t="s">
        <v>9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1</v>
      </c>
      <c r="G5" s="9" t="s">
        <v>2</v>
      </c>
      <c r="H5" s="22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107</v>
      </c>
      <c r="B6" s="22"/>
      <c r="C6" s="12" t="s">
        <v>4</v>
      </c>
      <c r="D6" s="12" t="s">
        <v>11</v>
      </c>
      <c r="E6" s="22"/>
      <c r="F6" s="12" t="s">
        <v>4</v>
      </c>
      <c r="G6" s="12" t="s">
        <v>11</v>
      </c>
      <c r="H6" s="22"/>
      <c r="I6" s="12" t="s">
        <v>4</v>
      </c>
      <c r="J6" s="13" t="s">
        <v>11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>
      <c r="K8" s="7"/>
    </row>
    <row r="9" spans="1:11" s="4" customFormat="1" ht="12.75">
      <c r="A9" s="8" t="s">
        <v>12</v>
      </c>
      <c r="B9" s="8">
        <v>2127</v>
      </c>
      <c r="C9" s="8">
        <v>570882</v>
      </c>
      <c r="D9" s="8">
        <v>6207022.973</v>
      </c>
      <c r="E9" s="8">
        <v>14</v>
      </c>
      <c r="F9" s="8">
        <v>695464</v>
      </c>
      <c r="G9" s="8">
        <v>14088824.965</v>
      </c>
      <c r="H9" s="8">
        <v>21</v>
      </c>
      <c r="I9" s="8">
        <v>5055</v>
      </c>
      <c r="J9" s="8">
        <v>56965.28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361</v>
      </c>
      <c r="C11" s="4">
        <v>178122</v>
      </c>
      <c r="D11" s="4">
        <v>2490012.436</v>
      </c>
      <c r="E11" s="4">
        <v>9</v>
      </c>
      <c r="F11" s="4">
        <v>657063</v>
      </c>
      <c r="G11" s="4">
        <v>13363343.396</v>
      </c>
      <c r="H11" s="4">
        <v>4</v>
      </c>
      <c r="I11" s="4">
        <v>2704</v>
      </c>
      <c r="J11" s="4">
        <v>36886.666</v>
      </c>
    </row>
    <row r="12" spans="1:10" s="4" customFormat="1" ht="12.75">
      <c r="A12" s="17" t="s">
        <v>111</v>
      </c>
      <c r="B12" s="18">
        <f>B11/B$9*100</f>
        <v>16.972261401034324</v>
      </c>
      <c r="C12" s="18">
        <f aca="true" t="shared" si="0" ref="C12:I12">C11/C$9*100</f>
        <v>31.201193942005528</v>
      </c>
      <c r="D12" s="18">
        <f>D11/D$9*100</f>
        <v>40.11604994586509</v>
      </c>
      <c r="E12" s="18">
        <f t="shared" si="0"/>
        <v>64.28571428571429</v>
      </c>
      <c r="F12" s="18">
        <f t="shared" si="0"/>
        <v>94.47836264709603</v>
      </c>
      <c r="G12" s="18">
        <f t="shared" si="0"/>
        <v>94.85065950636572</v>
      </c>
      <c r="H12" s="18">
        <f t="shared" si="0"/>
        <v>19.047619047619047</v>
      </c>
      <c r="I12" s="18">
        <f t="shared" si="0"/>
        <v>53.49159248269041</v>
      </c>
      <c r="J12" s="18">
        <f>J11/J$9*100</f>
        <v>64.75289158589231</v>
      </c>
    </row>
    <row r="13" spans="1:10" s="4" customFormat="1" ht="12.75">
      <c r="A13" s="4" t="s">
        <v>14</v>
      </c>
      <c r="B13" s="4">
        <v>23</v>
      </c>
      <c r="C13" s="4">
        <v>9642</v>
      </c>
      <c r="D13" s="4">
        <v>127272.359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65</v>
      </c>
      <c r="C14" s="4">
        <v>31359</v>
      </c>
      <c r="D14" s="4">
        <v>361169.109</v>
      </c>
      <c r="E14" s="4">
        <v>6</v>
      </c>
      <c r="F14" s="4">
        <v>401348</v>
      </c>
      <c r="G14" s="4">
        <v>6965650.152</v>
      </c>
      <c r="H14" s="4">
        <v>1</v>
      </c>
      <c r="I14" s="4">
        <v>1250</v>
      </c>
      <c r="J14" s="4">
        <v>15441.276</v>
      </c>
    </row>
    <row r="15" spans="1:10" s="4" customFormat="1" ht="12.75">
      <c r="A15" s="4" t="s">
        <v>16</v>
      </c>
      <c r="B15" s="4">
        <v>223</v>
      </c>
      <c r="C15" s="4">
        <v>108013</v>
      </c>
      <c r="D15" s="4">
        <v>1725878.643</v>
      </c>
      <c r="E15" s="4">
        <v>0</v>
      </c>
      <c r="F15" s="4">
        <v>0</v>
      </c>
      <c r="G15" s="4">
        <v>0</v>
      </c>
      <c r="H15" s="4">
        <v>1</v>
      </c>
      <c r="I15" s="4">
        <v>9</v>
      </c>
      <c r="J15" s="4">
        <v>71.634</v>
      </c>
    </row>
    <row r="16" spans="1:10" s="4" customFormat="1" ht="12.75">
      <c r="A16" s="4" t="s">
        <v>17</v>
      </c>
      <c r="B16" s="4">
        <v>50</v>
      </c>
      <c r="C16" s="4">
        <v>29108</v>
      </c>
      <c r="D16" s="4">
        <v>275692.325</v>
      </c>
      <c r="E16" s="4">
        <v>3</v>
      </c>
      <c r="F16" s="4">
        <v>255715</v>
      </c>
      <c r="G16" s="4">
        <v>6397693.244</v>
      </c>
      <c r="H16" s="4">
        <v>2</v>
      </c>
      <c r="I16" s="4">
        <v>1445</v>
      </c>
      <c r="J16" s="4">
        <v>21373.756</v>
      </c>
    </row>
    <row r="17" s="4" customFormat="1" ht="12.75"/>
    <row r="18" spans="1:10" s="4" customFormat="1" ht="12.75">
      <c r="A18" s="4" t="s">
        <v>18</v>
      </c>
      <c r="B18" s="4">
        <v>27</v>
      </c>
      <c r="C18" s="4">
        <v>10995</v>
      </c>
      <c r="D18" s="4">
        <v>144671.739</v>
      </c>
      <c r="E18" s="4">
        <v>1</v>
      </c>
      <c r="F18" s="4">
        <v>9880</v>
      </c>
      <c r="G18" s="4">
        <v>255914.294</v>
      </c>
      <c r="H18" s="4">
        <v>0</v>
      </c>
      <c r="I18" s="4">
        <v>0</v>
      </c>
      <c r="J18" s="4">
        <v>0</v>
      </c>
    </row>
    <row r="19" spans="1:10" s="4" customFormat="1" ht="12.75">
      <c r="A19" s="17" t="s">
        <v>111</v>
      </c>
      <c r="B19" s="18">
        <f>B18/B$9*100</f>
        <v>1.2693935119887165</v>
      </c>
      <c r="C19" s="18">
        <f aca="true" t="shared" si="1" ref="C19:I19">C18/C$9*100</f>
        <v>1.9259671876149538</v>
      </c>
      <c r="D19" s="18">
        <f>D18/D$9*100</f>
        <v>2.330774988739517</v>
      </c>
      <c r="E19" s="18">
        <f t="shared" si="1"/>
        <v>7.142857142857142</v>
      </c>
      <c r="F19" s="18">
        <f t="shared" si="1"/>
        <v>1.4206342815731656</v>
      </c>
      <c r="G19" s="18">
        <f t="shared" si="1"/>
        <v>1.8164346184706823</v>
      </c>
      <c r="H19" s="18">
        <f t="shared" si="1"/>
        <v>0</v>
      </c>
      <c r="I19" s="18">
        <f t="shared" si="1"/>
        <v>0</v>
      </c>
      <c r="J19" s="18">
        <f>J18/J$9*100</f>
        <v>0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26</v>
      </c>
      <c r="C21" s="4">
        <v>10854</v>
      </c>
      <c r="D21" s="4">
        <v>140002.512</v>
      </c>
      <c r="E21" s="4">
        <v>1</v>
      </c>
      <c r="F21" s="4">
        <v>9880</v>
      </c>
      <c r="G21" s="4">
        <v>255914.294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21</v>
      </c>
      <c r="B22" s="4">
        <v>1</v>
      </c>
      <c r="C22" s="4">
        <v>141</v>
      </c>
      <c r="D22" s="4">
        <v>4669.227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24</v>
      </c>
      <c r="B26" s="4">
        <v>83</v>
      </c>
      <c r="C26" s="4">
        <v>20852</v>
      </c>
      <c r="D26" s="4">
        <v>182051.033</v>
      </c>
      <c r="E26" s="4">
        <v>1</v>
      </c>
      <c r="F26" s="4">
        <v>7928</v>
      </c>
      <c r="G26" s="4">
        <v>177426.008</v>
      </c>
      <c r="H26" s="4">
        <v>0</v>
      </c>
      <c r="I26" s="4">
        <v>0</v>
      </c>
      <c r="J26" s="4">
        <v>0</v>
      </c>
    </row>
    <row r="27" spans="1:10" s="4" customFormat="1" ht="12.75">
      <c r="A27" s="17" t="s">
        <v>111</v>
      </c>
      <c r="B27" s="18">
        <f>B26/B$9*100</f>
        <v>3.902209685002351</v>
      </c>
      <c r="C27" s="18">
        <f aca="true" t="shared" si="2" ref="C27:I27">C26/C$9*100</f>
        <v>3.652593705879674</v>
      </c>
      <c r="D27" s="18">
        <f>D26/D$9*100</f>
        <v>2.9329846818983247</v>
      </c>
      <c r="E27" s="18">
        <f t="shared" si="2"/>
        <v>7.142857142857142</v>
      </c>
      <c r="F27" s="18">
        <f t="shared" si="2"/>
        <v>1.139958358736038</v>
      </c>
      <c r="G27" s="18">
        <f t="shared" si="2"/>
        <v>1.2593385782048432</v>
      </c>
      <c r="H27" s="18">
        <f t="shared" si="2"/>
        <v>0</v>
      </c>
      <c r="I27" s="18">
        <f t="shared" si="2"/>
        <v>0</v>
      </c>
      <c r="J27" s="18">
        <f>J26/J$9*100</f>
        <v>0</v>
      </c>
    </row>
    <row r="28" spans="1:10" s="4" customFormat="1" ht="12.75">
      <c r="A28" s="4" t="s">
        <v>25</v>
      </c>
      <c r="B28" s="4">
        <v>12</v>
      </c>
      <c r="C28" s="4">
        <v>2858</v>
      </c>
      <c r="D28" s="4">
        <v>27024.715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27</v>
      </c>
      <c r="B30" s="4">
        <v>33</v>
      </c>
      <c r="C30" s="4">
        <v>4685</v>
      </c>
      <c r="D30" s="4">
        <v>40395.718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28</v>
      </c>
      <c r="B31" s="4">
        <v>38</v>
      </c>
      <c r="C31" s="4">
        <v>13309</v>
      </c>
      <c r="D31" s="4">
        <v>114630.6</v>
      </c>
      <c r="E31" s="4">
        <v>1</v>
      </c>
      <c r="F31" s="4">
        <v>7928</v>
      </c>
      <c r="G31" s="4">
        <v>177426.008</v>
      </c>
      <c r="H31" s="4">
        <v>0</v>
      </c>
      <c r="I31" s="4">
        <v>0</v>
      </c>
      <c r="J31" s="4">
        <v>0</v>
      </c>
    </row>
    <row r="32" s="4" customFormat="1" ht="12.75"/>
    <row r="33" spans="1:10" s="4" customFormat="1" ht="12.75">
      <c r="A33" s="4" t="s">
        <v>29</v>
      </c>
      <c r="B33" s="4">
        <v>18</v>
      </c>
      <c r="C33" s="4">
        <v>5750</v>
      </c>
      <c r="D33" s="4">
        <v>56975.08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17" t="s">
        <v>111</v>
      </c>
      <c r="B34" s="18">
        <f>B33/B$9*100</f>
        <v>0.846262341325811</v>
      </c>
      <c r="C34" s="18">
        <f aca="true" t="shared" si="3" ref="C34:I34">C33/C$9*100</f>
        <v>1.0072133996167334</v>
      </c>
      <c r="D34" s="18">
        <f>D33/D$9*100</f>
        <v>0.9179131485067246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>J33/J$9*100</f>
        <v>0</v>
      </c>
    </row>
    <row r="35" spans="1:10" s="4" customFormat="1" ht="12.75">
      <c r="A35" s="4" t="s">
        <v>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31</v>
      </c>
      <c r="B36" s="4">
        <v>9</v>
      </c>
      <c r="C36" s="4">
        <v>2455</v>
      </c>
      <c r="D36" s="4">
        <v>28583.115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32</v>
      </c>
      <c r="B37" s="4">
        <v>6</v>
      </c>
      <c r="C37" s="4">
        <v>1389</v>
      </c>
      <c r="D37" s="4">
        <v>14829.533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33</v>
      </c>
      <c r="B38" s="4">
        <v>1</v>
      </c>
      <c r="C38" s="4">
        <v>252</v>
      </c>
      <c r="D38" s="4">
        <v>3733.814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34</v>
      </c>
      <c r="B39" s="4">
        <v>2</v>
      </c>
      <c r="C39" s="4">
        <v>1654</v>
      </c>
      <c r="D39" s="4">
        <v>9828.618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35</v>
      </c>
      <c r="B41" s="4">
        <v>314</v>
      </c>
      <c r="C41" s="4">
        <v>71955</v>
      </c>
      <c r="D41" s="4">
        <v>665269.298</v>
      </c>
      <c r="E41" s="4">
        <v>0</v>
      </c>
      <c r="F41" s="4">
        <v>0</v>
      </c>
      <c r="G41" s="4">
        <v>0</v>
      </c>
      <c r="H41" s="4">
        <v>2</v>
      </c>
      <c r="I41" s="4">
        <v>129</v>
      </c>
      <c r="J41" s="4">
        <v>1083.043</v>
      </c>
    </row>
    <row r="42" spans="1:10" s="4" customFormat="1" ht="12.75">
      <c r="A42" s="17" t="s">
        <v>111</v>
      </c>
      <c r="B42" s="18">
        <f>B41/B$9*100</f>
        <v>14.762576398683592</v>
      </c>
      <c r="C42" s="18">
        <f aca="true" t="shared" si="4" ref="C42:I42">C41/C$9*100</f>
        <v>12.60418089902992</v>
      </c>
      <c r="D42" s="18">
        <f>D41/D$9*100</f>
        <v>10.71800927584548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9.523809523809524</v>
      </c>
      <c r="I42" s="18">
        <f t="shared" si="4"/>
        <v>2.5519287833827895</v>
      </c>
      <c r="J42" s="18">
        <f>J41/J$9*100</f>
        <v>1.9012335232969975</v>
      </c>
    </row>
    <row r="43" spans="1:10" s="4" customFormat="1" ht="12.75">
      <c r="A43" s="4" t="s">
        <v>36</v>
      </c>
      <c r="B43" s="4">
        <v>13</v>
      </c>
      <c r="C43" s="4">
        <v>2800</v>
      </c>
      <c r="D43" s="4">
        <v>31212.624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37</v>
      </c>
      <c r="B44" s="4">
        <v>206</v>
      </c>
      <c r="C44" s="4">
        <v>46344</v>
      </c>
      <c r="D44" s="4">
        <v>414514.263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38</v>
      </c>
      <c r="B45" s="4">
        <v>5</v>
      </c>
      <c r="C45" s="4">
        <v>1503</v>
      </c>
      <c r="D45" s="4">
        <v>16953.327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39</v>
      </c>
      <c r="B46" s="4">
        <v>52</v>
      </c>
      <c r="C46" s="4">
        <v>13468</v>
      </c>
      <c r="D46" s="4">
        <v>127384.259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40</v>
      </c>
      <c r="B47" s="4">
        <v>30</v>
      </c>
      <c r="C47" s="4">
        <v>6265</v>
      </c>
      <c r="D47" s="4">
        <v>59182.785</v>
      </c>
      <c r="E47" s="4">
        <v>0</v>
      </c>
      <c r="F47" s="4">
        <v>0</v>
      </c>
      <c r="G47" s="4">
        <v>0</v>
      </c>
      <c r="H47" s="4">
        <v>1</v>
      </c>
      <c r="I47" s="4">
        <v>64</v>
      </c>
      <c r="J47" s="4">
        <v>521.896</v>
      </c>
    </row>
    <row r="48" spans="1:10" s="4" customFormat="1" ht="12.75">
      <c r="A48" s="4" t="s">
        <v>41</v>
      </c>
      <c r="B48" s="4">
        <v>8</v>
      </c>
      <c r="C48" s="4">
        <v>1575</v>
      </c>
      <c r="D48" s="4">
        <v>16022.04</v>
      </c>
      <c r="E48" s="4">
        <v>0</v>
      </c>
      <c r="F48" s="4">
        <v>0</v>
      </c>
      <c r="G48" s="4">
        <v>0</v>
      </c>
      <c r="H48" s="4">
        <v>1</v>
      </c>
      <c r="I48" s="4">
        <v>65</v>
      </c>
      <c r="J48" s="4">
        <v>561.147</v>
      </c>
    </row>
    <row r="49" spans="1:10" s="4" customFormat="1" ht="12.75">
      <c r="A49" s="4" t="s">
        <v>42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43</v>
      </c>
      <c r="B51" s="4">
        <v>638</v>
      </c>
      <c r="C51" s="4">
        <v>159715</v>
      </c>
      <c r="D51" s="4">
        <v>1438270.575</v>
      </c>
      <c r="E51" s="4">
        <v>1</v>
      </c>
      <c r="F51" s="4">
        <v>9539</v>
      </c>
      <c r="G51" s="4">
        <v>172408.8</v>
      </c>
      <c r="H51" s="4">
        <v>3</v>
      </c>
      <c r="I51" s="4">
        <v>353</v>
      </c>
      <c r="J51" s="4">
        <v>4222.764</v>
      </c>
    </row>
    <row r="52" spans="1:10" s="4" customFormat="1" ht="12.75">
      <c r="A52" s="17" t="s">
        <v>111</v>
      </c>
      <c r="B52" s="18">
        <f>B51/B$9*100</f>
        <v>29.995298542548188</v>
      </c>
      <c r="C52" s="18">
        <f aca="true" t="shared" si="5" ref="C52:I52">C51/C$9*100</f>
        <v>27.976884890397663</v>
      </c>
      <c r="D52" s="18">
        <f>D51/D$9*100</f>
        <v>23.171665084153055</v>
      </c>
      <c r="E52" s="18">
        <f t="shared" si="5"/>
        <v>7.142857142857142</v>
      </c>
      <c r="F52" s="18">
        <f t="shared" si="5"/>
        <v>1.3716022684136058</v>
      </c>
      <c r="G52" s="18">
        <f t="shared" si="5"/>
        <v>1.2237273188381894</v>
      </c>
      <c r="H52" s="18">
        <f t="shared" si="5"/>
        <v>14.285714285714285</v>
      </c>
      <c r="I52" s="18">
        <f t="shared" si="5"/>
        <v>6.9831849653808105</v>
      </c>
      <c r="J52" s="18">
        <f>J51/J$9*100</f>
        <v>7.412873244895839</v>
      </c>
    </row>
    <row r="53" spans="1:10" s="4" customFormat="1" ht="12.75">
      <c r="A53" s="4" t="s">
        <v>44</v>
      </c>
      <c r="B53" s="4">
        <v>14</v>
      </c>
      <c r="C53" s="4">
        <v>2453</v>
      </c>
      <c r="D53" s="4">
        <v>28746.932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45</v>
      </c>
      <c r="B54" s="4">
        <v>437</v>
      </c>
      <c r="C54" s="4">
        <v>109265</v>
      </c>
      <c r="D54" s="4">
        <v>957332.176</v>
      </c>
      <c r="E54" s="4">
        <v>1</v>
      </c>
      <c r="F54" s="4">
        <v>9539</v>
      </c>
      <c r="G54" s="4">
        <v>172408.8</v>
      </c>
      <c r="H54" s="4">
        <v>1</v>
      </c>
      <c r="I54" s="4">
        <v>196</v>
      </c>
      <c r="J54" s="4">
        <v>2400</v>
      </c>
    </row>
    <row r="55" spans="1:10" s="4" customFormat="1" ht="12.75">
      <c r="A55" s="4" t="s">
        <v>46</v>
      </c>
      <c r="B55" s="4">
        <v>39</v>
      </c>
      <c r="C55" s="4">
        <v>9691</v>
      </c>
      <c r="D55" s="4">
        <v>89204.132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47</v>
      </c>
      <c r="B56" s="4">
        <v>24</v>
      </c>
      <c r="C56" s="4">
        <v>5153</v>
      </c>
      <c r="D56" s="4">
        <v>63300.351</v>
      </c>
      <c r="E56" s="4">
        <v>0</v>
      </c>
      <c r="F56" s="4">
        <v>0</v>
      </c>
      <c r="G56" s="4">
        <v>0</v>
      </c>
      <c r="H56" s="4">
        <v>1</v>
      </c>
      <c r="I56" s="4">
        <v>60</v>
      </c>
      <c r="J56" s="4">
        <v>937.764</v>
      </c>
    </row>
    <row r="57" spans="1:10" s="4" customFormat="1" ht="12.75">
      <c r="A57" s="4" t="s">
        <v>48</v>
      </c>
      <c r="B57" s="4">
        <v>124</v>
      </c>
      <c r="C57" s="4">
        <v>33153</v>
      </c>
      <c r="D57" s="4">
        <v>299686.984</v>
      </c>
      <c r="E57" s="4">
        <v>0</v>
      </c>
      <c r="F57" s="4">
        <v>0</v>
      </c>
      <c r="G57" s="4">
        <v>0</v>
      </c>
      <c r="H57" s="4">
        <v>1</v>
      </c>
      <c r="I57" s="4">
        <v>97</v>
      </c>
      <c r="J57" s="4">
        <v>885</v>
      </c>
    </row>
    <row r="58" s="4" customFormat="1" ht="12.75"/>
    <row r="59" spans="1:10" s="4" customFormat="1" ht="12.75">
      <c r="A59" s="4" t="s">
        <v>49</v>
      </c>
      <c r="B59" s="4">
        <v>11</v>
      </c>
      <c r="C59" s="4">
        <v>2392</v>
      </c>
      <c r="D59" s="4">
        <v>17325.61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17" t="s">
        <v>111</v>
      </c>
      <c r="B60" s="18">
        <f>B59/B$9*100</f>
        <v>0.5171603196991067</v>
      </c>
      <c r="C60" s="18">
        <f aca="true" t="shared" si="6" ref="C60:I60">C59/C$9*100</f>
        <v>0.4190007742405611</v>
      </c>
      <c r="D60" s="18">
        <f>D59/D$9*100</f>
        <v>0.27912914251106963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 s="18">
        <f t="shared" si="6"/>
        <v>0</v>
      </c>
      <c r="J60" s="18">
        <f>J59/J$9*100</f>
        <v>0</v>
      </c>
    </row>
    <row r="61" spans="1:10" s="4" customFormat="1" ht="12.75">
      <c r="A61" s="4" t="s">
        <v>50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51</v>
      </c>
      <c r="B62" s="4">
        <v>5</v>
      </c>
      <c r="C62" s="4">
        <v>996</v>
      </c>
      <c r="D62" s="4">
        <v>8864.855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52</v>
      </c>
      <c r="B63" s="4">
        <v>6</v>
      </c>
      <c r="C63" s="4">
        <v>1396</v>
      </c>
      <c r="D63" s="4">
        <v>8460.755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53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54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="4" customFormat="1" ht="12.75"/>
    <row r="67" spans="1:10" s="4" customFormat="1" ht="12.75">
      <c r="A67" s="4" t="s">
        <v>55</v>
      </c>
      <c r="B67" s="4">
        <v>201</v>
      </c>
      <c r="C67" s="4">
        <v>51876</v>
      </c>
      <c r="D67" s="4">
        <v>580921.408</v>
      </c>
      <c r="E67" s="4">
        <v>2</v>
      </c>
      <c r="F67" s="4">
        <v>11054</v>
      </c>
      <c r="G67" s="4">
        <v>119732.467</v>
      </c>
      <c r="H67" s="4">
        <v>3</v>
      </c>
      <c r="I67" s="4">
        <v>217</v>
      </c>
      <c r="J67" s="4">
        <v>3457.895</v>
      </c>
    </row>
    <row r="68" spans="1:10" s="4" customFormat="1" ht="12.75">
      <c r="A68" s="17" t="s">
        <v>111</v>
      </c>
      <c r="B68" s="18">
        <f>B67/B$9*100</f>
        <v>9.449929478138223</v>
      </c>
      <c r="C68" s="18">
        <f aca="true" t="shared" si="7" ref="C68:I68">C67/C$9*100</f>
        <v>9.086991707568288</v>
      </c>
      <c r="D68" s="18">
        <f>D67/D$9*100</f>
        <v>9.359098726184142</v>
      </c>
      <c r="E68" s="18">
        <f t="shared" si="7"/>
        <v>14.285714285714285</v>
      </c>
      <c r="F68" s="18">
        <f t="shared" si="7"/>
        <v>1.5894424441811512</v>
      </c>
      <c r="G68" s="18">
        <f t="shared" si="7"/>
        <v>0.84983997812056</v>
      </c>
      <c r="H68" s="18">
        <f t="shared" si="7"/>
        <v>14.285714285714285</v>
      </c>
      <c r="I68" s="18">
        <f t="shared" si="7"/>
        <v>4.292779426310584</v>
      </c>
      <c r="J68" s="18">
        <f>J67/J$9*100</f>
        <v>6.070179941185227</v>
      </c>
    </row>
    <row r="69" spans="1:10" s="4" customFormat="1" ht="12.75">
      <c r="A69" s="4" t="s">
        <v>56</v>
      </c>
      <c r="B69" s="4">
        <v>5</v>
      </c>
      <c r="C69" s="4">
        <v>4418</v>
      </c>
      <c r="D69" s="4">
        <v>73157.832</v>
      </c>
      <c r="E69" s="4">
        <v>2</v>
      </c>
      <c r="F69" s="4">
        <v>11054</v>
      </c>
      <c r="G69" s="4">
        <v>119732.467</v>
      </c>
      <c r="H69" s="4">
        <v>1</v>
      </c>
      <c r="I69" s="4">
        <v>45</v>
      </c>
      <c r="J69" s="4">
        <v>771.329</v>
      </c>
    </row>
    <row r="70" spans="1:10" s="4" customFormat="1" ht="12.75">
      <c r="A70" s="4" t="s">
        <v>57</v>
      </c>
      <c r="B70" s="4">
        <v>5</v>
      </c>
      <c r="C70" s="4">
        <v>1290</v>
      </c>
      <c r="D70" s="4">
        <v>10732.532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58</v>
      </c>
      <c r="B71" s="4">
        <v>4</v>
      </c>
      <c r="C71" s="4">
        <v>653</v>
      </c>
      <c r="D71" s="4">
        <v>7030.776</v>
      </c>
      <c r="E71" s="4">
        <v>0</v>
      </c>
      <c r="F71" s="4">
        <v>0</v>
      </c>
      <c r="G71" s="4">
        <v>0</v>
      </c>
      <c r="H71" s="4">
        <v>2</v>
      </c>
      <c r="I71" s="4">
        <v>172</v>
      </c>
      <c r="J71" s="4">
        <v>2686.566</v>
      </c>
    </row>
    <row r="72" spans="1:10" s="4" customFormat="1" ht="12.75">
      <c r="A72" s="4" t="s">
        <v>59</v>
      </c>
      <c r="B72" s="4">
        <v>182</v>
      </c>
      <c r="C72" s="4">
        <v>44480</v>
      </c>
      <c r="D72" s="4">
        <v>475016.089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60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61</v>
      </c>
      <c r="B74" s="4">
        <v>5</v>
      </c>
      <c r="C74" s="4">
        <v>1035</v>
      </c>
      <c r="D74" s="4">
        <v>14984.179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62</v>
      </c>
      <c r="B76" s="4">
        <v>16</v>
      </c>
      <c r="C76" s="4">
        <v>5657</v>
      </c>
      <c r="D76" s="4">
        <v>85113.845</v>
      </c>
      <c r="E76" s="4">
        <v>0</v>
      </c>
      <c r="F76" s="4">
        <v>0</v>
      </c>
      <c r="G76" s="4">
        <v>0</v>
      </c>
      <c r="H76" s="4">
        <v>2</v>
      </c>
      <c r="I76" s="4">
        <v>337</v>
      </c>
      <c r="J76" s="4">
        <v>2451.482</v>
      </c>
    </row>
    <row r="77" spans="1:10" s="4" customFormat="1" ht="12.75">
      <c r="A77" s="17" t="s">
        <v>111</v>
      </c>
      <c r="B77" s="18">
        <f>B76/B$9*100</f>
        <v>0.7522331922896097</v>
      </c>
      <c r="C77" s="18">
        <f aca="true" t="shared" si="8" ref="C77:I77">C76/C$9*100</f>
        <v>0.9909228176751063</v>
      </c>
      <c r="D77" s="18">
        <f>D76/D$9*100</f>
        <v>1.3712506844301637</v>
      </c>
      <c r="E77" s="18">
        <f t="shared" si="8"/>
        <v>0</v>
      </c>
      <c r="F77" s="18">
        <f t="shared" si="8"/>
        <v>0</v>
      </c>
      <c r="G77" s="18">
        <f t="shared" si="8"/>
        <v>0</v>
      </c>
      <c r="H77" s="18">
        <f t="shared" si="8"/>
        <v>9.523809523809524</v>
      </c>
      <c r="I77" s="18">
        <f t="shared" si="8"/>
        <v>6.666666666666667</v>
      </c>
      <c r="J77" s="18">
        <f>J76/J$9*100</f>
        <v>4.303466953905958</v>
      </c>
    </row>
    <row r="78" spans="1:10" s="4" customFormat="1" ht="12.75">
      <c r="A78" s="4" t="s">
        <v>63</v>
      </c>
      <c r="B78" s="4">
        <v>1</v>
      </c>
      <c r="C78" s="4">
        <v>320</v>
      </c>
      <c r="D78" s="4">
        <v>5325.389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65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66</v>
      </c>
      <c r="B81" s="4">
        <v>8</v>
      </c>
      <c r="C81" s="4">
        <v>4454</v>
      </c>
      <c r="D81" s="4">
        <v>67621.864</v>
      </c>
      <c r="E81" s="4">
        <v>0</v>
      </c>
      <c r="F81" s="4">
        <v>0</v>
      </c>
      <c r="G81" s="4">
        <v>0</v>
      </c>
      <c r="H81" s="4">
        <v>2</v>
      </c>
      <c r="I81" s="4">
        <v>337</v>
      </c>
      <c r="J81" s="4">
        <v>2451.482</v>
      </c>
    </row>
    <row r="82" spans="1:10" s="4" customFormat="1" ht="12.75">
      <c r="A82" s="4" t="s">
        <v>67</v>
      </c>
      <c r="B82" s="4">
        <v>6</v>
      </c>
      <c r="C82" s="4">
        <v>815</v>
      </c>
      <c r="D82" s="4">
        <v>11661.221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68</v>
      </c>
      <c r="B83" s="4">
        <v>1</v>
      </c>
      <c r="C83" s="4">
        <v>68</v>
      </c>
      <c r="D83" s="4">
        <v>505.371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69</v>
      </c>
      <c r="B85" s="4">
        <v>214</v>
      </c>
      <c r="C85" s="4">
        <v>14888</v>
      </c>
      <c r="D85" s="4">
        <v>160981.437</v>
      </c>
      <c r="E85" s="4">
        <v>0</v>
      </c>
      <c r="F85" s="4">
        <v>0</v>
      </c>
      <c r="G85" s="4">
        <v>0</v>
      </c>
      <c r="H85" s="4">
        <v>3</v>
      </c>
      <c r="I85" s="4">
        <v>624</v>
      </c>
      <c r="J85" s="4">
        <v>4683.597</v>
      </c>
    </row>
    <row r="86" spans="1:10" s="4" customFormat="1" ht="12.75">
      <c r="A86" s="17" t="s">
        <v>111</v>
      </c>
      <c r="B86" s="18">
        <f>B85/B$9*100</f>
        <v>10.061118946873531</v>
      </c>
      <c r="C86" s="18">
        <f aca="true" t="shared" si="9" ref="C86:I86">C85/C$9*100</f>
        <v>2.607894451042422</v>
      </c>
      <c r="D86" s="18">
        <f>D85/D$9*100</f>
        <v>2.593536993503246</v>
      </c>
      <c r="E86" s="18">
        <f t="shared" si="9"/>
        <v>0</v>
      </c>
      <c r="F86" s="18">
        <f t="shared" si="9"/>
        <v>0</v>
      </c>
      <c r="G86" s="18">
        <f t="shared" si="9"/>
        <v>0</v>
      </c>
      <c r="H86" s="18">
        <f t="shared" si="9"/>
        <v>14.285714285714285</v>
      </c>
      <c r="I86" s="18">
        <f t="shared" si="9"/>
        <v>12.344213649851632</v>
      </c>
      <c r="J86" s="18">
        <f>J85/J$9*100</f>
        <v>8.221844955383348</v>
      </c>
    </row>
    <row r="87" spans="1:10" s="4" customFormat="1" ht="12.75">
      <c r="A87" s="4" t="s">
        <v>70</v>
      </c>
      <c r="B87" s="4">
        <v>5</v>
      </c>
      <c r="C87" s="4">
        <v>1472</v>
      </c>
      <c r="D87" s="4">
        <v>22145.2</v>
      </c>
      <c r="E87" s="4">
        <v>0</v>
      </c>
      <c r="F87" s="4">
        <v>0</v>
      </c>
      <c r="G87" s="4">
        <v>0</v>
      </c>
      <c r="H87" s="4">
        <v>1</v>
      </c>
      <c r="I87" s="4">
        <v>192</v>
      </c>
      <c r="J87" s="4">
        <v>1276.15</v>
      </c>
    </row>
    <row r="88" spans="1:10" s="4" customFormat="1" ht="12.75">
      <c r="A88" s="4" t="s">
        <v>71</v>
      </c>
      <c r="B88" s="4">
        <v>32</v>
      </c>
      <c r="C88" s="4">
        <v>3184</v>
      </c>
      <c r="D88" s="4">
        <v>45873.865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2.75">
      <c r="A89" s="4" t="s">
        <v>72</v>
      </c>
      <c r="B89" s="4">
        <v>177</v>
      </c>
      <c r="C89" s="4">
        <v>10232</v>
      </c>
      <c r="D89" s="4">
        <v>92962.372</v>
      </c>
      <c r="E89" s="4">
        <v>0</v>
      </c>
      <c r="F89" s="4">
        <v>0</v>
      </c>
      <c r="G89" s="4">
        <v>0</v>
      </c>
      <c r="H89" s="4">
        <v>2</v>
      </c>
      <c r="I89" s="4">
        <v>432</v>
      </c>
      <c r="J89" s="4">
        <v>3407.447</v>
      </c>
    </row>
    <row r="90" spans="1:10" s="4" customFormat="1" ht="12.75">
      <c r="A90" s="4" t="s">
        <v>73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="4" customFormat="1" ht="12.75"/>
    <row r="92" spans="1:10" s="4" customFormat="1" ht="12.75">
      <c r="A92" s="4" t="s">
        <v>74</v>
      </c>
      <c r="B92" s="4">
        <v>146</v>
      </c>
      <c r="C92" s="4">
        <v>27963</v>
      </c>
      <c r="D92" s="4">
        <v>240025.177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17" t="s">
        <v>111</v>
      </c>
      <c r="B93" s="18">
        <f>B92/B$9*100</f>
        <v>6.864127879642689</v>
      </c>
      <c r="C93" s="18">
        <f aca="true" t="shared" si="10" ref="C93:I93">C92/C$9*100</f>
        <v>4.898210137996994</v>
      </c>
      <c r="D93" s="18">
        <f>D92/D$9*100</f>
        <v>3.8669935336809327</v>
      </c>
      <c r="E93" s="18">
        <f t="shared" si="10"/>
        <v>0</v>
      </c>
      <c r="F93" s="18">
        <f t="shared" si="10"/>
        <v>0</v>
      </c>
      <c r="G93" s="18">
        <f t="shared" si="10"/>
        <v>0</v>
      </c>
      <c r="H93" s="18">
        <f t="shared" si="10"/>
        <v>0</v>
      </c>
      <c r="I93" s="18">
        <f t="shared" si="10"/>
        <v>0</v>
      </c>
      <c r="J93" s="18">
        <f>J92/J$9*100</f>
        <v>0</v>
      </c>
    </row>
    <row r="94" spans="1:10" s="4" customFormat="1" ht="12.75">
      <c r="A94" s="4" t="s">
        <v>75</v>
      </c>
      <c r="B94" s="4">
        <v>1</v>
      </c>
      <c r="C94" s="4">
        <v>633</v>
      </c>
      <c r="D94" s="4">
        <v>5998.806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76</v>
      </c>
      <c r="B95" s="4">
        <v>27</v>
      </c>
      <c r="C95" s="4">
        <v>3467</v>
      </c>
      <c r="D95" s="4">
        <v>34579.416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77</v>
      </c>
      <c r="B96" s="4">
        <v>2</v>
      </c>
      <c r="C96" s="4">
        <v>363</v>
      </c>
      <c r="D96" s="4">
        <v>3251.13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78</v>
      </c>
      <c r="B97" s="4">
        <v>2</v>
      </c>
      <c r="C97" s="4">
        <v>620</v>
      </c>
      <c r="D97" s="4">
        <v>6242.225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79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80</v>
      </c>
      <c r="B99" s="4">
        <v>114</v>
      </c>
      <c r="C99" s="4">
        <v>22880</v>
      </c>
      <c r="D99" s="4">
        <v>189953.6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81</v>
      </c>
      <c r="B101" s="4">
        <v>4</v>
      </c>
      <c r="C101" s="4">
        <v>1800</v>
      </c>
      <c r="D101" s="4">
        <v>3598.966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17" t="s">
        <v>111</v>
      </c>
      <c r="B102" s="18">
        <f>B101/B$9*100</f>
        <v>0.18805829807240243</v>
      </c>
      <c r="C102" s="18">
        <f aca="true" t="shared" si="11" ref="C102:I102">C101/C$9*100</f>
        <v>0.3153015859669774</v>
      </c>
      <c r="D102" s="18">
        <f>D101/D$9*100</f>
        <v>0.05798216013788225</v>
      </c>
      <c r="E102" s="18">
        <f t="shared" si="11"/>
        <v>0</v>
      </c>
      <c r="F102" s="18">
        <f t="shared" si="11"/>
        <v>0</v>
      </c>
      <c r="G102" s="18">
        <f t="shared" si="11"/>
        <v>0</v>
      </c>
      <c r="H102" s="18">
        <f t="shared" si="11"/>
        <v>0</v>
      </c>
      <c r="I102" s="18">
        <f t="shared" si="11"/>
        <v>0</v>
      </c>
      <c r="J102" s="18">
        <f>J101/J$9*100</f>
        <v>0</v>
      </c>
    </row>
    <row r="103" spans="1:10" s="4" customFormat="1" ht="12.75">
      <c r="A103" s="4" t="s">
        <v>82</v>
      </c>
      <c r="B103" s="4">
        <v>4</v>
      </c>
      <c r="C103" s="4">
        <v>1800</v>
      </c>
      <c r="D103" s="4">
        <v>3598.966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83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16" t="s">
        <v>85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2.75">
      <c r="A107" s="16"/>
    </row>
    <row r="108" spans="1:10" s="4" customFormat="1" ht="12.75">
      <c r="A108" s="4" t="s">
        <v>108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52</v>
      </c>
      <c r="J108" s="4">
        <v>1000</v>
      </c>
    </row>
    <row r="109" spans="1:10" s="4" customFormat="1" ht="12.75">
      <c r="A109" s="17" t="s">
        <v>111</v>
      </c>
      <c r="B109" s="18">
        <f>B108/B$9*100</f>
        <v>0</v>
      </c>
      <c r="C109" s="18">
        <f aca="true" t="shared" si="12" ref="C109:I109">C108/C$9*100</f>
        <v>0</v>
      </c>
      <c r="D109" s="18">
        <f>D108/D$9*100</f>
        <v>0</v>
      </c>
      <c r="E109" s="18">
        <f t="shared" si="12"/>
        <v>0</v>
      </c>
      <c r="F109" s="18">
        <f t="shared" si="12"/>
        <v>0</v>
      </c>
      <c r="G109" s="18">
        <f t="shared" si="12"/>
        <v>0</v>
      </c>
      <c r="H109" s="18">
        <f t="shared" si="12"/>
        <v>4.761904761904762</v>
      </c>
      <c r="I109" s="18">
        <f t="shared" si="12"/>
        <v>1.0286844708209695</v>
      </c>
      <c r="J109" s="18">
        <f>J108/J$9*100</f>
        <v>1.7554552527434253</v>
      </c>
    </row>
    <row r="110" spans="1:10" s="4" customFormat="1" ht="12.75">
      <c r="A110" s="4" t="s">
        <v>86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87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1</v>
      </c>
      <c r="I111" s="4">
        <v>52</v>
      </c>
      <c r="J111" s="4">
        <v>1000</v>
      </c>
    </row>
    <row r="112" spans="1:10" s="4" customFormat="1" ht="12.75">
      <c r="A112" s="4" t="s">
        <v>88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89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90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="4" customFormat="1" ht="12.75"/>
    <row r="116" spans="1:10" s="4" customFormat="1" ht="12.75">
      <c r="A116" s="4" t="s">
        <v>91</v>
      </c>
      <c r="B116" s="4">
        <v>11</v>
      </c>
      <c r="C116" s="4">
        <v>1659</v>
      </c>
      <c r="D116" s="4">
        <v>14174.849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2.75">
      <c r="A117" s="17" t="s">
        <v>111</v>
      </c>
      <c r="B117" s="18">
        <f>B116/B$9*100</f>
        <v>0.5171603196991067</v>
      </c>
      <c r="C117" s="18">
        <f aca="true" t="shared" si="13" ref="C117:I117">C116/C$9*100</f>
        <v>0.2906029617328975</v>
      </c>
      <c r="D117" s="18">
        <f>D116/D$9*100</f>
        <v>0.22836791585369248</v>
      </c>
      <c r="E117" s="18">
        <f t="shared" si="13"/>
        <v>0</v>
      </c>
      <c r="F117" s="18">
        <f t="shared" si="13"/>
        <v>0</v>
      </c>
      <c r="G117" s="18">
        <f t="shared" si="13"/>
        <v>0</v>
      </c>
      <c r="H117" s="18">
        <f t="shared" si="13"/>
        <v>0</v>
      </c>
      <c r="I117" s="18">
        <f t="shared" si="13"/>
        <v>0</v>
      </c>
      <c r="J117" s="18">
        <f>J116/J$9*100</f>
        <v>0</v>
      </c>
    </row>
    <row r="118" spans="1:10" s="4" customFormat="1" ht="12.75">
      <c r="A118" s="4" t="s">
        <v>92</v>
      </c>
      <c r="B118" s="4">
        <v>6</v>
      </c>
      <c r="C118" s="4">
        <v>1051</v>
      </c>
      <c r="D118" s="4">
        <v>7481.218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93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4" t="s">
        <v>94</v>
      </c>
      <c r="B120" s="4">
        <v>2</v>
      </c>
      <c r="C120" s="4">
        <v>229</v>
      </c>
      <c r="D120" s="4">
        <v>2903.705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95</v>
      </c>
      <c r="B121" s="4">
        <v>3</v>
      </c>
      <c r="C121" s="4">
        <v>379</v>
      </c>
      <c r="D121" s="4">
        <v>3789.926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96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2.75"/>
    <row r="124" spans="1:10" s="4" customFormat="1" ht="12.75">
      <c r="A124" s="4" t="s">
        <v>97</v>
      </c>
      <c r="B124" s="4">
        <v>60</v>
      </c>
      <c r="C124" s="4">
        <v>12107</v>
      </c>
      <c r="D124" s="4">
        <v>84829.396</v>
      </c>
      <c r="E124" s="4">
        <v>0</v>
      </c>
      <c r="F124" s="4">
        <v>0</v>
      </c>
      <c r="G124" s="4">
        <v>0</v>
      </c>
      <c r="H124" s="4">
        <v>3</v>
      </c>
      <c r="I124" s="4">
        <v>639</v>
      </c>
      <c r="J124" s="4">
        <v>3179.833</v>
      </c>
    </row>
    <row r="125" spans="1:10" s="4" customFormat="1" ht="12.75">
      <c r="A125" s="17" t="s">
        <v>111</v>
      </c>
      <c r="B125" s="18">
        <f>B124/B$9*100</f>
        <v>2.8208744710860367</v>
      </c>
      <c r="C125" s="18">
        <f aca="true" t="shared" si="14" ref="C125:I125">C124/C$9*100</f>
        <v>2.120753500723442</v>
      </c>
      <c r="D125" s="18">
        <f>D124/D$9*100</f>
        <v>1.3666679883254877</v>
      </c>
      <c r="E125" s="18">
        <f t="shared" si="14"/>
        <v>0</v>
      </c>
      <c r="F125" s="18">
        <f t="shared" si="14"/>
        <v>0</v>
      </c>
      <c r="G125" s="18">
        <f t="shared" si="14"/>
        <v>0</v>
      </c>
      <c r="H125" s="18">
        <f t="shared" si="14"/>
        <v>14.285714285714285</v>
      </c>
      <c r="I125" s="18">
        <f t="shared" si="14"/>
        <v>12.640949554896142</v>
      </c>
      <c r="J125" s="18">
        <f>J124/J$9*100</f>
        <v>5.582054542696885</v>
      </c>
    </row>
    <row r="126" spans="1:10" s="4" customFormat="1" ht="12.75">
      <c r="A126" s="4" t="s">
        <v>98</v>
      </c>
      <c r="B126" s="4">
        <v>13</v>
      </c>
      <c r="C126" s="4">
        <v>2764</v>
      </c>
      <c r="D126" s="4">
        <v>20459.915</v>
      </c>
      <c r="E126" s="4">
        <v>0</v>
      </c>
      <c r="F126" s="4">
        <v>0</v>
      </c>
      <c r="G126" s="4">
        <v>0</v>
      </c>
      <c r="H126" s="4">
        <v>3</v>
      </c>
      <c r="I126" s="4">
        <v>639</v>
      </c>
      <c r="J126" s="4">
        <v>3179.833</v>
      </c>
    </row>
    <row r="127" spans="1:10" s="4" customFormat="1" ht="12.75">
      <c r="A127" s="4" t="s">
        <v>99</v>
      </c>
      <c r="B127" s="4">
        <v>3</v>
      </c>
      <c r="C127" s="4">
        <v>702</v>
      </c>
      <c r="D127" s="4">
        <v>3689.009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100</v>
      </c>
      <c r="B128" s="4">
        <v>44</v>
      </c>
      <c r="C128" s="4">
        <v>8641</v>
      </c>
      <c r="D128" s="4">
        <v>60680.472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2.75">
      <c r="A129" s="16" t="s">
        <v>101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="4" customFormat="1" ht="12.75">
      <c r="A130" s="16"/>
    </row>
    <row r="131" spans="1:10" s="4" customFormat="1" ht="12.75">
      <c r="A131" s="4" t="s">
        <v>102</v>
      </c>
      <c r="B131" s="4">
        <v>23</v>
      </c>
      <c r="C131" s="4">
        <v>5151</v>
      </c>
      <c r="D131" s="4">
        <v>42802.124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4" customFormat="1" ht="12.75">
      <c r="A132" s="17" t="s">
        <v>111</v>
      </c>
      <c r="B132" s="18">
        <f>B131/B$9*100</f>
        <v>1.0813352139163142</v>
      </c>
      <c r="C132" s="18">
        <f aca="true" t="shared" si="15" ref="C132:I132">C131/C$9*100</f>
        <v>0.9022880385088337</v>
      </c>
      <c r="D132" s="18">
        <f>D131/D$9*100</f>
        <v>0.6895757303651919</v>
      </c>
      <c r="E132" s="18">
        <f t="shared" si="15"/>
        <v>0</v>
      </c>
      <c r="F132" s="18">
        <f t="shared" si="15"/>
        <v>0</v>
      </c>
      <c r="G132" s="18">
        <f t="shared" si="15"/>
        <v>0</v>
      </c>
      <c r="H132" s="18">
        <f t="shared" si="15"/>
        <v>0</v>
      </c>
      <c r="I132" s="18">
        <f t="shared" si="15"/>
        <v>0</v>
      </c>
      <c r="J132" s="18">
        <f>J131/J$9*100</f>
        <v>0</v>
      </c>
    </row>
    <row r="133" spans="1:10" s="4" customFormat="1" ht="12.75">
      <c r="A133" s="4" t="s">
        <v>103</v>
      </c>
      <c r="B133" s="4">
        <v>17</v>
      </c>
      <c r="C133" s="4">
        <v>2235</v>
      </c>
      <c r="D133" s="4">
        <v>19870.288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s="4" customFormat="1" ht="12.75">
      <c r="A134" s="4" t="s">
        <v>104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105</v>
      </c>
      <c r="B135" s="4">
        <v>6</v>
      </c>
      <c r="C135" s="4">
        <v>2916</v>
      </c>
      <c r="D135" s="4">
        <v>22931.836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106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s="4" customFormat="1" ht="15">
      <c r="A138" s="26" t="s">
        <v>112</v>
      </c>
      <c r="B138" s="27"/>
      <c r="C138" s="26"/>
      <c r="D138" s="26"/>
      <c r="E138" s="26"/>
      <c r="F138" s="26"/>
      <c r="G138" s="26"/>
      <c r="H138" s="26"/>
      <c r="I138" s="28"/>
      <c r="J138" s="29"/>
    </row>
    <row r="139" spans="1:10" s="4" customFormat="1" ht="12.75">
      <c r="A139" s="26" t="s">
        <v>113</v>
      </c>
      <c r="B139" s="30"/>
      <c r="C139" s="31"/>
      <c r="D139" s="32"/>
      <c r="E139" s="32"/>
      <c r="F139" s="32"/>
      <c r="G139" s="32"/>
      <c r="H139" s="32"/>
      <c r="I139" s="28"/>
      <c r="J139" s="29"/>
    </row>
    <row r="140" spans="1:10" s="4" customFormat="1" ht="12.75">
      <c r="A140" s="33" t="s">
        <v>114</v>
      </c>
      <c r="B140" s="30"/>
      <c r="C140" s="26"/>
      <c r="D140" s="26"/>
      <c r="E140" s="26"/>
      <c r="F140" s="26"/>
      <c r="G140" s="26"/>
      <c r="H140" s="26"/>
      <c r="I140" s="28"/>
      <c r="J140" s="29"/>
    </row>
    <row r="141" spans="1:10" s="4" customFormat="1" ht="12.75">
      <c r="A141" s="34" t="s">
        <v>115</v>
      </c>
      <c r="B141" s="30"/>
      <c r="C141" s="26"/>
      <c r="D141" s="26"/>
      <c r="E141" s="26"/>
      <c r="F141" s="26"/>
      <c r="G141" s="26"/>
      <c r="H141" s="26"/>
      <c r="I141" s="28"/>
      <c r="J141" s="29"/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2021-05-14T04:57:13Z</dcterms:modified>
  <cp:category/>
  <cp:version/>
  <cp:contentType/>
  <cp:contentStatus/>
</cp:coreProperties>
</file>