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uilding Permit Data\BP SPECIAL RELEASE\BP2021Q2_SR_Draft\SR Attchment\"/>
    </mc:Choice>
  </mc:AlternateContent>
  <xr:revisionPtr revIDLastSave="0" documentId="13_ncr:1_{2D106CB7-0529-41BA-8A9E-824051AE85D7}" xr6:coauthVersionLast="47" xr6:coauthVersionMax="47" xr10:uidLastSave="{00000000-0000-0000-0000-000000000000}"/>
  <bookViews>
    <workbookView xWindow="-120" yWindow="-120" windowWidth="29040" windowHeight="15840" xr2:uid="{DD44A968-CB18-46B3-B0AC-F833D244D694}"/>
  </bookViews>
  <sheets>
    <sheet name="Table3.0" sheetId="1" r:id="rId1"/>
    <sheet name="Table3.1" sheetId="2" r:id="rId2"/>
  </sheets>
  <definedNames>
    <definedName name="_xlnm.Print_Titles" localSheetId="0">Table3.0!$1:$8</definedName>
    <definedName name="_xlnm.Print_Titles" localSheetId="1">Table3.1!$1:$8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9" i="2" l="1"/>
  <c r="I139" i="2"/>
  <c r="H139" i="2"/>
  <c r="G139" i="2"/>
  <c r="F139" i="2"/>
  <c r="E139" i="2"/>
  <c r="D139" i="2"/>
  <c r="C139" i="2"/>
  <c r="B139" i="2"/>
  <c r="J131" i="2"/>
  <c r="I131" i="2"/>
  <c r="H131" i="2"/>
  <c r="G131" i="2"/>
  <c r="F131" i="2"/>
  <c r="E131" i="2"/>
  <c r="D131" i="2"/>
  <c r="C131" i="2"/>
  <c r="B131" i="2"/>
  <c r="J124" i="2"/>
  <c r="I124" i="2"/>
  <c r="H124" i="2"/>
  <c r="G124" i="2"/>
  <c r="F124" i="2"/>
  <c r="E124" i="2"/>
  <c r="D124" i="2"/>
  <c r="C124" i="2"/>
  <c r="B124" i="2"/>
  <c r="J116" i="2"/>
  <c r="I116" i="2"/>
  <c r="H116" i="2"/>
  <c r="G116" i="2"/>
  <c r="F116" i="2"/>
  <c r="E116" i="2"/>
  <c r="D116" i="2"/>
  <c r="C116" i="2"/>
  <c r="B116" i="2"/>
  <c r="J108" i="2"/>
  <c r="I108" i="2"/>
  <c r="H108" i="2"/>
  <c r="G108" i="2"/>
  <c r="F108" i="2"/>
  <c r="E108" i="2"/>
  <c r="D108" i="2"/>
  <c r="C108" i="2"/>
  <c r="B108" i="2"/>
  <c r="J102" i="2"/>
  <c r="I102" i="2"/>
  <c r="H102" i="2"/>
  <c r="G102" i="2"/>
  <c r="F102" i="2"/>
  <c r="E102" i="2"/>
  <c r="D102" i="2"/>
  <c r="C102" i="2"/>
  <c r="B102" i="2"/>
  <c r="J93" i="2"/>
  <c r="I93" i="2"/>
  <c r="H93" i="2"/>
  <c r="G93" i="2"/>
  <c r="F93" i="2"/>
  <c r="E93" i="2"/>
  <c r="D93" i="2"/>
  <c r="C93" i="2"/>
  <c r="B93" i="2"/>
  <c r="J86" i="2"/>
  <c r="I86" i="2"/>
  <c r="H86" i="2"/>
  <c r="G86" i="2"/>
  <c r="F86" i="2"/>
  <c r="E86" i="2"/>
  <c r="D86" i="2"/>
  <c r="C86" i="2"/>
  <c r="B86" i="2"/>
  <c r="J77" i="2"/>
  <c r="I77" i="2"/>
  <c r="H77" i="2"/>
  <c r="G77" i="2"/>
  <c r="F77" i="2"/>
  <c r="E77" i="2"/>
  <c r="D77" i="2"/>
  <c r="C77" i="2"/>
  <c r="B77" i="2"/>
  <c r="J68" i="2"/>
  <c r="I68" i="2"/>
  <c r="H68" i="2"/>
  <c r="G68" i="2"/>
  <c r="F68" i="2"/>
  <c r="E68" i="2"/>
  <c r="D68" i="2"/>
  <c r="C68" i="2"/>
  <c r="B68" i="2"/>
  <c r="J60" i="2"/>
  <c r="I60" i="2"/>
  <c r="H60" i="2"/>
  <c r="G60" i="2"/>
  <c r="F60" i="2"/>
  <c r="E60" i="2"/>
  <c r="D60" i="2"/>
  <c r="C60" i="2"/>
  <c r="B60" i="2"/>
  <c r="J52" i="2"/>
  <c r="I52" i="2"/>
  <c r="H52" i="2"/>
  <c r="G52" i="2"/>
  <c r="F52" i="2"/>
  <c r="E52" i="2"/>
  <c r="D52" i="2"/>
  <c r="C52" i="2"/>
  <c r="B52" i="2"/>
  <c r="J42" i="2"/>
  <c r="I42" i="2"/>
  <c r="H42" i="2"/>
  <c r="G42" i="2"/>
  <c r="F42" i="2"/>
  <c r="E42" i="2"/>
  <c r="D42" i="2"/>
  <c r="C42" i="2"/>
  <c r="B42" i="2"/>
  <c r="J35" i="2"/>
  <c r="I35" i="2"/>
  <c r="H35" i="2"/>
  <c r="G35" i="2"/>
  <c r="F35" i="2"/>
  <c r="E35" i="2"/>
  <c r="D35" i="2"/>
  <c r="C35" i="2"/>
  <c r="B35" i="2"/>
  <c r="J28" i="2"/>
  <c r="I28" i="2"/>
  <c r="H28" i="2"/>
  <c r="G28" i="2"/>
  <c r="F28" i="2"/>
  <c r="E28" i="2"/>
  <c r="D28" i="2"/>
  <c r="C28" i="2"/>
  <c r="B28" i="2"/>
  <c r="J19" i="2"/>
  <c r="I19" i="2"/>
  <c r="H19" i="2"/>
  <c r="G19" i="2"/>
  <c r="F19" i="2"/>
  <c r="E19" i="2"/>
  <c r="D19" i="2"/>
  <c r="C19" i="2"/>
  <c r="B19" i="2"/>
  <c r="J12" i="2"/>
  <c r="I12" i="2"/>
  <c r="H12" i="2"/>
  <c r="G12" i="2"/>
  <c r="F12" i="2"/>
  <c r="E12" i="2"/>
  <c r="D12" i="2"/>
  <c r="C12" i="2"/>
  <c r="B12" i="2"/>
  <c r="J139" i="1"/>
  <c r="I139" i="1"/>
  <c r="H139" i="1"/>
  <c r="G139" i="1"/>
  <c r="F139" i="1"/>
  <c r="E139" i="1"/>
  <c r="D139" i="1"/>
  <c r="C139" i="1"/>
  <c r="B139" i="1"/>
  <c r="J131" i="1"/>
  <c r="I131" i="1"/>
  <c r="H131" i="1"/>
  <c r="G131" i="1"/>
  <c r="F131" i="1"/>
  <c r="E131" i="1"/>
  <c r="D131" i="1"/>
  <c r="C131" i="1"/>
  <c r="B131" i="1"/>
  <c r="J124" i="1"/>
  <c r="I124" i="1"/>
  <c r="H124" i="1"/>
  <c r="G124" i="1"/>
  <c r="F124" i="1"/>
  <c r="E124" i="1"/>
  <c r="D124" i="1"/>
  <c r="C124" i="1"/>
  <c r="B124" i="1"/>
  <c r="J116" i="1"/>
  <c r="I116" i="1"/>
  <c r="H116" i="1"/>
  <c r="G116" i="1"/>
  <c r="F116" i="1"/>
  <c r="E116" i="1"/>
  <c r="D116" i="1"/>
  <c r="C116" i="1"/>
  <c r="B116" i="1"/>
  <c r="J108" i="1"/>
  <c r="I108" i="1"/>
  <c r="H108" i="1"/>
  <c r="G108" i="1"/>
  <c r="F108" i="1"/>
  <c r="E108" i="1"/>
  <c r="D108" i="1"/>
  <c r="C108" i="1"/>
  <c r="B108" i="1"/>
  <c r="J102" i="1"/>
  <c r="I102" i="1"/>
  <c r="H102" i="1"/>
  <c r="G102" i="1"/>
  <c r="F102" i="1"/>
  <c r="E102" i="1"/>
  <c r="D102" i="1"/>
  <c r="C102" i="1"/>
  <c r="B102" i="1"/>
  <c r="J93" i="1"/>
  <c r="I93" i="1"/>
  <c r="H93" i="1"/>
  <c r="G93" i="1"/>
  <c r="F93" i="1"/>
  <c r="E93" i="1"/>
  <c r="D93" i="1"/>
  <c r="C93" i="1"/>
  <c r="B93" i="1"/>
  <c r="J86" i="1"/>
  <c r="I86" i="1"/>
  <c r="H86" i="1"/>
  <c r="G86" i="1"/>
  <c r="F86" i="1"/>
  <c r="E86" i="1"/>
  <c r="D86" i="1"/>
  <c r="C86" i="1"/>
  <c r="B86" i="1"/>
  <c r="J77" i="1"/>
  <c r="I77" i="1"/>
  <c r="H77" i="1"/>
  <c r="G77" i="1"/>
  <c r="F77" i="1"/>
  <c r="E77" i="1"/>
  <c r="D77" i="1"/>
  <c r="C77" i="1"/>
  <c r="B77" i="1"/>
  <c r="J68" i="1"/>
  <c r="I68" i="1"/>
  <c r="H68" i="1"/>
  <c r="G68" i="1"/>
  <c r="F68" i="1"/>
  <c r="E68" i="1"/>
  <c r="D68" i="1"/>
  <c r="C68" i="1"/>
  <c r="B68" i="1"/>
  <c r="J60" i="1"/>
  <c r="I60" i="1"/>
  <c r="H60" i="1"/>
  <c r="G60" i="1"/>
  <c r="F60" i="1"/>
  <c r="E60" i="1"/>
  <c r="D60" i="1"/>
  <c r="C60" i="1"/>
  <c r="B60" i="1"/>
  <c r="J52" i="1"/>
  <c r="I52" i="1"/>
  <c r="H52" i="1"/>
  <c r="G52" i="1"/>
  <c r="F52" i="1"/>
  <c r="E52" i="1"/>
  <c r="D52" i="1"/>
  <c r="C52" i="1"/>
  <c r="B52" i="1"/>
  <c r="J42" i="1"/>
  <c r="I42" i="1"/>
  <c r="H42" i="1"/>
  <c r="G42" i="1"/>
  <c r="F42" i="1"/>
  <c r="E42" i="1"/>
  <c r="D42" i="1"/>
  <c r="C42" i="1"/>
  <c r="B42" i="1"/>
  <c r="J35" i="1"/>
  <c r="I35" i="1"/>
  <c r="H35" i="1"/>
  <c r="G35" i="1"/>
  <c r="F35" i="1"/>
  <c r="E35" i="1"/>
  <c r="D35" i="1"/>
  <c r="C35" i="1"/>
  <c r="B35" i="1"/>
  <c r="J28" i="1"/>
  <c r="I28" i="1"/>
  <c r="H28" i="1"/>
  <c r="G28" i="1"/>
  <c r="F28" i="1"/>
  <c r="E28" i="1"/>
  <c r="D28" i="1"/>
  <c r="C28" i="1"/>
  <c r="B28" i="1"/>
  <c r="J19" i="1"/>
  <c r="I19" i="1"/>
  <c r="H19" i="1"/>
  <c r="G19" i="1"/>
  <c r="F19" i="1"/>
  <c r="E19" i="1"/>
  <c r="D19" i="1"/>
  <c r="C19" i="1"/>
  <c r="B19" i="1"/>
  <c r="J12" i="1"/>
  <c r="I12" i="1"/>
  <c r="H12" i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<sst xmlns="http://schemas.openxmlformats.org/spreadsheetml/2006/main" count="276" uniqueCount="118">
  <si>
    <t>Total</t>
  </si>
  <si>
    <t>Single</t>
  </si>
  <si>
    <t>Duplex/Quadruplex</t>
  </si>
  <si>
    <t>Region/</t>
  </si>
  <si>
    <t>Number</t>
  </si>
  <si>
    <t>Floor Area</t>
  </si>
  <si>
    <t>Value</t>
  </si>
  <si>
    <t>Province</t>
  </si>
  <si>
    <t>(sq.m.)</t>
  </si>
  <si>
    <t>(PhP1,000)</t>
  </si>
  <si>
    <t>PHILIPPINES</t>
  </si>
  <si>
    <t xml:space="preserve">National Capital Region                           </t>
  </si>
  <si>
    <t>Percent Share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</si>
  <si>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</si>
  <si>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</si>
  <si>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</si>
  <si>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</si>
  <si>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</si>
  <si>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</si>
  <si>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</si>
  <si>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</si>
  <si>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</si>
  <si>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Mountain Province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</si>
  <si>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</si>
  <si>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</si>
  <si>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</si>
  <si>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</si>
  <si>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</si>
  <si>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</si>
  <si>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</si>
  <si>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</si>
  <si>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</si>
  <si>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</si>
  <si>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</si>
  <si>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</si>
  <si>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</si>
  <si>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</si>
  <si>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</si>
  <si>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</si>
  <si>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</si>
  <si>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</si>
  <si>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</si>
  <si>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</si>
  <si>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</si>
  <si>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</si>
  <si>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</si>
  <si>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</si>
  <si>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</si>
  <si>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</si>
  <si>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</si>
  <si>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</si>
  <si>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</si>
  <si>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</si>
  <si>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</si>
  <si>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</si>
  <si>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</si>
  <si>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</si>
  <si>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</si>
  <si>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</si>
  <si>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</si>
  <si>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</si>
  <si>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</si>
  <si>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</si>
  <si>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</si>
  <si>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</si>
  <si>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</si>
  <si>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</si>
  <si>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</si>
  <si>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</si>
  <si>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</si>
  <si>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</si>
  <si>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</si>
  <si>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</si>
  <si>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</si>
  <si>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</si>
  <si>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</si>
  <si>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</si>
  <si>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</si>
  <si>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</si>
  <si>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</si>
  <si>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</si>
  <si>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</si>
  <si>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</si>
  <si>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</si>
  <si>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X - Northern Mindanao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</si>
  <si>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</si>
  <si>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</si>
  <si>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</si>
  <si>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</si>
  <si>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</si>
  <si>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</si>
  <si>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</si>
  <si>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</si>
  <si>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</si>
  <si>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</si>
  <si>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</si>
  <si>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</si>
  <si>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</si>
  <si>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</si>
  <si>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</si>
  <si>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</si>
  <si>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</si>
  <si>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</si>
  <si>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</si>
  <si>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</si>
  <si>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</si>
  <si>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</si>
  <si>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</si>
  <si>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Lanao Del Sur                                     </t>
  </si>
  <si>
    <t>Table 3. (cont.)</t>
  </si>
  <si>
    <t>Apartment/Accessoria</t>
  </si>
  <si>
    <t>Residential Condominium</t>
  </si>
  <si>
    <t>Other Residential</t>
  </si>
  <si>
    <r>
      <t>TABLE 3  Number, Floor Area and Value of Residential Constructions by Type and by Province: Second Quarter 2021</t>
    </r>
    <r>
      <rPr>
        <b/>
        <vertAlign val="superscript"/>
        <sz val="10"/>
        <color indexed="8"/>
        <rFont val="Arial Narrow"/>
        <family val="2"/>
      </rPr>
      <t>p</t>
    </r>
  </si>
  <si>
    <t>p - preliminary</t>
  </si>
  <si>
    <t>Note: Details of floor area and value may not add up to their respective totals due to rounding.</t>
  </si>
  <si>
    <t>Source:   Generation of Construction Statistics from Approved Building Permit: Second Quarter, 2021 - Preliminary Results</t>
  </si>
  <si>
    <t xml:space="preserve">               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</si>
</sst>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\(0\)"/>
    <numFmt numFmtId="165" formatCode="_(* #,##0_);_(* \(#,##0\);_(* \-??_);_(@_)"/>
    <numFmt numFmtId="166" formatCode="_(* #,##0.0_);_(* \(#,##0.0\);_(* \-??_);_(@_)"/>
    <numFmt numFmtId="167" formatCode="#,##0_ ;\-#,##0\ "/>
    <numFmt numFmtId="168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3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/>
    <xf numFmtId="165" fontId="1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 applyAlignment="1">
      <alignment horizontal="left" indent="1"/>
    </xf>
    <xf numFmtId="165" fontId="3" fillId="0" borderId="0" xfId="0" quotePrefix="1" applyNumberFormat="1" applyFont="1"/>
    <xf numFmtId="167" fontId="3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165" fontId="3" fillId="0" borderId="8" xfId="0" applyNumberFormat="1" applyFont="1" applyBorder="1"/>
    <xf numFmtId="0" fontId="8" fillId="0" borderId="0" xfId="1" applyFont="1"/>
    <xf numFmtId="0" fontId="9" fillId="0" borderId="0" xfId="1" applyFont="1"/>
    <xf numFmtId="3" fontId="8" fillId="0" borderId="0" xfId="1" applyNumberFormat="1" applyFont="1"/>
    <xf numFmtId="168" fontId="8" fillId="0" borderId="0" xfId="1" applyNumberFormat="1" applyFont="1"/>
    <xf numFmtId="0" fontId="7" fillId="0" borderId="0" xfId="1"/>
    <xf numFmtId="0" fontId="8" fillId="0" borderId="0" xfId="1" applyFont="1" applyAlignment="1">
      <alignment horizontal="right"/>
    </xf>
    <xf numFmtId="3" fontId="3" fillId="0" borderId="0" xfId="2" applyNumberFormat="1" applyFont="1"/>
    <xf numFmtId="0" fontId="3" fillId="0" borderId="0" xfId="1" applyFont="1"/>
    <xf numFmtId="0" fontId="3" fillId="0" borderId="0" xfId="1" applyFont="1" applyAlignment="1">
      <alignment horizontal="left" vertical="center"/>
    </xf>
  </cellXfs>
  <cellStyles count="3">
    <cellStyle name="Normal" xfId="0" builtinId="0"/>
    <cellStyle name="Normal 2" xfId="1" xr:uid="{D2174B61-4811-4542-AD59-BDC692C9038C}"/>
    <cellStyle name="Normal 64" xfId="2" xr:uid="{B76B1901-99C2-4AE3-A52F-C794CE180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5538-722E-4021-A163-9666EF4529B7}">
  <dimension ref="A1:L2334"/>
  <sheetViews>
    <sheetView tabSelected="1" topLeftCell="A25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bestFit="1" customWidth="1"/>
    <col min="267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bestFit="1" customWidth="1"/>
    <col min="523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bestFit="1" customWidth="1"/>
    <col min="779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bestFit="1" customWidth="1"/>
    <col min="1035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bestFit="1" customWidth="1"/>
    <col min="1291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bestFit="1" customWidth="1"/>
    <col min="1547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bestFit="1" customWidth="1"/>
    <col min="1803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bestFit="1" customWidth="1"/>
    <col min="2059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bestFit="1" customWidth="1"/>
    <col min="2315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bestFit="1" customWidth="1"/>
    <col min="2571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bestFit="1" customWidth="1"/>
    <col min="2827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bestFit="1" customWidth="1"/>
    <col min="3083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bestFit="1" customWidth="1"/>
    <col min="3339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bestFit="1" customWidth="1"/>
    <col min="3595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bestFit="1" customWidth="1"/>
    <col min="3851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bestFit="1" customWidth="1"/>
    <col min="4107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bestFit="1" customWidth="1"/>
    <col min="4363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bestFit="1" customWidth="1"/>
    <col min="4619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bestFit="1" customWidth="1"/>
    <col min="4875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bestFit="1" customWidth="1"/>
    <col min="5131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bestFit="1" customWidth="1"/>
    <col min="5387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bestFit="1" customWidth="1"/>
    <col min="5643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bestFit="1" customWidth="1"/>
    <col min="5899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bestFit="1" customWidth="1"/>
    <col min="6155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bestFit="1" customWidth="1"/>
    <col min="6411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bestFit="1" customWidth="1"/>
    <col min="6667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bestFit="1" customWidth="1"/>
    <col min="6923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bestFit="1" customWidth="1"/>
    <col min="7179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bestFit="1" customWidth="1"/>
    <col min="7435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bestFit="1" customWidth="1"/>
    <col min="7691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bestFit="1" customWidth="1"/>
    <col min="7947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bestFit="1" customWidth="1"/>
    <col min="8203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bestFit="1" customWidth="1"/>
    <col min="8459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bestFit="1" customWidth="1"/>
    <col min="8715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bestFit="1" customWidth="1"/>
    <col min="8971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bestFit="1" customWidth="1"/>
    <col min="9227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bestFit="1" customWidth="1"/>
    <col min="9483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bestFit="1" customWidth="1"/>
    <col min="9739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bestFit="1" customWidth="1"/>
    <col min="9995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bestFit="1" customWidth="1"/>
    <col min="10251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bestFit="1" customWidth="1"/>
    <col min="10507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bestFit="1" customWidth="1"/>
    <col min="10763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bestFit="1" customWidth="1"/>
    <col min="11019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bestFit="1" customWidth="1"/>
    <col min="11275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bestFit="1" customWidth="1"/>
    <col min="11531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bestFit="1" customWidth="1"/>
    <col min="11787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bestFit="1" customWidth="1"/>
    <col min="12043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bestFit="1" customWidth="1"/>
    <col min="12299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bestFit="1" customWidth="1"/>
    <col min="12555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bestFit="1" customWidth="1"/>
    <col min="12811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bestFit="1" customWidth="1"/>
    <col min="13067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bestFit="1" customWidth="1"/>
    <col min="13323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bestFit="1" customWidth="1"/>
    <col min="13579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bestFit="1" customWidth="1"/>
    <col min="13835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bestFit="1" customWidth="1"/>
    <col min="14091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bestFit="1" customWidth="1"/>
    <col min="14347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bestFit="1" customWidth="1"/>
    <col min="14603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bestFit="1" customWidth="1"/>
    <col min="14859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bestFit="1" customWidth="1"/>
    <col min="15115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bestFit="1" customWidth="1"/>
    <col min="15371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bestFit="1" customWidth="1"/>
    <col min="15627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bestFit="1" customWidth="1"/>
    <col min="15883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bestFit="1" customWidth="1"/>
    <col min="16139" max="16384" width="9.140625" style="1"/>
  </cols>
  <sheetData>
    <row r="1" spans="1:12" ht="14.1" customHeight="1" x14ac:dyDescent="0.2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ht="8.1" customHeight="1" x14ac:dyDescent="0.2"/>
    <row r="3" spans="1:12" ht="14.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2" ht="14.1" customHeight="1" x14ac:dyDescent="0.2">
      <c r="A4" s="2"/>
      <c r="B4" s="19" t="s">
        <v>0</v>
      </c>
      <c r="C4" s="19"/>
      <c r="D4" s="19"/>
      <c r="E4" s="19" t="s">
        <v>1</v>
      </c>
      <c r="F4" s="19"/>
      <c r="G4" s="19"/>
      <c r="H4" s="19" t="s">
        <v>2</v>
      </c>
      <c r="I4" s="19"/>
      <c r="J4" s="20"/>
    </row>
    <row r="5" spans="1:12" ht="14.1" customHeight="1" x14ac:dyDescent="0.2">
      <c r="A5" s="3" t="s">
        <v>3</v>
      </c>
      <c r="B5" s="16" t="s">
        <v>4</v>
      </c>
      <c r="C5" s="2" t="s">
        <v>5</v>
      </c>
      <c r="D5" s="2" t="s">
        <v>6</v>
      </c>
      <c r="E5" s="16" t="s">
        <v>4</v>
      </c>
      <c r="F5" s="2" t="s">
        <v>5</v>
      </c>
      <c r="G5" s="2" t="s">
        <v>6</v>
      </c>
      <c r="H5" s="16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16"/>
      <c r="C6" s="5" t="s">
        <v>8</v>
      </c>
      <c r="D6" s="5" t="s">
        <v>9</v>
      </c>
      <c r="E6" s="16"/>
      <c r="F6" s="5" t="s">
        <v>8</v>
      </c>
      <c r="G6" s="5" t="s">
        <v>9</v>
      </c>
      <c r="H6" s="16"/>
      <c r="I6" s="5" t="s">
        <v>8</v>
      </c>
      <c r="J6" s="6" t="s">
        <v>9</v>
      </c>
    </row>
    <row r="7" spans="1:12" ht="14.1" customHeight="1" x14ac:dyDescent="0.2">
      <c r="A7" s="5"/>
      <c r="B7" s="7">
        <v>-1</v>
      </c>
      <c r="C7" s="7">
        <v>-2</v>
      </c>
      <c r="D7" s="7">
        <v>-3</v>
      </c>
      <c r="E7" s="7">
        <v>-4</v>
      </c>
      <c r="F7" s="7">
        <v>-5</v>
      </c>
      <c r="G7" s="7">
        <v>-6</v>
      </c>
      <c r="H7" s="7">
        <v>-7</v>
      </c>
      <c r="I7" s="7">
        <v>-8</v>
      </c>
      <c r="J7" s="8">
        <v>-9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27375</v>
      </c>
      <c r="C9" s="11">
        <v>4207597</v>
      </c>
      <c r="D9" s="11">
        <v>43794828.755000003</v>
      </c>
      <c r="E9" s="11">
        <v>22563</v>
      </c>
      <c r="F9" s="11">
        <v>2789675</v>
      </c>
      <c r="G9" s="11">
        <v>29198482.811000001</v>
      </c>
      <c r="H9" s="11">
        <v>287</v>
      </c>
      <c r="I9" s="11">
        <v>42493</v>
      </c>
      <c r="J9" s="11">
        <v>455515.31199999998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1546</v>
      </c>
      <c r="C11" s="10">
        <v>562629</v>
      </c>
      <c r="D11" s="10">
        <v>7001548.8039999995</v>
      </c>
      <c r="E11" s="10">
        <v>1124</v>
      </c>
      <c r="F11" s="10">
        <v>255662</v>
      </c>
      <c r="G11" s="10">
        <v>3031158.2119999998</v>
      </c>
      <c r="H11" s="10">
        <v>58</v>
      </c>
      <c r="I11" s="10">
        <v>10011</v>
      </c>
      <c r="J11" s="10">
        <v>125040.814</v>
      </c>
    </row>
    <row r="12" spans="1:12" s="10" customFormat="1" x14ac:dyDescent="0.2">
      <c r="A12" s="12" t="s">
        <v>12</v>
      </c>
      <c r="B12" s="13">
        <f>B11/B$9*100</f>
        <v>5.6474885844748854</v>
      </c>
      <c r="C12" s="13">
        <f t="shared" ref="C12:I12" si="0">C11/C$9*100</f>
        <v>13.371741637804192</v>
      </c>
      <c r="D12" s="13">
        <f>D11/D$9*100</f>
        <v>15.987158765178734</v>
      </c>
      <c r="E12" s="13">
        <f t="shared" si="0"/>
        <v>4.9816070557993175</v>
      </c>
      <c r="F12" s="13">
        <f>F11/F$9*100</f>
        <v>9.164580103417066</v>
      </c>
      <c r="G12" s="13">
        <f t="shared" si="0"/>
        <v>10.381218201029492</v>
      </c>
      <c r="H12" s="13">
        <f t="shared" si="0"/>
        <v>20.209059233449477</v>
      </c>
      <c r="I12" s="13">
        <f t="shared" si="0"/>
        <v>23.559174452262727</v>
      </c>
      <c r="J12" s="13">
        <f>J11/J$9*100</f>
        <v>27.45040851667353</v>
      </c>
    </row>
    <row r="13" spans="1:12" s="10" customFormat="1" x14ac:dyDescent="0.2">
      <c r="A13" s="10" t="s">
        <v>13</v>
      </c>
      <c r="B13" s="10">
        <v>19</v>
      </c>
      <c r="C13" s="10">
        <v>50666</v>
      </c>
      <c r="D13" s="10">
        <v>586660.70499999996</v>
      </c>
      <c r="E13" s="10">
        <v>2</v>
      </c>
      <c r="F13" s="10">
        <v>432</v>
      </c>
      <c r="G13" s="10">
        <v>6836.4660000000003</v>
      </c>
      <c r="H13" s="10">
        <v>0</v>
      </c>
      <c r="I13" s="10">
        <v>0</v>
      </c>
      <c r="J13" s="10">
        <v>0</v>
      </c>
    </row>
    <row r="14" spans="1:12" s="10" customFormat="1" x14ac:dyDescent="0.2">
      <c r="A14" s="10" t="s">
        <v>14</v>
      </c>
      <c r="B14" s="10">
        <v>221</v>
      </c>
      <c r="C14" s="10">
        <v>153969</v>
      </c>
      <c r="D14" s="10">
        <v>2016836.2949999999</v>
      </c>
      <c r="E14" s="10">
        <v>133</v>
      </c>
      <c r="F14" s="10">
        <v>37827</v>
      </c>
      <c r="G14" s="10">
        <v>461157.70799999998</v>
      </c>
      <c r="H14" s="10">
        <v>3</v>
      </c>
      <c r="I14" s="10">
        <v>1702</v>
      </c>
      <c r="J14" s="10">
        <v>23789.949000000001</v>
      </c>
    </row>
    <row r="15" spans="1:12" s="10" customFormat="1" x14ac:dyDescent="0.2">
      <c r="A15" s="10" t="s">
        <v>15</v>
      </c>
      <c r="B15" s="10">
        <v>698</v>
      </c>
      <c r="C15" s="10">
        <v>129319</v>
      </c>
      <c r="D15" s="10">
        <v>1203549.959</v>
      </c>
      <c r="E15" s="10">
        <v>545</v>
      </c>
      <c r="F15" s="10">
        <v>85183</v>
      </c>
      <c r="G15" s="10">
        <v>824707.91899999999</v>
      </c>
      <c r="H15" s="10">
        <v>7</v>
      </c>
      <c r="I15" s="10">
        <v>909</v>
      </c>
      <c r="J15" s="10">
        <v>7733.7749999999996</v>
      </c>
    </row>
    <row r="16" spans="1:12" s="10" customFormat="1" x14ac:dyDescent="0.2">
      <c r="A16" s="10" t="s">
        <v>16</v>
      </c>
      <c r="B16" s="10">
        <v>608</v>
      </c>
      <c r="C16" s="10">
        <v>228675</v>
      </c>
      <c r="D16" s="10">
        <v>3194501.8450000002</v>
      </c>
      <c r="E16" s="10">
        <v>444</v>
      </c>
      <c r="F16" s="10">
        <v>132220</v>
      </c>
      <c r="G16" s="10">
        <v>1738456.1189999999</v>
      </c>
      <c r="H16" s="10">
        <v>48</v>
      </c>
      <c r="I16" s="10">
        <v>7400</v>
      </c>
      <c r="J16" s="10">
        <v>93517.09</v>
      </c>
    </row>
    <row r="17" spans="1:10" s="10" customFormat="1" x14ac:dyDescent="0.2"/>
    <row r="18" spans="1:10" s="10" customFormat="1" x14ac:dyDescent="0.2">
      <c r="A18" s="10" t="s">
        <v>17</v>
      </c>
      <c r="B18" s="10">
        <v>246</v>
      </c>
      <c r="C18" s="10">
        <v>37033</v>
      </c>
      <c r="D18" s="10">
        <v>433085.402</v>
      </c>
      <c r="E18" s="10">
        <v>239</v>
      </c>
      <c r="F18" s="10">
        <v>34847</v>
      </c>
      <c r="G18" s="10">
        <v>409384.13099999999</v>
      </c>
      <c r="H18" s="10">
        <v>1</v>
      </c>
      <c r="I18" s="10">
        <v>307</v>
      </c>
      <c r="J18" s="10">
        <v>4832.12</v>
      </c>
    </row>
    <row r="19" spans="1:10" s="10" customFormat="1" x14ac:dyDescent="0.2">
      <c r="A19" s="12" t="s">
        <v>12</v>
      </c>
      <c r="B19" s="13">
        <f>B18/B$9*100</f>
        <v>0.89863013698630134</v>
      </c>
      <c r="C19" s="13">
        <f t="shared" ref="C19:I19" si="1">C18/C$9*100</f>
        <v>0.88014607862872807</v>
      </c>
      <c r="D19" s="13">
        <f>D18/D$9*100</f>
        <v>0.98889621060695465</v>
      </c>
      <c r="E19" s="13">
        <f t="shared" si="1"/>
        <v>1.0592563045694277</v>
      </c>
      <c r="F19" s="13">
        <f>F18/F$9*100</f>
        <v>1.2491419251346483</v>
      </c>
      <c r="G19" s="13">
        <f t="shared" si="1"/>
        <v>1.4020732982940194</v>
      </c>
      <c r="H19" s="13">
        <f t="shared" si="1"/>
        <v>0.34843205574912894</v>
      </c>
      <c r="I19" s="13">
        <f t="shared" si="1"/>
        <v>0.72247193655425601</v>
      </c>
      <c r="J19" s="13">
        <f>J18/J$9*100</f>
        <v>1.0608029791103928</v>
      </c>
    </row>
    <row r="20" spans="1:10" s="10" customFormat="1" x14ac:dyDescent="0.2">
      <c r="A20" s="10" t="s">
        <v>18</v>
      </c>
      <c r="B20" s="10">
        <v>16</v>
      </c>
      <c r="C20" s="10">
        <v>2707</v>
      </c>
      <c r="D20" s="10">
        <v>22234.7</v>
      </c>
      <c r="E20" s="10">
        <v>15</v>
      </c>
      <c r="F20" s="10">
        <v>2268</v>
      </c>
      <c r="G20" s="10">
        <v>18718.749</v>
      </c>
      <c r="H20" s="10">
        <v>0</v>
      </c>
      <c r="I20" s="10">
        <v>0</v>
      </c>
      <c r="J20" s="10">
        <v>0</v>
      </c>
    </row>
    <row r="21" spans="1:10" s="10" customFormat="1" x14ac:dyDescent="0.2">
      <c r="A21" s="10" t="s">
        <v>19</v>
      </c>
      <c r="B21" s="10">
        <v>55</v>
      </c>
      <c r="C21" s="10">
        <v>12914</v>
      </c>
      <c r="D21" s="10">
        <v>185494.16899999999</v>
      </c>
      <c r="E21" s="10">
        <v>52</v>
      </c>
      <c r="F21" s="10">
        <v>11851</v>
      </c>
      <c r="G21" s="10">
        <v>175284.03099999999</v>
      </c>
      <c r="H21" s="10">
        <v>1</v>
      </c>
      <c r="I21" s="10">
        <v>307</v>
      </c>
      <c r="J21" s="10">
        <v>4832.12</v>
      </c>
    </row>
    <row r="22" spans="1:10" s="10" customFormat="1" x14ac:dyDescent="0.2">
      <c r="A22" s="10" t="s">
        <v>20</v>
      </c>
      <c r="B22" s="10">
        <v>3</v>
      </c>
      <c r="C22" s="10">
        <v>561</v>
      </c>
      <c r="D22" s="10">
        <v>5661.0820000000003</v>
      </c>
      <c r="E22" s="10">
        <v>3</v>
      </c>
      <c r="F22" s="10">
        <v>561</v>
      </c>
      <c r="G22" s="10">
        <v>5661.0820000000003</v>
      </c>
      <c r="H22" s="10">
        <v>0</v>
      </c>
      <c r="I22" s="10">
        <v>0</v>
      </c>
      <c r="J22" s="10">
        <v>0</v>
      </c>
    </row>
    <row r="23" spans="1:10" s="10" customFormat="1" x14ac:dyDescent="0.2">
      <c r="A23" s="10" t="s">
        <v>21</v>
      </c>
      <c r="B23" s="10">
        <v>75</v>
      </c>
      <c r="C23" s="10">
        <v>13399</v>
      </c>
      <c r="D23" s="10">
        <v>149240.948</v>
      </c>
      <c r="E23" s="10">
        <v>72</v>
      </c>
      <c r="F23" s="10">
        <v>12715</v>
      </c>
      <c r="G23" s="10">
        <v>139265.766</v>
      </c>
      <c r="H23" s="10">
        <v>0</v>
      </c>
      <c r="I23" s="10">
        <v>0</v>
      </c>
      <c r="J23" s="10">
        <v>0</v>
      </c>
    </row>
    <row r="24" spans="1:10" s="10" customFormat="1" x14ac:dyDescent="0.2">
      <c r="A24" s="10" t="s">
        <v>22</v>
      </c>
      <c r="B24" s="10">
        <v>3</v>
      </c>
      <c r="C24" s="10">
        <v>674</v>
      </c>
      <c r="D24" s="10">
        <v>5759.3980000000001</v>
      </c>
      <c r="E24" s="10">
        <v>3</v>
      </c>
      <c r="F24" s="10">
        <v>674</v>
      </c>
      <c r="G24" s="10">
        <v>5759.3980000000001</v>
      </c>
      <c r="H24" s="10">
        <v>0</v>
      </c>
      <c r="I24" s="10">
        <v>0</v>
      </c>
      <c r="J24" s="10">
        <v>0</v>
      </c>
    </row>
    <row r="25" spans="1:10" s="10" customFormat="1" x14ac:dyDescent="0.2">
      <c r="A25" s="10" t="s">
        <v>23</v>
      </c>
      <c r="B25" s="10">
        <v>94</v>
      </c>
      <c r="C25" s="10">
        <v>6778</v>
      </c>
      <c r="D25" s="10">
        <v>64695.105000000003</v>
      </c>
      <c r="E25" s="10">
        <v>94</v>
      </c>
      <c r="F25" s="10">
        <v>6778</v>
      </c>
      <c r="G25" s="10">
        <v>64695.105000000003</v>
      </c>
      <c r="H25" s="10">
        <v>0</v>
      </c>
      <c r="I25" s="10">
        <v>0</v>
      </c>
      <c r="J25" s="10">
        <v>0</v>
      </c>
    </row>
    <row r="26" spans="1:10" s="10" customFormat="1" x14ac:dyDescent="0.2"/>
    <row r="27" spans="1:10" s="10" customFormat="1" x14ac:dyDescent="0.2">
      <c r="A27" s="10" t="s">
        <v>24</v>
      </c>
      <c r="B27" s="10">
        <v>3528</v>
      </c>
      <c r="C27" s="10">
        <v>383360</v>
      </c>
      <c r="D27" s="10">
        <v>3901279.4</v>
      </c>
      <c r="E27" s="10">
        <v>3438</v>
      </c>
      <c r="F27" s="10">
        <v>360692</v>
      </c>
      <c r="G27" s="10">
        <v>3675729.406</v>
      </c>
      <c r="H27" s="10">
        <v>20</v>
      </c>
      <c r="I27" s="10">
        <v>3102</v>
      </c>
      <c r="J27" s="10">
        <v>30376.594000000001</v>
      </c>
    </row>
    <row r="28" spans="1:10" s="10" customFormat="1" x14ac:dyDescent="0.2">
      <c r="A28" s="12" t="s">
        <v>12</v>
      </c>
      <c r="B28" s="13">
        <f>B27/B$9*100</f>
        <v>12.887671232876713</v>
      </c>
      <c r="C28" s="13">
        <f t="shared" ref="C28:I28" si="2">C27/C$9*100</f>
        <v>9.1111387331058555</v>
      </c>
      <c r="D28" s="13">
        <f>D27/D$9*100</f>
        <v>8.9080823259403559</v>
      </c>
      <c r="E28" s="13">
        <f t="shared" si="2"/>
        <v>15.23733546071001</v>
      </c>
      <c r="F28" s="13">
        <f>F27/F$9*100</f>
        <v>12.929534802441145</v>
      </c>
      <c r="G28" s="13">
        <f t="shared" si="2"/>
        <v>12.588768497982489</v>
      </c>
      <c r="H28" s="13">
        <f t="shared" si="2"/>
        <v>6.968641114982578</v>
      </c>
      <c r="I28" s="13">
        <f t="shared" si="2"/>
        <v>7.300025886616619</v>
      </c>
      <c r="J28" s="13">
        <f>J27/J$9*100</f>
        <v>6.6686219320767863</v>
      </c>
    </row>
    <row r="29" spans="1:10" s="10" customFormat="1" x14ac:dyDescent="0.2">
      <c r="A29" s="10" t="s">
        <v>25</v>
      </c>
      <c r="B29" s="10">
        <v>1145</v>
      </c>
      <c r="C29" s="10">
        <v>115173</v>
      </c>
      <c r="D29" s="10">
        <v>1103593.7550000001</v>
      </c>
      <c r="E29" s="10">
        <v>1135</v>
      </c>
      <c r="F29" s="10">
        <v>112116</v>
      </c>
      <c r="G29" s="10">
        <v>1073206.135</v>
      </c>
      <c r="H29" s="10">
        <v>1</v>
      </c>
      <c r="I29" s="10">
        <v>195</v>
      </c>
      <c r="J29" s="10">
        <v>1929.3109999999999</v>
      </c>
    </row>
    <row r="30" spans="1:10" s="10" customFormat="1" x14ac:dyDescent="0.2">
      <c r="A30" s="10" t="s">
        <v>26</v>
      </c>
      <c r="B30" s="10">
        <v>679</v>
      </c>
      <c r="C30" s="10">
        <v>65926</v>
      </c>
      <c r="D30" s="10">
        <v>676820.97900000005</v>
      </c>
      <c r="E30" s="10">
        <v>678</v>
      </c>
      <c r="F30" s="10">
        <v>65798</v>
      </c>
      <c r="G30" s="10">
        <v>675670.36600000004</v>
      </c>
      <c r="H30" s="10">
        <v>0</v>
      </c>
      <c r="I30" s="10">
        <v>0</v>
      </c>
      <c r="J30" s="10">
        <v>0</v>
      </c>
    </row>
    <row r="31" spans="1:10" s="10" customFormat="1" x14ac:dyDescent="0.2">
      <c r="A31" s="10" t="s">
        <v>27</v>
      </c>
      <c r="B31" s="10">
        <v>511</v>
      </c>
      <c r="C31" s="10">
        <v>68359</v>
      </c>
      <c r="D31" s="10">
        <v>720549.53</v>
      </c>
      <c r="E31" s="10">
        <v>493</v>
      </c>
      <c r="F31" s="10">
        <v>62171</v>
      </c>
      <c r="G31" s="10">
        <v>658926.21299999999</v>
      </c>
      <c r="H31" s="10">
        <v>4</v>
      </c>
      <c r="I31" s="10">
        <v>918</v>
      </c>
      <c r="J31" s="10">
        <v>10257.325999999999</v>
      </c>
    </row>
    <row r="32" spans="1:10" s="10" customFormat="1" x14ac:dyDescent="0.2">
      <c r="A32" s="10" t="s">
        <v>28</v>
      </c>
      <c r="B32" s="10">
        <v>1193</v>
      </c>
      <c r="C32" s="10">
        <v>133902</v>
      </c>
      <c r="D32" s="10">
        <v>1400315.1359999999</v>
      </c>
      <c r="E32" s="10">
        <v>1132</v>
      </c>
      <c r="F32" s="10">
        <v>120607</v>
      </c>
      <c r="G32" s="10">
        <v>1267926.692</v>
      </c>
      <c r="H32" s="10">
        <v>15</v>
      </c>
      <c r="I32" s="10">
        <v>1989</v>
      </c>
      <c r="J32" s="10">
        <v>18189.956999999999</v>
      </c>
    </row>
    <row r="33" spans="1:10" s="10" customFormat="1" x14ac:dyDescent="0.2"/>
    <row r="34" spans="1:10" s="10" customFormat="1" x14ac:dyDescent="0.2">
      <c r="A34" s="10" t="s">
        <v>29</v>
      </c>
      <c r="B34" s="10">
        <v>301</v>
      </c>
      <c r="C34" s="10">
        <v>43396</v>
      </c>
      <c r="D34" s="10">
        <v>455736.48499999999</v>
      </c>
      <c r="E34" s="10">
        <v>284</v>
      </c>
      <c r="F34" s="10">
        <v>40981</v>
      </c>
      <c r="G34" s="10">
        <v>433013.08799999999</v>
      </c>
      <c r="H34" s="10">
        <v>7</v>
      </c>
      <c r="I34" s="10">
        <v>664</v>
      </c>
      <c r="J34" s="10">
        <v>3915.357</v>
      </c>
    </row>
    <row r="35" spans="1:10" s="10" customFormat="1" x14ac:dyDescent="0.2">
      <c r="A35" s="12" t="s">
        <v>12</v>
      </c>
      <c r="B35" s="13">
        <f>B34/B$9*100</f>
        <v>1.0995433789954339</v>
      </c>
      <c r="C35" s="13">
        <f t="shared" ref="C35:I35" si="3">C34/C$9*100</f>
        <v>1.0313725387673773</v>
      </c>
      <c r="D35" s="13">
        <f>D34/D$9*100</f>
        <v>1.0406171184034352</v>
      </c>
      <c r="E35" s="13">
        <f t="shared" si="3"/>
        <v>1.2586978681912866</v>
      </c>
      <c r="F35" s="13">
        <f>F34/F$9*100</f>
        <v>1.469024169482108</v>
      </c>
      <c r="G35" s="13">
        <f t="shared" si="3"/>
        <v>1.4829985886693746</v>
      </c>
      <c r="H35" s="13">
        <f t="shared" si="3"/>
        <v>2.4390243902439024</v>
      </c>
      <c r="I35" s="13">
        <f t="shared" si="3"/>
        <v>1.5626103122867294</v>
      </c>
      <c r="J35" s="13">
        <f>J34/J$9*100</f>
        <v>0.85954454150160386</v>
      </c>
    </row>
    <row r="36" spans="1:10" s="10" customFormat="1" x14ac:dyDescent="0.2">
      <c r="A36" s="10" t="s">
        <v>30</v>
      </c>
      <c r="B36" s="10">
        <v>27</v>
      </c>
      <c r="C36" s="10">
        <v>2470</v>
      </c>
      <c r="D36" s="10">
        <v>33320.565000000002</v>
      </c>
      <c r="E36" s="10">
        <v>21</v>
      </c>
      <c r="F36" s="10">
        <v>1972</v>
      </c>
      <c r="G36" s="10">
        <v>30553.407999999999</v>
      </c>
      <c r="H36" s="10">
        <v>6</v>
      </c>
      <c r="I36" s="10">
        <v>498</v>
      </c>
      <c r="J36" s="10">
        <v>2767.1570000000002</v>
      </c>
    </row>
    <row r="37" spans="1:10" s="10" customFormat="1" x14ac:dyDescent="0.2">
      <c r="A37" s="10" t="s">
        <v>31</v>
      </c>
      <c r="B37" s="10">
        <v>208</v>
      </c>
      <c r="C37" s="10">
        <v>29210</v>
      </c>
      <c r="D37" s="10">
        <v>319745.87099999998</v>
      </c>
      <c r="E37" s="10">
        <v>197</v>
      </c>
      <c r="F37" s="10">
        <v>27293</v>
      </c>
      <c r="G37" s="10">
        <v>299789.63099999999</v>
      </c>
      <c r="H37" s="10">
        <v>1</v>
      </c>
      <c r="I37" s="10">
        <v>166</v>
      </c>
      <c r="J37" s="10">
        <v>1148.2</v>
      </c>
    </row>
    <row r="38" spans="1:10" s="10" customFormat="1" x14ac:dyDescent="0.2">
      <c r="A38" s="10" t="s">
        <v>32</v>
      </c>
      <c r="B38" s="10">
        <v>37</v>
      </c>
      <c r="C38" s="10">
        <v>7402</v>
      </c>
      <c r="D38" s="10">
        <v>63168.438000000002</v>
      </c>
      <c r="E38" s="10">
        <v>37</v>
      </c>
      <c r="F38" s="10">
        <v>7402</v>
      </c>
      <c r="G38" s="10">
        <v>63168.438000000002</v>
      </c>
      <c r="H38" s="10">
        <v>0</v>
      </c>
      <c r="I38" s="10">
        <v>0</v>
      </c>
      <c r="J38" s="10">
        <v>0</v>
      </c>
    </row>
    <row r="39" spans="1:10" s="10" customFormat="1" x14ac:dyDescent="0.2">
      <c r="A39" s="10" t="s">
        <v>33</v>
      </c>
      <c r="B39" s="10">
        <v>29</v>
      </c>
      <c r="C39" s="10">
        <v>4314</v>
      </c>
      <c r="D39" s="10">
        <v>39501.610999999997</v>
      </c>
      <c r="E39" s="10">
        <v>29</v>
      </c>
      <c r="F39" s="10">
        <v>4314</v>
      </c>
      <c r="G39" s="10">
        <v>39501.610999999997</v>
      </c>
      <c r="H39" s="10">
        <v>0</v>
      </c>
      <c r="I39" s="10">
        <v>0</v>
      </c>
      <c r="J39" s="10">
        <v>0</v>
      </c>
    </row>
    <row r="40" spans="1:10" s="10" customFormat="1" x14ac:dyDescent="0.2"/>
    <row r="41" spans="1:10" s="10" customFormat="1" x14ac:dyDescent="0.2">
      <c r="A41" s="10" t="s">
        <v>34</v>
      </c>
      <c r="B41" s="10">
        <v>2966</v>
      </c>
      <c r="C41" s="10">
        <v>573385</v>
      </c>
      <c r="D41" s="10">
        <v>5645428.1900000004</v>
      </c>
      <c r="E41" s="10">
        <v>2068</v>
      </c>
      <c r="F41" s="10">
        <v>328799</v>
      </c>
      <c r="G41" s="10">
        <v>3473935.6680000001</v>
      </c>
      <c r="H41" s="10">
        <v>25</v>
      </c>
      <c r="I41" s="10">
        <v>3287</v>
      </c>
      <c r="J41" s="10">
        <v>33813.131000000001</v>
      </c>
    </row>
    <row r="42" spans="1:10" s="10" customFormat="1" x14ac:dyDescent="0.2">
      <c r="A42" s="12" t="s">
        <v>12</v>
      </c>
      <c r="B42" s="13">
        <f>B41/B$9*100</f>
        <v>10.834703196347032</v>
      </c>
      <c r="C42" s="13">
        <f t="shared" ref="C42:I42" si="4">C41/C$9*100</f>
        <v>13.627374484771238</v>
      </c>
      <c r="D42" s="13">
        <f>D41/D$9*100</f>
        <v>12.89062738795495</v>
      </c>
      <c r="E42" s="13">
        <f t="shared" si="4"/>
        <v>9.1654478571112001</v>
      </c>
      <c r="F42" s="13">
        <f>F41/F$9*100</f>
        <v>11.786283348418722</v>
      </c>
      <c r="G42" s="13">
        <f t="shared" si="4"/>
        <v>11.897658143700731</v>
      </c>
      <c r="H42" s="13">
        <f t="shared" si="4"/>
        <v>8.7108013937282234</v>
      </c>
      <c r="I42" s="13">
        <f t="shared" si="4"/>
        <v>7.7353917115760247</v>
      </c>
      <c r="J42" s="13">
        <f>J41/J$9*100</f>
        <v>7.4230503584037599</v>
      </c>
    </row>
    <row r="43" spans="1:10" s="10" customFormat="1" x14ac:dyDescent="0.2">
      <c r="A43" s="10" t="s">
        <v>35</v>
      </c>
      <c r="B43" s="10">
        <v>237</v>
      </c>
      <c r="C43" s="10">
        <v>33364</v>
      </c>
      <c r="D43" s="10">
        <v>363767.147</v>
      </c>
      <c r="E43" s="10">
        <v>222</v>
      </c>
      <c r="F43" s="10">
        <v>29855</v>
      </c>
      <c r="G43" s="10">
        <v>324607.23599999998</v>
      </c>
      <c r="H43" s="10">
        <v>2</v>
      </c>
      <c r="I43" s="10">
        <v>400</v>
      </c>
      <c r="J43" s="10">
        <v>4855.326</v>
      </c>
    </row>
    <row r="44" spans="1:10" s="10" customFormat="1" x14ac:dyDescent="0.2">
      <c r="A44" s="10" t="s">
        <v>36</v>
      </c>
      <c r="B44" s="10">
        <v>1245</v>
      </c>
      <c r="C44" s="10">
        <v>235004</v>
      </c>
      <c r="D44" s="10">
        <v>2231464.2169999997</v>
      </c>
      <c r="E44" s="10">
        <v>713</v>
      </c>
      <c r="F44" s="10">
        <v>110702</v>
      </c>
      <c r="G44" s="10">
        <v>1143792.977</v>
      </c>
      <c r="H44" s="10">
        <v>8</v>
      </c>
      <c r="I44" s="10">
        <v>1286</v>
      </c>
      <c r="J44" s="10">
        <v>12797.596</v>
      </c>
    </row>
    <row r="45" spans="1:10" s="10" customFormat="1" x14ac:dyDescent="0.2">
      <c r="A45" s="10" t="s">
        <v>37</v>
      </c>
      <c r="B45" s="10">
        <v>178</v>
      </c>
      <c r="C45" s="10">
        <v>13504</v>
      </c>
      <c r="D45" s="10">
        <v>164618.47700000001</v>
      </c>
      <c r="E45" s="10">
        <v>171</v>
      </c>
      <c r="F45" s="10">
        <v>12759</v>
      </c>
      <c r="G45" s="10">
        <v>152057.30300000001</v>
      </c>
      <c r="H45" s="10">
        <v>1</v>
      </c>
      <c r="I45" s="10">
        <v>45</v>
      </c>
      <c r="J45" s="10">
        <v>586.13099999999997</v>
      </c>
    </row>
    <row r="46" spans="1:10" s="10" customFormat="1" x14ac:dyDescent="0.2">
      <c r="A46" s="10" t="s">
        <v>38</v>
      </c>
      <c r="B46" s="10">
        <v>836</v>
      </c>
      <c r="C46" s="10">
        <v>214470</v>
      </c>
      <c r="D46" s="10">
        <v>2069164.0390000001</v>
      </c>
      <c r="E46" s="10">
        <v>532</v>
      </c>
      <c r="F46" s="10">
        <v>107841</v>
      </c>
      <c r="G46" s="10">
        <v>1131957.912</v>
      </c>
      <c r="H46" s="10">
        <v>10</v>
      </c>
      <c r="I46" s="10">
        <v>1193</v>
      </c>
      <c r="J46" s="10">
        <v>12360.012000000001</v>
      </c>
    </row>
    <row r="47" spans="1:10" s="10" customFormat="1" x14ac:dyDescent="0.2">
      <c r="A47" s="10" t="s">
        <v>39</v>
      </c>
      <c r="B47" s="10">
        <v>262</v>
      </c>
      <c r="C47" s="10">
        <v>45355</v>
      </c>
      <c r="D47" s="10">
        <v>476364.59500000003</v>
      </c>
      <c r="E47" s="10">
        <v>237</v>
      </c>
      <c r="F47" s="10">
        <v>39577</v>
      </c>
      <c r="G47" s="10">
        <v>420992.17200000002</v>
      </c>
      <c r="H47" s="10">
        <v>3</v>
      </c>
      <c r="I47" s="10">
        <v>287</v>
      </c>
      <c r="J47" s="10">
        <v>2556.223</v>
      </c>
    </row>
    <row r="48" spans="1:10" s="10" customFormat="1" x14ac:dyDescent="0.2">
      <c r="A48" s="10" t="s">
        <v>40</v>
      </c>
      <c r="B48" s="10">
        <v>152</v>
      </c>
      <c r="C48" s="10">
        <v>25030</v>
      </c>
      <c r="D48" s="10">
        <v>269697.712</v>
      </c>
      <c r="E48" s="10">
        <v>139</v>
      </c>
      <c r="F48" s="10">
        <v>22079</v>
      </c>
      <c r="G48" s="10">
        <v>238351.59899999999</v>
      </c>
      <c r="H48" s="10">
        <v>1</v>
      </c>
      <c r="I48" s="10">
        <v>76</v>
      </c>
      <c r="J48" s="10">
        <v>657.84299999999996</v>
      </c>
    </row>
    <row r="49" spans="1:10" s="10" customFormat="1" x14ac:dyDescent="0.2">
      <c r="A49" s="10" t="s">
        <v>41</v>
      </c>
      <c r="B49" s="10">
        <v>56</v>
      </c>
      <c r="C49" s="10">
        <v>6658</v>
      </c>
      <c r="D49" s="10">
        <v>70352.002999999997</v>
      </c>
      <c r="E49" s="10">
        <v>54</v>
      </c>
      <c r="F49" s="10">
        <v>5986</v>
      </c>
      <c r="G49" s="10">
        <v>62176.468999999997</v>
      </c>
      <c r="H49" s="10">
        <v>0</v>
      </c>
      <c r="I49" s="10">
        <v>0</v>
      </c>
      <c r="J49" s="10">
        <v>0</v>
      </c>
    </row>
    <row r="50" spans="1:10" s="10" customFormat="1" x14ac:dyDescent="0.2"/>
    <row r="51" spans="1:10" s="10" customFormat="1" x14ac:dyDescent="0.2">
      <c r="A51" s="10" t="s">
        <v>42</v>
      </c>
      <c r="B51" s="10">
        <v>7312</v>
      </c>
      <c r="C51" s="10">
        <v>1396360</v>
      </c>
      <c r="D51" s="10">
        <v>14263726.547</v>
      </c>
      <c r="E51" s="10">
        <v>5043</v>
      </c>
      <c r="F51" s="10">
        <v>714668</v>
      </c>
      <c r="G51" s="10">
        <v>8109843.2879999997</v>
      </c>
      <c r="H51" s="10">
        <v>122</v>
      </c>
      <c r="I51" s="10">
        <v>20128</v>
      </c>
      <c r="J51" s="10">
        <v>206591.269</v>
      </c>
    </row>
    <row r="52" spans="1:10" s="10" customFormat="1" x14ac:dyDescent="0.2">
      <c r="A52" s="12" t="s">
        <v>12</v>
      </c>
      <c r="B52" s="13">
        <f>B51/B$9*100</f>
        <v>26.710502283105026</v>
      </c>
      <c r="C52" s="13">
        <f t="shared" ref="C52:I52" si="5">C51/C$9*100</f>
        <v>33.18663835913943</v>
      </c>
      <c r="D52" s="13">
        <f>D51/D$9*100</f>
        <v>32.569431032131909</v>
      </c>
      <c r="E52" s="13">
        <f t="shared" si="5"/>
        <v>22.350751229889642</v>
      </c>
      <c r="F52" s="13">
        <f>F51/F$9*100</f>
        <v>25.618324715244604</v>
      </c>
      <c r="G52" s="13">
        <f t="shared" si="5"/>
        <v>27.774879059622791</v>
      </c>
      <c r="H52" s="13">
        <f t="shared" si="5"/>
        <v>42.508710801393725</v>
      </c>
      <c r="I52" s="13">
        <f t="shared" si="5"/>
        <v>47.367801755583272</v>
      </c>
      <c r="J52" s="13">
        <f>J51/J$9*100</f>
        <v>45.353309440451916</v>
      </c>
    </row>
    <row r="53" spans="1:10" s="10" customFormat="1" x14ac:dyDescent="0.2">
      <c r="A53" s="10" t="s">
        <v>43</v>
      </c>
      <c r="B53" s="10">
        <v>1367</v>
      </c>
      <c r="C53" s="10">
        <v>221006</v>
      </c>
      <c r="D53" s="10">
        <v>2306602.7210000004</v>
      </c>
      <c r="E53" s="10">
        <v>1329</v>
      </c>
      <c r="F53" s="10">
        <v>215061</v>
      </c>
      <c r="G53" s="10">
        <v>2236205.8020000001</v>
      </c>
      <c r="H53" s="10">
        <v>32</v>
      </c>
      <c r="I53" s="10">
        <v>4637</v>
      </c>
      <c r="J53" s="10">
        <v>55360.688000000002</v>
      </c>
    </row>
    <row r="54" spans="1:10" s="10" customFormat="1" x14ac:dyDescent="0.2">
      <c r="A54" s="10" t="s">
        <v>44</v>
      </c>
      <c r="B54" s="10">
        <v>2886</v>
      </c>
      <c r="C54" s="10">
        <v>583142</v>
      </c>
      <c r="D54" s="10">
        <v>4753289.6610000003</v>
      </c>
      <c r="E54" s="10">
        <v>1299</v>
      </c>
      <c r="F54" s="10">
        <v>209683</v>
      </c>
      <c r="G54" s="10">
        <v>2405422.2000000002</v>
      </c>
      <c r="H54" s="10">
        <v>17</v>
      </c>
      <c r="I54" s="10">
        <v>3635</v>
      </c>
      <c r="J54" s="10">
        <v>20878.371999999999</v>
      </c>
    </row>
    <row r="55" spans="1:10" s="10" customFormat="1" x14ac:dyDescent="0.2">
      <c r="A55" s="10" t="s">
        <v>45</v>
      </c>
      <c r="B55" s="10">
        <v>1005</v>
      </c>
      <c r="C55" s="10">
        <v>296844</v>
      </c>
      <c r="D55" s="10">
        <v>3449458.8000000003</v>
      </c>
      <c r="E55" s="10">
        <v>867</v>
      </c>
      <c r="F55" s="10">
        <v>96563</v>
      </c>
      <c r="G55" s="10">
        <v>1097845.6440000001</v>
      </c>
      <c r="H55" s="10">
        <v>10</v>
      </c>
      <c r="I55" s="10">
        <v>928</v>
      </c>
      <c r="J55" s="10">
        <v>12569.272000000001</v>
      </c>
    </row>
    <row r="56" spans="1:10" s="10" customFormat="1" x14ac:dyDescent="0.2">
      <c r="A56" s="10" t="s">
        <v>46</v>
      </c>
      <c r="B56" s="10">
        <v>692</v>
      </c>
      <c r="C56" s="10">
        <v>77528</v>
      </c>
      <c r="D56" s="10">
        <v>923354.48499999999</v>
      </c>
      <c r="E56" s="10">
        <v>616</v>
      </c>
      <c r="F56" s="10">
        <v>61135</v>
      </c>
      <c r="G56" s="10">
        <v>750708.34600000002</v>
      </c>
      <c r="H56" s="10">
        <v>28</v>
      </c>
      <c r="I56" s="10">
        <v>4242</v>
      </c>
      <c r="J56" s="10">
        <v>42700.373</v>
      </c>
    </row>
    <row r="57" spans="1:10" s="10" customFormat="1" x14ac:dyDescent="0.2">
      <c r="A57" s="10" t="s">
        <v>47</v>
      </c>
      <c r="B57" s="10">
        <v>1362</v>
      </c>
      <c r="C57" s="10">
        <v>217840</v>
      </c>
      <c r="D57" s="10">
        <v>2831020.88</v>
      </c>
      <c r="E57" s="10">
        <v>932</v>
      </c>
      <c r="F57" s="10">
        <v>132226</v>
      </c>
      <c r="G57" s="10">
        <v>1619661.2960000001</v>
      </c>
      <c r="H57" s="10">
        <v>35</v>
      </c>
      <c r="I57" s="10">
        <v>6686</v>
      </c>
      <c r="J57" s="10">
        <v>75082.563999999998</v>
      </c>
    </row>
    <row r="58" spans="1:10" s="10" customFormat="1" x14ac:dyDescent="0.2"/>
    <row r="59" spans="1:10" s="10" customFormat="1" x14ac:dyDescent="0.2">
      <c r="A59" s="10" t="s">
        <v>48</v>
      </c>
      <c r="B59" s="10">
        <v>665</v>
      </c>
      <c r="C59" s="10">
        <v>71814</v>
      </c>
      <c r="D59" s="10">
        <v>690404.72700000007</v>
      </c>
      <c r="E59" s="10">
        <v>649</v>
      </c>
      <c r="F59" s="10">
        <v>70244</v>
      </c>
      <c r="G59" s="10">
        <v>671430.33400000003</v>
      </c>
      <c r="H59" s="10">
        <v>2</v>
      </c>
      <c r="I59" s="10">
        <v>214</v>
      </c>
      <c r="J59" s="10">
        <v>6100.0159999999996</v>
      </c>
    </row>
    <row r="60" spans="1:10" s="10" customFormat="1" x14ac:dyDescent="0.2">
      <c r="A60" s="12" t="s">
        <v>12</v>
      </c>
      <c r="B60" s="13">
        <f>B59/B$9*100</f>
        <v>2.4292237442922375</v>
      </c>
      <c r="C60" s="13">
        <f t="shared" ref="C60:I60" si="6">C59/C$9*100</f>
        <v>1.7067699211687812</v>
      </c>
      <c r="D60" s="13">
        <f>D59/D$9*100</f>
        <v>1.5764526238070458</v>
      </c>
      <c r="E60" s="13">
        <f t="shared" si="6"/>
        <v>2.876390550901919</v>
      </c>
      <c r="F60" s="13">
        <f>F59/F$9*100</f>
        <v>2.5179994085332518</v>
      </c>
      <c r="G60" s="13">
        <f t="shared" si="6"/>
        <v>2.2995384326854502</v>
      </c>
      <c r="H60" s="13">
        <f t="shared" si="6"/>
        <v>0.69686411149825789</v>
      </c>
      <c r="I60" s="13">
        <f t="shared" si="6"/>
        <v>0.50361235968277129</v>
      </c>
      <c r="J60" s="13">
        <f>J59/J$9*100</f>
        <v>1.3391462019612637</v>
      </c>
    </row>
    <row r="61" spans="1:10" s="10" customFormat="1" x14ac:dyDescent="0.2">
      <c r="A61" s="10" t="s">
        <v>49</v>
      </c>
      <c r="B61" s="10">
        <v>155</v>
      </c>
      <c r="C61" s="10">
        <v>16159</v>
      </c>
      <c r="D61" s="10">
        <v>141675.12900000002</v>
      </c>
      <c r="E61" s="10">
        <v>152</v>
      </c>
      <c r="F61" s="10">
        <v>15912</v>
      </c>
      <c r="G61" s="10">
        <v>139612.43700000001</v>
      </c>
      <c r="H61" s="10">
        <v>0</v>
      </c>
      <c r="I61" s="10">
        <v>0</v>
      </c>
      <c r="J61" s="10">
        <v>0</v>
      </c>
    </row>
    <row r="62" spans="1:10" s="10" customFormat="1" x14ac:dyDescent="0.2">
      <c r="A62" s="10" t="s">
        <v>50</v>
      </c>
      <c r="B62" s="10">
        <v>87</v>
      </c>
      <c r="C62" s="10">
        <v>9274</v>
      </c>
      <c r="D62" s="10">
        <v>106273.64</v>
      </c>
      <c r="E62" s="10">
        <v>86</v>
      </c>
      <c r="F62" s="10">
        <v>8806</v>
      </c>
      <c r="G62" s="10">
        <v>100852.565</v>
      </c>
      <c r="H62" s="10">
        <v>0</v>
      </c>
      <c r="I62" s="10">
        <v>0</v>
      </c>
      <c r="J62" s="10">
        <v>0</v>
      </c>
    </row>
    <row r="63" spans="1:10" s="10" customFormat="1" x14ac:dyDescent="0.2">
      <c r="A63" s="10" t="s">
        <v>51</v>
      </c>
      <c r="B63" s="10">
        <v>161</v>
      </c>
      <c r="C63" s="10">
        <v>23429</v>
      </c>
      <c r="D63" s="10">
        <v>253222.00199999998</v>
      </c>
      <c r="E63" s="10">
        <v>149</v>
      </c>
      <c r="F63" s="10">
        <v>22574</v>
      </c>
      <c r="G63" s="10">
        <v>241731.37599999999</v>
      </c>
      <c r="H63" s="10">
        <v>2</v>
      </c>
      <c r="I63" s="10">
        <v>214</v>
      </c>
      <c r="J63" s="10">
        <v>6100.0159999999996</v>
      </c>
    </row>
    <row r="64" spans="1:10" s="10" customFormat="1" x14ac:dyDescent="0.2">
      <c r="A64" s="10" t="s">
        <v>52</v>
      </c>
      <c r="B64" s="10">
        <v>86</v>
      </c>
      <c r="C64" s="10">
        <v>8877</v>
      </c>
      <c r="D64" s="10">
        <v>55683.976999999999</v>
      </c>
      <c r="E64" s="10">
        <v>86</v>
      </c>
      <c r="F64" s="10">
        <v>8877</v>
      </c>
      <c r="G64" s="10">
        <v>55683.976999999999</v>
      </c>
      <c r="H64" s="10">
        <v>0</v>
      </c>
      <c r="I64" s="10">
        <v>0</v>
      </c>
      <c r="J64" s="10">
        <v>0</v>
      </c>
    </row>
    <row r="65" spans="1:10" s="10" customFormat="1" x14ac:dyDescent="0.2">
      <c r="A65" s="10" t="s">
        <v>53</v>
      </c>
      <c r="B65" s="10">
        <v>176</v>
      </c>
      <c r="C65" s="10">
        <v>14075</v>
      </c>
      <c r="D65" s="10">
        <v>133549.97899999999</v>
      </c>
      <c r="E65" s="10">
        <v>176</v>
      </c>
      <c r="F65" s="10">
        <v>14075</v>
      </c>
      <c r="G65" s="10">
        <v>133549.97899999999</v>
      </c>
      <c r="H65" s="10">
        <v>0</v>
      </c>
      <c r="I65" s="10">
        <v>0</v>
      </c>
      <c r="J65" s="10">
        <v>0</v>
      </c>
    </row>
    <row r="66" spans="1:10" s="10" customFormat="1" x14ac:dyDescent="0.2"/>
    <row r="67" spans="1:10" s="10" customFormat="1" x14ac:dyDescent="0.2">
      <c r="A67" s="10" t="s">
        <v>54</v>
      </c>
      <c r="B67" s="10">
        <v>708</v>
      </c>
      <c r="C67" s="10">
        <v>105109</v>
      </c>
      <c r="D67" s="10">
        <v>1240739.226</v>
      </c>
      <c r="E67" s="10">
        <v>613</v>
      </c>
      <c r="F67" s="10">
        <v>91199</v>
      </c>
      <c r="G67" s="10">
        <v>1068114.226</v>
      </c>
      <c r="H67" s="10">
        <v>5</v>
      </c>
      <c r="I67" s="10">
        <v>348</v>
      </c>
      <c r="J67" s="10">
        <v>3136.8739999999998</v>
      </c>
    </row>
    <row r="68" spans="1:10" s="10" customFormat="1" x14ac:dyDescent="0.2">
      <c r="A68" s="12" t="s">
        <v>12</v>
      </c>
      <c r="B68" s="13">
        <f>B67/B$9*100</f>
        <v>2.5863013698630137</v>
      </c>
      <c r="C68" s="13">
        <f t="shared" ref="C68:I68" si="7">C67/C$9*100</f>
        <v>2.4980766931814049</v>
      </c>
      <c r="D68" s="13">
        <f>D67/D$9*100</f>
        <v>2.8330724454730203</v>
      </c>
      <c r="E68" s="13">
        <f t="shared" si="7"/>
        <v>2.7168373000044319</v>
      </c>
      <c r="F68" s="13">
        <f>F67/F$9*100</f>
        <v>3.2691621783899558</v>
      </c>
      <c r="G68" s="13">
        <f t="shared" si="7"/>
        <v>3.658115501801372</v>
      </c>
      <c r="H68" s="13">
        <f t="shared" si="7"/>
        <v>1.7421602787456445</v>
      </c>
      <c r="I68" s="13">
        <f t="shared" si="7"/>
        <v>0.81895841668039437</v>
      </c>
      <c r="J68" s="13">
        <f>J67/J$9*100</f>
        <v>0.68864293194165993</v>
      </c>
    </row>
    <row r="69" spans="1:10" s="10" customFormat="1" x14ac:dyDescent="0.2">
      <c r="A69" s="10" t="s">
        <v>55</v>
      </c>
      <c r="B69" s="10">
        <v>172</v>
      </c>
      <c r="C69" s="10">
        <v>36125</v>
      </c>
      <c r="D69" s="10">
        <v>422757.565</v>
      </c>
      <c r="E69" s="10">
        <v>158</v>
      </c>
      <c r="F69" s="10">
        <v>30771</v>
      </c>
      <c r="G69" s="10">
        <v>362604.598</v>
      </c>
      <c r="H69" s="10">
        <v>0</v>
      </c>
      <c r="I69" s="10">
        <v>0</v>
      </c>
      <c r="J69" s="10">
        <v>0</v>
      </c>
    </row>
    <row r="70" spans="1:10" s="10" customFormat="1" x14ac:dyDescent="0.2">
      <c r="A70" s="10" t="s">
        <v>56</v>
      </c>
      <c r="B70" s="10">
        <v>63</v>
      </c>
      <c r="C70" s="10">
        <v>11139</v>
      </c>
      <c r="D70" s="10">
        <v>122849.70199999999</v>
      </c>
      <c r="E70" s="10">
        <v>53</v>
      </c>
      <c r="F70" s="10">
        <v>9177</v>
      </c>
      <c r="G70" s="10">
        <v>106379.469</v>
      </c>
      <c r="H70" s="10">
        <v>4</v>
      </c>
      <c r="I70" s="10">
        <v>278</v>
      </c>
      <c r="J70" s="10">
        <v>1995.0740000000001</v>
      </c>
    </row>
    <row r="71" spans="1:10" s="10" customFormat="1" x14ac:dyDescent="0.2">
      <c r="A71" s="10" t="s">
        <v>57</v>
      </c>
      <c r="B71" s="10">
        <v>285</v>
      </c>
      <c r="C71" s="10">
        <v>29555</v>
      </c>
      <c r="D71" s="10">
        <v>354667.60199999996</v>
      </c>
      <c r="E71" s="10">
        <v>222</v>
      </c>
      <c r="F71" s="10">
        <v>24588</v>
      </c>
      <c r="G71" s="10">
        <v>280892.90399999998</v>
      </c>
      <c r="H71" s="10">
        <v>1</v>
      </c>
      <c r="I71" s="10">
        <v>70</v>
      </c>
      <c r="J71" s="10">
        <v>1141.8</v>
      </c>
    </row>
    <row r="72" spans="1:10" s="10" customFormat="1" x14ac:dyDescent="0.2">
      <c r="A72" s="10" t="s">
        <v>58</v>
      </c>
      <c r="B72" s="10">
        <v>76</v>
      </c>
      <c r="C72" s="10">
        <v>9243</v>
      </c>
      <c r="D72" s="10">
        <v>124860.819</v>
      </c>
      <c r="E72" s="10">
        <v>75</v>
      </c>
      <c r="F72" s="10">
        <v>8999</v>
      </c>
      <c r="G72" s="10">
        <v>118471.19</v>
      </c>
      <c r="H72" s="10">
        <v>0</v>
      </c>
      <c r="I72" s="10">
        <v>0</v>
      </c>
      <c r="J72" s="10">
        <v>0</v>
      </c>
    </row>
    <row r="73" spans="1:10" s="10" customFormat="1" x14ac:dyDescent="0.2">
      <c r="A73" s="10" t="s">
        <v>59</v>
      </c>
      <c r="B73" s="10">
        <v>23</v>
      </c>
      <c r="C73" s="10">
        <v>3329</v>
      </c>
      <c r="D73" s="10">
        <v>36630.286</v>
      </c>
      <c r="E73" s="10">
        <v>23</v>
      </c>
      <c r="F73" s="10">
        <v>3329</v>
      </c>
      <c r="G73" s="10">
        <v>36630.286</v>
      </c>
      <c r="H73" s="10">
        <v>0</v>
      </c>
      <c r="I73" s="10">
        <v>0</v>
      </c>
      <c r="J73" s="10">
        <v>0</v>
      </c>
    </row>
    <row r="74" spans="1:10" s="10" customFormat="1" x14ac:dyDescent="0.2">
      <c r="A74" s="10" t="s">
        <v>60</v>
      </c>
      <c r="B74" s="10">
        <v>89</v>
      </c>
      <c r="C74" s="10">
        <v>15718</v>
      </c>
      <c r="D74" s="10">
        <v>178973.25200000001</v>
      </c>
      <c r="E74" s="10">
        <v>82</v>
      </c>
      <c r="F74" s="10">
        <v>14335</v>
      </c>
      <c r="G74" s="10">
        <v>163135.77900000001</v>
      </c>
      <c r="H74" s="10">
        <v>0</v>
      </c>
      <c r="I74" s="10">
        <v>0</v>
      </c>
      <c r="J74" s="10">
        <v>0</v>
      </c>
    </row>
    <row r="75" spans="1:10" s="10" customFormat="1" x14ac:dyDescent="0.2"/>
    <row r="76" spans="1:10" s="10" customFormat="1" x14ac:dyDescent="0.2">
      <c r="A76" s="10" t="s">
        <v>61</v>
      </c>
      <c r="B76" s="10">
        <v>1272</v>
      </c>
      <c r="C76" s="10">
        <v>165131</v>
      </c>
      <c r="D76" s="10">
        <v>1939750.6979999999</v>
      </c>
      <c r="E76" s="10">
        <v>1220</v>
      </c>
      <c r="F76" s="10">
        <v>154967</v>
      </c>
      <c r="G76" s="10">
        <v>1807651.8089999999</v>
      </c>
      <c r="H76" s="10">
        <v>5</v>
      </c>
      <c r="I76" s="10">
        <v>1003</v>
      </c>
      <c r="J76" s="10">
        <v>11360.423000000001</v>
      </c>
    </row>
    <row r="77" spans="1:10" s="10" customFormat="1" x14ac:dyDescent="0.2">
      <c r="A77" s="12" t="s">
        <v>12</v>
      </c>
      <c r="B77" s="13">
        <f>B76/B$9*100</f>
        <v>4.6465753424657539</v>
      </c>
      <c r="C77" s="13">
        <f t="shared" ref="C77:I77" si="8">C76/C$9*100</f>
        <v>3.9245916374595762</v>
      </c>
      <c r="D77" s="13">
        <f>D76/D$9*100</f>
        <v>4.429177492282216</v>
      </c>
      <c r="E77" s="13">
        <f t="shared" si="8"/>
        <v>5.4070823915259494</v>
      </c>
      <c r="F77" s="13">
        <f>F76/F$9*100</f>
        <v>5.555019849982525</v>
      </c>
      <c r="G77" s="13">
        <f t="shared" si="8"/>
        <v>6.1909100575561409</v>
      </c>
      <c r="H77" s="13">
        <f t="shared" si="8"/>
        <v>1.7421602787456445</v>
      </c>
      <c r="I77" s="13">
        <f t="shared" si="8"/>
        <v>2.360388769915045</v>
      </c>
      <c r="J77" s="13">
        <f>J76/J$9*100</f>
        <v>2.4939717064878826</v>
      </c>
    </row>
    <row r="78" spans="1:10" s="10" customFormat="1" x14ac:dyDescent="0.2">
      <c r="A78" s="10" t="s">
        <v>62</v>
      </c>
      <c r="B78" s="10">
        <v>97</v>
      </c>
      <c r="C78" s="10">
        <v>13877</v>
      </c>
      <c r="D78" s="10">
        <v>184017.481</v>
      </c>
      <c r="E78" s="10">
        <v>95</v>
      </c>
      <c r="F78" s="10">
        <v>13453</v>
      </c>
      <c r="G78" s="10">
        <v>177390.481</v>
      </c>
      <c r="H78" s="10">
        <v>0</v>
      </c>
      <c r="I78" s="10">
        <v>0</v>
      </c>
      <c r="J78" s="10">
        <v>0</v>
      </c>
    </row>
    <row r="79" spans="1:10" s="10" customFormat="1" x14ac:dyDescent="0.2">
      <c r="A79" s="10" t="s">
        <v>63</v>
      </c>
      <c r="B79" s="10">
        <v>40</v>
      </c>
      <c r="C79" s="10">
        <v>5375</v>
      </c>
      <c r="D79" s="10">
        <v>51687.993999999999</v>
      </c>
      <c r="E79" s="10">
        <v>39</v>
      </c>
      <c r="F79" s="10">
        <v>5296</v>
      </c>
      <c r="G79" s="10">
        <v>50436.661999999997</v>
      </c>
      <c r="H79" s="10">
        <v>0</v>
      </c>
      <c r="I79" s="10">
        <v>0</v>
      </c>
      <c r="J79" s="10">
        <v>0</v>
      </c>
    </row>
    <row r="80" spans="1:10" s="10" customFormat="1" x14ac:dyDescent="0.2">
      <c r="A80" s="10" t="s">
        <v>64</v>
      </c>
      <c r="B80" s="10">
        <v>100</v>
      </c>
      <c r="C80" s="10">
        <v>14001</v>
      </c>
      <c r="D80" s="10">
        <v>150647.057</v>
      </c>
      <c r="E80" s="10">
        <v>100</v>
      </c>
      <c r="F80" s="10">
        <v>14001</v>
      </c>
      <c r="G80" s="10">
        <v>150647.057</v>
      </c>
      <c r="H80" s="10">
        <v>0</v>
      </c>
      <c r="I80" s="10">
        <v>0</v>
      </c>
      <c r="J80" s="10">
        <v>0</v>
      </c>
    </row>
    <row r="81" spans="1:10" s="10" customFormat="1" x14ac:dyDescent="0.2">
      <c r="A81" s="10" t="s">
        <v>65</v>
      </c>
      <c r="B81" s="10">
        <v>482</v>
      </c>
      <c r="C81" s="10">
        <v>54403</v>
      </c>
      <c r="D81" s="10">
        <v>640905.81499999994</v>
      </c>
      <c r="E81" s="10">
        <v>437</v>
      </c>
      <c r="F81" s="10">
        <v>45491</v>
      </c>
      <c r="G81" s="10">
        <v>526126.875</v>
      </c>
      <c r="H81" s="10">
        <v>2</v>
      </c>
      <c r="I81" s="10">
        <v>386</v>
      </c>
      <c r="J81" s="10">
        <v>2853.2860000000001</v>
      </c>
    </row>
    <row r="82" spans="1:10" s="10" customFormat="1" x14ac:dyDescent="0.2">
      <c r="A82" s="10" t="s">
        <v>66</v>
      </c>
      <c r="B82" s="10">
        <v>517</v>
      </c>
      <c r="C82" s="10">
        <v>73022</v>
      </c>
      <c r="D82" s="10">
        <v>874648.71899999992</v>
      </c>
      <c r="E82" s="10">
        <v>515</v>
      </c>
      <c r="F82" s="10">
        <v>72645</v>
      </c>
      <c r="G82" s="10">
        <v>869629.12199999997</v>
      </c>
      <c r="H82" s="10">
        <v>2</v>
      </c>
      <c r="I82" s="10">
        <v>377</v>
      </c>
      <c r="J82" s="10">
        <v>5019.5969999999998</v>
      </c>
    </row>
    <row r="83" spans="1:10" s="10" customFormat="1" x14ac:dyDescent="0.2">
      <c r="A83" s="10" t="s">
        <v>67</v>
      </c>
      <c r="B83" s="10">
        <v>36</v>
      </c>
      <c r="C83" s="10">
        <v>4453</v>
      </c>
      <c r="D83" s="10">
        <v>37843.631999999998</v>
      </c>
      <c r="E83" s="10">
        <v>34</v>
      </c>
      <c r="F83" s="10">
        <v>4081</v>
      </c>
      <c r="G83" s="10">
        <v>33421.612000000001</v>
      </c>
      <c r="H83" s="10">
        <v>1</v>
      </c>
      <c r="I83" s="10">
        <v>240</v>
      </c>
      <c r="J83" s="10">
        <v>3487.54</v>
      </c>
    </row>
    <row r="84" spans="1:10" s="10" customFormat="1" x14ac:dyDescent="0.2"/>
    <row r="85" spans="1:10" s="10" customFormat="1" x14ac:dyDescent="0.2">
      <c r="A85" s="10" t="s">
        <v>68</v>
      </c>
      <c r="B85" s="10">
        <v>3661</v>
      </c>
      <c r="C85" s="10">
        <v>359010</v>
      </c>
      <c r="D85" s="10">
        <v>3825074.59</v>
      </c>
      <c r="E85" s="10">
        <v>2942</v>
      </c>
      <c r="F85" s="10">
        <v>279499</v>
      </c>
      <c r="G85" s="10">
        <v>2669880.27</v>
      </c>
      <c r="H85" s="10">
        <v>10</v>
      </c>
      <c r="I85" s="10">
        <v>1724</v>
      </c>
      <c r="J85" s="10">
        <v>15808.209000000001</v>
      </c>
    </row>
    <row r="86" spans="1:10" s="10" customFormat="1" x14ac:dyDescent="0.2">
      <c r="A86" s="12" t="s">
        <v>12</v>
      </c>
      <c r="B86" s="13">
        <f>B85/B$9*100</f>
        <v>13.37351598173516</v>
      </c>
      <c r="C86" s="13">
        <f t="shared" ref="C86:I86" si="9">C85/C$9*100</f>
        <v>8.53242361376339</v>
      </c>
      <c r="D86" s="13">
        <f>D85/D$9*100</f>
        <v>8.7340781976760109</v>
      </c>
      <c r="E86" s="13">
        <f t="shared" si="9"/>
        <v>13.039046226122414</v>
      </c>
      <c r="F86" s="13">
        <f>F85/F$9*100</f>
        <v>10.019052398576896</v>
      </c>
      <c r="G86" s="13">
        <f t="shared" si="9"/>
        <v>9.1439006858060825</v>
      </c>
      <c r="H86" s="13">
        <f t="shared" si="9"/>
        <v>3.484320557491289</v>
      </c>
      <c r="I86" s="13">
        <f t="shared" si="9"/>
        <v>4.0571388228649425</v>
      </c>
      <c r="J86" s="13">
        <f>J85/J$9*100</f>
        <v>3.47040123208855</v>
      </c>
    </row>
    <row r="87" spans="1:10" s="10" customFormat="1" x14ac:dyDescent="0.2">
      <c r="A87" s="10" t="s">
        <v>69</v>
      </c>
      <c r="B87" s="10">
        <v>1111</v>
      </c>
      <c r="C87" s="10">
        <v>117716</v>
      </c>
      <c r="D87" s="10">
        <v>1429831.7279999999</v>
      </c>
      <c r="E87" s="10">
        <v>1085</v>
      </c>
      <c r="F87" s="10">
        <v>98022</v>
      </c>
      <c r="G87" s="10">
        <v>874425.67</v>
      </c>
      <c r="H87" s="10">
        <v>2</v>
      </c>
      <c r="I87" s="10">
        <v>194</v>
      </c>
      <c r="J87" s="10">
        <v>2829.7919999999999</v>
      </c>
    </row>
    <row r="88" spans="1:10" s="10" customFormat="1" x14ac:dyDescent="0.2">
      <c r="A88" s="10" t="s">
        <v>70</v>
      </c>
      <c r="B88" s="10">
        <v>1589</v>
      </c>
      <c r="C88" s="10">
        <v>176858</v>
      </c>
      <c r="D88" s="10">
        <v>1842215.23</v>
      </c>
      <c r="E88" s="10">
        <v>1205</v>
      </c>
      <c r="F88" s="10">
        <v>128392</v>
      </c>
      <c r="G88" s="10">
        <v>1336234.402</v>
      </c>
      <c r="H88" s="10">
        <v>3</v>
      </c>
      <c r="I88" s="10">
        <v>419</v>
      </c>
      <c r="J88" s="10">
        <v>5088.3370000000004</v>
      </c>
    </row>
    <row r="89" spans="1:10" s="10" customFormat="1" x14ac:dyDescent="0.2">
      <c r="A89" s="10" t="s">
        <v>71</v>
      </c>
      <c r="B89" s="10">
        <v>888</v>
      </c>
      <c r="C89" s="10">
        <v>56726</v>
      </c>
      <c r="D89" s="10">
        <v>472266.29199999996</v>
      </c>
      <c r="E89" s="10">
        <v>580</v>
      </c>
      <c r="F89" s="10">
        <v>45423</v>
      </c>
      <c r="G89" s="10">
        <v>378602.75799999997</v>
      </c>
      <c r="H89" s="10">
        <v>5</v>
      </c>
      <c r="I89" s="10">
        <v>1111</v>
      </c>
      <c r="J89" s="10">
        <v>7890.08</v>
      </c>
    </row>
    <row r="90" spans="1:10" s="10" customFormat="1" x14ac:dyDescent="0.2">
      <c r="A90" s="10" t="s">
        <v>72</v>
      </c>
      <c r="B90" s="10">
        <v>73</v>
      </c>
      <c r="C90" s="10">
        <v>7710</v>
      </c>
      <c r="D90" s="10">
        <v>80761.34</v>
      </c>
      <c r="E90" s="10">
        <v>72</v>
      </c>
      <c r="F90" s="10">
        <v>7662</v>
      </c>
      <c r="G90" s="10">
        <v>80617.440000000002</v>
      </c>
      <c r="H90" s="10">
        <v>0</v>
      </c>
      <c r="I90" s="10">
        <v>0</v>
      </c>
      <c r="J90" s="10">
        <v>0</v>
      </c>
    </row>
    <row r="91" spans="1:10" s="10" customFormat="1" x14ac:dyDescent="0.2"/>
    <row r="92" spans="1:10" s="10" customFormat="1" x14ac:dyDescent="0.2">
      <c r="A92" s="10" t="s">
        <v>73</v>
      </c>
      <c r="B92" s="10">
        <v>892</v>
      </c>
      <c r="C92" s="10">
        <v>125918</v>
      </c>
      <c r="D92" s="10">
        <v>1228647.031</v>
      </c>
      <c r="E92" s="10">
        <v>848</v>
      </c>
      <c r="F92" s="10">
        <v>107532</v>
      </c>
      <c r="G92" s="10">
        <v>1059527.8189999999</v>
      </c>
      <c r="H92" s="10">
        <v>7</v>
      </c>
      <c r="I92" s="10">
        <v>450</v>
      </c>
      <c r="J92" s="10">
        <v>4804.2219999999998</v>
      </c>
    </row>
    <row r="93" spans="1:10" s="10" customFormat="1" x14ac:dyDescent="0.2">
      <c r="A93" s="12" t="s">
        <v>12</v>
      </c>
      <c r="B93" s="13">
        <f>B92/B$9*100</f>
        <v>3.2584474885844745</v>
      </c>
      <c r="C93" s="13">
        <f t="shared" ref="C93:I93" si="10">C92/C$9*100</f>
        <v>2.9926345132387917</v>
      </c>
      <c r="D93" s="13">
        <f>D92/D$9*100</f>
        <v>2.8054614344387105</v>
      </c>
      <c r="E93" s="13">
        <f t="shared" si="10"/>
        <v>3.7583654655852508</v>
      </c>
      <c r="F93" s="13">
        <f>F92/F$9*100</f>
        <v>3.8546425658902921</v>
      </c>
      <c r="G93" s="13">
        <f t="shared" si="10"/>
        <v>3.6287084704306687</v>
      </c>
      <c r="H93" s="13">
        <f t="shared" si="10"/>
        <v>2.4390243902439024</v>
      </c>
      <c r="I93" s="13">
        <f t="shared" si="10"/>
        <v>1.0589979526039583</v>
      </c>
      <c r="J93" s="13">
        <f>J92/J$9*100</f>
        <v>1.0546784868562222</v>
      </c>
    </row>
    <row r="94" spans="1:10" s="10" customFormat="1" x14ac:dyDescent="0.2">
      <c r="A94" s="10" t="s">
        <v>74</v>
      </c>
      <c r="B94" s="10">
        <v>52</v>
      </c>
      <c r="C94" s="10">
        <v>10170</v>
      </c>
      <c r="D94" s="10">
        <v>94559.962</v>
      </c>
      <c r="E94" s="10">
        <v>49</v>
      </c>
      <c r="F94" s="10">
        <v>9827</v>
      </c>
      <c r="G94" s="10">
        <v>91430.032999999996</v>
      </c>
      <c r="H94" s="10">
        <v>0</v>
      </c>
      <c r="I94" s="10">
        <v>0</v>
      </c>
      <c r="J94" s="10">
        <v>0</v>
      </c>
    </row>
    <row r="95" spans="1:10" s="10" customFormat="1" x14ac:dyDescent="0.2">
      <c r="A95" s="10" t="s">
        <v>75</v>
      </c>
      <c r="B95" s="10">
        <v>499</v>
      </c>
      <c r="C95" s="10">
        <v>81304</v>
      </c>
      <c r="D95" s="10">
        <v>784854.98199999996</v>
      </c>
      <c r="E95" s="10">
        <v>463</v>
      </c>
      <c r="F95" s="10">
        <v>64214</v>
      </c>
      <c r="G95" s="10">
        <v>627505.66899999999</v>
      </c>
      <c r="H95" s="10">
        <v>4</v>
      </c>
      <c r="I95" s="10">
        <v>219</v>
      </c>
      <c r="J95" s="10">
        <v>2820.4</v>
      </c>
    </row>
    <row r="96" spans="1:10" s="10" customFormat="1" x14ac:dyDescent="0.2">
      <c r="A96" s="10" t="s">
        <v>76</v>
      </c>
      <c r="B96" s="10">
        <v>113</v>
      </c>
      <c r="C96" s="10">
        <v>8489</v>
      </c>
      <c r="D96" s="10">
        <v>78108.039999999994</v>
      </c>
      <c r="E96" s="10">
        <v>113</v>
      </c>
      <c r="F96" s="10">
        <v>8489</v>
      </c>
      <c r="G96" s="10">
        <v>78108.039999999994</v>
      </c>
      <c r="H96" s="10">
        <v>0</v>
      </c>
      <c r="I96" s="10">
        <v>0</v>
      </c>
      <c r="J96" s="10">
        <v>0</v>
      </c>
    </row>
    <row r="97" spans="1:10" s="10" customFormat="1" x14ac:dyDescent="0.2">
      <c r="A97" s="10" t="s">
        <v>77</v>
      </c>
      <c r="B97" s="10">
        <v>49</v>
      </c>
      <c r="C97" s="10">
        <v>6821</v>
      </c>
      <c r="D97" s="10">
        <v>73508.995999999999</v>
      </c>
      <c r="E97" s="10">
        <v>45</v>
      </c>
      <c r="F97" s="10">
        <v>6138</v>
      </c>
      <c r="G97" s="10">
        <v>67542.385999999999</v>
      </c>
      <c r="H97" s="10">
        <v>3</v>
      </c>
      <c r="I97" s="10">
        <v>231</v>
      </c>
      <c r="J97" s="10">
        <v>1983.8219999999999</v>
      </c>
    </row>
    <row r="98" spans="1:10" s="10" customFormat="1" x14ac:dyDescent="0.2">
      <c r="A98" s="10" t="s">
        <v>78</v>
      </c>
      <c r="B98" s="10">
        <v>128</v>
      </c>
      <c r="C98" s="10">
        <v>12593</v>
      </c>
      <c r="D98" s="10">
        <v>132954</v>
      </c>
      <c r="E98" s="10">
        <v>128</v>
      </c>
      <c r="F98" s="10">
        <v>12593</v>
      </c>
      <c r="G98" s="10">
        <v>132954</v>
      </c>
      <c r="H98" s="10">
        <v>0</v>
      </c>
      <c r="I98" s="10">
        <v>0</v>
      </c>
      <c r="J98" s="10">
        <v>0</v>
      </c>
    </row>
    <row r="99" spans="1:10" s="10" customFormat="1" x14ac:dyDescent="0.2">
      <c r="A99" s="10" t="s">
        <v>79</v>
      </c>
      <c r="B99" s="10">
        <v>51</v>
      </c>
      <c r="C99" s="10">
        <v>6541</v>
      </c>
      <c r="D99" s="10">
        <v>64661.050999999999</v>
      </c>
      <c r="E99" s="10">
        <v>50</v>
      </c>
      <c r="F99" s="10">
        <v>6271</v>
      </c>
      <c r="G99" s="10">
        <v>61987.690999999999</v>
      </c>
      <c r="H99" s="10">
        <v>0</v>
      </c>
      <c r="I99" s="10">
        <v>0</v>
      </c>
      <c r="J99" s="10">
        <v>0</v>
      </c>
    </row>
    <row r="100" spans="1:10" s="10" customFormat="1" x14ac:dyDescent="0.2"/>
    <row r="101" spans="1:10" s="10" customFormat="1" x14ac:dyDescent="0.2">
      <c r="A101" s="10" t="s">
        <v>80</v>
      </c>
      <c r="B101" s="10">
        <v>557</v>
      </c>
      <c r="C101" s="10">
        <v>65957</v>
      </c>
      <c r="D101" s="10">
        <v>517723.45600000001</v>
      </c>
      <c r="E101" s="10">
        <v>556</v>
      </c>
      <c r="F101" s="10">
        <v>65777</v>
      </c>
      <c r="G101" s="10">
        <v>516835.73</v>
      </c>
      <c r="H101" s="10">
        <v>0</v>
      </c>
      <c r="I101" s="10">
        <v>0</v>
      </c>
      <c r="J101" s="10">
        <v>0</v>
      </c>
    </row>
    <row r="102" spans="1:10" s="10" customFormat="1" x14ac:dyDescent="0.2">
      <c r="A102" s="12" t="s">
        <v>12</v>
      </c>
      <c r="B102" s="13">
        <f>B101/B$9*100</f>
        <v>2.0347031963470319</v>
      </c>
      <c r="C102" s="13">
        <f t="shared" ref="C102:I102" si="11">C101/C$9*100</f>
        <v>1.5675693275758111</v>
      </c>
      <c r="D102" s="13">
        <f>D101/D$9*100</f>
        <v>1.1821565940953522</v>
      </c>
      <c r="E102" s="13">
        <f t="shared" si="11"/>
        <v>2.4642113194167443</v>
      </c>
      <c r="F102" s="13">
        <f>F101/F$9*100</f>
        <v>2.3578732289603628</v>
      </c>
      <c r="G102" s="13">
        <f t="shared" si="11"/>
        <v>1.7700773473246749</v>
      </c>
      <c r="H102" s="13">
        <f t="shared" si="11"/>
        <v>0</v>
      </c>
      <c r="I102" s="13">
        <f t="shared" si="11"/>
        <v>0</v>
      </c>
      <c r="J102" s="13">
        <f>J101/J$9*100</f>
        <v>0</v>
      </c>
    </row>
    <row r="103" spans="1:10" s="10" customFormat="1" x14ac:dyDescent="0.2">
      <c r="A103" s="10" t="s">
        <v>81</v>
      </c>
      <c r="B103" s="10">
        <v>290</v>
      </c>
      <c r="C103" s="10">
        <v>22574</v>
      </c>
      <c r="D103" s="10">
        <v>150566.973</v>
      </c>
      <c r="E103" s="10">
        <v>289</v>
      </c>
      <c r="F103" s="10">
        <v>22394</v>
      </c>
      <c r="G103" s="10">
        <v>149679.247</v>
      </c>
      <c r="H103" s="10">
        <v>0</v>
      </c>
      <c r="I103" s="10">
        <v>0</v>
      </c>
      <c r="J103" s="10">
        <v>0</v>
      </c>
    </row>
    <row r="104" spans="1:10" s="10" customFormat="1" x14ac:dyDescent="0.2">
      <c r="A104" s="10" t="s">
        <v>82</v>
      </c>
      <c r="B104" s="10">
        <v>255</v>
      </c>
      <c r="C104" s="10">
        <v>42138</v>
      </c>
      <c r="D104" s="10">
        <v>356488.25599999999</v>
      </c>
      <c r="E104" s="10">
        <v>255</v>
      </c>
      <c r="F104" s="10">
        <v>42138</v>
      </c>
      <c r="G104" s="10">
        <v>356488.25599999999</v>
      </c>
      <c r="H104" s="10">
        <v>0</v>
      </c>
      <c r="I104" s="10">
        <v>0</v>
      </c>
      <c r="J104" s="10">
        <v>0</v>
      </c>
    </row>
    <row r="105" spans="1:10" s="10" customFormat="1" x14ac:dyDescent="0.2">
      <c r="A105" s="10" t="s">
        <v>83</v>
      </c>
      <c r="B105" s="10">
        <v>12</v>
      </c>
      <c r="C105" s="10">
        <v>1245</v>
      </c>
      <c r="D105" s="10">
        <v>10668.227000000001</v>
      </c>
      <c r="E105" s="10">
        <v>12</v>
      </c>
      <c r="F105" s="10">
        <v>1245</v>
      </c>
      <c r="G105" s="10">
        <v>10668.227000000001</v>
      </c>
      <c r="H105" s="10">
        <v>0</v>
      </c>
      <c r="I105" s="10">
        <v>0</v>
      </c>
      <c r="J105" s="10">
        <v>0</v>
      </c>
    </row>
    <row r="106" spans="1:10" s="10" customFormat="1" x14ac:dyDescent="0.2"/>
    <row r="107" spans="1:10" s="10" customFormat="1" x14ac:dyDescent="0.2">
      <c r="A107" s="10" t="s">
        <v>84</v>
      </c>
      <c r="B107" s="10">
        <v>1207</v>
      </c>
      <c r="C107" s="10">
        <v>102366</v>
      </c>
      <c r="D107" s="10">
        <v>691575.88699999999</v>
      </c>
      <c r="E107" s="10">
        <v>1204</v>
      </c>
      <c r="F107" s="10">
        <v>102102</v>
      </c>
      <c r="G107" s="10">
        <v>688797.75699999998</v>
      </c>
      <c r="H107" s="10">
        <v>1</v>
      </c>
      <c r="I107" s="10">
        <v>50</v>
      </c>
      <c r="J107" s="10">
        <v>426.1</v>
      </c>
    </row>
    <row r="108" spans="1:10" s="10" customFormat="1" x14ac:dyDescent="0.2">
      <c r="A108" s="12" t="s">
        <v>12</v>
      </c>
      <c r="B108" s="13">
        <f>B107/B$9*100</f>
        <v>4.409132420091324</v>
      </c>
      <c r="C108" s="13">
        <f t="shared" ref="C108:I108" si="12">C107/C$9*100</f>
        <v>2.43288508856718</v>
      </c>
      <c r="D108" s="13">
        <f>D107/D$9*100</f>
        <v>1.5791268208145317</v>
      </c>
      <c r="E108" s="13">
        <f t="shared" si="12"/>
        <v>5.3361698355715106</v>
      </c>
      <c r="F108" s="13">
        <f>F107/F$9*100</f>
        <v>3.6599962361206955</v>
      </c>
      <c r="G108" s="13">
        <f t="shared" si="12"/>
        <v>2.3590189992354942</v>
      </c>
      <c r="H108" s="13">
        <f t="shared" si="12"/>
        <v>0.34843205574912894</v>
      </c>
      <c r="I108" s="13">
        <f t="shared" si="12"/>
        <v>0.11766643917821759</v>
      </c>
      <c r="J108" s="13">
        <f>J107/J$9*100</f>
        <v>9.3542409832317569E-2</v>
      </c>
    </row>
    <row r="109" spans="1:10" s="10" customFormat="1" x14ac:dyDescent="0.2">
      <c r="A109" s="10" t="s">
        <v>85</v>
      </c>
      <c r="B109" s="10">
        <v>420</v>
      </c>
      <c r="C109" s="10">
        <v>41091</v>
      </c>
      <c r="D109" s="10">
        <v>337000.35200000001</v>
      </c>
      <c r="E109" s="10">
        <v>420</v>
      </c>
      <c r="F109" s="10">
        <v>41091</v>
      </c>
      <c r="G109" s="10">
        <v>337000.35200000001</v>
      </c>
      <c r="H109" s="10">
        <v>0</v>
      </c>
      <c r="I109" s="10">
        <v>0</v>
      </c>
      <c r="J109" s="10">
        <v>0</v>
      </c>
    </row>
    <row r="110" spans="1:10" s="10" customFormat="1" x14ac:dyDescent="0.2">
      <c r="A110" s="10" t="s">
        <v>86</v>
      </c>
      <c r="B110" s="10">
        <v>88</v>
      </c>
      <c r="C110" s="10">
        <v>3290</v>
      </c>
      <c r="D110" s="10">
        <v>17681.631000000001</v>
      </c>
      <c r="E110" s="10">
        <v>88</v>
      </c>
      <c r="F110" s="10">
        <v>3290</v>
      </c>
      <c r="G110" s="10">
        <v>17681.631000000001</v>
      </c>
      <c r="H110" s="10">
        <v>0</v>
      </c>
      <c r="I110" s="10">
        <v>0</v>
      </c>
      <c r="J110" s="10">
        <v>0</v>
      </c>
    </row>
    <row r="111" spans="1:10" s="10" customFormat="1" x14ac:dyDescent="0.2">
      <c r="A111" s="10" t="s">
        <v>87</v>
      </c>
      <c r="B111" s="10">
        <v>113</v>
      </c>
      <c r="C111" s="10">
        <v>5011</v>
      </c>
      <c r="D111" s="10">
        <v>34418.377</v>
      </c>
      <c r="E111" s="10">
        <v>113</v>
      </c>
      <c r="F111" s="10">
        <v>5011</v>
      </c>
      <c r="G111" s="10">
        <v>34418.377</v>
      </c>
      <c r="H111" s="10">
        <v>0</v>
      </c>
      <c r="I111" s="10">
        <v>0</v>
      </c>
      <c r="J111" s="10">
        <v>0</v>
      </c>
    </row>
    <row r="112" spans="1:10" s="10" customFormat="1" x14ac:dyDescent="0.2">
      <c r="A112" s="10" t="s">
        <v>88</v>
      </c>
      <c r="B112" s="10">
        <v>338</v>
      </c>
      <c r="C112" s="10">
        <v>39322</v>
      </c>
      <c r="D112" s="10">
        <v>194833.65700000001</v>
      </c>
      <c r="E112" s="10">
        <v>338</v>
      </c>
      <c r="F112" s="10">
        <v>39322</v>
      </c>
      <c r="G112" s="10">
        <v>194833.65700000001</v>
      </c>
      <c r="H112" s="10">
        <v>0</v>
      </c>
      <c r="I112" s="10">
        <v>0</v>
      </c>
      <c r="J112" s="10">
        <v>0</v>
      </c>
    </row>
    <row r="113" spans="1:10" s="10" customFormat="1" x14ac:dyDescent="0.2">
      <c r="A113" s="10" t="s">
        <v>89</v>
      </c>
      <c r="B113" s="10">
        <v>248</v>
      </c>
      <c r="C113" s="10">
        <v>13652</v>
      </c>
      <c r="D113" s="10">
        <v>107641.87000000001</v>
      </c>
      <c r="E113" s="10">
        <v>245</v>
      </c>
      <c r="F113" s="10">
        <v>13388</v>
      </c>
      <c r="G113" s="10">
        <v>104863.74</v>
      </c>
      <c r="H113" s="10">
        <v>1</v>
      </c>
      <c r="I113" s="10">
        <v>50</v>
      </c>
      <c r="J113" s="10">
        <v>426.1</v>
      </c>
    </row>
    <row r="114" spans="1:10" s="10" customFormat="1" x14ac:dyDescent="0.2"/>
    <row r="115" spans="1:10" s="10" customFormat="1" x14ac:dyDescent="0.2">
      <c r="A115" s="10" t="s">
        <v>90</v>
      </c>
      <c r="B115" s="10">
        <v>1749</v>
      </c>
      <c r="C115" s="10">
        <v>122591</v>
      </c>
      <c r="D115" s="10">
        <v>1208960.5220000001</v>
      </c>
      <c r="E115" s="10">
        <v>1649</v>
      </c>
      <c r="F115" s="10">
        <v>106870</v>
      </c>
      <c r="G115" s="10">
        <v>963224.75600000005</v>
      </c>
      <c r="H115" s="10">
        <v>22</v>
      </c>
      <c r="I115" s="10">
        <v>1105</v>
      </c>
      <c r="J115" s="10">
        <v>8603.2829999999994</v>
      </c>
    </row>
    <row r="116" spans="1:10" s="10" customFormat="1" x14ac:dyDescent="0.2">
      <c r="A116" s="12" t="s">
        <v>12</v>
      </c>
      <c r="B116" s="13">
        <f>B115/B$9*100</f>
        <v>6.38904109589041</v>
      </c>
      <c r="C116" s="13">
        <f t="shared" ref="C116:I116" si="13">C115/C$9*100</f>
        <v>2.9135632523742174</v>
      </c>
      <c r="D116" s="13">
        <f>D115/D$9*100</f>
        <v>2.7605097596413697</v>
      </c>
      <c r="E116" s="13">
        <f t="shared" si="13"/>
        <v>7.3084252980543374</v>
      </c>
      <c r="F116" s="13">
        <f>F115/F$9*100</f>
        <v>3.8309122030344032</v>
      </c>
      <c r="G116" s="13">
        <f t="shared" si="13"/>
        <v>3.2988863230836176</v>
      </c>
      <c r="H116" s="13">
        <f t="shared" si="13"/>
        <v>7.6655052264808354</v>
      </c>
      <c r="I116" s="13">
        <f t="shared" si="13"/>
        <v>2.6004283058386086</v>
      </c>
      <c r="J116" s="13">
        <f>J115/J$9*100</f>
        <v>1.8886923827491446</v>
      </c>
    </row>
    <row r="117" spans="1:10" s="10" customFormat="1" x14ac:dyDescent="0.2">
      <c r="A117" s="10" t="s">
        <v>91</v>
      </c>
      <c r="B117" s="10">
        <v>818</v>
      </c>
      <c r="C117" s="10">
        <v>49930</v>
      </c>
      <c r="D117" s="10">
        <v>333663.31600000005</v>
      </c>
      <c r="E117" s="10">
        <v>800</v>
      </c>
      <c r="F117" s="10">
        <v>46713</v>
      </c>
      <c r="G117" s="10">
        <v>305584.77500000002</v>
      </c>
      <c r="H117" s="10">
        <v>0</v>
      </c>
      <c r="I117" s="10">
        <v>0</v>
      </c>
      <c r="J117" s="10">
        <v>0</v>
      </c>
    </row>
    <row r="118" spans="1:10" s="10" customFormat="1" x14ac:dyDescent="0.2">
      <c r="A118" s="10" t="s">
        <v>92</v>
      </c>
      <c r="B118" s="10">
        <v>430</v>
      </c>
      <c r="C118" s="10">
        <v>50963</v>
      </c>
      <c r="D118" s="10">
        <v>754457.13800000004</v>
      </c>
      <c r="E118" s="10">
        <v>369</v>
      </c>
      <c r="F118" s="10">
        <v>39200</v>
      </c>
      <c r="G118" s="10">
        <v>538627.36499999999</v>
      </c>
      <c r="H118" s="10">
        <v>2</v>
      </c>
      <c r="I118" s="10">
        <v>400</v>
      </c>
      <c r="J118" s="10">
        <v>6922.9830000000002</v>
      </c>
    </row>
    <row r="119" spans="1:10" s="10" customFormat="1" x14ac:dyDescent="0.2">
      <c r="A119" s="10" t="s">
        <v>93</v>
      </c>
      <c r="B119" s="10">
        <v>53</v>
      </c>
      <c r="C119" s="10">
        <v>3088</v>
      </c>
      <c r="D119" s="10">
        <v>25980.714</v>
      </c>
      <c r="E119" s="10">
        <v>53</v>
      </c>
      <c r="F119" s="10">
        <v>3088</v>
      </c>
      <c r="G119" s="10">
        <v>25980.714</v>
      </c>
      <c r="H119" s="10">
        <v>0</v>
      </c>
      <c r="I119" s="10">
        <v>0</v>
      </c>
      <c r="J119" s="10">
        <v>0</v>
      </c>
    </row>
    <row r="120" spans="1:10" s="10" customFormat="1" x14ac:dyDescent="0.2">
      <c r="A120" s="10" t="s">
        <v>94</v>
      </c>
      <c r="B120" s="10">
        <v>444</v>
      </c>
      <c r="C120" s="10">
        <v>18208</v>
      </c>
      <c r="D120" s="10">
        <v>92484.525999999998</v>
      </c>
      <c r="E120" s="10">
        <v>423</v>
      </c>
      <c r="F120" s="10">
        <v>17467</v>
      </c>
      <c r="G120" s="10">
        <v>90657.073999999993</v>
      </c>
      <c r="H120" s="10">
        <v>20</v>
      </c>
      <c r="I120" s="10">
        <v>705</v>
      </c>
      <c r="J120" s="10">
        <v>1680.3</v>
      </c>
    </row>
    <row r="121" spans="1:10" s="10" customFormat="1" x14ac:dyDescent="0.2">
      <c r="A121" s="10" t="s">
        <v>95</v>
      </c>
      <c r="B121" s="10">
        <v>4</v>
      </c>
      <c r="C121" s="10">
        <v>402</v>
      </c>
      <c r="D121" s="10">
        <v>2374.828</v>
      </c>
      <c r="E121" s="10">
        <v>4</v>
      </c>
      <c r="F121" s="10">
        <v>402</v>
      </c>
      <c r="G121" s="10">
        <v>2374.828</v>
      </c>
      <c r="H121" s="10">
        <v>0</v>
      </c>
      <c r="I121" s="10">
        <v>0</v>
      </c>
      <c r="J121" s="10">
        <v>0</v>
      </c>
    </row>
    <row r="122" spans="1:10" s="10" customFormat="1" x14ac:dyDescent="0.2"/>
    <row r="123" spans="1:10" s="10" customFormat="1" x14ac:dyDescent="0.2">
      <c r="A123" s="10" t="s">
        <v>96</v>
      </c>
      <c r="B123" s="10">
        <v>456</v>
      </c>
      <c r="C123" s="10">
        <v>58983</v>
      </c>
      <c r="D123" s="10">
        <v>506362.15600000002</v>
      </c>
      <c r="E123" s="10">
        <v>393</v>
      </c>
      <c r="F123" s="10">
        <v>47012</v>
      </c>
      <c r="G123" s="10">
        <v>417074.62599999999</v>
      </c>
      <c r="H123" s="10">
        <v>0</v>
      </c>
      <c r="I123" s="10">
        <v>0</v>
      </c>
      <c r="J123" s="10">
        <v>0</v>
      </c>
    </row>
    <row r="124" spans="1:10" s="10" customFormat="1" x14ac:dyDescent="0.2">
      <c r="A124" s="12" t="s">
        <v>12</v>
      </c>
      <c r="B124" s="13">
        <f>B123/B$9*100</f>
        <v>1.6657534246575341</v>
      </c>
      <c r="C124" s="13">
        <f t="shared" ref="C124:I124" si="14">C123/C$9*100</f>
        <v>1.4018215147505808</v>
      </c>
      <c r="D124" s="13">
        <f>D123/D$9*100</f>
        <v>1.1562144901461437</v>
      </c>
      <c r="E124" s="13">
        <f t="shared" si="14"/>
        <v>1.7417896556309</v>
      </c>
      <c r="F124" s="13">
        <f>F123/F$9*100</f>
        <v>1.6852142274637727</v>
      </c>
      <c r="G124" s="13">
        <f t="shared" si="14"/>
        <v>1.4284119784568898</v>
      </c>
      <c r="H124" s="13">
        <f t="shared" si="14"/>
        <v>0</v>
      </c>
      <c r="I124" s="13">
        <f t="shared" si="14"/>
        <v>0</v>
      </c>
      <c r="J124" s="13">
        <f>J123/J$9*100</f>
        <v>0</v>
      </c>
    </row>
    <row r="125" spans="1:10" s="10" customFormat="1" x14ac:dyDescent="0.2">
      <c r="A125" s="10" t="s">
        <v>97</v>
      </c>
      <c r="B125" s="10">
        <v>246</v>
      </c>
      <c r="C125" s="10">
        <v>34870</v>
      </c>
      <c r="D125" s="10">
        <v>310602.43900000001</v>
      </c>
      <c r="E125" s="10">
        <v>231</v>
      </c>
      <c r="F125" s="10">
        <v>31977</v>
      </c>
      <c r="G125" s="10">
        <v>286616.46100000001</v>
      </c>
      <c r="H125" s="10">
        <v>0</v>
      </c>
      <c r="I125" s="10">
        <v>0</v>
      </c>
      <c r="J125" s="10">
        <v>0</v>
      </c>
    </row>
    <row r="126" spans="1:10" s="10" customFormat="1" x14ac:dyDescent="0.2">
      <c r="A126" s="10" t="s">
        <v>98</v>
      </c>
      <c r="B126" s="10">
        <v>53</v>
      </c>
      <c r="C126" s="10">
        <v>4820</v>
      </c>
      <c r="D126" s="10">
        <v>42214.040999999997</v>
      </c>
      <c r="E126" s="10">
        <v>50</v>
      </c>
      <c r="F126" s="10">
        <v>4576</v>
      </c>
      <c r="G126" s="10">
        <v>40683.205999999998</v>
      </c>
      <c r="H126" s="10">
        <v>0</v>
      </c>
      <c r="I126" s="10">
        <v>0</v>
      </c>
      <c r="J126" s="10">
        <v>0</v>
      </c>
    </row>
    <row r="127" spans="1:10" s="10" customFormat="1" x14ac:dyDescent="0.2">
      <c r="A127" s="10" t="s">
        <v>99</v>
      </c>
      <c r="B127" s="10">
        <v>134</v>
      </c>
      <c r="C127" s="10">
        <v>15841</v>
      </c>
      <c r="D127" s="10">
        <v>111644.56200000001</v>
      </c>
      <c r="E127" s="10">
        <v>90</v>
      </c>
      <c r="F127" s="10">
        <v>7309</v>
      </c>
      <c r="G127" s="10">
        <v>50975.881000000001</v>
      </c>
      <c r="H127" s="10">
        <v>0</v>
      </c>
      <c r="I127" s="10">
        <v>0</v>
      </c>
      <c r="J127" s="10">
        <v>0</v>
      </c>
    </row>
    <row r="128" spans="1:10" s="10" customFormat="1" x14ac:dyDescent="0.2">
      <c r="A128" s="14" t="s">
        <v>100</v>
      </c>
      <c r="B128" s="10">
        <v>23</v>
      </c>
      <c r="C128" s="10">
        <v>3452</v>
      </c>
      <c r="D128" s="10">
        <v>41901.114000000001</v>
      </c>
      <c r="E128" s="10">
        <v>22</v>
      </c>
      <c r="F128" s="10">
        <v>3150</v>
      </c>
      <c r="G128" s="10">
        <v>38799.078000000001</v>
      </c>
      <c r="H128" s="10">
        <v>0</v>
      </c>
      <c r="I128" s="10">
        <v>0</v>
      </c>
      <c r="J128" s="10">
        <v>0</v>
      </c>
    </row>
    <row r="129" spans="1:10" s="10" customFormat="1" x14ac:dyDescent="0.2">
      <c r="A129" s="14"/>
    </row>
    <row r="130" spans="1:10" s="10" customFormat="1" x14ac:dyDescent="0.2">
      <c r="A130" s="10" t="s">
        <v>101</v>
      </c>
      <c r="B130" s="10">
        <v>306</v>
      </c>
      <c r="C130" s="10">
        <v>34090</v>
      </c>
      <c r="D130" s="10">
        <v>241369.734</v>
      </c>
      <c r="E130" s="10">
        <v>290</v>
      </c>
      <c r="F130" s="10">
        <v>28359</v>
      </c>
      <c r="G130" s="10">
        <v>199465.791</v>
      </c>
      <c r="H130" s="10">
        <v>2</v>
      </c>
      <c r="I130" s="10">
        <v>100</v>
      </c>
      <c r="J130" s="10">
        <v>706.9</v>
      </c>
    </row>
    <row r="131" spans="1:10" s="10" customFormat="1" x14ac:dyDescent="0.2">
      <c r="A131" s="12" t="s">
        <v>12</v>
      </c>
      <c r="B131" s="13">
        <f>B130/B$9*100</f>
        <v>1.1178082191780823</v>
      </c>
      <c r="C131" s="13">
        <f t="shared" ref="C131:I131" si="15">C130/C$9*100</f>
        <v>0.81020116707945178</v>
      </c>
      <c r="D131" s="13">
        <f>D130/D$9*100</f>
        <v>0.55113752208117295</v>
      </c>
      <c r="E131" s="13">
        <f t="shared" si="15"/>
        <v>1.285290076674201</v>
      </c>
      <c r="F131" s="13">
        <f>F130/F$9*100</f>
        <v>1.0165700305591152</v>
      </c>
      <c r="G131" s="13">
        <f t="shared" si="15"/>
        <v>0.68313751879208895</v>
      </c>
      <c r="H131" s="13">
        <f t="shared" si="15"/>
        <v>0.69686411149825789</v>
      </c>
      <c r="I131" s="13">
        <f t="shared" si="15"/>
        <v>0.23533287835643518</v>
      </c>
      <c r="J131" s="13">
        <f>J130/J$9*100</f>
        <v>0.15518687986497368</v>
      </c>
    </row>
    <row r="132" spans="1:10" s="10" customFormat="1" x14ac:dyDescent="0.2">
      <c r="A132" s="10" t="s">
        <v>102</v>
      </c>
      <c r="B132" s="10">
        <v>108</v>
      </c>
      <c r="C132" s="10">
        <v>9038</v>
      </c>
      <c r="D132" s="10">
        <v>65838.786999999997</v>
      </c>
      <c r="E132" s="10">
        <v>107</v>
      </c>
      <c r="F132" s="10">
        <v>8819</v>
      </c>
      <c r="G132" s="10">
        <v>63453.786999999997</v>
      </c>
      <c r="H132" s="10">
        <v>0</v>
      </c>
      <c r="I132" s="10">
        <v>0</v>
      </c>
      <c r="J132" s="10">
        <v>0</v>
      </c>
    </row>
    <row r="133" spans="1:10" s="10" customFormat="1" x14ac:dyDescent="0.2">
      <c r="A133" s="10" t="s">
        <v>103</v>
      </c>
      <c r="B133" s="10">
        <v>21</v>
      </c>
      <c r="C133" s="10">
        <v>4137</v>
      </c>
      <c r="D133" s="10">
        <v>31734.084999999999</v>
      </c>
      <c r="E133" s="10">
        <v>18</v>
      </c>
      <c r="F133" s="10">
        <v>3572</v>
      </c>
      <c r="G133" s="10">
        <v>27185.485000000001</v>
      </c>
      <c r="H133" s="10">
        <v>0</v>
      </c>
      <c r="I133" s="10">
        <v>0</v>
      </c>
      <c r="J133" s="10">
        <v>0</v>
      </c>
    </row>
    <row r="134" spans="1:10" s="10" customFormat="1" x14ac:dyDescent="0.2">
      <c r="A134" s="10" t="s">
        <v>104</v>
      </c>
      <c r="B134" s="10">
        <v>110</v>
      </c>
      <c r="C134" s="10">
        <v>16324</v>
      </c>
      <c r="D134" s="10">
        <v>112917.01599999999</v>
      </c>
      <c r="E134" s="10">
        <v>98</v>
      </c>
      <c r="F134" s="10">
        <v>11377</v>
      </c>
      <c r="G134" s="10">
        <v>77946.672999999995</v>
      </c>
      <c r="H134" s="10">
        <v>2</v>
      </c>
      <c r="I134" s="10">
        <v>100</v>
      </c>
      <c r="J134" s="10">
        <v>706.9</v>
      </c>
    </row>
    <row r="135" spans="1:10" s="10" customFormat="1" x14ac:dyDescent="0.2">
      <c r="A135" s="10" t="s">
        <v>105</v>
      </c>
      <c r="B135" s="10">
        <v>57</v>
      </c>
      <c r="C135" s="10">
        <v>3681</v>
      </c>
      <c r="D135" s="10">
        <v>24647.256000000001</v>
      </c>
      <c r="E135" s="10">
        <v>57</v>
      </c>
      <c r="F135" s="10">
        <v>3681</v>
      </c>
      <c r="G135" s="10">
        <v>24647.256000000001</v>
      </c>
      <c r="H135" s="10">
        <v>0</v>
      </c>
      <c r="I135" s="10">
        <v>0</v>
      </c>
      <c r="J135" s="10">
        <v>0</v>
      </c>
    </row>
    <row r="136" spans="1:10" s="10" customFormat="1" x14ac:dyDescent="0.2">
      <c r="A136" s="10" t="s">
        <v>106</v>
      </c>
      <c r="B136" s="10">
        <v>10</v>
      </c>
      <c r="C136" s="10">
        <v>910</v>
      </c>
      <c r="D136" s="10">
        <v>6232.59</v>
      </c>
      <c r="E136" s="10">
        <v>10</v>
      </c>
      <c r="F136" s="10">
        <v>910</v>
      </c>
      <c r="G136" s="10">
        <v>6232.59</v>
      </c>
      <c r="H136" s="10">
        <v>0</v>
      </c>
      <c r="I136" s="10">
        <v>0</v>
      </c>
      <c r="J136" s="10">
        <v>0</v>
      </c>
    </row>
    <row r="137" spans="1:10" s="10" customFormat="1" x14ac:dyDescent="0.2"/>
    <row r="138" spans="1:10" s="10" customFormat="1" x14ac:dyDescent="0.2">
      <c r="A138" s="10" t="s">
        <v>107</v>
      </c>
      <c r="B138" s="10">
        <v>3</v>
      </c>
      <c r="C138" s="10">
        <v>465</v>
      </c>
      <c r="D138" s="10">
        <v>3415.9</v>
      </c>
      <c r="E138" s="10">
        <v>3</v>
      </c>
      <c r="F138" s="10">
        <v>465</v>
      </c>
      <c r="G138" s="10">
        <v>3415.9</v>
      </c>
      <c r="H138" s="10">
        <v>0</v>
      </c>
      <c r="I138" s="10">
        <v>0</v>
      </c>
      <c r="J138" s="10">
        <v>0</v>
      </c>
    </row>
    <row r="139" spans="1:10" s="10" customFormat="1" x14ac:dyDescent="0.2">
      <c r="A139" s="12" t="s">
        <v>12</v>
      </c>
      <c r="B139" s="13">
        <f>B138/B$9*100</f>
        <v>1.0958904109589041E-2</v>
      </c>
      <c r="C139" s="13">
        <f t="shared" ref="C139:I139" si="16">C138/C$9*100</f>
        <v>1.1051438623993695E-2</v>
      </c>
      <c r="D139" s="13">
        <f>D138/D$9*100</f>
        <v>7.7997793280788E-3</v>
      </c>
      <c r="E139" s="13">
        <f t="shared" si="16"/>
        <v>1.3296104241457253E-2</v>
      </c>
      <c r="F139" s="13">
        <f>F138/F$9*100</f>
        <v>1.6668608350435089E-2</v>
      </c>
      <c r="G139" s="13">
        <f t="shared" si="16"/>
        <v>1.1698895528616719E-2</v>
      </c>
      <c r="H139" s="13">
        <f t="shared" si="16"/>
        <v>0</v>
      </c>
      <c r="I139" s="13">
        <f t="shared" si="16"/>
        <v>0</v>
      </c>
      <c r="J139" s="13">
        <f>J138/J$9*100</f>
        <v>0</v>
      </c>
    </row>
    <row r="140" spans="1:10" s="10" customFormat="1" x14ac:dyDescent="0.2">
      <c r="A140" s="10" t="s">
        <v>108</v>
      </c>
      <c r="B140" s="10">
        <v>3</v>
      </c>
      <c r="C140" s="10">
        <v>465</v>
      </c>
      <c r="D140" s="10">
        <v>3415.9</v>
      </c>
      <c r="E140" s="10">
        <v>3</v>
      </c>
      <c r="F140" s="10">
        <v>465</v>
      </c>
      <c r="G140" s="10">
        <v>3415.9</v>
      </c>
      <c r="H140" s="10">
        <v>0</v>
      </c>
      <c r="I140" s="10">
        <v>0</v>
      </c>
      <c r="J140" s="10">
        <v>0</v>
      </c>
    </row>
    <row r="141" spans="1:10" s="10" customFormat="1" x14ac:dyDescent="0.2"/>
    <row r="142" spans="1:10" s="10" customFormat="1" x14ac:dyDescent="0.2"/>
    <row r="143" spans="1:10" s="10" customFormat="1" x14ac:dyDescent="0.2"/>
    <row r="144" spans="1:10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0" customFormat="1" x14ac:dyDescent="0.2"/>
    <row r="2132" s="10" customFormat="1" x14ac:dyDescent="0.2"/>
    <row r="2133" s="10" customFormat="1" x14ac:dyDescent="0.2"/>
    <row r="2134" s="10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C0A1-4D7F-4DCC-825C-D8F48A30C089}">
  <dimension ref="A1:L2334"/>
  <sheetViews>
    <sheetView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256" width="9.140625" style="1"/>
    <col min="257" max="257" width="29.7109375" style="1" customWidth="1"/>
    <col min="258" max="258" width="8.28515625" style="1" bestFit="1" customWidth="1"/>
    <col min="259" max="259" width="10.140625" style="1" bestFit="1" customWidth="1"/>
    <col min="260" max="260" width="10.5703125" style="1" bestFit="1" customWidth="1"/>
    <col min="261" max="261" width="8.28515625" style="1" bestFit="1" customWidth="1"/>
    <col min="262" max="262" width="10.140625" style="1" bestFit="1" customWidth="1"/>
    <col min="263" max="263" width="10.5703125" style="1" bestFit="1" customWidth="1"/>
    <col min="264" max="264" width="8.28515625" style="1" bestFit="1" customWidth="1"/>
    <col min="265" max="265" width="10.140625" style="1" bestFit="1" customWidth="1"/>
    <col min="266" max="266" width="10.5703125" style="1" bestFit="1" customWidth="1"/>
    <col min="267" max="512" width="9.140625" style="1"/>
    <col min="513" max="513" width="29.7109375" style="1" customWidth="1"/>
    <col min="514" max="514" width="8.28515625" style="1" bestFit="1" customWidth="1"/>
    <col min="515" max="515" width="10.140625" style="1" bestFit="1" customWidth="1"/>
    <col min="516" max="516" width="10.5703125" style="1" bestFit="1" customWidth="1"/>
    <col min="517" max="517" width="8.28515625" style="1" bestFit="1" customWidth="1"/>
    <col min="518" max="518" width="10.140625" style="1" bestFit="1" customWidth="1"/>
    <col min="519" max="519" width="10.5703125" style="1" bestFit="1" customWidth="1"/>
    <col min="520" max="520" width="8.28515625" style="1" bestFit="1" customWidth="1"/>
    <col min="521" max="521" width="10.140625" style="1" bestFit="1" customWidth="1"/>
    <col min="522" max="522" width="10.5703125" style="1" bestFit="1" customWidth="1"/>
    <col min="523" max="768" width="9.140625" style="1"/>
    <col min="769" max="769" width="29.7109375" style="1" customWidth="1"/>
    <col min="770" max="770" width="8.28515625" style="1" bestFit="1" customWidth="1"/>
    <col min="771" max="771" width="10.140625" style="1" bestFit="1" customWidth="1"/>
    <col min="772" max="772" width="10.5703125" style="1" bestFit="1" customWidth="1"/>
    <col min="773" max="773" width="8.28515625" style="1" bestFit="1" customWidth="1"/>
    <col min="774" max="774" width="10.140625" style="1" bestFit="1" customWidth="1"/>
    <col min="775" max="775" width="10.5703125" style="1" bestFit="1" customWidth="1"/>
    <col min="776" max="776" width="8.28515625" style="1" bestFit="1" customWidth="1"/>
    <col min="777" max="777" width="10.140625" style="1" bestFit="1" customWidth="1"/>
    <col min="778" max="778" width="10.5703125" style="1" bestFit="1" customWidth="1"/>
    <col min="779" max="1024" width="9.140625" style="1"/>
    <col min="1025" max="1025" width="29.7109375" style="1" customWidth="1"/>
    <col min="1026" max="1026" width="8.28515625" style="1" bestFit="1" customWidth="1"/>
    <col min="1027" max="1027" width="10.140625" style="1" bestFit="1" customWidth="1"/>
    <col min="1028" max="1028" width="10.5703125" style="1" bestFit="1" customWidth="1"/>
    <col min="1029" max="1029" width="8.28515625" style="1" bestFit="1" customWidth="1"/>
    <col min="1030" max="1030" width="10.140625" style="1" bestFit="1" customWidth="1"/>
    <col min="1031" max="1031" width="10.5703125" style="1" bestFit="1" customWidth="1"/>
    <col min="1032" max="1032" width="8.28515625" style="1" bestFit="1" customWidth="1"/>
    <col min="1033" max="1033" width="10.140625" style="1" bestFit="1" customWidth="1"/>
    <col min="1034" max="1034" width="10.5703125" style="1" bestFit="1" customWidth="1"/>
    <col min="1035" max="1280" width="9.140625" style="1"/>
    <col min="1281" max="1281" width="29.7109375" style="1" customWidth="1"/>
    <col min="1282" max="1282" width="8.28515625" style="1" bestFit="1" customWidth="1"/>
    <col min="1283" max="1283" width="10.140625" style="1" bestFit="1" customWidth="1"/>
    <col min="1284" max="1284" width="10.5703125" style="1" bestFit="1" customWidth="1"/>
    <col min="1285" max="1285" width="8.28515625" style="1" bestFit="1" customWidth="1"/>
    <col min="1286" max="1286" width="10.140625" style="1" bestFit="1" customWidth="1"/>
    <col min="1287" max="1287" width="10.5703125" style="1" bestFit="1" customWidth="1"/>
    <col min="1288" max="1288" width="8.28515625" style="1" bestFit="1" customWidth="1"/>
    <col min="1289" max="1289" width="10.140625" style="1" bestFit="1" customWidth="1"/>
    <col min="1290" max="1290" width="10.5703125" style="1" bestFit="1" customWidth="1"/>
    <col min="1291" max="1536" width="9.140625" style="1"/>
    <col min="1537" max="1537" width="29.7109375" style="1" customWidth="1"/>
    <col min="1538" max="1538" width="8.28515625" style="1" bestFit="1" customWidth="1"/>
    <col min="1539" max="1539" width="10.140625" style="1" bestFit="1" customWidth="1"/>
    <col min="1540" max="1540" width="10.5703125" style="1" bestFit="1" customWidth="1"/>
    <col min="1541" max="1541" width="8.28515625" style="1" bestFit="1" customWidth="1"/>
    <col min="1542" max="1542" width="10.140625" style="1" bestFit="1" customWidth="1"/>
    <col min="1543" max="1543" width="10.5703125" style="1" bestFit="1" customWidth="1"/>
    <col min="1544" max="1544" width="8.28515625" style="1" bestFit="1" customWidth="1"/>
    <col min="1545" max="1545" width="10.140625" style="1" bestFit="1" customWidth="1"/>
    <col min="1546" max="1546" width="10.5703125" style="1" bestFit="1" customWidth="1"/>
    <col min="1547" max="1792" width="9.140625" style="1"/>
    <col min="1793" max="1793" width="29.7109375" style="1" customWidth="1"/>
    <col min="1794" max="1794" width="8.28515625" style="1" bestFit="1" customWidth="1"/>
    <col min="1795" max="1795" width="10.140625" style="1" bestFit="1" customWidth="1"/>
    <col min="1796" max="1796" width="10.5703125" style="1" bestFit="1" customWidth="1"/>
    <col min="1797" max="1797" width="8.28515625" style="1" bestFit="1" customWidth="1"/>
    <col min="1798" max="1798" width="10.140625" style="1" bestFit="1" customWidth="1"/>
    <col min="1799" max="1799" width="10.5703125" style="1" bestFit="1" customWidth="1"/>
    <col min="1800" max="1800" width="8.28515625" style="1" bestFit="1" customWidth="1"/>
    <col min="1801" max="1801" width="10.140625" style="1" bestFit="1" customWidth="1"/>
    <col min="1802" max="1802" width="10.5703125" style="1" bestFit="1" customWidth="1"/>
    <col min="1803" max="2048" width="9.140625" style="1"/>
    <col min="2049" max="2049" width="29.7109375" style="1" customWidth="1"/>
    <col min="2050" max="2050" width="8.28515625" style="1" bestFit="1" customWidth="1"/>
    <col min="2051" max="2051" width="10.140625" style="1" bestFit="1" customWidth="1"/>
    <col min="2052" max="2052" width="10.5703125" style="1" bestFit="1" customWidth="1"/>
    <col min="2053" max="2053" width="8.28515625" style="1" bestFit="1" customWidth="1"/>
    <col min="2054" max="2054" width="10.140625" style="1" bestFit="1" customWidth="1"/>
    <col min="2055" max="2055" width="10.5703125" style="1" bestFit="1" customWidth="1"/>
    <col min="2056" max="2056" width="8.28515625" style="1" bestFit="1" customWidth="1"/>
    <col min="2057" max="2057" width="10.140625" style="1" bestFit="1" customWidth="1"/>
    <col min="2058" max="2058" width="10.5703125" style="1" bestFit="1" customWidth="1"/>
    <col min="2059" max="2304" width="9.140625" style="1"/>
    <col min="2305" max="2305" width="29.7109375" style="1" customWidth="1"/>
    <col min="2306" max="2306" width="8.28515625" style="1" bestFit="1" customWidth="1"/>
    <col min="2307" max="2307" width="10.140625" style="1" bestFit="1" customWidth="1"/>
    <col min="2308" max="2308" width="10.5703125" style="1" bestFit="1" customWidth="1"/>
    <col min="2309" max="2309" width="8.28515625" style="1" bestFit="1" customWidth="1"/>
    <col min="2310" max="2310" width="10.140625" style="1" bestFit="1" customWidth="1"/>
    <col min="2311" max="2311" width="10.5703125" style="1" bestFit="1" customWidth="1"/>
    <col min="2312" max="2312" width="8.28515625" style="1" bestFit="1" customWidth="1"/>
    <col min="2313" max="2313" width="10.140625" style="1" bestFit="1" customWidth="1"/>
    <col min="2314" max="2314" width="10.5703125" style="1" bestFit="1" customWidth="1"/>
    <col min="2315" max="2560" width="9.140625" style="1"/>
    <col min="2561" max="2561" width="29.7109375" style="1" customWidth="1"/>
    <col min="2562" max="2562" width="8.28515625" style="1" bestFit="1" customWidth="1"/>
    <col min="2563" max="2563" width="10.140625" style="1" bestFit="1" customWidth="1"/>
    <col min="2564" max="2564" width="10.5703125" style="1" bestFit="1" customWidth="1"/>
    <col min="2565" max="2565" width="8.28515625" style="1" bestFit="1" customWidth="1"/>
    <col min="2566" max="2566" width="10.140625" style="1" bestFit="1" customWidth="1"/>
    <col min="2567" max="2567" width="10.5703125" style="1" bestFit="1" customWidth="1"/>
    <col min="2568" max="2568" width="8.28515625" style="1" bestFit="1" customWidth="1"/>
    <col min="2569" max="2569" width="10.140625" style="1" bestFit="1" customWidth="1"/>
    <col min="2570" max="2570" width="10.5703125" style="1" bestFit="1" customWidth="1"/>
    <col min="2571" max="2816" width="9.140625" style="1"/>
    <col min="2817" max="2817" width="29.7109375" style="1" customWidth="1"/>
    <col min="2818" max="2818" width="8.28515625" style="1" bestFit="1" customWidth="1"/>
    <col min="2819" max="2819" width="10.140625" style="1" bestFit="1" customWidth="1"/>
    <col min="2820" max="2820" width="10.5703125" style="1" bestFit="1" customWidth="1"/>
    <col min="2821" max="2821" width="8.28515625" style="1" bestFit="1" customWidth="1"/>
    <col min="2822" max="2822" width="10.140625" style="1" bestFit="1" customWidth="1"/>
    <col min="2823" max="2823" width="10.5703125" style="1" bestFit="1" customWidth="1"/>
    <col min="2824" max="2824" width="8.28515625" style="1" bestFit="1" customWidth="1"/>
    <col min="2825" max="2825" width="10.140625" style="1" bestFit="1" customWidth="1"/>
    <col min="2826" max="2826" width="10.5703125" style="1" bestFit="1" customWidth="1"/>
    <col min="2827" max="3072" width="9.140625" style="1"/>
    <col min="3073" max="3073" width="29.7109375" style="1" customWidth="1"/>
    <col min="3074" max="3074" width="8.28515625" style="1" bestFit="1" customWidth="1"/>
    <col min="3075" max="3075" width="10.140625" style="1" bestFit="1" customWidth="1"/>
    <col min="3076" max="3076" width="10.5703125" style="1" bestFit="1" customWidth="1"/>
    <col min="3077" max="3077" width="8.28515625" style="1" bestFit="1" customWidth="1"/>
    <col min="3078" max="3078" width="10.140625" style="1" bestFit="1" customWidth="1"/>
    <col min="3079" max="3079" width="10.5703125" style="1" bestFit="1" customWidth="1"/>
    <col min="3080" max="3080" width="8.28515625" style="1" bestFit="1" customWidth="1"/>
    <col min="3081" max="3081" width="10.140625" style="1" bestFit="1" customWidth="1"/>
    <col min="3082" max="3082" width="10.5703125" style="1" bestFit="1" customWidth="1"/>
    <col min="3083" max="3328" width="9.140625" style="1"/>
    <col min="3329" max="3329" width="29.7109375" style="1" customWidth="1"/>
    <col min="3330" max="3330" width="8.28515625" style="1" bestFit="1" customWidth="1"/>
    <col min="3331" max="3331" width="10.140625" style="1" bestFit="1" customWidth="1"/>
    <col min="3332" max="3332" width="10.5703125" style="1" bestFit="1" customWidth="1"/>
    <col min="3333" max="3333" width="8.28515625" style="1" bestFit="1" customWidth="1"/>
    <col min="3334" max="3334" width="10.140625" style="1" bestFit="1" customWidth="1"/>
    <col min="3335" max="3335" width="10.5703125" style="1" bestFit="1" customWidth="1"/>
    <col min="3336" max="3336" width="8.28515625" style="1" bestFit="1" customWidth="1"/>
    <col min="3337" max="3337" width="10.140625" style="1" bestFit="1" customWidth="1"/>
    <col min="3338" max="3338" width="10.5703125" style="1" bestFit="1" customWidth="1"/>
    <col min="3339" max="3584" width="9.140625" style="1"/>
    <col min="3585" max="3585" width="29.7109375" style="1" customWidth="1"/>
    <col min="3586" max="3586" width="8.28515625" style="1" bestFit="1" customWidth="1"/>
    <col min="3587" max="3587" width="10.140625" style="1" bestFit="1" customWidth="1"/>
    <col min="3588" max="3588" width="10.5703125" style="1" bestFit="1" customWidth="1"/>
    <col min="3589" max="3589" width="8.28515625" style="1" bestFit="1" customWidth="1"/>
    <col min="3590" max="3590" width="10.140625" style="1" bestFit="1" customWidth="1"/>
    <col min="3591" max="3591" width="10.5703125" style="1" bestFit="1" customWidth="1"/>
    <col min="3592" max="3592" width="8.28515625" style="1" bestFit="1" customWidth="1"/>
    <col min="3593" max="3593" width="10.140625" style="1" bestFit="1" customWidth="1"/>
    <col min="3594" max="3594" width="10.5703125" style="1" bestFit="1" customWidth="1"/>
    <col min="3595" max="3840" width="9.140625" style="1"/>
    <col min="3841" max="3841" width="29.7109375" style="1" customWidth="1"/>
    <col min="3842" max="3842" width="8.28515625" style="1" bestFit="1" customWidth="1"/>
    <col min="3843" max="3843" width="10.140625" style="1" bestFit="1" customWidth="1"/>
    <col min="3844" max="3844" width="10.5703125" style="1" bestFit="1" customWidth="1"/>
    <col min="3845" max="3845" width="8.28515625" style="1" bestFit="1" customWidth="1"/>
    <col min="3846" max="3846" width="10.140625" style="1" bestFit="1" customWidth="1"/>
    <col min="3847" max="3847" width="10.5703125" style="1" bestFit="1" customWidth="1"/>
    <col min="3848" max="3848" width="8.28515625" style="1" bestFit="1" customWidth="1"/>
    <col min="3849" max="3849" width="10.140625" style="1" bestFit="1" customWidth="1"/>
    <col min="3850" max="3850" width="10.5703125" style="1" bestFit="1" customWidth="1"/>
    <col min="3851" max="4096" width="9.140625" style="1"/>
    <col min="4097" max="4097" width="29.7109375" style="1" customWidth="1"/>
    <col min="4098" max="4098" width="8.28515625" style="1" bestFit="1" customWidth="1"/>
    <col min="4099" max="4099" width="10.140625" style="1" bestFit="1" customWidth="1"/>
    <col min="4100" max="4100" width="10.5703125" style="1" bestFit="1" customWidth="1"/>
    <col min="4101" max="4101" width="8.28515625" style="1" bestFit="1" customWidth="1"/>
    <col min="4102" max="4102" width="10.140625" style="1" bestFit="1" customWidth="1"/>
    <col min="4103" max="4103" width="10.5703125" style="1" bestFit="1" customWidth="1"/>
    <col min="4104" max="4104" width="8.28515625" style="1" bestFit="1" customWidth="1"/>
    <col min="4105" max="4105" width="10.140625" style="1" bestFit="1" customWidth="1"/>
    <col min="4106" max="4106" width="10.5703125" style="1" bestFit="1" customWidth="1"/>
    <col min="4107" max="4352" width="9.140625" style="1"/>
    <col min="4353" max="4353" width="29.7109375" style="1" customWidth="1"/>
    <col min="4354" max="4354" width="8.28515625" style="1" bestFit="1" customWidth="1"/>
    <col min="4355" max="4355" width="10.140625" style="1" bestFit="1" customWidth="1"/>
    <col min="4356" max="4356" width="10.5703125" style="1" bestFit="1" customWidth="1"/>
    <col min="4357" max="4357" width="8.28515625" style="1" bestFit="1" customWidth="1"/>
    <col min="4358" max="4358" width="10.140625" style="1" bestFit="1" customWidth="1"/>
    <col min="4359" max="4359" width="10.5703125" style="1" bestFit="1" customWidth="1"/>
    <col min="4360" max="4360" width="8.28515625" style="1" bestFit="1" customWidth="1"/>
    <col min="4361" max="4361" width="10.140625" style="1" bestFit="1" customWidth="1"/>
    <col min="4362" max="4362" width="10.5703125" style="1" bestFit="1" customWidth="1"/>
    <col min="4363" max="4608" width="9.140625" style="1"/>
    <col min="4609" max="4609" width="29.7109375" style="1" customWidth="1"/>
    <col min="4610" max="4610" width="8.28515625" style="1" bestFit="1" customWidth="1"/>
    <col min="4611" max="4611" width="10.140625" style="1" bestFit="1" customWidth="1"/>
    <col min="4612" max="4612" width="10.5703125" style="1" bestFit="1" customWidth="1"/>
    <col min="4613" max="4613" width="8.28515625" style="1" bestFit="1" customWidth="1"/>
    <col min="4614" max="4614" width="10.140625" style="1" bestFit="1" customWidth="1"/>
    <col min="4615" max="4615" width="10.5703125" style="1" bestFit="1" customWidth="1"/>
    <col min="4616" max="4616" width="8.28515625" style="1" bestFit="1" customWidth="1"/>
    <col min="4617" max="4617" width="10.140625" style="1" bestFit="1" customWidth="1"/>
    <col min="4618" max="4618" width="10.5703125" style="1" bestFit="1" customWidth="1"/>
    <col min="4619" max="4864" width="9.140625" style="1"/>
    <col min="4865" max="4865" width="29.7109375" style="1" customWidth="1"/>
    <col min="4866" max="4866" width="8.28515625" style="1" bestFit="1" customWidth="1"/>
    <col min="4867" max="4867" width="10.140625" style="1" bestFit="1" customWidth="1"/>
    <col min="4868" max="4868" width="10.5703125" style="1" bestFit="1" customWidth="1"/>
    <col min="4869" max="4869" width="8.28515625" style="1" bestFit="1" customWidth="1"/>
    <col min="4870" max="4870" width="10.140625" style="1" bestFit="1" customWidth="1"/>
    <col min="4871" max="4871" width="10.5703125" style="1" bestFit="1" customWidth="1"/>
    <col min="4872" max="4872" width="8.28515625" style="1" bestFit="1" customWidth="1"/>
    <col min="4873" max="4873" width="10.140625" style="1" bestFit="1" customWidth="1"/>
    <col min="4874" max="4874" width="10.5703125" style="1" bestFit="1" customWidth="1"/>
    <col min="4875" max="5120" width="9.140625" style="1"/>
    <col min="5121" max="5121" width="29.7109375" style="1" customWidth="1"/>
    <col min="5122" max="5122" width="8.28515625" style="1" bestFit="1" customWidth="1"/>
    <col min="5123" max="5123" width="10.140625" style="1" bestFit="1" customWidth="1"/>
    <col min="5124" max="5124" width="10.5703125" style="1" bestFit="1" customWidth="1"/>
    <col min="5125" max="5125" width="8.28515625" style="1" bestFit="1" customWidth="1"/>
    <col min="5126" max="5126" width="10.140625" style="1" bestFit="1" customWidth="1"/>
    <col min="5127" max="5127" width="10.5703125" style="1" bestFit="1" customWidth="1"/>
    <col min="5128" max="5128" width="8.28515625" style="1" bestFit="1" customWidth="1"/>
    <col min="5129" max="5129" width="10.140625" style="1" bestFit="1" customWidth="1"/>
    <col min="5130" max="5130" width="10.5703125" style="1" bestFit="1" customWidth="1"/>
    <col min="5131" max="5376" width="9.140625" style="1"/>
    <col min="5377" max="5377" width="29.7109375" style="1" customWidth="1"/>
    <col min="5378" max="5378" width="8.28515625" style="1" bestFit="1" customWidth="1"/>
    <col min="5379" max="5379" width="10.140625" style="1" bestFit="1" customWidth="1"/>
    <col min="5380" max="5380" width="10.5703125" style="1" bestFit="1" customWidth="1"/>
    <col min="5381" max="5381" width="8.28515625" style="1" bestFit="1" customWidth="1"/>
    <col min="5382" max="5382" width="10.140625" style="1" bestFit="1" customWidth="1"/>
    <col min="5383" max="5383" width="10.5703125" style="1" bestFit="1" customWidth="1"/>
    <col min="5384" max="5384" width="8.28515625" style="1" bestFit="1" customWidth="1"/>
    <col min="5385" max="5385" width="10.140625" style="1" bestFit="1" customWidth="1"/>
    <col min="5386" max="5386" width="10.5703125" style="1" bestFit="1" customWidth="1"/>
    <col min="5387" max="5632" width="9.140625" style="1"/>
    <col min="5633" max="5633" width="29.7109375" style="1" customWidth="1"/>
    <col min="5634" max="5634" width="8.28515625" style="1" bestFit="1" customWidth="1"/>
    <col min="5635" max="5635" width="10.140625" style="1" bestFit="1" customWidth="1"/>
    <col min="5636" max="5636" width="10.5703125" style="1" bestFit="1" customWidth="1"/>
    <col min="5637" max="5637" width="8.28515625" style="1" bestFit="1" customWidth="1"/>
    <col min="5638" max="5638" width="10.140625" style="1" bestFit="1" customWidth="1"/>
    <col min="5639" max="5639" width="10.5703125" style="1" bestFit="1" customWidth="1"/>
    <col min="5640" max="5640" width="8.28515625" style="1" bestFit="1" customWidth="1"/>
    <col min="5641" max="5641" width="10.140625" style="1" bestFit="1" customWidth="1"/>
    <col min="5642" max="5642" width="10.5703125" style="1" bestFit="1" customWidth="1"/>
    <col min="5643" max="5888" width="9.140625" style="1"/>
    <col min="5889" max="5889" width="29.7109375" style="1" customWidth="1"/>
    <col min="5890" max="5890" width="8.28515625" style="1" bestFit="1" customWidth="1"/>
    <col min="5891" max="5891" width="10.140625" style="1" bestFit="1" customWidth="1"/>
    <col min="5892" max="5892" width="10.5703125" style="1" bestFit="1" customWidth="1"/>
    <col min="5893" max="5893" width="8.28515625" style="1" bestFit="1" customWidth="1"/>
    <col min="5894" max="5894" width="10.140625" style="1" bestFit="1" customWidth="1"/>
    <col min="5895" max="5895" width="10.5703125" style="1" bestFit="1" customWidth="1"/>
    <col min="5896" max="5896" width="8.28515625" style="1" bestFit="1" customWidth="1"/>
    <col min="5897" max="5897" width="10.140625" style="1" bestFit="1" customWidth="1"/>
    <col min="5898" max="5898" width="10.5703125" style="1" bestFit="1" customWidth="1"/>
    <col min="5899" max="6144" width="9.140625" style="1"/>
    <col min="6145" max="6145" width="29.7109375" style="1" customWidth="1"/>
    <col min="6146" max="6146" width="8.28515625" style="1" bestFit="1" customWidth="1"/>
    <col min="6147" max="6147" width="10.140625" style="1" bestFit="1" customWidth="1"/>
    <col min="6148" max="6148" width="10.5703125" style="1" bestFit="1" customWidth="1"/>
    <col min="6149" max="6149" width="8.28515625" style="1" bestFit="1" customWidth="1"/>
    <col min="6150" max="6150" width="10.140625" style="1" bestFit="1" customWidth="1"/>
    <col min="6151" max="6151" width="10.5703125" style="1" bestFit="1" customWidth="1"/>
    <col min="6152" max="6152" width="8.28515625" style="1" bestFit="1" customWidth="1"/>
    <col min="6153" max="6153" width="10.140625" style="1" bestFit="1" customWidth="1"/>
    <col min="6154" max="6154" width="10.5703125" style="1" bestFit="1" customWidth="1"/>
    <col min="6155" max="6400" width="9.140625" style="1"/>
    <col min="6401" max="6401" width="29.7109375" style="1" customWidth="1"/>
    <col min="6402" max="6402" width="8.28515625" style="1" bestFit="1" customWidth="1"/>
    <col min="6403" max="6403" width="10.140625" style="1" bestFit="1" customWidth="1"/>
    <col min="6404" max="6404" width="10.5703125" style="1" bestFit="1" customWidth="1"/>
    <col min="6405" max="6405" width="8.28515625" style="1" bestFit="1" customWidth="1"/>
    <col min="6406" max="6406" width="10.140625" style="1" bestFit="1" customWidth="1"/>
    <col min="6407" max="6407" width="10.5703125" style="1" bestFit="1" customWidth="1"/>
    <col min="6408" max="6408" width="8.28515625" style="1" bestFit="1" customWidth="1"/>
    <col min="6409" max="6409" width="10.140625" style="1" bestFit="1" customWidth="1"/>
    <col min="6410" max="6410" width="10.5703125" style="1" bestFit="1" customWidth="1"/>
    <col min="6411" max="6656" width="9.140625" style="1"/>
    <col min="6657" max="6657" width="29.7109375" style="1" customWidth="1"/>
    <col min="6658" max="6658" width="8.28515625" style="1" bestFit="1" customWidth="1"/>
    <col min="6659" max="6659" width="10.140625" style="1" bestFit="1" customWidth="1"/>
    <col min="6660" max="6660" width="10.5703125" style="1" bestFit="1" customWidth="1"/>
    <col min="6661" max="6661" width="8.28515625" style="1" bestFit="1" customWidth="1"/>
    <col min="6662" max="6662" width="10.140625" style="1" bestFit="1" customWidth="1"/>
    <col min="6663" max="6663" width="10.5703125" style="1" bestFit="1" customWidth="1"/>
    <col min="6664" max="6664" width="8.28515625" style="1" bestFit="1" customWidth="1"/>
    <col min="6665" max="6665" width="10.140625" style="1" bestFit="1" customWidth="1"/>
    <col min="6666" max="6666" width="10.5703125" style="1" bestFit="1" customWidth="1"/>
    <col min="6667" max="6912" width="9.140625" style="1"/>
    <col min="6913" max="6913" width="29.7109375" style="1" customWidth="1"/>
    <col min="6914" max="6914" width="8.28515625" style="1" bestFit="1" customWidth="1"/>
    <col min="6915" max="6915" width="10.140625" style="1" bestFit="1" customWidth="1"/>
    <col min="6916" max="6916" width="10.5703125" style="1" bestFit="1" customWidth="1"/>
    <col min="6917" max="6917" width="8.28515625" style="1" bestFit="1" customWidth="1"/>
    <col min="6918" max="6918" width="10.140625" style="1" bestFit="1" customWidth="1"/>
    <col min="6919" max="6919" width="10.5703125" style="1" bestFit="1" customWidth="1"/>
    <col min="6920" max="6920" width="8.28515625" style="1" bestFit="1" customWidth="1"/>
    <col min="6921" max="6921" width="10.140625" style="1" bestFit="1" customWidth="1"/>
    <col min="6922" max="6922" width="10.5703125" style="1" bestFit="1" customWidth="1"/>
    <col min="6923" max="7168" width="9.140625" style="1"/>
    <col min="7169" max="7169" width="29.7109375" style="1" customWidth="1"/>
    <col min="7170" max="7170" width="8.28515625" style="1" bestFit="1" customWidth="1"/>
    <col min="7171" max="7171" width="10.140625" style="1" bestFit="1" customWidth="1"/>
    <col min="7172" max="7172" width="10.5703125" style="1" bestFit="1" customWidth="1"/>
    <col min="7173" max="7173" width="8.28515625" style="1" bestFit="1" customWidth="1"/>
    <col min="7174" max="7174" width="10.140625" style="1" bestFit="1" customWidth="1"/>
    <col min="7175" max="7175" width="10.5703125" style="1" bestFit="1" customWidth="1"/>
    <col min="7176" max="7176" width="8.28515625" style="1" bestFit="1" customWidth="1"/>
    <col min="7177" max="7177" width="10.140625" style="1" bestFit="1" customWidth="1"/>
    <col min="7178" max="7178" width="10.5703125" style="1" bestFit="1" customWidth="1"/>
    <col min="7179" max="7424" width="9.140625" style="1"/>
    <col min="7425" max="7425" width="29.7109375" style="1" customWidth="1"/>
    <col min="7426" max="7426" width="8.28515625" style="1" bestFit="1" customWidth="1"/>
    <col min="7427" max="7427" width="10.140625" style="1" bestFit="1" customWidth="1"/>
    <col min="7428" max="7428" width="10.5703125" style="1" bestFit="1" customWidth="1"/>
    <col min="7429" max="7429" width="8.28515625" style="1" bestFit="1" customWidth="1"/>
    <col min="7430" max="7430" width="10.140625" style="1" bestFit="1" customWidth="1"/>
    <col min="7431" max="7431" width="10.5703125" style="1" bestFit="1" customWidth="1"/>
    <col min="7432" max="7432" width="8.28515625" style="1" bestFit="1" customWidth="1"/>
    <col min="7433" max="7433" width="10.140625" style="1" bestFit="1" customWidth="1"/>
    <col min="7434" max="7434" width="10.5703125" style="1" bestFit="1" customWidth="1"/>
    <col min="7435" max="7680" width="9.140625" style="1"/>
    <col min="7681" max="7681" width="29.7109375" style="1" customWidth="1"/>
    <col min="7682" max="7682" width="8.28515625" style="1" bestFit="1" customWidth="1"/>
    <col min="7683" max="7683" width="10.140625" style="1" bestFit="1" customWidth="1"/>
    <col min="7684" max="7684" width="10.5703125" style="1" bestFit="1" customWidth="1"/>
    <col min="7685" max="7685" width="8.28515625" style="1" bestFit="1" customWidth="1"/>
    <col min="7686" max="7686" width="10.140625" style="1" bestFit="1" customWidth="1"/>
    <col min="7687" max="7687" width="10.5703125" style="1" bestFit="1" customWidth="1"/>
    <col min="7688" max="7688" width="8.28515625" style="1" bestFit="1" customWidth="1"/>
    <col min="7689" max="7689" width="10.140625" style="1" bestFit="1" customWidth="1"/>
    <col min="7690" max="7690" width="10.5703125" style="1" bestFit="1" customWidth="1"/>
    <col min="7691" max="7936" width="9.140625" style="1"/>
    <col min="7937" max="7937" width="29.7109375" style="1" customWidth="1"/>
    <col min="7938" max="7938" width="8.28515625" style="1" bestFit="1" customWidth="1"/>
    <col min="7939" max="7939" width="10.140625" style="1" bestFit="1" customWidth="1"/>
    <col min="7940" max="7940" width="10.5703125" style="1" bestFit="1" customWidth="1"/>
    <col min="7941" max="7941" width="8.28515625" style="1" bestFit="1" customWidth="1"/>
    <col min="7942" max="7942" width="10.140625" style="1" bestFit="1" customWidth="1"/>
    <col min="7943" max="7943" width="10.5703125" style="1" bestFit="1" customWidth="1"/>
    <col min="7944" max="7944" width="8.28515625" style="1" bestFit="1" customWidth="1"/>
    <col min="7945" max="7945" width="10.140625" style="1" bestFit="1" customWidth="1"/>
    <col min="7946" max="7946" width="10.5703125" style="1" bestFit="1" customWidth="1"/>
    <col min="7947" max="8192" width="9.140625" style="1"/>
    <col min="8193" max="8193" width="29.7109375" style="1" customWidth="1"/>
    <col min="8194" max="8194" width="8.28515625" style="1" bestFit="1" customWidth="1"/>
    <col min="8195" max="8195" width="10.140625" style="1" bestFit="1" customWidth="1"/>
    <col min="8196" max="8196" width="10.5703125" style="1" bestFit="1" customWidth="1"/>
    <col min="8197" max="8197" width="8.28515625" style="1" bestFit="1" customWidth="1"/>
    <col min="8198" max="8198" width="10.140625" style="1" bestFit="1" customWidth="1"/>
    <col min="8199" max="8199" width="10.5703125" style="1" bestFit="1" customWidth="1"/>
    <col min="8200" max="8200" width="8.28515625" style="1" bestFit="1" customWidth="1"/>
    <col min="8201" max="8201" width="10.140625" style="1" bestFit="1" customWidth="1"/>
    <col min="8202" max="8202" width="10.5703125" style="1" bestFit="1" customWidth="1"/>
    <col min="8203" max="8448" width="9.140625" style="1"/>
    <col min="8449" max="8449" width="29.7109375" style="1" customWidth="1"/>
    <col min="8450" max="8450" width="8.28515625" style="1" bestFit="1" customWidth="1"/>
    <col min="8451" max="8451" width="10.140625" style="1" bestFit="1" customWidth="1"/>
    <col min="8452" max="8452" width="10.5703125" style="1" bestFit="1" customWidth="1"/>
    <col min="8453" max="8453" width="8.28515625" style="1" bestFit="1" customWidth="1"/>
    <col min="8454" max="8454" width="10.140625" style="1" bestFit="1" customWidth="1"/>
    <col min="8455" max="8455" width="10.5703125" style="1" bestFit="1" customWidth="1"/>
    <col min="8456" max="8456" width="8.28515625" style="1" bestFit="1" customWidth="1"/>
    <col min="8457" max="8457" width="10.140625" style="1" bestFit="1" customWidth="1"/>
    <col min="8458" max="8458" width="10.5703125" style="1" bestFit="1" customWidth="1"/>
    <col min="8459" max="8704" width="9.140625" style="1"/>
    <col min="8705" max="8705" width="29.7109375" style="1" customWidth="1"/>
    <col min="8706" max="8706" width="8.28515625" style="1" bestFit="1" customWidth="1"/>
    <col min="8707" max="8707" width="10.140625" style="1" bestFit="1" customWidth="1"/>
    <col min="8708" max="8708" width="10.5703125" style="1" bestFit="1" customWidth="1"/>
    <col min="8709" max="8709" width="8.28515625" style="1" bestFit="1" customWidth="1"/>
    <col min="8710" max="8710" width="10.140625" style="1" bestFit="1" customWidth="1"/>
    <col min="8711" max="8711" width="10.5703125" style="1" bestFit="1" customWidth="1"/>
    <col min="8712" max="8712" width="8.28515625" style="1" bestFit="1" customWidth="1"/>
    <col min="8713" max="8713" width="10.140625" style="1" bestFit="1" customWidth="1"/>
    <col min="8714" max="8714" width="10.5703125" style="1" bestFit="1" customWidth="1"/>
    <col min="8715" max="8960" width="9.140625" style="1"/>
    <col min="8961" max="8961" width="29.7109375" style="1" customWidth="1"/>
    <col min="8962" max="8962" width="8.28515625" style="1" bestFit="1" customWidth="1"/>
    <col min="8963" max="8963" width="10.140625" style="1" bestFit="1" customWidth="1"/>
    <col min="8964" max="8964" width="10.5703125" style="1" bestFit="1" customWidth="1"/>
    <col min="8965" max="8965" width="8.28515625" style="1" bestFit="1" customWidth="1"/>
    <col min="8966" max="8966" width="10.140625" style="1" bestFit="1" customWidth="1"/>
    <col min="8967" max="8967" width="10.5703125" style="1" bestFit="1" customWidth="1"/>
    <col min="8968" max="8968" width="8.28515625" style="1" bestFit="1" customWidth="1"/>
    <col min="8969" max="8969" width="10.140625" style="1" bestFit="1" customWidth="1"/>
    <col min="8970" max="8970" width="10.5703125" style="1" bestFit="1" customWidth="1"/>
    <col min="8971" max="9216" width="9.140625" style="1"/>
    <col min="9217" max="9217" width="29.7109375" style="1" customWidth="1"/>
    <col min="9218" max="9218" width="8.28515625" style="1" bestFit="1" customWidth="1"/>
    <col min="9219" max="9219" width="10.140625" style="1" bestFit="1" customWidth="1"/>
    <col min="9220" max="9220" width="10.5703125" style="1" bestFit="1" customWidth="1"/>
    <col min="9221" max="9221" width="8.28515625" style="1" bestFit="1" customWidth="1"/>
    <col min="9222" max="9222" width="10.140625" style="1" bestFit="1" customWidth="1"/>
    <col min="9223" max="9223" width="10.5703125" style="1" bestFit="1" customWidth="1"/>
    <col min="9224" max="9224" width="8.28515625" style="1" bestFit="1" customWidth="1"/>
    <col min="9225" max="9225" width="10.140625" style="1" bestFit="1" customWidth="1"/>
    <col min="9226" max="9226" width="10.5703125" style="1" bestFit="1" customWidth="1"/>
    <col min="9227" max="9472" width="9.140625" style="1"/>
    <col min="9473" max="9473" width="29.7109375" style="1" customWidth="1"/>
    <col min="9474" max="9474" width="8.28515625" style="1" bestFit="1" customWidth="1"/>
    <col min="9475" max="9475" width="10.140625" style="1" bestFit="1" customWidth="1"/>
    <col min="9476" max="9476" width="10.5703125" style="1" bestFit="1" customWidth="1"/>
    <col min="9477" max="9477" width="8.28515625" style="1" bestFit="1" customWidth="1"/>
    <col min="9478" max="9478" width="10.140625" style="1" bestFit="1" customWidth="1"/>
    <col min="9479" max="9479" width="10.5703125" style="1" bestFit="1" customWidth="1"/>
    <col min="9480" max="9480" width="8.28515625" style="1" bestFit="1" customWidth="1"/>
    <col min="9481" max="9481" width="10.140625" style="1" bestFit="1" customWidth="1"/>
    <col min="9482" max="9482" width="10.5703125" style="1" bestFit="1" customWidth="1"/>
    <col min="9483" max="9728" width="9.140625" style="1"/>
    <col min="9729" max="9729" width="29.7109375" style="1" customWidth="1"/>
    <col min="9730" max="9730" width="8.28515625" style="1" bestFit="1" customWidth="1"/>
    <col min="9731" max="9731" width="10.140625" style="1" bestFit="1" customWidth="1"/>
    <col min="9732" max="9732" width="10.5703125" style="1" bestFit="1" customWidth="1"/>
    <col min="9733" max="9733" width="8.28515625" style="1" bestFit="1" customWidth="1"/>
    <col min="9734" max="9734" width="10.140625" style="1" bestFit="1" customWidth="1"/>
    <col min="9735" max="9735" width="10.5703125" style="1" bestFit="1" customWidth="1"/>
    <col min="9736" max="9736" width="8.28515625" style="1" bestFit="1" customWidth="1"/>
    <col min="9737" max="9737" width="10.140625" style="1" bestFit="1" customWidth="1"/>
    <col min="9738" max="9738" width="10.5703125" style="1" bestFit="1" customWidth="1"/>
    <col min="9739" max="9984" width="9.140625" style="1"/>
    <col min="9985" max="9985" width="29.7109375" style="1" customWidth="1"/>
    <col min="9986" max="9986" width="8.28515625" style="1" bestFit="1" customWidth="1"/>
    <col min="9987" max="9987" width="10.140625" style="1" bestFit="1" customWidth="1"/>
    <col min="9988" max="9988" width="10.5703125" style="1" bestFit="1" customWidth="1"/>
    <col min="9989" max="9989" width="8.28515625" style="1" bestFit="1" customWidth="1"/>
    <col min="9990" max="9990" width="10.140625" style="1" bestFit="1" customWidth="1"/>
    <col min="9991" max="9991" width="10.5703125" style="1" bestFit="1" customWidth="1"/>
    <col min="9992" max="9992" width="8.28515625" style="1" bestFit="1" customWidth="1"/>
    <col min="9993" max="9993" width="10.140625" style="1" bestFit="1" customWidth="1"/>
    <col min="9994" max="9994" width="10.5703125" style="1" bestFit="1" customWidth="1"/>
    <col min="9995" max="10240" width="9.140625" style="1"/>
    <col min="10241" max="10241" width="29.7109375" style="1" customWidth="1"/>
    <col min="10242" max="10242" width="8.28515625" style="1" bestFit="1" customWidth="1"/>
    <col min="10243" max="10243" width="10.140625" style="1" bestFit="1" customWidth="1"/>
    <col min="10244" max="10244" width="10.5703125" style="1" bestFit="1" customWidth="1"/>
    <col min="10245" max="10245" width="8.28515625" style="1" bestFit="1" customWidth="1"/>
    <col min="10246" max="10246" width="10.140625" style="1" bestFit="1" customWidth="1"/>
    <col min="10247" max="10247" width="10.5703125" style="1" bestFit="1" customWidth="1"/>
    <col min="10248" max="10248" width="8.28515625" style="1" bestFit="1" customWidth="1"/>
    <col min="10249" max="10249" width="10.140625" style="1" bestFit="1" customWidth="1"/>
    <col min="10250" max="10250" width="10.5703125" style="1" bestFit="1" customWidth="1"/>
    <col min="10251" max="10496" width="9.140625" style="1"/>
    <col min="10497" max="10497" width="29.7109375" style="1" customWidth="1"/>
    <col min="10498" max="10498" width="8.28515625" style="1" bestFit="1" customWidth="1"/>
    <col min="10499" max="10499" width="10.140625" style="1" bestFit="1" customWidth="1"/>
    <col min="10500" max="10500" width="10.5703125" style="1" bestFit="1" customWidth="1"/>
    <col min="10501" max="10501" width="8.28515625" style="1" bestFit="1" customWidth="1"/>
    <col min="10502" max="10502" width="10.140625" style="1" bestFit="1" customWidth="1"/>
    <col min="10503" max="10503" width="10.5703125" style="1" bestFit="1" customWidth="1"/>
    <col min="10504" max="10504" width="8.28515625" style="1" bestFit="1" customWidth="1"/>
    <col min="10505" max="10505" width="10.140625" style="1" bestFit="1" customWidth="1"/>
    <col min="10506" max="10506" width="10.5703125" style="1" bestFit="1" customWidth="1"/>
    <col min="10507" max="10752" width="9.140625" style="1"/>
    <col min="10753" max="10753" width="29.7109375" style="1" customWidth="1"/>
    <col min="10754" max="10754" width="8.28515625" style="1" bestFit="1" customWidth="1"/>
    <col min="10755" max="10755" width="10.140625" style="1" bestFit="1" customWidth="1"/>
    <col min="10756" max="10756" width="10.5703125" style="1" bestFit="1" customWidth="1"/>
    <col min="10757" max="10757" width="8.28515625" style="1" bestFit="1" customWidth="1"/>
    <col min="10758" max="10758" width="10.140625" style="1" bestFit="1" customWidth="1"/>
    <col min="10759" max="10759" width="10.5703125" style="1" bestFit="1" customWidth="1"/>
    <col min="10760" max="10760" width="8.28515625" style="1" bestFit="1" customWidth="1"/>
    <col min="10761" max="10761" width="10.140625" style="1" bestFit="1" customWidth="1"/>
    <col min="10762" max="10762" width="10.5703125" style="1" bestFit="1" customWidth="1"/>
    <col min="10763" max="11008" width="9.140625" style="1"/>
    <col min="11009" max="11009" width="29.7109375" style="1" customWidth="1"/>
    <col min="11010" max="11010" width="8.28515625" style="1" bestFit="1" customWidth="1"/>
    <col min="11011" max="11011" width="10.140625" style="1" bestFit="1" customWidth="1"/>
    <col min="11012" max="11012" width="10.5703125" style="1" bestFit="1" customWidth="1"/>
    <col min="11013" max="11013" width="8.28515625" style="1" bestFit="1" customWidth="1"/>
    <col min="11014" max="11014" width="10.140625" style="1" bestFit="1" customWidth="1"/>
    <col min="11015" max="11015" width="10.5703125" style="1" bestFit="1" customWidth="1"/>
    <col min="11016" max="11016" width="8.28515625" style="1" bestFit="1" customWidth="1"/>
    <col min="11017" max="11017" width="10.140625" style="1" bestFit="1" customWidth="1"/>
    <col min="11018" max="11018" width="10.5703125" style="1" bestFit="1" customWidth="1"/>
    <col min="11019" max="11264" width="9.140625" style="1"/>
    <col min="11265" max="11265" width="29.7109375" style="1" customWidth="1"/>
    <col min="11266" max="11266" width="8.28515625" style="1" bestFit="1" customWidth="1"/>
    <col min="11267" max="11267" width="10.140625" style="1" bestFit="1" customWidth="1"/>
    <col min="11268" max="11268" width="10.5703125" style="1" bestFit="1" customWidth="1"/>
    <col min="11269" max="11269" width="8.28515625" style="1" bestFit="1" customWidth="1"/>
    <col min="11270" max="11270" width="10.140625" style="1" bestFit="1" customWidth="1"/>
    <col min="11271" max="11271" width="10.5703125" style="1" bestFit="1" customWidth="1"/>
    <col min="11272" max="11272" width="8.28515625" style="1" bestFit="1" customWidth="1"/>
    <col min="11273" max="11273" width="10.140625" style="1" bestFit="1" customWidth="1"/>
    <col min="11274" max="11274" width="10.5703125" style="1" bestFit="1" customWidth="1"/>
    <col min="11275" max="11520" width="9.140625" style="1"/>
    <col min="11521" max="11521" width="29.7109375" style="1" customWidth="1"/>
    <col min="11522" max="11522" width="8.28515625" style="1" bestFit="1" customWidth="1"/>
    <col min="11523" max="11523" width="10.140625" style="1" bestFit="1" customWidth="1"/>
    <col min="11524" max="11524" width="10.5703125" style="1" bestFit="1" customWidth="1"/>
    <col min="11525" max="11525" width="8.28515625" style="1" bestFit="1" customWidth="1"/>
    <col min="11526" max="11526" width="10.140625" style="1" bestFit="1" customWidth="1"/>
    <col min="11527" max="11527" width="10.5703125" style="1" bestFit="1" customWidth="1"/>
    <col min="11528" max="11528" width="8.28515625" style="1" bestFit="1" customWidth="1"/>
    <col min="11529" max="11529" width="10.140625" style="1" bestFit="1" customWidth="1"/>
    <col min="11530" max="11530" width="10.5703125" style="1" bestFit="1" customWidth="1"/>
    <col min="11531" max="11776" width="9.140625" style="1"/>
    <col min="11777" max="11777" width="29.7109375" style="1" customWidth="1"/>
    <col min="11778" max="11778" width="8.28515625" style="1" bestFit="1" customWidth="1"/>
    <col min="11779" max="11779" width="10.140625" style="1" bestFit="1" customWidth="1"/>
    <col min="11780" max="11780" width="10.5703125" style="1" bestFit="1" customWidth="1"/>
    <col min="11781" max="11781" width="8.28515625" style="1" bestFit="1" customWidth="1"/>
    <col min="11782" max="11782" width="10.140625" style="1" bestFit="1" customWidth="1"/>
    <col min="11783" max="11783" width="10.5703125" style="1" bestFit="1" customWidth="1"/>
    <col min="11784" max="11784" width="8.28515625" style="1" bestFit="1" customWidth="1"/>
    <col min="11785" max="11785" width="10.140625" style="1" bestFit="1" customWidth="1"/>
    <col min="11786" max="11786" width="10.5703125" style="1" bestFit="1" customWidth="1"/>
    <col min="11787" max="12032" width="9.140625" style="1"/>
    <col min="12033" max="12033" width="29.7109375" style="1" customWidth="1"/>
    <col min="12034" max="12034" width="8.28515625" style="1" bestFit="1" customWidth="1"/>
    <col min="12035" max="12035" width="10.140625" style="1" bestFit="1" customWidth="1"/>
    <col min="12036" max="12036" width="10.5703125" style="1" bestFit="1" customWidth="1"/>
    <col min="12037" max="12037" width="8.28515625" style="1" bestFit="1" customWidth="1"/>
    <col min="12038" max="12038" width="10.140625" style="1" bestFit="1" customWidth="1"/>
    <col min="12039" max="12039" width="10.5703125" style="1" bestFit="1" customWidth="1"/>
    <col min="12040" max="12040" width="8.28515625" style="1" bestFit="1" customWidth="1"/>
    <col min="12041" max="12041" width="10.140625" style="1" bestFit="1" customWidth="1"/>
    <col min="12042" max="12042" width="10.5703125" style="1" bestFit="1" customWidth="1"/>
    <col min="12043" max="12288" width="9.140625" style="1"/>
    <col min="12289" max="12289" width="29.7109375" style="1" customWidth="1"/>
    <col min="12290" max="12290" width="8.28515625" style="1" bestFit="1" customWidth="1"/>
    <col min="12291" max="12291" width="10.140625" style="1" bestFit="1" customWidth="1"/>
    <col min="12292" max="12292" width="10.5703125" style="1" bestFit="1" customWidth="1"/>
    <col min="12293" max="12293" width="8.28515625" style="1" bestFit="1" customWidth="1"/>
    <col min="12294" max="12294" width="10.140625" style="1" bestFit="1" customWidth="1"/>
    <col min="12295" max="12295" width="10.5703125" style="1" bestFit="1" customWidth="1"/>
    <col min="12296" max="12296" width="8.28515625" style="1" bestFit="1" customWidth="1"/>
    <col min="12297" max="12297" width="10.140625" style="1" bestFit="1" customWidth="1"/>
    <col min="12298" max="12298" width="10.5703125" style="1" bestFit="1" customWidth="1"/>
    <col min="12299" max="12544" width="9.140625" style="1"/>
    <col min="12545" max="12545" width="29.7109375" style="1" customWidth="1"/>
    <col min="12546" max="12546" width="8.28515625" style="1" bestFit="1" customWidth="1"/>
    <col min="12547" max="12547" width="10.140625" style="1" bestFit="1" customWidth="1"/>
    <col min="12548" max="12548" width="10.5703125" style="1" bestFit="1" customWidth="1"/>
    <col min="12549" max="12549" width="8.28515625" style="1" bestFit="1" customWidth="1"/>
    <col min="12550" max="12550" width="10.140625" style="1" bestFit="1" customWidth="1"/>
    <col min="12551" max="12551" width="10.5703125" style="1" bestFit="1" customWidth="1"/>
    <col min="12552" max="12552" width="8.28515625" style="1" bestFit="1" customWidth="1"/>
    <col min="12553" max="12553" width="10.140625" style="1" bestFit="1" customWidth="1"/>
    <col min="12554" max="12554" width="10.5703125" style="1" bestFit="1" customWidth="1"/>
    <col min="12555" max="12800" width="9.140625" style="1"/>
    <col min="12801" max="12801" width="29.7109375" style="1" customWidth="1"/>
    <col min="12802" max="12802" width="8.28515625" style="1" bestFit="1" customWidth="1"/>
    <col min="12803" max="12803" width="10.140625" style="1" bestFit="1" customWidth="1"/>
    <col min="12804" max="12804" width="10.5703125" style="1" bestFit="1" customWidth="1"/>
    <col min="12805" max="12805" width="8.28515625" style="1" bestFit="1" customWidth="1"/>
    <col min="12806" max="12806" width="10.140625" style="1" bestFit="1" customWidth="1"/>
    <col min="12807" max="12807" width="10.5703125" style="1" bestFit="1" customWidth="1"/>
    <col min="12808" max="12808" width="8.28515625" style="1" bestFit="1" customWidth="1"/>
    <col min="12809" max="12809" width="10.140625" style="1" bestFit="1" customWidth="1"/>
    <col min="12810" max="12810" width="10.5703125" style="1" bestFit="1" customWidth="1"/>
    <col min="12811" max="13056" width="9.140625" style="1"/>
    <col min="13057" max="13057" width="29.7109375" style="1" customWidth="1"/>
    <col min="13058" max="13058" width="8.28515625" style="1" bestFit="1" customWidth="1"/>
    <col min="13059" max="13059" width="10.140625" style="1" bestFit="1" customWidth="1"/>
    <col min="13060" max="13060" width="10.5703125" style="1" bestFit="1" customWidth="1"/>
    <col min="13061" max="13061" width="8.28515625" style="1" bestFit="1" customWidth="1"/>
    <col min="13062" max="13062" width="10.140625" style="1" bestFit="1" customWidth="1"/>
    <col min="13063" max="13063" width="10.5703125" style="1" bestFit="1" customWidth="1"/>
    <col min="13064" max="13064" width="8.28515625" style="1" bestFit="1" customWidth="1"/>
    <col min="13065" max="13065" width="10.140625" style="1" bestFit="1" customWidth="1"/>
    <col min="13066" max="13066" width="10.5703125" style="1" bestFit="1" customWidth="1"/>
    <col min="13067" max="13312" width="9.140625" style="1"/>
    <col min="13313" max="13313" width="29.7109375" style="1" customWidth="1"/>
    <col min="13314" max="13314" width="8.28515625" style="1" bestFit="1" customWidth="1"/>
    <col min="13315" max="13315" width="10.140625" style="1" bestFit="1" customWidth="1"/>
    <col min="13316" max="13316" width="10.5703125" style="1" bestFit="1" customWidth="1"/>
    <col min="13317" max="13317" width="8.28515625" style="1" bestFit="1" customWidth="1"/>
    <col min="13318" max="13318" width="10.140625" style="1" bestFit="1" customWidth="1"/>
    <col min="13319" max="13319" width="10.5703125" style="1" bestFit="1" customWidth="1"/>
    <col min="13320" max="13320" width="8.28515625" style="1" bestFit="1" customWidth="1"/>
    <col min="13321" max="13321" width="10.140625" style="1" bestFit="1" customWidth="1"/>
    <col min="13322" max="13322" width="10.5703125" style="1" bestFit="1" customWidth="1"/>
    <col min="13323" max="13568" width="9.140625" style="1"/>
    <col min="13569" max="13569" width="29.7109375" style="1" customWidth="1"/>
    <col min="13570" max="13570" width="8.28515625" style="1" bestFit="1" customWidth="1"/>
    <col min="13571" max="13571" width="10.140625" style="1" bestFit="1" customWidth="1"/>
    <col min="13572" max="13572" width="10.5703125" style="1" bestFit="1" customWidth="1"/>
    <col min="13573" max="13573" width="8.28515625" style="1" bestFit="1" customWidth="1"/>
    <col min="13574" max="13574" width="10.140625" style="1" bestFit="1" customWidth="1"/>
    <col min="13575" max="13575" width="10.5703125" style="1" bestFit="1" customWidth="1"/>
    <col min="13576" max="13576" width="8.28515625" style="1" bestFit="1" customWidth="1"/>
    <col min="13577" max="13577" width="10.140625" style="1" bestFit="1" customWidth="1"/>
    <col min="13578" max="13578" width="10.5703125" style="1" bestFit="1" customWidth="1"/>
    <col min="13579" max="13824" width="9.140625" style="1"/>
    <col min="13825" max="13825" width="29.7109375" style="1" customWidth="1"/>
    <col min="13826" max="13826" width="8.28515625" style="1" bestFit="1" customWidth="1"/>
    <col min="13827" max="13827" width="10.140625" style="1" bestFit="1" customWidth="1"/>
    <col min="13828" max="13828" width="10.5703125" style="1" bestFit="1" customWidth="1"/>
    <col min="13829" max="13829" width="8.28515625" style="1" bestFit="1" customWidth="1"/>
    <col min="13830" max="13830" width="10.140625" style="1" bestFit="1" customWidth="1"/>
    <col min="13831" max="13831" width="10.5703125" style="1" bestFit="1" customWidth="1"/>
    <col min="13832" max="13832" width="8.28515625" style="1" bestFit="1" customWidth="1"/>
    <col min="13833" max="13833" width="10.140625" style="1" bestFit="1" customWidth="1"/>
    <col min="13834" max="13834" width="10.5703125" style="1" bestFit="1" customWidth="1"/>
    <col min="13835" max="14080" width="9.140625" style="1"/>
    <col min="14081" max="14081" width="29.7109375" style="1" customWidth="1"/>
    <col min="14082" max="14082" width="8.28515625" style="1" bestFit="1" customWidth="1"/>
    <col min="14083" max="14083" width="10.140625" style="1" bestFit="1" customWidth="1"/>
    <col min="14084" max="14084" width="10.5703125" style="1" bestFit="1" customWidth="1"/>
    <col min="14085" max="14085" width="8.28515625" style="1" bestFit="1" customWidth="1"/>
    <col min="14086" max="14086" width="10.140625" style="1" bestFit="1" customWidth="1"/>
    <col min="14087" max="14087" width="10.5703125" style="1" bestFit="1" customWidth="1"/>
    <col min="14088" max="14088" width="8.28515625" style="1" bestFit="1" customWidth="1"/>
    <col min="14089" max="14089" width="10.140625" style="1" bestFit="1" customWidth="1"/>
    <col min="14090" max="14090" width="10.5703125" style="1" bestFit="1" customWidth="1"/>
    <col min="14091" max="14336" width="9.140625" style="1"/>
    <col min="14337" max="14337" width="29.7109375" style="1" customWidth="1"/>
    <col min="14338" max="14338" width="8.28515625" style="1" bestFit="1" customWidth="1"/>
    <col min="14339" max="14339" width="10.140625" style="1" bestFit="1" customWidth="1"/>
    <col min="14340" max="14340" width="10.5703125" style="1" bestFit="1" customWidth="1"/>
    <col min="14341" max="14341" width="8.28515625" style="1" bestFit="1" customWidth="1"/>
    <col min="14342" max="14342" width="10.140625" style="1" bestFit="1" customWidth="1"/>
    <col min="14343" max="14343" width="10.5703125" style="1" bestFit="1" customWidth="1"/>
    <col min="14344" max="14344" width="8.28515625" style="1" bestFit="1" customWidth="1"/>
    <col min="14345" max="14345" width="10.140625" style="1" bestFit="1" customWidth="1"/>
    <col min="14346" max="14346" width="10.5703125" style="1" bestFit="1" customWidth="1"/>
    <col min="14347" max="14592" width="9.140625" style="1"/>
    <col min="14593" max="14593" width="29.7109375" style="1" customWidth="1"/>
    <col min="14594" max="14594" width="8.28515625" style="1" bestFit="1" customWidth="1"/>
    <col min="14595" max="14595" width="10.140625" style="1" bestFit="1" customWidth="1"/>
    <col min="14596" max="14596" width="10.5703125" style="1" bestFit="1" customWidth="1"/>
    <col min="14597" max="14597" width="8.28515625" style="1" bestFit="1" customWidth="1"/>
    <col min="14598" max="14598" width="10.140625" style="1" bestFit="1" customWidth="1"/>
    <col min="14599" max="14599" width="10.5703125" style="1" bestFit="1" customWidth="1"/>
    <col min="14600" max="14600" width="8.28515625" style="1" bestFit="1" customWidth="1"/>
    <col min="14601" max="14601" width="10.140625" style="1" bestFit="1" customWidth="1"/>
    <col min="14602" max="14602" width="10.5703125" style="1" bestFit="1" customWidth="1"/>
    <col min="14603" max="14848" width="9.140625" style="1"/>
    <col min="14849" max="14849" width="29.7109375" style="1" customWidth="1"/>
    <col min="14850" max="14850" width="8.28515625" style="1" bestFit="1" customWidth="1"/>
    <col min="14851" max="14851" width="10.140625" style="1" bestFit="1" customWidth="1"/>
    <col min="14852" max="14852" width="10.5703125" style="1" bestFit="1" customWidth="1"/>
    <col min="14853" max="14853" width="8.28515625" style="1" bestFit="1" customWidth="1"/>
    <col min="14854" max="14854" width="10.140625" style="1" bestFit="1" customWidth="1"/>
    <col min="14855" max="14855" width="10.5703125" style="1" bestFit="1" customWidth="1"/>
    <col min="14856" max="14856" width="8.28515625" style="1" bestFit="1" customWidth="1"/>
    <col min="14857" max="14857" width="10.140625" style="1" bestFit="1" customWidth="1"/>
    <col min="14858" max="14858" width="10.5703125" style="1" bestFit="1" customWidth="1"/>
    <col min="14859" max="15104" width="9.140625" style="1"/>
    <col min="15105" max="15105" width="29.7109375" style="1" customWidth="1"/>
    <col min="15106" max="15106" width="8.28515625" style="1" bestFit="1" customWidth="1"/>
    <col min="15107" max="15107" width="10.140625" style="1" bestFit="1" customWidth="1"/>
    <col min="15108" max="15108" width="10.5703125" style="1" bestFit="1" customWidth="1"/>
    <col min="15109" max="15109" width="8.28515625" style="1" bestFit="1" customWidth="1"/>
    <col min="15110" max="15110" width="10.140625" style="1" bestFit="1" customWidth="1"/>
    <col min="15111" max="15111" width="10.5703125" style="1" bestFit="1" customWidth="1"/>
    <col min="15112" max="15112" width="8.28515625" style="1" bestFit="1" customWidth="1"/>
    <col min="15113" max="15113" width="10.140625" style="1" bestFit="1" customWidth="1"/>
    <col min="15114" max="15114" width="10.5703125" style="1" bestFit="1" customWidth="1"/>
    <col min="15115" max="15360" width="9.140625" style="1"/>
    <col min="15361" max="15361" width="29.7109375" style="1" customWidth="1"/>
    <col min="15362" max="15362" width="8.28515625" style="1" bestFit="1" customWidth="1"/>
    <col min="15363" max="15363" width="10.140625" style="1" bestFit="1" customWidth="1"/>
    <col min="15364" max="15364" width="10.5703125" style="1" bestFit="1" customWidth="1"/>
    <col min="15365" max="15365" width="8.28515625" style="1" bestFit="1" customWidth="1"/>
    <col min="15366" max="15366" width="10.140625" style="1" bestFit="1" customWidth="1"/>
    <col min="15367" max="15367" width="10.5703125" style="1" bestFit="1" customWidth="1"/>
    <col min="15368" max="15368" width="8.28515625" style="1" bestFit="1" customWidth="1"/>
    <col min="15369" max="15369" width="10.140625" style="1" bestFit="1" customWidth="1"/>
    <col min="15370" max="15370" width="10.5703125" style="1" bestFit="1" customWidth="1"/>
    <col min="15371" max="15616" width="9.140625" style="1"/>
    <col min="15617" max="15617" width="29.7109375" style="1" customWidth="1"/>
    <col min="15618" max="15618" width="8.28515625" style="1" bestFit="1" customWidth="1"/>
    <col min="15619" max="15619" width="10.140625" style="1" bestFit="1" customWidth="1"/>
    <col min="15620" max="15620" width="10.5703125" style="1" bestFit="1" customWidth="1"/>
    <col min="15621" max="15621" width="8.28515625" style="1" bestFit="1" customWidth="1"/>
    <col min="15622" max="15622" width="10.140625" style="1" bestFit="1" customWidth="1"/>
    <col min="15623" max="15623" width="10.5703125" style="1" bestFit="1" customWidth="1"/>
    <col min="15624" max="15624" width="8.28515625" style="1" bestFit="1" customWidth="1"/>
    <col min="15625" max="15625" width="10.140625" style="1" bestFit="1" customWidth="1"/>
    <col min="15626" max="15626" width="10.5703125" style="1" bestFit="1" customWidth="1"/>
    <col min="15627" max="15872" width="9.140625" style="1"/>
    <col min="15873" max="15873" width="29.7109375" style="1" customWidth="1"/>
    <col min="15874" max="15874" width="8.28515625" style="1" bestFit="1" customWidth="1"/>
    <col min="15875" max="15875" width="10.140625" style="1" bestFit="1" customWidth="1"/>
    <col min="15876" max="15876" width="10.5703125" style="1" bestFit="1" customWidth="1"/>
    <col min="15877" max="15877" width="8.28515625" style="1" bestFit="1" customWidth="1"/>
    <col min="15878" max="15878" width="10.140625" style="1" bestFit="1" customWidth="1"/>
    <col min="15879" max="15879" width="10.5703125" style="1" bestFit="1" customWidth="1"/>
    <col min="15880" max="15880" width="8.28515625" style="1" bestFit="1" customWidth="1"/>
    <col min="15881" max="15881" width="10.140625" style="1" bestFit="1" customWidth="1"/>
    <col min="15882" max="15882" width="10.5703125" style="1" bestFit="1" customWidth="1"/>
    <col min="15883" max="16128" width="9.140625" style="1"/>
    <col min="16129" max="16129" width="29.7109375" style="1" customWidth="1"/>
    <col min="16130" max="16130" width="8.28515625" style="1" bestFit="1" customWidth="1"/>
    <col min="16131" max="16131" width="10.140625" style="1" bestFit="1" customWidth="1"/>
    <col min="16132" max="16132" width="10.5703125" style="1" bestFit="1" customWidth="1"/>
    <col min="16133" max="16133" width="8.28515625" style="1" bestFit="1" customWidth="1"/>
    <col min="16134" max="16134" width="10.140625" style="1" bestFit="1" customWidth="1"/>
    <col min="16135" max="16135" width="10.5703125" style="1" bestFit="1" customWidth="1"/>
    <col min="16136" max="16136" width="8.28515625" style="1" bestFit="1" customWidth="1"/>
    <col min="16137" max="16137" width="10.140625" style="1" bestFit="1" customWidth="1"/>
    <col min="16138" max="16138" width="10.5703125" style="1" bestFit="1" customWidth="1"/>
    <col min="16139" max="16384" width="9.140625" style="1"/>
  </cols>
  <sheetData>
    <row r="1" spans="1:12" ht="14.1" customHeight="1" x14ac:dyDescent="0.2">
      <c r="A1" s="21" t="s">
        <v>109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ht="8.1" customHeight="1" x14ac:dyDescent="0.2"/>
    <row r="3" spans="1:12" ht="14.1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2" ht="14.1" customHeight="1" x14ac:dyDescent="0.2">
      <c r="A4" s="2"/>
      <c r="B4" s="19" t="s">
        <v>110</v>
      </c>
      <c r="C4" s="19"/>
      <c r="D4" s="19"/>
      <c r="E4" s="19" t="s">
        <v>111</v>
      </c>
      <c r="F4" s="19"/>
      <c r="G4" s="19"/>
      <c r="H4" s="19" t="s">
        <v>112</v>
      </c>
      <c r="I4" s="19"/>
      <c r="J4" s="20"/>
    </row>
    <row r="5" spans="1:12" ht="14.1" customHeight="1" x14ac:dyDescent="0.2">
      <c r="A5" s="3" t="s">
        <v>3</v>
      </c>
      <c r="B5" s="16" t="s">
        <v>4</v>
      </c>
      <c r="C5" s="2" t="s">
        <v>5</v>
      </c>
      <c r="D5" s="2" t="s">
        <v>6</v>
      </c>
      <c r="E5" s="16" t="s">
        <v>4</v>
      </c>
      <c r="F5" s="2" t="s">
        <v>5</v>
      </c>
      <c r="G5" s="2" t="s">
        <v>6</v>
      </c>
      <c r="H5" s="16" t="s">
        <v>4</v>
      </c>
      <c r="I5" s="2" t="s">
        <v>5</v>
      </c>
      <c r="J5" s="4" t="s">
        <v>6</v>
      </c>
    </row>
    <row r="6" spans="1:12" ht="14.1" customHeight="1" x14ac:dyDescent="0.2">
      <c r="A6" s="3" t="s">
        <v>7</v>
      </c>
      <c r="B6" s="16"/>
      <c r="C6" s="5" t="s">
        <v>8</v>
      </c>
      <c r="D6" s="5" t="s">
        <v>9</v>
      </c>
      <c r="E6" s="16"/>
      <c r="F6" s="5" t="s">
        <v>8</v>
      </c>
      <c r="G6" s="5" t="s">
        <v>9</v>
      </c>
      <c r="H6" s="16"/>
      <c r="I6" s="5" t="s">
        <v>8</v>
      </c>
      <c r="J6" s="6" t="s">
        <v>9</v>
      </c>
    </row>
    <row r="7" spans="1:12" ht="14.1" customHeight="1" x14ac:dyDescent="0.2">
      <c r="A7" s="5"/>
      <c r="B7" s="7">
        <v>-10</v>
      </c>
      <c r="C7" s="7">
        <v>-11</v>
      </c>
      <c r="D7" s="7">
        <v>-12</v>
      </c>
      <c r="E7" s="7">
        <v>-13</v>
      </c>
      <c r="F7" s="7">
        <v>-14</v>
      </c>
      <c r="G7" s="7">
        <v>-15</v>
      </c>
      <c r="H7" s="7">
        <v>-16</v>
      </c>
      <c r="I7" s="7">
        <v>-17</v>
      </c>
      <c r="J7" s="8">
        <v>-18</v>
      </c>
      <c r="K7" s="9"/>
      <c r="L7" s="9"/>
    </row>
    <row r="8" spans="1:12" s="10" customFormat="1" x14ac:dyDescent="0.2"/>
    <row r="9" spans="1:12" s="10" customFormat="1" x14ac:dyDescent="0.2">
      <c r="A9" s="11" t="s">
        <v>10</v>
      </c>
      <c r="B9" s="11">
        <v>4457</v>
      </c>
      <c r="C9" s="11">
        <v>1049107</v>
      </c>
      <c r="D9" s="11">
        <v>9662122.4240000006</v>
      </c>
      <c r="E9" s="11">
        <v>36</v>
      </c>
      <c r="F9" s="11">
        <v>319348</v>
      </c>
      <c r="G9" s="11">
        <v>4388739.3559999997</v>
      </c>
      <c r="H9" s="11">
        <v>32</v>
      </c>
      <c r="I9" s="11">
        <v>6974</v>
      </c>
      <c r="J9" s="11">
        <v>89968.851999999999</v>
      </c>
      <c r="K9" s="11"/>
    </row>
    <row r="10" spans="1:12" s="10" customForma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2" s="10" customFormat="1" x14ac:dyDescent="0.2">
      <c r="A11" s="10" t="s">
        <v>11</v>
      </c>
      <c r="B11" s="10">
        <v>355</v>
      </c>
      <c r="C11" s="10">
        <v>146815</v>
      </c>
      <c r="D11" s="10">
        <v>1582429.8910000001</v>
      </c>
      <c r="E11" s="10">
        <v>9</v>
      </c>
      <c r="F11" s="10">
        <v>150141</v>
      </c>
      <c r="G11" s="10">
        <v>2262919.8870000001</v>
      </c>
      <c r="H11" s="10">
        <v>0</v>
      </c>
      <c r="I11" s="10">
        <v>0</v>
      </c>
      <c r="J11" s="10">
        <v>0</v>
      </c>
    </row>
    <row r="12" spans="1:12" s="10" customFormat="1" x14ac:dyDescent="0.2">
      <c r="A12" s="12" t="s">
        <v>12</v>
      </c>
      <c r="B12" s="13">
        <f>B11/B$9*100</f>
        <v>7.9649988781691716</v>
      </c>
      <c r="C12" s="13">
        <f t="shared" ref="C12:I12" si="0">C11/C$9*100</f>
        <v>13.994282756668291</v>
      </c>
      <c r="D12" s="13">
        <f>D11/D$9*100</f>
        <v>16.377663432098114</v>
      </c>
      <c r="E12" s="13">
        <f t="shared" si="0"/>
        <v>25</v>
      </c>
      <c r="F12" s="13">
        <f>F11/F$9*100</f>
        <v>47.01485526760775</v>
      </c>
      <c r="G12" s="13">
        <f t="shared" si="0"/>
        <v>51.561956713293597</v>
      </c>
      <c r="H12" s="13">
        <f t="shared" si="0"/>
        <v>0</v>
      </c>
      <c r="I12" s="13">
        <f t="shared" si="0"/>
        <v>0</v>
      </c>
      <c r="J12" s="13">
        <f>J11/J$9*100</f>
        <v>0</v>
      </c>
    </row>
    <row r="13" spans="1:12" s="10" customFormat="1" x14ac:dyDescent="0.2">
      <c r="A13" s="10" t="s">
        <v>13</v>
      </c>
      <c r="B13" s="10">
        <v>16</v>
      </c>
      <c r="C13" s="10">
        <v>8029</v>
      </c>
      <c r="D13" s="10">
        <v>96154.938999999998</v>
      </c>
      <c r="E13" s="10">
        <v>1</v>
      </c>
      <c r="F13" s="10">
        <v>42205</v>
      </c>
      <c r="G13" s="10">
        <v>483669.3</v>
      </c>
      <c r="H13" s="10">
        <v>0</v>
      </c>
      <c r="I13" s="10">
        <v>0</v>
      </c>
      <c r="J13" s="10">
        <v>0</v>
      </c>
    </row>
    <row r="14" spans="1:12" s="10" customFormat="1" x14ac:dyDescent="0.2">
      <c r="A14" s="10" t="s">
        <v>14</v>
      </c>
      <c r="B14" s="10">
        <v>83</v>
      </c>
      <c r="C14" s="10">
        <v>36110</v>
      </c>
      <c r="D14" s="10">
        <v>340226.60800000001</v>
      </c>
      <c r="E14" s="10">
        <v>2</v>
      </c>
      <c r="F14" s="10">
        <v>78330</v>
      </c>
      <c r="G14" s="10">
        <v>1191662.03</v>
      </c>
      <c r="H14" s="10">
        <v>0</v>
      </c>
      <c r="I14" s="10">
        <v>0</v>
      </c>
      <c r="J14" s="10">
        <v>0</v>
      </c>
    </row>
    <row r="15" spans="1:12" s="10" customFormat="1" x14ac:dyDescent="0.2">
      <c r="A15" s="10" t="s">
        <v>15</v>
      </c>
      <c r="B15" s="10">
        <v>146</v>
      </c>
      <c r="C15" s="10">
        <v>43227</v>
      </c>
      <c r="D15" s="10">
        <v>371108.26500000001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2" s="10" customFormat="1" x14ac:dyDescent="0.2">
      <c r="A16" s="10" t="s">
        <v>16</v>
      </c>
      <c r="B16" s="10">
        <v>110</v>
      </c>
      <c r="C16" s="10">
        <v>59449</v>
      </c>
      <c r="D16" s="10">
        <v>774940.07900000003</v>
      </c>
      <c r="E16" s="10">
        <v>6</v>
      </c>
      <c r="F16" s="10">
        <v>29606</v>
      </c>
      <c r="G16" s="10">
        <v>587588.55700000003</v>
      </c>
      <c r="H16" s="10">
        <v>0</v>
      </c>
      <c r="I16" s="10">
        <v>0</v>
      </c>
      <c r="J16" s="10">
        <v>0</v>
      </c>
    </row>
    <row r="17" spans="1:10" s="10" customFormat="1" x14ac:dyDescent="0.2"/>
    <row r="18" spans="1:10" s="10" customFormat="1" x14ac:dyDescent="0.2">
      <c r="A18" s="10" t="s">
        <v>17</v>
      </c>
      <c r="B18" s="10">
        <v>6</v>
      </c>
      <c r="C18" s="10">
        <v>1879</v>
      </c>
      <c r="D18" s="10">
        <v>18869.151000000002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s="10" customFormat="1" x14ac:dyDescent="0.2">
      <c r="A19" s="12" t="s">
        <v>12</v>
      </c>
      <c r="B19" s="13">
        <f>B18/B$9*100</f>
        <v>0.13461969934933812</v>
      </c>
      <c r="C19" s="13">
        <f t="shared" ref="C19:I19" si="1">C18/C$9*100</f>
        <v>0.17910470523978964</v>
      </c>
      <c r="D19" s="13">
        <f>D18/D$9*100</f>
        <v>0.19528991842548402</v>
      </c>
      <c r="E19" s="13">
        <f t="shared" si="1"/>
        <v>0</v>
      </c>
      <c r="F19" s="13">
        <f>F18/F$9*100</f>
        <v>0</v>
      </c>
      <c r="G19" s="13">
        <f t="shared" si="1"/>
        <v>0</v>
      </c>
      <c r="H19" s="13">
        <f t="shared" si="1"/>
        <v>0</v>
      </c>
      <c r="I19" s="13">
        <f t="shared" si="1"/>
        <v>0</v>
      </c>
      <c r="J19" s="13">
        <f>J18/J$9*100</f>
        <v>0</v>
      </c>
    </row>
    <row r="20" spans="1:10" s="10" customFormat="1" x14ac:dyDescent="0.2">
      <c r="A20" s="10" t="s">
        <v>18</v>
      </c>
      <c r="B20" s="10">
        <v>1</v>
      </c>
      <c r="C20" s="10">
        <v>439</v>
      </c>
      <c r="D20" s="10">
        <v>3515.951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</row>
    <row r="21" spans="1:10" s="10" customFormat="1" x14ac:dyDescent="0.2">
      <c r="A21" s="10" t="s">
        <v>19</v>
      </c>
      <c r="B21" s="10">
        <v>2</v>
      </c>
      <c r="C21" s="10">
        <v>756</v>
      </c>
      <c r="D21" s="10">
        <v>5378.018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s="10" customFormat="1" x14ac:dyDescent="0.2">
      <c r="A22" s="10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s="10" customFormat="1" x14ac:dyDescent="0.2">
      <c r="A23" s="10" t="s">
        <v>21</v>
      </c>
      <c r="B23" s="10">
        <v>3</v>
      </c>
      <c r="C23" s="10">
        <v>684</v>
      </c>
      <c r="D23" s="10">
        <v>9975.1820000000007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spans="1:10" s="10" customFormat="1" x14ac:dyDescent="0.2">
      <c r="A24" s="10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s="10" customFormat="1" x14ac:dyDescent="0.2">
      <c r="A25" s="10" t="s">
        <v>23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</row>
    <row r="26" spans="1:10" s="10" customFormat="1" x14ac:dyDescent="0.2"/>
    <row r="27" spans="1:10" s="10" customFormat="1" x14ac:dyDescent="0.2">
      <c r="A27" s="10" t="s">
        <v>24</v>
      </c>
      <c r="B27" s="10">
        <v>69</v>
      </c>
      <c r="C27" s="10">
        <v>19296</v>
      </c>
      <c r="D27" s="10">
        <v>192051.67</v>
      </c>
      <c r="E27" s="10">
        <v>0</v>
      </c>
      <c r="F27" s="10">
        <v>0</v>
      </c>
      <c r="G27" s="10">
        <v>0</v>
      </c>
      <c r="H27" s="10">
        <v>1</v>
      </c>
      <c r="I27" s="10">
        <v>270</v>
      </c>
      <c r="J27" s="10">
        <v>3121.73</v>
      </c>
    </row>
    <row r="28" spans="1:10" s="10" customFormat="1" x14ac:dyDescent="0.2">
      <c r="A28" s="12" t="s">
        <v>12</v>
      </c>
      <c r="B28" s="13">
        <f>B27/B$9*100</f>
        <v>1.5481265425173882</v>
      </c>
      <c r="C28" s="13">
        <f t="shared" ref="C28:I28" si="2">C27/C$9*100</f>
        <v>1.8392785483272918</v>
      </c>
      <c r="D28" s="13">
        <f>D27/D$9*100</f>
        <v>1.9876758084016592</v>
      </c>
      <c r="E28" s="13">
        <f t="shared" si="2"/>
        <v>0</v>
      </c>
      <c r="F28" s="13">
        <f>F27/F$9*100</f>
        <v>0</v>
      </c>
      <c r="G28" s="13">
        <f t="shared" si="2"/>
        <v>0</v>
      </c>
      <c r="H28" s="13">
        <f t="shared" si="2"/>
        <v>3.125</v>
      </c>
      <c r="I28" s="13">
        <f t="shared" si="2"/>
        <v>3.8715227989675935</v>
      </c>
      <c r="J28" s="13">
        <f>J27/J$9*100</f>
        <v>3.4697897445662638</v>
      </c>
    </row>
    <row r="29" spans="1:10" s="10" customFormat="1" x14ac:dyDescent="0.2">
      <c r="A29" s="10" t="s">
        <v>25</v>
      </c>
      <c r="B29" s="10">
        <v>9</v>
      </c>
      <c r="C29" s="10">
        <v>2862</v>
      </c>
      <c r="D29" s="10">
        <v>28458.309000000001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</row>
    <row r="30" spans="1:10" s="10" customFormat="1" x14ac:dyDescent="0.2">
      <c r="A30" s="10" t="s">
        <v>26</v>
      </c>
      <c r="B30" s="10">
        <v>1</v>
      </c>
      <c r="C30" s="10">
        <v>128</v>
      </c>
      <c r="D30" s="10">
        <v>1150.6130000000001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s="10" customFormat="1" x14ac:dyDescent="0.2">
      <c r="A31" s="10" t="s">
        <v>27</v>
      </c>
      <c r="B31" s="10">
        <v>14</v>
      </c>
      <c r="C31" s="10">
        <v>5270</v>
      </c>
      <c r="D31" s="10">
        <v>51365.991000000002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s="10" customFormat="1" x14ac:dyDescent="0.2">
      <c r="A32" s="10" t="s">
        <v>28</v>
      </c>
      <c r="B32" s="10">
        <v>45</v>
      </c>
      <c r="C32" s="10">
        <v>11036</v>
      </c>
      <c r="D32" s="10">
        <v>111076.757</v>
      </c>
      <c r="E32" s="10">
        <v>0</v>
      </c>
      <c r="F32" s="10">
        <v>0</v>
      </c>
      <c r="G32" s="10">
        <v>0</v>
      </c>
      <c r="H32" s="10">
        <v>1</v>
      </c>
      <c r="I32" s="10">
        <v>270</v>
      </c>
      <c r="J32" s="10">
        <v>3121.73</v>
      </c>
    </row>
    <row r="33" spans="1:10" s="10" customFormat="1" x14ac:dyDescent="0.2"/>
    <row r="34" spans="1:10" s="10" customFormat="1" x14ac:dyDescent="0.2">
      <c r="A34" s="10" t="s">
        <v>29</v>
      </c>
      <c r="B34" s="10">
        <v>9</v>
      </c>
      <c r="C34" s="10">
        <v>1621</v>
      </c>
      <c r="D34" s="10">
        <v>16976.648000000001</v>
      </c>
      <c r="E34" s="10">
        <v>0</v>
      </c>
      <c r="F34" s="10">
        <v>0</v>
      </c>
      <c r="G34" s="10">
        <v>0</v>
      </c>
      <c r="H34" s="10">
        <v>1</v>
      </c>
      <c r="I34" s="10">
        <v>130</v>
      </c>
      <c r="J34" s="10">
        <v>1831.3920000000001</v>
      </c>
    </row>
    <row r="35" spans="1:10" s="10" customFormat="1" x14ac:dyDescent="0.2">
      <c r="A35" s="12" t="s">
        <v>12</v>
      </c>
      <c r="B35" s="13">
        <f>B34/B$9*100</f>
        <v>0.2019295490240072</v>
      </c>
      <c r="C35" s="13">
        <f t="shared" ref="C35:I35" si="3">C34/C$9*100</f>
        <v>0.15451236146551303</v>
      </c>
      <c r="D35" s="13">
        <f>D34/D$9*100</f>
        <v>0.17570309353389332</v>
      </c>
      <c r="E35" s="13">
        <f t="shared" si="3"/>
        <v>0</v>
      </c>
      <c r="F35" s="13">
        <f>F34/F$9*100</f>
        <v>0</v>
      </c>
      <c r="G35" s="13">
        <f t="shared" si="3"/>
        <v>0</v>
      </c>
      <c r="H35" s="13">
        <f t="shared" si="3"/>
        <v>3.125</v>
      </c>
      <c r="I35" s="13">
        <f t="shared" si="3"/>
        <v>1.8640665328362491</v>
      </c>
      <c r="J35" s="13">
        <f>J34/J$9*100</f>
        <v>2.0355844931754827</v>
      </c>
    </row>
    <row r="36" spans="1:10" s="10" customFormat="1" x14ac:dyDescent="0.2">
      <c r="A36" s="10" t="s">
        <v>30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s="10" customFormat="1" x14ac:dyDescent="0.2">
      <c r="A37" s="10" t="s">
        <v>31</v>
      </c>
      <c r="B37" s="10">
        <v>9</v>
      </c>
      <c r="C37" s="10">
        <v>1621</v>
      </c>
      <c r="D37" s="10">
        <v>16976.648000000001</v>
      </c>
      <c r="E37" s="10">
        <v>0</v>
      </c>
      <c r="F37" s="10">
        <v>0</v>
      </c>
      <c r="G37" s="10">
        <v>0</v>
      </c>
      <c r="H37" s="10">
        <v>1</v>
      </c>
      <c r="I37" s="10">
        <v>130</v>
      </c>
      <c r="J37" s="10">
        <v>1831.3920000000001</v>
      </c>
    </row>
    <row r="38" spans="1:10" s="10" customFormat="1" x14ac:dyDescent="0.2">
      <c r="A38" s="10" t="s">
        <v>32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s="10" customFormat="1" x14ac:dyDescent="0.2">
      <c r="A39" s="10" t="s">
        <v>33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s="10" customFormat="1" x14ac:dyDescent="0.2"/>
    <row r="41" spans="1:10" s="10" customFormat="1" x14ac:dyDescent="0.2">
      <c r="A41" s="10" t="s">
        <v>34</v>
      </c>
      <c r="B41" s="10">
        <v>867</v>
      </c>
      <c r="C41" s="10">
        <v>240448</v>
      </c>
      <c r="D41" s="10">
        <v>2130637.19</v>
      </c>
      <c r="E41" s="10">
        <v>0</v>
      </c>
      <c r="F41" s="10">
        <v>0</v>
      </c>
      <c r="G41" s="10">
        <v>0</v>
      </c>
      <c r="H41" s="10">
        <v>6</v>
      </c>
      <c r="I41" s="10">
        <v>851</v>
      </c>
      <c r="J41" s="10">
        <v>7042.201</v>
      </c>
    </row>
    <row r="42" spans="1:10" s="10" customFormat="1" x14ac:dyDescent="0.2">
      <c r="A42" s="12" t="s">
        <v>12</v>
      </c>
      <c r="B42" s="13">
        <f>B41/B$9*100</f>
        <v>19.452546555979357</v>
      </c>
      <c r="C42" s="13">
        <f t="shared" ref="C42:I42" si="4">C41/C$9*100</f>
        <v>22.919301844330462</v>
      </c>
      <c r="D42" s="13">
        <f>D41/D$9*100</f>
        <v>22.051440630763011</v>
      </c>
      <c r="E42" s="13">
        <f t="shared" si="4"/>
        <v>0</v>
      </c>
      <c r="F42" s="13">
        <f>F41/F$9*100</f>
        <v>0</v>
      </c>
      <c r="G42" s="13">
        <f t="shared" si="4"/>
        <v>0</v>
      </c>
      <c r="H42" s="13">
        <f t="shared" si="4"/>
        <v>18.75</v>
      </c>
      <c r="I42" s="13">
        <f t="shared" si="4"/>
        <v>12.202466303412676</v>
      </c>
      <c r="J42" s="13">
        <f>J41/J$9*100</f>
        <v>7.8273767458986798</v>
      </c>
    </row>
    <row r="43" spans="1:10" s="10" customFormat="1" x14ac:dyDescent="0.2">
      <c r="A43" s="10" t="s">
        <v>35</v>
      </c>
      <c r="B43" s="10">
        <v>13</v>
      </c>
      <c r="C43" s="10">
        <v>3109</v>
      </c>
      <c r="D43" s="10">
        <v>34304.584999999999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s="10" customFormat="1" x14ac:dyDescent="0.2">
      <c r="A44" s="10" t="s">
        <v>36</v>
      </c>
      <c r="B44" s="10">
        <v>521</v>
      </c>
      <c r="C44" s="10">
        <v>122753</v>
      </c>
      <c r="D44" s="10">
        <v>1072540.5919999999</v>
      </c>
      <c r="E44" s="10">
        <v>0</v>
      </c>
      <c r="F44" s="10">
        <v>0</v>
      </c>
      <c r="G44" s="10">
        <v>0</v>
      </c>
      <c r="H44" s="10">
        <v>3</v>
      </c>
      <c r="I44" s="10">
        <v>263</v>
      </c>
      <c r="J44" s="10">
        <v>2333.0520000000001</v>
      </c>
    </row>
    <row r="45" spans="1:10" s="10" customFormat="1" x14ac:dyDescent="0.2">
      <c r="A45" s="10" t="s">
        <v>37</v>
      </c>
      <c r="B45" s="10">
        <v>6</v>
      </c>
      <c r="C45" s="10">
        <v>700</v>
      </c>
      <c r="D45" s="10">
        <v>11975.043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s="10" customFormat="1" x14ac:dyDescent="0.2">
      <c r="A46" s="10" t="s">
        <v>38</v>
      </c>
      <c r="B46" s="10">
        <v>294</v>
      </c>
      <c r="C46" s="10">
        <v>105436</v>
      </c>
      <c r="D46" s="10">
        <v>924846.11499999999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s="10" customFormat="1" x14ac:dyDescent="0.2">
      <c r="A47" s="10" t="s">
        <v>39</v>
      </c>
      <c r="B47" s="10">
        <v>22</v>
      </c>
      <c r="C47" s="10">
        <v>5491</v>
      </c>
      <c r="D47" s="10">
        <v>52816.2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s="10" customFormat="1" x14ac:dyDescent="0.2">
      <c r="A48" s="10" t="s">
        <v>40</v>
      </c>
      <c r="B48" s="10">
        <v>9</v>
      </c>
      <c r="C48" s="10">
        <v>2287</v>
      </c>
      <c r="D48" s="10">
        <v>25979.120999999999</v>
      </c>
      <c r="E48" s="10">
        <v>0</v>
      </c>
      <c r="F48" s="10">
        <v>0</v>
      </c>
      <c r="G48" s="10">
        <v>0</v>
      </c>
      <c r="H48" s="10">
        <v>3</v>
      </c>
      <c r="I48" s="10">
        <v>588</v>
      </c>
      <c r="J48" s="10">
        <v>4709.1490000000003</v>
      </c>
    </row>
    <row r="49" spans="1:10" s="10" customFormat="1" x14ac:dyDescent="0.2">
      <c r="A49" s="10" t="s">
        <v>41</v>
      </c>
      <c r="B49" s="10">
        <v>2</v>
      </c>
      <c r="C49" s="10">
        <v>672</v>
      </c>
      <c r="D49" s="10">
        <v>8175.5339999999997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s="10" customFormat="1" x14ac:dyDescent="0.2"/>
    <row r="51" spans="1:10" s="10" customFormat="1" x14ac:dyDescent="0.2">
      <c r="A51" s="10" t="s">
        <v>42</v>
      </c>
      <c r="B51" s="10">
        <v>2118</v>
      </c>
      <c r="C51" s="10">
        <v>499417</v>
      </c>
      <c r="D51" s="10">
        <v>3874557.784</v>
      </c>
      <c r="E51" s="10">
        <v>25</v>
      </c>
      <c r="F51" s="10">
        <v>161835</v>
      </c>
      <c r="G51" s="10">
        <v>2071630.179</v>
      </c>
      <c r="H51" s="10">
        <v>4</v>
      </c>
      <c r="I51" s="10">
        <v>312</v>
      </c>
      <c r="J51" s="10">
        <v>1104.027</v>
      </c>
    </row>
    <row r="52" spans="1:10" s="10" customFormat="1" x14ac:dyDescent="0.2">
      <c r="A52" s="12" t="s">
        <v>12</v>
      </c>
      <c r="B52" s="13">
        <f>B51/B$9*100</f>
        <v>47.520753870316355</v>
      </c>
      <c r="C52" s="13">
        <f t="shared" ref="C52:I52" si="5">C51/C$9*100</f>
        <v>47.604009886503476</v>
      </c>
      <c r="D52" s="13">
        <f>D51/D$9*100</f>
        <v>40.100483247613212</v>
      </c>
      <c r="E52" s="13">
        <f t="shared" si="5"/>
        <v>69.444444444444443</v>
      </c>
      <c r="F52" s="13">
        <f>F51/F$9*100</f>
        <v>50.676691258439064</v>
      </c>
      <c r="G52" s="13">
        <f t="shared" si="5"/>
        <v>47.203308534780078</v>
      </c>
      <c r="H52" s="13">
        <f t="shared" si="5"/>
        <v>12.5</v>
      </c>
      <c r="I52" s="13">
        <f t="shared" si="5"/>
        <v>4.4737596788069975</v>
      </c>
      <c r="J52" s="13">
        <f>J51/J$9*100</f>
        <v>1.2271213597345891</v>
      </c>
    </row>
    <row r="53" spans="1:10" s="10" customFormat="1" x14ac:dyDescent="0.2">
      <c r="A53" s="10" t="s">
        <v>43</v>
      </c>
      <c r="B53" s="10">
        <v>6</v>
      </c>
      <c r="C53" s="10">
        <v>1308</v>
      </c>
      <c r="D53" s="10">
        <v>15036.231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0" s="10" customFormat="1" x14ac:dyDescent="0.2">
      <c r="A54" s="10" t="s">
        <v>44</v>
      </c>
      <c r="B54" s="10">
        <v>1569</v>
      </c>
      <c r="C54" s="10">
        <v>369713</v>
      </c>
      <c r="D54" s="10">
        <v>2326393.84</v>
      </c>
      <c r="E54" s="10">
        <v>0</v>
      </c>
      <c r="F54" s="10">
        <v>0</v>
      </c>
      <c r="G54" s="10">
        <v>0</v>
      </c>
      <c r="H54" s="10">
        <v>1</v>
      </c>
      <c r="I54" s="10">
        <v>111</v>
      </c>
      <c r="J54" s="10">
        <v>595.24900000000002</v>
      </c>
    </row>
    <row r="55" spans="1:10" s="10" customFormat="1" x14ac:dyDescent="0.2">
      <c r="A55" s="10" t="s">
        <v>45</v>
      </c>
      <c r="B55" s="10">
        <v>102</v>
      </c>
      <c r="C55" s="10">
        <v>37490</v>
      </c>
      <c r="D55" s="10">
        <v>267321.89500000002</v>
      </c>
      <c r="E55" s="10">
        <v>25</v>
      </c>
      <c r="F55" s="10">
        <v>161835</v>
      </c>
      <c r="G55" s="10">
        <v>2071630.179</v>
      </c>
      <c r="H55" s="10">
        <v>1</v>
      </c>
      <c r="I55" s="10">
        <v>28</v>
      </c>
      <c r="J55" s="10">
        <v>91.81</v>
      </c>
    </row>
    <row r="56" spans="1:10" s="10" customFormat="1" x14ac:dyDescent="0.2">
      <c r="A56" s="10" t="s">
        <v>46</v>
      </c>
      <c r="B56" s="10">
        <v>47</v>
      </c>
      <c r="C56" s="10">
        <v>12135</v>
      </c>
      <c r="D56" s="10">
        <v>129838.8</v>
      </c>
      <c r="E56" s="10">
        <v>0</v>
      </c>
      <c r="F56" s="10">
        <v>0</v>
      </c>
      <c r="G56" s="10">
        <v>0</v>
      </c>
      <c r="H56" s="10">
        <v>1</v>
      </c>
      <c r="I56" s="10">
        <v>16</v>
      </c>
      <c r="J56" s="10">
        <v>106.96599999999999</v>
      </c>
    </row>
    <row r="57" spans="1:10" s="10" customFormat="1" x14ac:dyDescent="0.2">
      <c r="A57" s="10" t="s">
        <v>47</v>
      </c>
      <c r="B57" s="10">
        <v>394</v>
      </c>
      <c r="C57" s="10">
        <v>78771</v>
      </c>
      <c r="D57" s="10">
        <v>1135967.0179999999</v>
      </c>
      <c r="E57" s="10">
        <v>0</v>
      </c>
      <c r="F57" s="10">
        <v>0</v>
      </c>
      <c r="G57" s="10">
        <v>0</v>
      </c>
      <c r="H57" s="10">
        <v>1</v>
      </c>
      <c r="I57" s="10">
        <v>157</v>
      </c>
      <c r="J57" s="10">
        <v>310.00200000000001</v>
      </c>
    </row>
    <row r="58" spans="1:10" s="10" customFormat="1" x14ac:dyDescent="0.2"/>
    <row r="59" spans="1:10" s="10" customFormat="1" x14ac:dyDescent="0.2">
      <c r="A59" s="10" t="s">
        <v>48</v>
      </c>
      <c r="B59" s="10">
        <v>11</v>
      </c>
      <c r="C59" s="10">
        <v>1109</v>
      </c>
      <c r="D59" s="10">
        <v>10811.684999999999</v>
      </c>
      <c r="E59" s="10">
        <v>0</v>
      </c>
      <c r="F59" s="10">
        <v>0</v>
      </c>
      <c r="G59" s="10">
        <v>0</v>
      </c>
      <c r="H59" s="10">
        <v>3</v>
      </c>
      <c r="I59" s="10">
        <v>247</v>
      </c>
      <c r="J59" s="10">
        <v>2062.692</v>
      </c>
    </row>
    <row r="60" spans="1:10" s="10" customFormat="1" x14ac:dyDescent="0.2">
      <c r="A60" s="12" t="s">
        <v>12</v>
      </c>
      <c r="B60" s="13">
        <f>B59/B$9*100</f>
        <v>0.24680278214045323</v>
      </c>
      <c r="C60" s="13">
        <f t="shared" ref="C60:I60" si="6">C59/C$9*100</f>
        <v>0.10570895056462307</v>
      </c>
      <c r="D60" s="13">
        <f>D59/D$9*100</f>
        <v>0.11189761964870751</v>
      </c>
      <c r="E60" s="13">
        <f t="shared" si="6"/>
        <v>0</v>
      </c>
      <c r="F60" s="13">
        <f>F59/F$9*100</f>
        <v>0</v>
      </c>
      <c r="G60" s="13">
        <f t="shared" si="6"/>
        <v>0</v>
      </c>
      <c r="H60" s="13">
        <f t="shared" si="6"/>
        <v>9.375</v>
      </c>
      <c r="I60" s="13">
        <f t="shared" si="6"/>
        <v>3.541726412388873</v>
      </c>
      <c r="J60" s="13">
        <f>J59/J$9*100</f>
        <v>2.2926734688134069</v>
      </c>
    </row>
    <row r="61" spans="1:10" s="10" customFormat="1" x14ac:dyDescent="0.2">
      <c r="A61" s="10" t="s">
        <v>49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3</v>
      </c>
      <c r="I61" s="10">
        <v>247</v>
      </c>
      <c r="J61" s="10">
        <v>2062.692</v>
      </c>
    </row>
    <row r="62" spans="1:10" s="10" customFormat="1" x14ac:dyDescent="0.2">
      <c r="A62" s="10" t="s">
        <v>50</v>
      </c>
      <c r="B62" s="10">
        <v>1</v>
      </c>
      <c r="C62" s="10">
        <v>468</v>
      </c>
      <c r="D62" s="10">
        <v>5421.0749999999998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</row>
    <row r="63" spans="1:10" s="10" customFormat="1" x14ac:dyDescent="0.2">
      <c r="A63" s="10" t="s">
        <v>51</v>
      </c>
      <c r="B63" s="10">
        <v>10</v>
      </c>
      <c r="C63" s="10">
        <v>641</v>
      </c>
      <c r="D63" s="10">
        <v>5390.61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0" s="10" customFormat="1" x14ac:dyDescent="0.2">
      <c r="A64" s="10" t="s">
        <v>52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 s="10" customFormat="1" x14ac:dyDescent="0.2">
      <c r="A65" s="10" t="s">
        <v>53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s="10" customFormat="1" x14ac:dyDescent="0.2"/>
    <row r="67" spans="1:10" s="10" customFormat="1" x14ac:dyDescent="0.2">
      <c r="A67" s="10" t="s">
        <v>54</v>
      </c>
      <c r="B67" s="10">
        <v>89</v>
      </c>
      <c r="C67" s="10">
        <v>10562</v>
      </c>
      <c r="D67" s="10">
        <v>116946.476</v>
      </c>
      <c r="E67" s="10">
        <v>0</v>
      </c>
      <c r="F67" s="10">
        <v>0</v>
      </c>
      <c r="G67" s="10">
        <v>0</v>
      </c>
      <c r="H67" s="10">
        <v>1</v>
      </c>
      <c r="I67" s="10">
        <v>3000</v>
      </c>
      <c r="J67" s="10">
        <v>52541.65</v>
      </c>
    </row>
    <row r="68" spans="1:10" s="10" customFormat="1" x14ac:dyDescent="0.2">
      <c r="A68" s="12" t="s">
        <v>12</v>
      </c>
      <c r="B68" s="13">
        <f>B67/B$9*100</f>
        <v>1.9968588736818487</v>
      </c>
      <c r="C68" s="13">
        <f t="shared" ref="C68:I68" si="7">C67/C$9*100</f>
        <v>1.0067609881546877</v>
      </c>
      <c r="D68" s="13">
        <f>D67/D$9*100</f>
        <v>1.2103601141454547</v>
      </c>
      <c r="E68" s="13">
        <f t="shared" si="7"/>
        <v>0</v>
      </c>
      <c r="F68" s="13">
        <f>F67/F$9*100</f>
        <v>0</v>
      </c>
      <c r="G68" s="13">
        <f t="shared" si="7"/>
        <v>0</v>
      </c>
      <c r="H68" s="13">
        <f t="shared" si="7"/>
        <v>3.125</v>
      </c>
      <c r="I68" s="13">
        <f t="shared" si="7"/>
        <v>43.016919988528826</v>
      </c>
      <c r="J68" s="13">
        <f>J67/J$9*100</f>
        <v>58.399822640840192</v>
      </c>
    </row>
    <row r="69" spans="1:10" s="10" customFormat="1" x14ac:dyDescent="0.2">
      <c r="A69" s="10" t="s">
        <v>55</v>
      </c>
      <c r="B69" s="10">
        <v>14</v>
      </c>
      <c r="C69" s="10">
        <v>5354</v>
      </c>
      <c r="D69" s="10">
        <v>60152.966999999997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s="10" customFormat="1" x14ac:dyDescent="0.2">
      <c r="A70" s="10" t="s">
        <v>56</v>
      </c>
      <c r="B70" s="10">
        <v>6</v>
      </c>
      <c r="C70" s="10">
        <v>1684</v>
      </c>
      <c r="D70" s="10">
        <v>14475.159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</row>
    <row r="71" spans="1:10" s="10" customFormat="1" x14ac:dyDescent="0.2">
      <c r="A71" s="10" t="s">
        <v>57</v>
      </c>
      <c r="B71" s="10">
        <v>61</v>
      </c>
      <c r="C71" s="10">
        <v>1897</v>
      </c>
      <c r="D71" s="10">
        <v>20091.248</v>
      </c>
      <c r="E71" s="10">
        <v>0</v>
      </c>
      <c r="F71" s="10">
        <v>0</v>
      </c>
      <c r="G71" s="10">
        <v>0</v>
      </c>
      <c r="H71" s="10">
        <v>1</v>
      </c>
      <c r="I71" s="10">
        <v>3000</v>
      </c>
      <c r="J71" s="10">
        <v>52541.65</v>
      </c>
    </row>
    <row r="72" spans="1:10" s="10" customFormat="1" x14ac:dyDescent="0.2">
      <c r="A72" s="10" t="s">
        <v>58</v>
      </c>
      <c r="B72" s="10">
        <v>1</v>
      </c>
      <c r="C72" s="10">
        <v>244</v>
      </c>
      <c r="D72" s="10">
        <v>6389.6289999999999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1:10" s="10" customFormat="1" x14ac:dyDescent="0.2">
      <c r="A73" s="10" t="s">
        <v>59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</row>
    <row r="74" spans="1:10" s="10" customFormat="1" x14ac:dyDescent="0.2">
      <c r="A74" s="10" t="s">
        <v>60</v>
      </c>
      <c r="B74" s="10">
        <v>7</v>
      </c>
      <c r="C74" s="10">
        <v>1383</v>
      </c>
      <c r="D74" s="10">
        <v>15837.473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</row>
    <row r="75" spans="1:10" s="10" customFormat="1" x14ac:dyDescent="0.2"/>
    <row r="76" spans="1:10" s="10" customFormat="1" x14ac:dyDescent="0.2">
      <c r="A76" s="10" t="s">
        <v>61</v>
      </c>
      <c r="B76" s="10">
        <v>46</v>
      </c>
      <c r="C76" s="10">
        <v>8937</v>
      </c>
      <c r="D76" s="10">
        <v>117738.466</v>
      </c>
      <c r="E76" s="10">
        <v>0</v>
      </c>
      <c r="F76" s="10">
        <v>0</v>
      </c>
      <c r="G76" s="10">
        <v>0</v>
      </c>
      <c r="H76" s="10">
        <v>1</v>
      </c>
      <c r="I76" s="10">
        <v>224</v>
      </c>
      <c r="J76" s="10">
        <v>3000</v>
      </c>
    </row>
    <row r="77" spans="1:10" s="10" customFormat="1" x14ac:dyDescent="0.2">
      <c r="A77" s="12" t="s">
        <v>12</v>
      </c>
      <c r="B77" s="13">
        <f>B76/B$9*100</f>
        <v>1.0320843616782589</v>
      </c>
      <c r="C77" s="13">
        <f t="shared" ref="C77:I77" si="8">C76/C$9*100</f>
        <v>0.85186735004151148</v>
      </c>
      <c r="D77" s="13">
        <f>D76/D$9*100</f>
        <v>1.2185569674375718</v>
      </c>
      <c r="E77" s="13">
        <f t="shared" si="8"/>
        <v>0</v>
      </c>
      <c r="F77" s="13">
        <f>F76/F$9*100</f>
        <v>0</v>
      </c>
      <c r="G77" s="13">
        <f t="shared" si="8"/>
        <v>0</v>
      </c>
      <c r="H77" s="13">
        <f t="shared" si="8"/>
        <v>3.125</v>
      </c>
      <c r="I77" s="13">
        <f t="shared" si="8"/>
        <v>3.2119300258101524</v>
      </c>
      <c r="J77" s="13">
        <f>J76/J$9*100</f>
        <v>3.3344873623595865</v>
      </c>
    </row>
    <row r="78" spans="1:10" s="10" customFormat="1" x14ac:dyDescent="0.2">
      <c r="A78" s="10" t="s">
        <v>62</v>
      </c>
      <c r="B78" s="10">
        <v>1</v>
      </c>
      <c r="C78" s="10">
        <v>200</v>
      </c>
      <c r="D78" s="10">
        <v>3627</v>
      </c>
      <c r="E78" s="10">
        <v>0</v>
      </c>
      <c r="F78" s="10">
        <v>0</v>
      </c>
      <c r="G78" s="10">
        <v>0</v>
      </c>
      <c r="H78" s="10">
        <v>1</v>
      </c>
      <c r="I78" s="10">
        <v>224</v>
      </c>
      <c r="J78" s="10">
        <v>3000</v>
      </c>
    </row>
    <row r="79" spans="1:10" s="10" customFormat="1" x14ac:dyDescent="0.2">
      <c r="A79" s="10" t="s">
        <v>63</v>
      </c>
      <c r="B79" s="10">
        <v>1</v>
      </c>
      <c r="C79" s="10">
        <v>79</v>
      </c>
      <c r="D79" s="10">
        <v>1251.3320000000001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s="10" customFormat="1" x14ac:dyDescent="0.2">
      <c r="A80" s="10" t="s">
        <v>64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0" s="10" customFormat="1" x14ac:dyDescent="0.2">
      <c r="A81" s="10" t="s">
        <v>65</v>
      </c>
      <c r="B81" s="10">
        <v>43</v>
      </c>
      <c r="C81" s="10">
        <v>8526</v>
      </c>
      <c r="D81" s="10">
        <v>111925.65399999999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</row>
    <row r="82" spans="1:10" s="10" customFormat="1" x14ac:dyDescent="0.2">
      <c r="A82" s="10" t="s">
        <v>66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</row>
    <row r="83" spans="1:10" s="10" customFormat="1" x14ac:dyDescent="0.2">
      <c r="A83" s="10" t="s">
        <v>67</v>
      </c>
      <c r="B83" s="10">
        <v>1</v>
      </c>
      <c r="C83" s="10">
        <v>132</v>
      </c>
      <c r="D83" s="10">
        <v>934.48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</row>
    <row r="84" spans="1:10" s="10" customFormat="1" x14ac:dyDescent="0.2"/>
    <row r="85" spans="1:10" s="10" customFormat="1" x14ac:dyDescent="0.2">
      <c r="A85" s="10" t="s">
        <v>68</v>
      </c>
      <c r="B85" s="10">
        <v>697</v>
      </c>
      <c r="C85" s="10">
        <v>68714</v>
      </c>
      <c r="D85" s="10">
        <v>1068014.0689999999</v>
      </c>
      <c r="E85" s="10">
        <v>2</v>
      </c>
      <c r="F85" s="10">
        <v>7372</v>
      </c>
      <c r="G85" s="10">
        <v>54189.29</v>
      </c>
      <c r="H85" s="10">
        <v>10</v>
      </c>
      <c r="I85" s="10">
        <v>1701</v>
      </c>
      <c r="J85" s="10">
        <v>17182.752</v>
      </c>
    </row>
    <row r="86" spans="1:10" s="10" customFormat="1" x14ac:dyDescent="0.2">
      <c r="A86" s="12" t="s">
        <v>12</v>
      </c>
      <c r="B86" s="13">
        <f>B85/B$9*100</f>
        <v>15.638321741081446</v>
      </c>
      <c r="C86" s="13">
        <f t="shared" ref="C86:I86" si="9">C85/C$9*100</f>
        <v>6.5497608918823333</v>
      </c>
      <c r="D86" s="13">
        <f>D85/D$9*100</f>
        <v>11.053617643543117</v>
      </c>
      <c r="E86" s="13">
        <f t="shared" si="9"/>
        <v>5.5555555555555554</v>
      </c>
      <c r="F86" s="13">
        <f>F85/F$9*100</f>
        <v>2.3084534739531799</v>
      </c>
      <c r="G86" s="13">
        <f t="shared" si="9"/>
        <v>1.2347347519263343</v>
      </c>
      <c r="H86" s="13">
        <f t="shared" si="9"/>
        <v>31.25</v>
      </c>
      <c r="I86" s="13">
        <f t="shared" si="9"/>
        <v>24.39059363349584</v>
      </c>
      <c r="J86" s="13">
        <f>J85/J$9*100</f>
        <v>19.098556464852969</v>
      </c>
    </row>
    <row r="87" spans="1:10" s="10" customFormat="1" x14ac:dyDescent="0.2">
      <c r="A87" s="10" t="s">
        <v>69</v>
      </c>
      <c r="B87" s="10">
        <v>20</v>
      </c>
      <c r="C87" s="10">
        <v>16151</v>
      </c>
      <c r="D87" s="10">
        <v>528203.64599999995</v>
      </c>
      <c r="E87" s="10">
        <v>1</v>
      </c>
      <c r="F87" s="10">
        <v>2844</v>
      </c>
      <c r="G87" s="10">
        <v>16613.837</v>
      </c>
      <c r="H87" s="10">
        <v>3</v>
      </c>
      <c r="I87" s="10">
        <v>505</v>
      </c>
      <c r="J87" s="10">
        <v>7758.7830000000004</v>
      </c>
    </row>
    <row r="88" spans="1:10" s="10" customFormat="1" x14ac:dyDescent="0.2">
      <c r="A88" s="10" t="s">
        <v>70</v>
      </c>
      <c r="B88" s="10">
        <v>377</v>
      </c>
      <c r="C88" s="10">
        <v>42573</v>
      </c>
      <c r="D88" s="10">
        <v>455223.96899999998</v>
      </c>
      <c r="E88" s="10">
        <v>1</v>
      </c>
      <c r="F88" s="10">
        <v>4528</v>
      </c>
      <c r="G88" s="10">
        <v>37575.453000000001</v>
      </c>
      <c r="H88" s="10">
        <v>3</v>
      </c>
      <c r="I88" s="10">
        <v>946</v>
      </c>
      <c r="J88" s="10">
        <v>8093.0690000000004</v>
      </c>
    </row>
    <row r="89" spans="1:10" s="10" customFormat="1" x14ac:dyDescent="0.2">
      <c r="A89" s="10" t="s">
        <v>71</v>
      </c>
      <c r="B89" s="10">
        <v>300</v>
      </c>
      <c r="C89" s="10">
        <v>9990</v>
      </c>
      <c r="D89" s="10">
        <v>84586.453999999998</v>
      </c>
      <c r="E89" s="10">
        <v>0</v>
      </c>
      <c r="F89" s="10">
        <v>0</v>
      </c>
      <c r="G89" s="10">
        <v>0</v>
      </c>
      <c r="H89" s="10">
        <v>3</v>
      </c>
      <c r="I89" s="10">
        <v>202</v>
      </c>
      <c r="J89" s="10">
        <v>1187</v>
      </c>
    </row>
    <row r="90" spans="1:10" s="10" customFormat="1" x14ac:dyDescent="0.2">
      <c r="A90" s="10" t="s">
        <v>72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1</v>
      </c>
      <c r="I90" s="10">
        <v>48</v>
      </c>
      <c r="J90" s="10">
        <v>143.9</v>
      </c>
    </row>
    <row r="91" spans="1:10" s="10" customFormat="1" x14ac:dyDescent="0.2"/>
    <row r="92" spans="1:10" s="10" customFormat="1" x14ac:dyDescent="0.2">
      <c r="A92" s="10" t="s">
        <v>73</v>
      </c>
      <c r="B92" s="10">
        <v>37</v>
      </c>
      <c r="C92" s="10">
        <v>17936</v>
      </c>
      <c r="D92" s="10">
        <v>164314.99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s="10" customFormat="1" x14ac:dyDescent="0.2">
      <c r="A93" s="12" t="s">
        <v>12</v>
      </c>
      <c r="B93" s="13">
        <f>B92/B$9*100</f>
        <v>0.83015481265425162</v>
      </c>
      <c r="C93" s="13">
        <f t="shared" ref="C93:I93" si="10">C92/C$9*100</f>
        <v>1.7096444881218027</v>
      </c>
      <c r="D93" s="13">
        <f>D92/D$9*100</f>
        <v>1.7006096879072206</v>
      </c>
      <c r="E93" s="13">
        <f t="shared" si="10"/>
        <v>0</v>
      </c>
      <c r="F93" s="13">
        <f>F92/F$9*100</f>
        <v>0</v>
      </c>
      <c r="G93" s="13">
        <f t="shared" si="10"/>
        <v>0</v>
      </c>
      <c r="H93" s="13">
        <f t="shared" si="10"/>
        <v>0</v>
      </c>
      <c r="I93" s="13">
        <f t="shared" si="10"/>
        <v>0</v>
      </c>
      <c r="J93" s="13">
        <f>J92/J$9*100</f>
        <v>0</v>
      </c>
    </row>
    <row r="94" spans="1:10" s="10" customFormat="1" x14ac:dyDescent="0.2">
      <c r="A94" s="10" t="s">
        <v>74</v>
      </c>
      <c r="B94" s="10">
        <v>3</v>
      </c>
      <c r="C94" s="10">
        <v>343</v>
      </c>
      <c r="D94" s="10">
        <v>3129.9290000000001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</row>
    <row r="95" spans="1:10" s="10" customFormat="1" x14ac:dyDescent="0.2">
      <c r="A95" s="10" t="s">
        <v>75</v>
      </c>
      <c r="B95" s="10">
        <v>32</v>
      </c>
      <c r="C95" s="10">
        <v>16871</v>
      </c>
      <c r="D95" s="10">
        <v>154528.913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</row>
    <row r="96" spans="1:10" s="10" customFormat="1" x14ac:dyDescent="0.2">
      <c r="A96" s="10" t="s">
        <v>76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</row>
    <row r="97" spans="1:10" s="10" customFormat="1" x14ac:dyDescent="0.2">
      <c r="A97" s="10" t="s">
        <v>77</v>
      </c>
      <c r="B97" s="10">
        <v>1</v>
      </c>
      <c r="C97" s="10">
        <v>452</v>
      </c>
      <c r="D97" s="10">
        <v>3982.788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</row>
    <row r="98" spans="1:10" s="10" customFormat="1" x14ac:dyDescent="0.2">
      <c r="A98" s="10" t="s">
        <v>78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</row>
    <row r="99" spans="1:10" s="10" customFormat="1" x14ac:dyDescent="0.2">
      <c r="A99" s="10" t="s">
        <v>79</v>
      </c>
      <c r="B99" s="10">
        <v>1</v>
      </c>
      <c r="C99" s="10">
        <v>270</v>
      </c>
      <c r="D99" s="10">
        <v>2673.36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</row>
    <row r="100" spans="1:10" s="10" customFormat="1" x14ac:dyDescent="0.2"/>
    <row r="101" spans="1:10" s="10" customFormat="1" x14ac:dyDescent="0.2">
      <c r="A101" s="10" t="s">
        <v>80</v>
      </c>
      <c r="B101" s="10">
        <v>1</v>
      </c>
      <c r="C101" s="10">
        <v>180</v>
      </c>
      <c r="D101" s="10">
        <v>887.726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</row>
    <row r="102" spans="1:10" s="10" customFormat="1" x14ac:dyDescent="0.2">
      <c r="A102" s="12" t="s">
        <v>12</v>
      </c>
      <c r="B102" s="13">
        <f>B101/B$9*100</f>
        <v>2.2436616558223019E-2</v>
      </c>
      <c r="C102" s="13">
        <f t="shared" ref="C102:I102" si="11">C101/C$9*100</f>
        <v>1.7157449144844138E-2</v>
      </c>
      <c r="D102" s="13">
        <f>D101/D$9*100</f>
        <v>9.1876914930714808E-3</v>
      </c>
      <c r="E102" s="13">
        <f t="shared" si="11"/>
        <v>0</v>
      </c>
      <c r="F102" s="13">
        <f>F101/F$9*100</f>
        <v>0</v>
      </c>
      <c r="G102" s="13">
        <f t="shared" si="11"/>
        <v>0</v>
      </c>
      <c r="H102" s="13">
        <f t="shared" si="11"/>
        <v>0</v>
      </c>
      <c r="I102" s="13">
        <f t="shared" si="11"/>
        <v>0</v>
      </c>
      <c r="J102" s="13">
        <f>J101/J$9*100</f>
        <v>0</v>
      </c>
    </row>
    <row r="103" spans="1:10" s="10" customFormat="1" x14ac:dyDescent="0.2">
      <c r="A103" s="10" t="s">
        <v>81</v>
      </c>
      <c r="B103" s="10">
        <v>1</v>
      </c>
      <c r="C103" s="10">
        <v>180</v>
      </c>
      <c r="D103" s="10">
        <v>887.726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</row>
    <row r="104" spans="1:10" s="10" customFormat="1" x14ac:dyDescent="0.2">
      <c r="A104" s="10" t="s">
        <v>82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</row>
    <row r="105" spans="1:10" s="10" customFormat="1" x14ac:dyDescent="0.2">
      <c r="A105" s="10" t="s">
        <v>83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</row>
    <row r="106" spans="1:10" s="10" customFormat="1" x14ac:dyDescent="0.2"/>
    <row r="107" spans="1:10" s="10" customFormat="1" x14ac:dyDescent="0.2">
      <c r="A107" s="10" t="s">
        <v>84</v>
      </c>
      <c r="B107" s="10">
        <v>2</v>
      </c>
      <c r="C107" s="10">
        <v>214</v>
      </c>
      <c r="D107" s="10">
        <v>2352.0300000000002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</row>
    <row r="108" spans="1:10" s="10" customFormat="1" x14ac:dyDescent="0.2">
      <c r="A108" s="12" t="s">
        <v>12</v>
      </c>
      <c r="B108" s="13">
        <f>B107/B$9*100</f>
        <v>4.4873233116446039E-2</v>
      </c>
      <c r="C108" s="13">
        <f t="shared" ref="C108:I108" si="12">C107/C$9*100</f>
        <v>2.0398300649981365E-2</v>
      </c>
      <c r="D108" s="13">
        <f>D107/D$9*100</f>
        <v>2.4342788227954253E-2</v>
      </c>
      <c r="E108" s="13">
        <f t="shared" si="12"/>
        <v>0</v>
      </c>
      <c r="F108" s="13">
        <f>F107/F$9*100</f>
        <v>0</v>
      </c>
      <c r="G108" s="13">
        <f t="shared" si="12"/>
        <v>0</v>
      </c>
      <c r="H108" s="13">
        <f t="shared" si="12"/>
        <v>0</v>
      </c>
      <c r="I108" s="13">
        <f t="shared" si="12"/>
        <v>0</v>
      </c>
      <c r="J108" s="13">
        <f>J107/J$9*100</f>
        <v>0</v>
      </c>
    </row>
    <row r="109" spans="1:10" s="10" customFormat="1" x14ac:dyDescent="0.2">
      <c r="A109" s="10" t="s">
        <v>85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</row>
    <row r="110" spans="1:10" s="10" customFormat="1" x14ac:dyDescent="0.2">
      <c r="A110" s="10" t="s">
        <v>86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</row>
    <row r="111" spans="1:10" s="10" customFormat="1" x14ac:dyDescent="0.2">
      <c r="A111" s="10" t="s">
        <v>87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</row>
    <row r="112" spans="1:10" s="10" customFormat="1" x14ac:dyDescent="0.2">
      <c r="A112" s="10" t="s">
        <v>88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</row>
    <row r="113" spans="1:10" s="10" customFormat="1" x14ac:dyDescent="0.2">
      <c r="A113" s="10" t="s">
        <v>89</v>
      </c>
      <c r="B113" s="10">
        <v>2</v>
      </c>
      <c r="C113" s="10">
        <v>214</v>
      </c>
      <c r="D113" s="10">
        <v>2352.0300000000002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</row>
    <row r="114" spans="1:10" s="10" customFormat="1" x14ac:dyDescent="0.2"/>
    <row r="115" spans="1:10" s="10" customFormat="1" x14ac:dyDescent="0.2">
      <c r="A115" s="10" t="s">
        <v>90</v>
      </c>
      <c r="B115" s="10">
        <v>76</v>
      </c>
      <c r="C115" s="10">
        <v>14575</v>
      </c>
      <c r="D115" s="10">
        <v>236972.83100000001</v>
      </c>
      <c r="E115" s="10">
        <v>0</v>
      </c>
      <c r="F115" s="10">
        <v>0</v>
      </c>
      <c r="G115" s="10">
        <v>0</v>
      </c>
      <c r="H115" s="10">
        <v>2</v>
      </c>
      <c r="I115" s="10">
        <v>41</v>
      </c>
      <c r="J115" s="10">
        <v>159.65199999999999</v>
      </c>
    </row>
    <row r="116" spans="1:10" s="10" customFormat="1" x14ac:dyDescent="0.2">
      <c r="A116" s="12" t="s">
        <v>12</v>
      </c>
      <c r="B116" s="13">
        <f>B115/B$9*100</f>
        <v>1.7051828584249493</v>
      </c>
      <c r="C116" s="13">
        <f t="shared" ref="C116:I116" si="13">C115/C$9*100</f>
        <v>1.3892767849227963</v>
      </c>
      <c r="D116" s="13">
        <f>D115/D$9*100</f>
        <v>2.4525960301576903</v>
      </c>
      <c r="E116" s="13">
        <f t="shared" si="13"/>
        <v>0</v>
      </c>
      <c r="F116" s="13">
        <f>F115/F$9*100</f>
        <v>0</v>
      </c>
      <c r="G116" s="13">
        <f t="shared" si="13"/>
        <v>0</v>
      </c>
      <c r="H116" s="13">
        <f t="shared" si="13"/>
        <v>6.25</v>
      </c>
      <c r="I116" s="13">
        <f t="shared" si="13"/>
        <v>0.58789790650989382</v>
      </c>
      <c r="J116" s="13">
        <f>J115/J$9*100</f>
        <v>0.17745252545847753</v>
      </c>
    </row>
    <row r="117" spans="1:10" s="10" customFormat="1" x14ac:dyDescent="0.2">
      <c r="A117" s="10" t="s">
        <v>91</v>
      </c>
      <c r="B117" s="10">
        <v>17</v>
      </c>
      <c r="C117" s="10">
        <v>3212</v>
      </c>
      <c r="D117" s="10">
        <v>28066.041000000001</v>
      </c>
      <c r="E117" s="10">
        <v>0</v>
      </c>
      <c r="F117" s="10">
        <v>0</v>
      </c>
      <c r="G117" s="10">
        <v>0</v>
      </c>
      <c r="H117" s="10">
        <v>1</v>
      </c>
      <c r="I117" s="10">
        <v>5</v>
      </c>
      <c r="J117" s="10">
        <v>12.5</v>
      </c>
    </row>
    <row r="118" spans="1:10" s="10" customFormat="1" x14ac:dyDescent="0.2">
      <c r="A118" s="10" t="s">
        <v>92</v>
      </c>
      <c r="B118" s="10">
        <v>59</v>
      </c>
      <c r="C118" s="10">
        <v>11363</v>
      </c>
      <c r="D118" s="10">
        <v>208906.79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</row>
    <row r="119" spans="1:10" s="10" customFormat="1" x14ac:dyDescent="0.2">
      <c r="A119" s="10" t="s">
        <v>93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</row>
    <row r="120" spans="1:10" s="10" customFormat="1" x14ac:dyDescent="0.2">
      <c r="A120" s="10" t="s">
        <v>94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1</v>
      </c>
      <c r="I120" s="10">
        <v>36</v>
      </c>
      <c r="J120" s="10">
        <v>147.15199999999999</v>
      </c>
    </row>
    <row r="121" spans="1:10" s="10" customFormat="1" x14ac:dyDescent="0.2">
      <c r="A121" s="10" t="s">
        <v>95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</row>
    <row r="122" spans="1:10" s="10" customFormat="1" x14ac:dyDescent="0.2"/>
    <row r="123" spans="1:10" s="10" customFormat="1" x14ac:dyDescent="0.2">
      <c r="A123" s="10" t="s">
        <v>96</v>
      </c>
      <c r="B123" s="10">
        <v>60</v>
      </c>
      <c r="C123" s="10">
        <v>11773</v>
      </c>
      <c r="D123" s="10">
        <v>87364.774000000005</v>
      </c>
      <c r="E123" s="10">
        <v>0</v>
      </c>
      <c r="F123" s="10">
        <v>0</v>
      </c>
      <c r="G123" s="10">
        <v>0</v>
      </c>
      <c r="H123" s="10">
        <v>3</v>
      </c>
      <c r="I123" s="10">
        <v>198</v>
      </c>
      <c r="J123" s="10">
        <v>1922.7560000000001</v>
      </c>
    </row>
    <row r="124" spans="1:10" s="10" customFormat="1" x14ac:dyDescent="0.2">
      <c r="A124" s="12" t="s">
        <v>12</v>
      </c>
      <c r="B124" s="13">
        <f>B123/B$9*100</f>
        <v>1.3461969934933811</v>
      </c>
      <c r="C124" s="13">
        <f t="shared" ref="C124:I124" si="14">C123/C$9*100</f>
        <v>1.1221924932347225</v>
      </c>
      <c r="D124" s="13">
        <f>D123/D$9*100</f>
        <v>0.90419858252874485</v>
      </c>
      <c r="E124" s="13">
        <f t="shared" si="14"/>
        <v>0</v>
      </c>
      <c r="F124" s="13">
        <f>F123/F$9*100</f>
        <v>0</v>
      </c>
      <c r="G124" s="13">
        <f t="shared" si="14"/>
        <v>0</v>
      </c>
      <c r="H124" s="13">
        <f t="shared" si="14"/>
        <v>9.375</v>
      </c>
      <c r="I124" s="13">
        <f t="shared" si="14"/>
        <v>2.8391167192429023</v>
      </c>
      <c r="J124" s="13">
        <f>J123/J$9*100</f>
        <v>2.1371351943003565</v>
      </c>
    </row>
    <row r="125" spans="1:10" s="10" customFormat="1" x14ac:dyDescent="0.2">
      <c r="A125" s="10" t="s">
        <v>97</v>
      </c>
      <c r="B125" s="10">
        <v>13</v>
      </c>
      <c r="C125" s="10">
        <v>2743</v>
      </c>
      <c r="D125" s="10">
        <v>22535.038</v>
      </c>
      <c r="E125" s="10">
        <v>0</v>
      </c>
      <c r="F125" s="10">
        <v>0</v>
      </c>
      <c r="G125" s="10">
        <v>0</v>
      </c>
      <c r="H125" s="10">
        <v>2</v>
      </c>
      <c r="I125" s="10">
        <v>150</v>
      </c>
      <c r="J125" s="10">
        <v>1450.94</v>
      </c>
    </row>
    <row r="126" spans="1:10" s="10" customFormat="1" x14ac:dyDescent="0.2">
      <c r="A126" s="10" t="s">
        <v>98</v>
      </c>
      <c r="B126" s="10">
        <v>3</v>
      </c>
      <c r="C126" s="10">
        <v>244</v>
      </c>
      <c r="D126" s="10">
        <v>1530.835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</row>
    <row r="127" spans="1:10" s="10" customFormat="1" x14ac:dyDescent="0.2">
      <c r="A127" s="10" t="s">
        <v>99</v>
      </c>
      <c r="B127" s="10">
        <v>43</v>
      </c>
      <c r="C127" s="10">
        <v>8484</v>
      </c>
      <c r="D127" s="10">
        <v>60196.864999999998</v>
      </c>
      <c r="E127" s="10">
        <v>0</v>
      </c>
      <c r="F127" s="10">
        <v>0</v>
      </c>
      <c r="G127" s="10">
        <v>0</v>
      </c>
      <c r="H127" s="10">
        <v>1</v>
      </c>
      <c r="I127" s="10">
        <v>48</v>
      </c>
      <c r="J127" s="10">
        <v>471.81599999999997</v>
      </c>
    </row>
    <row r="128" spans="1:10" s="10" customFormat="1" x14ac:dyDescent="0.2">
      <c r="A128" s="14" t="s">
        <v>100</v>
      </c>
      <c r="B128" s="10">
        <v>1</v>
      </c>
      <c r="C128" s="10">
        <v>302</v>
      </c>
      <c r="D128" s="10">
        <v>3102.0360000000001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</row>
    <row r="129" spans="1:10" s="10" customFormat="1" x14ac:dyDescent="0.2">
      <c r="A129" s="14"/>
    </row>
    <row r="130" spans="1:10" s="10" customFormat="1" x14ac:dyDescent="0.2">
      <c r="A130" s="10" t="s">
        <v>101</v>
      </c>
      <c r="B130" s="10">
        <v>14</v>
      </c>
      <c r="C130" s="10">
        <v>5631</v>
      </c>
      <c r="D130" s="10">
        <v>41197.042999999998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</row>
    <row r="131" spans="1:10" s="10" customFormat="1" x14ac:dyDescent="0.2">
      <c r="A131" s="12" t="s">
        <v>12</v>
      </c>
      <c r="B131" s="13">
        <f>B130/B$9*100</f>
        <v>0.31411263181512228</v>
      </c>
      <c r="C131" s="13">
        <f t="shared" ref="C131:I131" si="15">C130/C$9*100</f>
        <v>0.53674220074787415</v>
      </c>
      <c r="D131" s="13">
        <f>D130/D$9*100</f>
        <v>0.42637674407508619</v>
      </c>
      <c r="E131" s="13">
        <f t="shared" si="15"/>
        <v>0</v>
      </c>
      <c r="F131" s="13">
        <f>F130/F$9*100</f>
        <v>0</v>
      </c>
      <c r="G131" s="13">
        <f t="shared" si="15"/>
        <v>0</v>
      </c>
      <c r="H131" s="13">
        <f t="shared" si="15"/>
        <v>0</v>
      </c>
      <c r="I131" s="13">
        <f t="shared" si="15"/>
        <v>0</v>
      </c>
      <c r="J131" s="13">
        <f>J130/J$9*100</f>
        <v>0</v>
      </c>
    </row>
    <row r="132" spans="1:10" s="10" customFormat="1" x14ac:dyDescent="0.2">
      <c r="A132" s="10" t="s">
        <v>102</v>
      </c>
      <c r="B132" s="10">
        <v>1</v>
      </c>
      <c r="C132" s="10">
        <v>219</v>
      </c>
      <c r="D132" s="10">
        <v>2385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</row>
    <row r="133" spans="1:10" s="10" customFormat="1" x14ac:dyDescent="0.2">
      <c r="A133" s="10" t="s">
        <v>103</v>
      </c>
      <c r="B133" s="10">
        <v>3</v>
      </c>
      <c r="C133" s="10">
        <v>565</v>
      </c>
      <c r="D133" s="10">
        <v>4548.6000000000004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1:10" s="10" customFormat="1" x14ac:dyDescent="0.2">
      <c r="A134" s="10" t="s">
        <v>104</v>
      </c>
      <c r="B134" s="10">
        <v>10</v>
      </c>
      <c r="C134" s="10">
        <v>4847</v>
      </c>
      <c r="D134" s="10">
        <v>34263.442999999999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</row>
    <row r="135" spans="1:10" s="10" customFormat="1" x14ac:dyDescent="0.2">
      <c r="A135" s="10" t="s">
        <v>105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</row>
    <row r="136" spans="1:10" s="10" customFormat="1" x14ac:dyDescent="0.2">
      <c r="A136" s="10" t="s">
        <v>106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</row>
    <row r="137" spans="1:10" s="10" customFormat="1" x14ac:dyDescent="0.2"/>
    <row r="138" spans="1:10" s="10" customFormat="1" x14ac:dyDescent="0.2">
      <c r="A138" s="10" t="s">
        <v>107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</row>
    <row r="139" spans="1:10" s="10" customFormat="1" x14ac:dyDescent="0.2">
      <c r="A139" s="12" t="s">
        <v>12</v>
      </c>
      <c r="B139" s="13">
        <f>B138/B$9*100</f>
        <v>0</v>
      </c>
      <c r="C139" s="13">
        <f t="shared" ref="C139:I139" si="16">C138/C$9*100</f>
        <v>0</v>
      </c>
      <c r="D139" s="13">
        <f>D138/D$9*100</f>
        <v>0</v>
      </c>
      <c r="E139" s="13">
        <f t="shared" si="16"/>
        <v>0</v>
      </c>
      <c r="F139" s="13">
        <f>F138/F$9*100</f>
        <v>0</v>
      </c>
      <c r="G139" s="13">
        <f t="shared" si="16"/>
        <v>0</v>
      </c>
      <c r="H139" s="13">
        <f t="shared" si="16"/>
        <v>0</v>
      </c>
      <c r="I139" s="13">
        <f t="shared" si="16"/>
        <v>0</v>
      </c>
      <c r="J139" s="13">
        <f>J138/J$9*100</f>
        <v>0</v>
      </c>
    </row>
    <row r="140" spans="1:10" s="10" customFormat="1" x14ac:dyDescent="0.2">
      <c r="A140" s="10" t="s">
        <v>108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</row>
    <row r="141" spans="1:10" s="10" customFormat="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</row>
    <row r="142" spans="1:10" s="10" customFormat="1" ht="15" x14ac:dyDescent="0.2">
      <c r="A142" s="23" t="s">
        <v>114</v>
      </c>
      <c r="B142" s="24"/>
      <c r="C142" s="23"/>
      <c r="D142" s="23"/>
      <c r="E142" s="23"/>
      <c r="F142" s="23"/>
      <c r="G142" s="23"/>
      <c r="H142" s="23"/>
      <c r="I142" s="25"/>
      <c r="J142" s="26"/>
    </row>
    <row r="143" spans="1:10" s="10" customFormat="1" x14ac:dyDescent="0.2">
      <c r="A143" s="23" t="s">
        <v>115</v>
      </c>
      <c r="B143" s="27"/>
      <c r="C143" s="28"/>
      <c r="D143" s="29"/>
      <c r="E143" s="29"/>
      <c r="F143" s="29"/>
      <c r="G143" s="29"/>
      <c r="H143" s="29"/>
      <c r="I143" s="25"/>
      <c r="J143" s="26"/>
    </row>
    <row r="144" spans="1:10" s="10" customFormat="1" x14ac:dyDescent="0.2">
      <c r="A144" s="30" t="s">
        <v>116</v>
      </c>
      <c r="B144" s="27"/>
      <c r="C144" s="23"/>
      <c r="D144" s="23"/>
      <c r="E144" s="23"/>
      <c r="F144" s="23"/>
      <c r="G144" s="23"/>
      <c r="H144" s="23"/>
      <c r="I144" s="25"/>
      <c r="J144" s="26"/>
    </row>
    <row r="145" spans="1:10" s="10" customFormat="1" x14ac:dyDescent="0.2">
      <c r="A145" s="31" t="s">
        <v>117</v>
      </c>
      <c r="B145" s="27"/>
      <c r="C145" s="23"/>
      <c r="D145" s="23"/>
      <c r="E145" s="23"/>
      <c r="F145" s="23"/>
      <c r="G145" s="23"/>
      <c r="H145" s="23"/>
      <c r="I145" s="25"/>
      <c r="J145" s="26"/>
    </row>
    <row r="146" spans="1:10" s="10" customFormat="1" x14ac:dyDescent="0.2"/>
    <row r="147" spans="1:10" s="10" customFormat="1" x14ac:dyDescent="0.2"/>
    <row r="148" spans="1:10" s="10" customFormat="1" x14ac:dyDescent="0.2"/>
    <row r="149" spans="1:10" s="10" customFormat="1" x14ac:dyDescent="0.2"/>
    <row r="150" spans="1:10" s="10" customFormat="1" x14ac:dyDescent="0.2"/>
    <row r="151" spans="1:10" s="10" customFormat="1" x14ac:dyDescent="0.2"/>
    <row r="152" spans="1:10" s="10" customFormat="1" x14ac:dyDescent="0.2"/>
    <row r="153" spans="1:10" s="10" customFormat="1" x14ac:dyDescent="0.2"/>
    <row r="154" spans="1:10" s="10" customFormat="1" x14ac:dyDescent="0.2"/>
    <row r="155" spans="1:10" s="10" customFormat="1" x14ac:dyDescent="0.2"/>
    <row r="156" spans="1:10" s="10" customFormat="1" x14ac:dyDescent="0.2"/>
    <row r="157" spans="1:10" s="10" customFormat="1" x14ac:dyDescent="0.2"/>
    <row r="158" spans="1:10" s="10" customFormat="1" x14ac:dyDescent="0.2"/>
    <row r="159" spans="1:10" s="10" customFormat="1" x14ac:dyDescent="0.2"/>
    <row r="160" spans="1:1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0" customFormat="1" x14ac:dyDescent="0.2"/>
    <row r="2132" s="10" customFormat="1" x14ac:dyDescent="0.2"/>
    <row r="2133" s="10" customFormat="1" x14ac:dyDescent="0.2"/>
    <row r="2134" s="10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="15" customFormat="1" x14ac:dyDescent="0.2"/>
    <row r="2146" s="15" customFormat="1" x14ac:dyDescent="0.2"/>
    <row r="2147" s="15" customFormat="1" x14ac:dyDescent="0.2"/>
    <row r="2148" s="15" customFormat="1" x14ac:dyDescent="0.2"/>
    <row r="2149" s="15" customFormat="1" x14ac:dyDescent="0.2"/>
    <row r="2150" s="15" customFormat="1" x14ac:dyDescent="0.2"/>
    <row r="2151" s="15" customFormat="1" x14ac:dyDescent="0.2"/>
    <row r="2152" s="15" customFormat="1" x14ac:dyDescent="0.2"/>
    <row r="2153" s="15" customFormat="1" x14ac:dyDescent="0.2"/>
    <row r="2154" s="15" customFormat="1" x14ac:dyDescent="0.2"/>
    <row r="2155" s="15" customFormat="1" x14ac:dyDescent="0.2"/>
    <row r="2156" s="15" customFormat="1" x14ac:dyDescent="0.2"/>
    <row r="2157" s="15" customFormat="1" x14ac:dyDescent="0.2"/>
    <row r="2158" s="15" customFormat="1" x14ac:dyDescent="0.2"/>
    <row r="2159" s="15" customFormat="1" x14ac:dyDescent="0.2"/>
    <row r="2160" s="15" customFormat="1" x14ac:dyDescent="0.2"/>
    <row r="2161" s="15" customFormat="1" x14ac:dyDescent="0.2"/>
    <row r="2162" s="15" customFormat="1" x14ac:dyDescent="0.2"/>
    <row r="2163" s="15" customFormat="1" x14ac:dyDescent="0.2"/>
    <row r="2164" s="15" customFormat="1" x14ac:dyDescent="0.2"/>
    <row r="2165" s="15" customFormat="1" x14ac:dyDescent="0.2"/>
    <row r="2166" s="15" customFormat="1" x14ac:dyDescent="0.2"/>
    <row r="2167" s="15" customFormat="1" x14ac:dyDescent="0.2"/>
    <row r="2168" s="15" customFormat="1" x14ac:dyDescent="0.2"/>
    <row r="2169" s="15" customFormat="1" x14ac:dyDescent="0.2"/>
    <row r="2170" s="15" customFormat="1" x14ac:dyDescent="0.2"/>
    <row r="2171" s="15" customFormat="1" x14ac:dyDescent="0.2"/>
    <row r="2172" s="15" customFormat="1" x14ac:dyDescent="0.2"/>
    <row r="2173" s="15" customFormat="1" x14ac:dyDescent="0.2"/>
    <row r="2174" s="15" customFormat="1" x14ac:dyDescent="0.2"/>
    <row r="2175" s="15" customFormat="1" x14ac:dyDescent="0.2"/>
    <row r="2176" s="15" customFormat="1" x14ac:dyDescent="0.2"/>
    <row r="2177" s="15" customFormat="1" x14ac:dyDescent="0.2"/>
    <row r="2178" s="15" customFormat="1" x14ac:dyDescent="0.2"/>
    <row r="2179" s="15" customFormat="1" x14ac:dyDescent="0.2"/>
    <row r="2180" s="15" customFormat="1" x14ac:dyDescent="0.2"/>
    <row r="2181" s="15" customFormat="1" x14ac:dyDescent="0.2"/>
    <row r="2182" s="15" customFormat="1" x14ac:dyDescent="0.2"/>
    <row r="2183" s="15" customFormat="1" x14ac:dyDescent="0.2"/>
    <row r="2184" s="15" customFormat="1" x14ac:dyDescent="0.2"/>
    <row r="2185" s="15" customFormat="1" x14ac:dyDescent="0.2"/>
    <row r="2186" s="15" customFormat="1" x14ac:dyDescent="0.2"/>
    <row r="2187" s="15" customFormat="1" x14ac:dyDescent="0.2"/>
    <row r="2188" s="15" customFormat="1" x14ac:dyDescent="0.2"/>
    <row r="2189" s="15" customFormat="1" x14ac:dyDescent="0.2"/>
    <row r="2190" s="15" customFormat="1" x14ac:dyDescent="0.2"/>
    <row r="2191" s="15" customFormat="1" x14ac:dyDescent="0.2"/>
    <row r="2192" s="15" customFormat="1" x14ac:dyDescent="0.2"/>
    <row r="2193" s="15" customFormat="1" x14ac:dyDescent="0.2"/>
    <row r="2194" s="15" customFormat="1" x14ac:dyDescent="0.2"/>
    <row r="2195" s="15" customFormat="1" x14ac:dyDescent="0.2"/>
    <row r="2196" s="15" customFormat="1" x14ac:dyDescent="0.2"/>
    <row r="2197" s="15" customFormat="1" x14ac:dyDescent="0.2"/>
    <row r="2198" s="15" customFormat="1" x14ac:dyDescent="0.2"/>
    <row r="2199" s="15" customFormat="1" x14ac:dyDescent="0.2"/>
    <row r="2200" s="15" customFormat="1" x14ac:dyDescent="0.2"/>
    <row r="2201" s="15" customFormat="1" x14ac:dyDescent="0.2"/>
    <row r="2202" s="15" customFormat="1" x14ac:dyDescent="0.2"/>
    <row r="2203" s="15" customFormat="1" x14ac:dyDescent="0.2"/>
    <row r="2204" s="15" customFormat="1" x14ac:dyDescent="0.2"/>
    <row r="2205" s="15" customFormat="1" x14ac:dyDescent="0.2"/>
    <row r="2206" s="15" customFormat="1" x14ac:dyDescent="0.2"/>
    <row r="2207" s="15" customFormat="1" x14ac:dyDescent="0.2"/>
    <row r="2208" s="15" customFormat="1" x14ac:dyDescent="0.2"/>
    <row r="2209" s="15" customFormat="1" x14ac:dyDescent="0.2"/>
    <row r="2210" s="15" customFormat="1" x14ac:dyDescent="0.2"/>
    <row r="2211" s="15" customFormat="1" x14ac:dyDescent="0.2"/>
    <row r="2212" s="15" customFormat="1" x14ac:dyDescent="0.2"/>
    <row r="2213" s="15" customFormat="1" x14ac:dyDescent="0.2"/>
    <row r="2214" s="15" customFormat="1" x14ac:dyDescent="0.2"/>
    <row r="2215" s="15" customFormat="1" x14ac:dyDescent="0.2"/>
    <row r="2216" s="15" customFormat="1" x14ac:dyDescent="0.2"/>
    <row r="2217" s="15" customFormat="1" x14ac:dyDescent="0.2"/>
    <row r="2218" s="15" customFormat="1" x14ac:dyDescent="0.2"/>
    <row r="2219" s="15" customFormat="1" x14ac:dyDescent="0.2"/>
    <row r="2220" s="15" customFormat="1" x14ac:dyDescent="0.2"/>
    <row r="2221" s="15" customFormat="1" x14ac:dyDescent="0.2"/>
    <row r="2222" s="15" customFormat="1" x14ac:dyDescent="0.2"/>
    <row r="2223" s="15" customFormat="1" x14ac:dyDescent="0.2"/>
    <row r="2224" s="15" customFormat="1" x14ac:dyDescent="0.2"/>
    <row r="2225" s="15" customFormat="1" x14ac:dyDescent="0.2"/>
    <row r="2226" s="15" customFormat="1" x14ac:dyDescent="0.2"/>
    <row r="2227" s="15" customFormat="1" x14ac:dyDescent="0.2"/>
    <row r="2228" s="15" customFormat="1" x14ac:dyDescent="0.2"/>
    <row r="2229" s="15" customFormat="1" x14ac:dyDescent="0.2"/>
    <row r="2230" s="15" customFormat="1" x14ac:dyDescent="0.2"/>
    <row r="2231" s="15" customFormat="1" x14ac:dyDescent="0.2"/>
    <row r="2232" s="15" customFormat="1" x14ac:dyDescent="0.2"/>
    <row r="2233" s="15" customFormat="1" x14ac:dyDescent="0.2"/>
    <row r="2234" s="15" customFormat="1" x14ac:dyDescent="0.2"/>
    <row r="2235" s="15" customFormat="1" x14ac:dyDescent="0.2"/>
    <row r="2236" s="15" customFormat="1" x14ac:dyDescent="0.2"/>
    <row r="2237" s="15" customFormat="1" x14ac:dyDescent="0.2"/>
    <row r="2238" s="15" customFormat="1" x14ac:dyDescent="0.2"/>
    <row r="2239" s="15" customFormat="1" x14ac:dyDescent="0.2"/>
    <row r="2240" s="15" customFormat="1" x14ac:dyDescent="0.2"/>
    <row r="2241" s="15" customFormat="1" x14ac:dyDescent="0.2"/>
    <row r="2242" s="15" customFormat="1" x14ac:dyDescent="0.2"/>
    <row r="2243" s="15" customFormat="1" x14ac:dyDescent="0.2"/>
    <row r="2244" s="15" customFormat="1" x14ac:dyDescent="0.2"/>
    <row r="2245" s="15" customFormat="1" x14ac:dyDescent="0.2"/>
    <row r="2246" s="15" customFormat="1" x14ac:dyDescent="0.2"/>
    <row r="2247" s="15" customFormat="1" x14ac:dyDescent="0.2"/>
    <row r="2248" s="15" customFormat="1" x14ac:dyDescent="0.2"/>
    <row r="2249" s="15" customFormat="1" x14ac:dyDescent="0.2"/>
    <row r="2250" s="15" customFormat="1" x14ac:dyDescent="0.2"/>
    <row r="2251" s="15" customFormat="1" x14ac:dyDescent="0.2"/>
    <row r="2252" s="15" customFormat="1" x14ac:dyDescent="0.2"/>
    <row r="2253" s="15" customFormat="1" x14ac:dyDescent="0.2"/>
    <row r="2254" s="15" customFormat="1" x14ac:dyDescent="0.2"/>
    <row r="2255" s="15" customFormat="1" x14ac:dyDescent="0.2"/>
    <row r="2256" s="15" customFormat="1" x14ac:dyDescent="0.2"/>
    <row r="2257" s="15" customFormat="1" x14ac:dyDescent="0.2"/>
    <row r="2258" s="15" customFormat="1" x14ac:dyDescent="0.2"/>
    <row r="2259" s="15" customFormat="1" x14ac:dyDescent="0.2"/>
    <row r="2260" s="15" customFormat="1" x14ac:dyDescent="0.2"/>
    <row r="2261" s="15" customFormat="1" x14ac:dyDescent="0.2"/>
    <row r="2262" s="15" customFormat="1" x14ac:dyDescent="0.2"/>
    <row r="2263" s="15" customFormat="1" x14ac:dyDescent="0.2"/>
    <row r="2264" s="15" customFormat="1" x14ac:dyDescent="0.2"/>
    <row r="2265" s="15" customFormat="1" x14ac:dyDescent="0.2"/>
    <row r="2266" s="15" customFormat="1" x14ac:dyDescent="0.2"/>
    <row r="2267" s="15" customFormat="1" x14ac:dyDescent="0.2"/>
    <row r="2268" s="15" customFormat="1" x14ac:dyDescent="0.2"/>
    <row r="2269" s="15" customFormat="1" x14ac:dyDescent="0.2"/>
    <row r="2270" s="15" customFormat="1" x14ac:dyDescent="0.2"/>
    <row r="2271" s="15" customFormat="1" x14ac:dyDescent="0.2"/>
    <row r="2272" s="15" customFormat="1" x14ac:dyDescent="0.2"/>
    <row r="2273" s="15" customFormat="1" x14ac:dyDescent="0.2"/>
    <row r="2274" s="15" customFormat="1" x14ac:dyDescent="0.2"/>
    <row r="2275" s="15" customFormat="1" x14ac:dyDescent="0.2"/>
    <row r="2276" s="15" customFormat="1" x14ac:dyDescent="0.2"/>
    <row r="2277" s="15" customFormat="1" x14ac:dyDescent="0.2"/>
    <row r="2278" s="15" customFormat="1" x14ac:dyDescent="0.2"/>
    <row r="2279" s="15" customFormat="1" x14ac:dyDescent="0.2"/>
    <row r="2280" s="15" customFormat="1" x14ac:dyDescent="0.2"/>
    <row r="2281" s="15" customFormat="1" x14ac:dyDescent="0.2"/>
    <row r="2282" s="15" customFormat="1" x14ac:dyDescent="0.2"/>
    <row r="2283" s="15" customFormat="1" x14ac:dyDescent="0.2"/>
    <row r="2284" s="15" customFormat="1" x14ac:dyDescent="0.2"/>
    <row r="2285" s="15" customFormat="1" x14ac:dyDescent="0.2"/>
    <row r="2286" s="15" customFormat="1" x14ac:dyDescent="0.2"/>
    <row r="2287" s="15" customFormat="1" x14ac:dyDescent="0.2"/>
    <row r="2288" s="15" customFormat="1" x14ac:dyDescent="0.2"/>
    <row r="2289" s="15" customFormat="1" x14ac:dyDescent="0.2"/>
    <row r="2290" s="15" customFormat="1" x14ac:dyDescent="0.2"/>
    <row r="2291" s="15" customFormat="1" x14ac:dyDescent="0.2"/>
    <row r="2292" s="15" customFormat="1" x14ac:dyDescent="0.2"/>
    <row r="2293" s="15" customFormat="1" x14ac:dyDescent="0.2"/>
    <row r="2294" s="15" customFormat="1" x14ac:dyDescent="0.2"/>
    <row r="2295" s="15" customFormat="1" x14ac:dyDescent="0.2"/>
    <row r="2296" s="15" customFormat="1" x14ac:dyDescent="0.2"/>
    <row r="2297" s="15" customFormat="1" x14ac:dyDescent="0.2"/>
    <row r="2298" s="15" customFormat="1" x14ac:dyDescent="0.2"/>
    <row r="2299" s="15" customFormat="1" x14ac:dyDescent="0.2"/>
    <row r="2300" s="15" customFormat="1" x14ac:dyDescent="0.2"/>
    <row r="2301" s="15" customFormat="1" x14ac:dyDescent="0.2"/>
    <row r="2302" s="15" customFormat="1" x14ac:dyDescent="0.2"/>
    <row r="2303" s="15" customFormat="1" x14ac:dyDescent="0.2"/>
    <row r="2304" s="15" customFormat="1" x14ac:dyDescent="0.2"/>
    <row r="2305" s="15" customFormat="1" x14ac:dyDescent="0.2"/>
    <row r="2306" s="15" customFormat="1" x14ac:dyDescent="0.2"/>
    <row r="2307" s="15" customFormat="1" x14ac:dyDescent="0.2"/>
    <row r="2308" s="15" customFormat="1" x14ac:dyDescent="0.2"/>
    <row r="2309" s="15" customFormat="1" x14ac:dyDescent="0.2"/>
    <row r="2310" s="15" customFormat="1" x14ac:dyDescent="0.2"/>
    <row r="2311" s="15" customFormat="1" x14ac:dyDescent="0.2"/>
    <row r="2312" s="15" customFormat="1" x14ac:dyDescent="0.2"/>
    <row r="2313" s="15" customFormat="1" x14ac:dyDescent="0.2"/>
    <row r="2314" s="15" customFormat="1" x14ac:dyDescent="0.2"/>
    <row r="2315" s="15" customFormat="1" x14ac:dyDescent="0.2"/>
    <row r="2316" s="15" customFormat="1" x14ac:dyDescent="0.2"/>
    <row r="2317" s="15" customFormat="1" x14ac:dyDescent="0.2"/>
    <row r="2318" s="15" customFormat="1" x14ac:dyDescent="0.2"/>
    <row r="2319" s="15" customFormat="1" x14ac:dyDescent="0.2"/>
    <row r="2320" s="15" customFormat="1" x14ac:dyDescent="0.2"/>
    <row r="2321" s="15" customFormat="1" x14ac:dyDescent="0.2"/>
    <row r="2322" s="15" customFormat="1" x14ac:dyDescent="0.2"/>
    <row r="2323" s="15" customFormat="1" x14ac:dyDescent="0.2"/>
    <row r="2324" s="15" customFormat="1" x14ac:dyDescent="0.2"/>
    <row r="2325" s="15" customFormat="1" x14ac:dyDescent="0.2"/>
    <row r="2326" s="15" customFormat="1" x14ac:dyDescent="0.2"/>
    <row r="2327" s="15" customFormat="1" x14ac:dyDescent="0.2"/>
    <row r="2328" s="15" customFormat="1" x14ac:dyDescent="0.2"/>
    <row r="2329" s="15" customFormat="1" x14ac:dyDescent="0.2"/>
    <row r="2330" s="15" customFormat="1" x14ac:dyDescent="0.2"/>
    <row r="2331" s="15" customFormat="1" x14ac:dyDescent="0.2"/>
    <row r="2332" s="15" customFormat="1" x14ac:dyDescent="0.2"/>
    <row r="2333" s="15" customFormat="1" x14ac:dyDescent="0.2"/>
    <row r="2334" s="15" customFormat="1" x14ac:dyDescent="0.2"/>
  </sheetData>
  <mergeCells count="8">
    <mergeCell ref="B5:B6"/>
    <mergeCell ref="E5:E6"/>
    <mergeCell ref="H5:H6"/>
    <mergeCell ref="A1:J1"/>
    <mergeCell ref="A3:J3"/>
    <mergeCell ref="B4:D4"/>
    <mergeCell ref="E4:G4"/>
    <mergeCell ref="H4:J4"/>
  </mergeCells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Table3.0</vt:lpstr>
      <vt:lpstr>Table3.1</vt:lpstr>
      <vt:lpstr>Table3.0!Print_Titles</vt:lpstr>
      <vt:lpstr>Table3.1!Print_Titles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Fely Hebron</dc:creator>
  <cp:lastModifiedBy>PSA ISD</cp:lastModifiedBy>
  <dcterms:created xsi:type="dcterms:W3CDTF">2021-08-16T04:57:02Z</dcterms:created>
  <dcterms:modified xsi:type="dcterms:W3CDTF">2021-08-18T05:40:00Z</dcterms:modified>
</cp:coreProperties>
</file>