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tabRatio="852" activeTab="0"/>
  </bookViews>
  <sheets>
    <sheet name="Table3.0" sheetId="1" r:id="rId1"/>
    <sheet name="Table3.1" sheetId="2" r:id="rId2"/>
  </sheets>
  <definedNames>
    <definedName name="_xlnm.Print_Titles" localSheetId="0">'Table3.0'!$1:$8</definedName>
    <definedName name="_xlnm.Print_Titles" localSheetId="1">'Table3.1'!$1:$8</definedName>
  </definedNames>
  <calcPr calcMode="manual" fullCalcOnLoad="1"/>
</workbook>
</file>

<file path=xl/sharedStrings.xml><?xml version="1.0" encoding="utf-8"?>
<sst xmlns="http://schemas.openxmlformats.org/spreadsheetml/2006/main" count="272" uniqueCount="116">
  <si>
    <t>Number</t>
  </si>
  <si>
    <t>Floor Area</t>
  </si>
  <si>
    <t>Value</t>
  </si>
  <si>
    <t>Total</t>
  </si>
  <si>
    <t>(sq.m.)</t>
  </si>
  <si>
    <t>Single</t>
  </si>
  <si>
    <t>Duplex/Quadruplex</t>
  </si>
  <si>
    <t>Apartment/Accessoria</t>
  </si>
  <si>
    <t>Residential Condominium</t>
  </si>
  <si>
    <t>Region/</t>
  </si>
  <si>
    <t>Other Residential</t>
  </si>
  <si>
    <t>(PhP1,000)</t>
  </si>
  <si>
    <t>PHILIPPINES</t>
  </si>
  <si>
    <t xml:space="preserve">National Capital Region                           </t>
  </si>
  <si>
    <t xml:space="preserve">First District                                    </t>
  </si>
  <si>
    <t xml:space="preserve">Second District                                   </t>
  </si>
  <si>
    <t xml:space="preserve">Third District                                    </t>
  </si>
  <si>
    <t xml:space="preserve">Fourth District                                   </t>
  </si>
  <si>
    <t xml:space="preserve">Cordillera Administrative Region                  </t>
  </si>
  <si>
    <t xml:space="preserve">Abra                                              </t>
  </si>
  <si>
    <t xml:space="preserve">Benguet                                           </t>
  </si>
  <si>
    <t xml:space="preserve">Ifugao                                            </t>
  </si>
  <si>
    <t xml:space="preserve">Kalinga                                           </t>
  </si>
  <si>
    <t xml:space="preserve">Mountain Province                                 </t>
  </si>
  <si>
    <t xml:space="preserve">Apayao                                            </t>
  </si>
  <si>
    <t xml:space="preserve">I - Ilocos Region       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</si>
  <si>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</si>
  <si>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</si>
  <si>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</si>
  <si>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</si>
  <si>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II - Cagayan Valley                               </t>
  </si>
  <si>
    <t xml:space="preserve">Batanes                                           </t>
  </si>
  <si>
    <t xml:space="preserve">Cagayan                                           </t>
  </si>
  <si>
    <t xml:space="preserve">Isabela                                           </t>
  </si>
  <si>
    <t xml:space="preserve">Nueva Vizcaya                                     </t>
  </si>
  <si>
    <t xml:space="preserve">Quirino                                           </t>
  </si>
  <si>
    <t xml:space="preserve">III - Central Luzon                               </t>
  </si>
  <si>
    <t xml:space="preserve">Bataan             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</si>
  <si>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</si>
  <si>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</si>
  <si>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</si>
  <si>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</si>
  <si>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</si>
  <si>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Aurora                                            </t>
  </si>
  <si>
    <t xml:space="preserve">IVA - CALABARZON        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</si>
  <si>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</si>
  <si>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</si>
  <si>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</si>
  <si>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</si>
  <si>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</si>
  <si>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</si>
  <si>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</si>
  <si>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Occidental Mindoro                                </t>
  </si>
  <si>
    <t xml:space="preserve">Oriental Mindoro                                  </t>
  </si>
  <si>
    <t xml:space="preserve">Palawan                                           </t>
  </si>
  <si>
    <t xml:space="preserve">Romblon                                           </t>
  </si>
  <si>
    <t xml:space="preserve">V - Bicol Region                                  </t>
  </si>
  <si>
    <t xml:space="preserve">Albay                                             </t>
  </si>
  <si>
    <t xml:space="preserve">Camarines Sur                                     </t>
  </si>
  <si>
    <t xml:space="preserve">Catanduanes                                       </t>
  </si>
  <si>
    <t xml:space="preserve">Masbate                                           </t>
  </si>
  <si>
    <t xml:space="preserve">Sorsogon                                          </t>
  </si>
  <si>
    <t xml:space="preserve">VI - Western Visayas       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</si>
  <si>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</si>
  <si>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</si>
  <si>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</si>
  <si>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</si>
  <si>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</si>
  <si>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Guimaras                                          </t>
  </si>
  <si>
    <t xml:space="preserve">VII - Central Visayas                             </t>
  </si>
  <si>
    <t xml:space="preserve">Bohol                                             </t>
  </si>
  <si>
    <t xml:space="preserve">Cebu                                              </t>
  </si>
  <si>
    <t xml:space="preserve">Siquijor                                          </t>
  </si>
  <si>
    <t xml:space="preserve">VIII - Eastern Visayas                            </t>
  </si>
  <si>
    <t xml:space="preserve">Eastern Samar                                     </t>
  </si>
  <si>
    <t xml:space="preserve">Leyte                                             </t>
  </si>
  <si>
    <t xml:space="preserve">Samar (Western Samar)                             </t>
  </si>
  <si>
    <t xml:space="preserve">Southern Leyte                                    </t>
  </si>
  <si>
    <t xml:space="preserve">Biliran                                           </t>
  </si>
  <si>
    <t xml:space="preserve">IX - Zamboanga Peninsula                          </t>
  </si>
  <si>
    <t xml:space="preserve">Zamboanga Del Norte                               </t>
  </si>
  <si>
    <t xml:space="preserve">Zamboanga Del Sur                                 </t>
  </si>
  <si>
    <t xml:space="preserve">Zamboanga Sibugay                                 </t>
  </si>
  <si>
    <t xml:space="preserve">X - Northern Mindanao                             </t>
  </si>
  <si>
    <t xml:space="preserve">Bukidnon                                          </t>
  </si>
  <si>
    <t xml:space="preserve">Camiguin                                          </t>
  </si>
  <si>
    <t xml:space="preserve">Lanao Del Norte                                   </t>
  </si>
  <si>
    <t xml:space="preserve">Misamis Occidental                                </t>
  </si>
  <si>
    <t xml:space="preserve">XI - Davao Region                                 </t>
  </si>
  <si>
    <t xml:space="preserve">Davao Del Norte                                   </t>
  </si>
  <si>
    <t xml:space="preserve">Davao Del Sur                                     </t>
  </si>
  <si>
    <t xml:space="preserve">Davao Oriental                                    </t>
  </si>
  <si>
    <t xml:space="preserve">Davao de Oro                                      </t>
  </si>
  <si>
    <t xml:space="preserve">Davao Occidental                                  </t>
  </si>
  <si>
    <t xml:space="preserve">XII - SOCCSKSARGEN                                </t>
  </si>
  <si>
    <t xml:space="preserve">North Cotabato    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</si>
  <si>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</si>
  <si>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</si>
  <si>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</si>
  <si>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   Cotabato City                                 </t>
  </si>
  <si>
    <t xml:space="preserve">XIII - Caraga                                     </t>
  </si>
  <si>
    <t xml:space="preserve">Agusan Del Norte                                  </t>
  </si>
  <si>
    <t xml:space="preserve">Surigao Del Norte                                 </t>
  </si>
  <si>
    <t xml:space="preserve">Surigao Del Sur                                   </t>
  </si>
  <si>
    <t xml:space="preserve">Dinagat Islands                                   </t>
  </si>
  <si>
    <t xml:space="preserve">Autonomous Region in Muslim Mindanao              </t>
  </si>
  <si>
    <t xml:space="preserve">Lanao Del Sur                                     </t>
  </si>
  <si>
    <t xml:space="preserve">Maguindanao (except Cotabato City)                </t>
  </si>
  <si>
    <t>Province</t>
  </si>
  <si>
    <t>Percent Share</t>
  </si>
  <si>
    <t>p - preliminary</t>
  </si>
  <si>
    <t>Note: Details of floor area and value may not add up to their respective totals due to rounding.</t>
  </si>
  <si>
    <t>Source:   Generation of Construction Statistics from Approved Building Permit: Fourth Quarter, 2020 - Preliminary Results</t>
  </si>
  <si>
    <t xml:space="preserve">                Philippine Statistics Authority</t>
  </si>
  <si>
    <r>
      <t>Table 3. Number, Floor Area and Value of Residential Constructions by Type and by Province: Fourth Quarter 2020</t>
    </r>
    <r>
      <rPr>
        <b/>
        <vertAlign val="superscript"/>
        <sz val="10"/>
        <color indexed="8"/>
        <rFont val="Arial Narrow"/>
        <family val="2"/>
      </rPr>
      <t>p</t>
    </r>
  </si>
  <si>
    <t>Table 3. (cont.)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</si>
</sst>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_(* #,##0.0_);_(* \(#,##0.0\);_(* \-??_);_(@_)"/>
    <numFmt numFmtId="186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60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2"/>
      <name val="Arial"/>
      <family val="2"/>
    </font>
    <font>
      <sz val="11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 Narrow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C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1" fillId="0" borderId="0">
      <alignment/>
      <protection/>
    </xf>
    <xf numFmtId="0" fontId="39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4" fillId="0" borderId="0" xfId="0" applyFont="1" applyAlignment="1">
      <alignment/>
    </xf>
    <xf numFmtId="178" fontId="44" fillId="0" borderId="0" xfId="0" applyNumberFormat="1" applyFont="1" applyAlignment="1">
      <alignment horizontal="center" vertical="center"/>
    </xf>
    <xf numFmtId="184" fontId="44" fillId="0" borderId="0" xfId="0" applyNumberFormat="1" applyFont="1" applyAlignment="1">
      <alignment/>
    </xf>
    <xf numFmtId="179" fontId="44" fillId="0" borderId="0" xfId="0" applyNumberFormat="1" applyFont="1" applyAlignment="1">
      <alignment/>
    </xf>
    <xf numFmtId="0" fontId="44" fillId="0" borderId="0" xfId="0" applyFont="1" applyBorder="1" applyAlignment="1">
      <alignment/>
    </xf>
    <xf numFmtId="178" fontId="44" fillId="0" borderId="0" xfId="0" applyNumberFormat="1" applyFont="1" applyBorder="1" applyAlignment="1">
      <alignment horizontal="center" vertical="center"/>
    </xf>
    <xf numFmtId="179" fontId="44" fillId="0" borderId="0" xfId="0" applyNumberFormat="1" applyFont="1" applyBorder="1" applyAlignment="1">
      <alignment/>
    </xf>
    <xf numFmtId="179" fontId="2" fillId="0" borderId="0" xfId="0" applyNumberFormat="1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178" fontId="45" fillId="0" borderId="14" xfId="0" applyNumberFormat="1" applyFont="1" applyBorder="1" applyAlignment="1">
      <alignment horizontal="center" vertical="center"/>
    </xf>
    <xf numFmtId="178" fontId="45" fillId="0" borderId="15" xfId="0" applyNumberFormat="1" applyFont="1" applyBorder="1" applyAlignment="1">
      <alignment horizontal="center" vertical="center"/>
    </xf>
    <xf numFmtId="179" fontId="44" fillId="0" borderId="0" xfId="0" applyNumberFormat="1" applyFont="1" applyAlignment="1" quotePrefix="1">
      <alignment/>
    </xf>
    <xf numFmtId="179" fontId="46" fillId="0" borderId="0" xfId="0" applyNumberFormat="1" applyFont="1" applyAlignment="1">
      <alignment/>
    </xf>
    <xf numFmtId="185" fontId="46" fillId="0" borderId="0" xfId="0" applyNumberFormat="1" applyFont="1" applyAlignment="1">
      <alignment horizontal="left" indent="1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45" fillId="0" borderId="14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179" fontId="44" fillId="0" borderId="16" xfId="0" applyNumberFormat="1" applyFont="1" applyBorder="1" applyAlignment="1">
      <alignment/>
    </xf>
    <xf numFmtId="0" fontId="22" fillId="0" borderId="0" xfId="55" applyFont="1">
      <alignment/>
      <protection/>
    </xf>
    <xf numFmtId="0" fontId="23" fillId="0" borderId="0" xfId="55" applyFont="1">
      <alignment/>
      <protection/>
    </xf>
    <xf numFmtId="3" fontId="22" fillId="0" borderId="0" xfId="55" applyNumberFormat="1" applyFont="1">
      <alignment/>
      <protection/>
    </xf>
    <xf numFmtId="186" fontId="22" fillId="0" borderId="0" xfId="55" applyNumberFormat="1" applyFont="1">
      <alignment/>
      <protection/>
    </xf>
    <xf numFmtId="0" fontId="21" fillId="0" borderId="0" xfId="55">
      <alignment/>
      <protection/>
    </xf>
    <xf numFmtId="0" fontId="22" fillId="0" borderId="0" xfId="55" applyFont="1" applyAlignment="1">
      <alignment horizontal="right"/>
      <protection/>
    </xf>
    <xf numFmtId="3" fontId="44" fillId="0" borderId="0" xfId="56" applyNumberFormat="1" applyFont="1">
      <alignment/>
      <protection/>
    </xf>
    <xf numFmtId="0" fontId="44" fillId="0" borderId="0" xfId="55" applyFont="1">
      <alignment/>
      <protection/>
    </xf>
    <xf numFmtId="0" fontId="44" fillId="0" borderId="0" xfId="55" applyFont="1" applyAlignment="1">
      <alignment horizontal="left" vertical="center"/>
      <protection/>
    </xf>
    <xf numFmtId="0" fontId="26" fillId="0" borderId="0" xfId="0" applyFont="1" applyAlignment="1">
      <alignment horizontal="left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6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8"/>
  <sheetViews>
    <sheetView tabSelected="1" zoomScale="85" zoomScaleNormal="85" zoomScalePageLayoutView="0" workbookViewId="0" topLeftCell="A1">
      <selection activeCell="A4" sqref="A4:J7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18" t="s">
        <v>114</v>
      </c>
      <c r="B1" s="18"/>
      <c r="C1" s="18"/>
      <c r="D1" s="18"/>
      <c r="E1" s="18"/>
      <c r="F1" s="18"/>
      <c r="G1" s="18"/>
      <c r="H1" s="18"/>
      <c r="I1" s="18"/>
      <c r="J1" s="18"/>
    </row>
    <row r="2" ht="7.5" customHeight="1"/>
    <row r="3" spans="1:10" ht="13.5" customHeight="1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1" ht="13.5" customHeight="1">
      <c r="A4" s="34"/>
      <c r="B4" s="19" t="s">
        <v>3</v>
      </c>
      <c r="C4" s="19"/>
      <c r="D4" s="19"/>
      <c r="E4" s="19" t="s">
        <v>5</v>
      </c>
      <c r="F4" s="19"/>
      <c r="G4" s="19"/>
      <c r="H4" s="19" t="s">
        <v>6</v>
      </c>
      <c r="I4" s="19"/>
      <c r="J4" s="20"/>
      <c r="K4" s="5"/>
    </row>
    <row r="5" spans="1:11" ht="13.5" customHeight="1">
      <c r="A5" s="35" t="s">
        <v>9</v>
      </c>
      <c r="B5" s="21" t="s">
        <v>0</v>
      </c>
      <c r="C5" s="9" t="s">
        <v>1</v>
      </c>
      <c r="D5" s="9" t="s">
        <v>2</v>
      </c>
      <c r="E5" s="21" t="s">
        <v>0</v>
      </c>
      <c r="F5" s="9" t="s">
        <v>1</v>
      </c>
      <c r="G5" s="9" t="s">
        <v>2</v>
      </c>
      <c r="H5" s="21" t="s">
        <v>0</v>
      </c>
      <c r="I5" s="9" t="s">
        <v>1</v>
      </c>
      <c r="J5" s="10" t="s">
        <v>2</v>
      </c>
      <c r="K5" s="5"/>
    </row>
    <row r="6" spans="1:11" ht="13.5" customHeight="1">
      <c r="A6" s="35" t="s">
        <v>108</v>
      </c>
      <c r="B6" s="21"/>
      <c r="C6" s="11" t="s">
        <v>4</v>
      </c>
      <c r="D6" s="11" t="s">
        <v>11</v>
      </c>
      <c r="E6" s="21"/>
      <c r="F6" s="11" t="s">
        <v>4</v>
      </c>
      <c r="G6" s="11" t="s">
        <v>11</v>
      </c>
      <c r="H6" s="21"/>
      <c r="I6" s="11" t="s">
        <v>4</v>
      </c>
      <c r="J6" s="12" t="s">
        <v>11</v>
      </c>
      <c r="K6" s="5"/>
    </row>
    <row r="7" spans="1:12" ht="13.5" customHeight="1">
      <c r="A7" s="36"/>
      <c r="B7" s="13">
        <v>-1</v>
      </c>
      <c r="C7" s="13">
        <v>-2</v>
      </c>
      <c r="D7" s="13">
        <v>-3</v>
      </c>
      <c r="E7" s="13">
        <v>-4</v>
      </c>
      <c r="F7" s="13">
        <v>-5</v>
      </c>
      <c r="G7" s="13">
        <v>-6</v>
      </c>
      <c r="H7" s="13">
        <v>-7</v>
      </c>
      <c r="I7" s="13">
        <v>-8</v>
      </c>
      <c r="J7" s="14">
        <v>-9</v>
      </c>
      <c r="K7" s="6"/>
      <c r="L7" s="2"/>
    </row>
    <row r="8" s="4" customFormat="1" ht="13.5"/>
    <row r="9" spans="1:11" s="4" customFormat="1" ht="13.5">
      <c r="A9" s="8" t="s">
        <v>12</v>
      </c>
      <c r="B9" s="8">
        <v>21892</v>
      </c>
      <c r="C9" s="8">
        <v>3079209</v>
      </c>
      <c r="D9" s="8">
        <v>32609392.583</v>
      </c>
      <c r="E9" s="8">
        <v>19581</v>
      </c>
      <c r="F9" s="8">
        <v>2180200</v>
      </c>
      <c r="G9" s="8">
        <v>21825903.078</v>
      </c>
      <c r="H9" s="8">
        <v>255</v>
      </c>
      <c r="I9" s="8">
        <v>43357</v>
      </c>
      <c r="J9" s="8">
        <v>474943.886</v>
      </c>
      <c r="K9" s="8"/>
    </row>
    <row r="10" spans="1:11" s="4" customFormat="1" ht="13.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0" s="4" customFormat="1" ht="13.5">
      <c r="A11" s="4" t="s">
        <v>13</v>
      </c>
      <c r="B11" s="4">
        <v>1122</v>
      </c>
      <c r="C11" s="4">
        <v>531744</v>
      </c>
      <c r="D11" s="4">
        <v>7699353.694</v>
      </c>
      <c r="E11" s="4">
        <v>679</v>
      </c>
      <c r="F11" s="4">
        <v>152699</v>
      </c>
      <c r="G11" s="4">
        <v>1832274.112</v>
      </c>
      <c r="H11" s="4">
        <v>20</v>
      </c>
      <c r="I11" s="4">
        <v>7090</v>
      </c>
      <c r="J11" s="4">
        <v>88166.027</v>
      </c>
    </row>
    <row r="12" spans="1:10" s="4" customFormat="1" ht="13.5">
      <c r="A12" s="16" t="s">
        <v>109</v>
      </c>
      <c r="B12" s="17">
        <f>B11/B$9*100</f>
        <v>5.1251598757537</v>
      </c>
      <c r="C12" s="17">
        <f aca="true" t="shared" si="0" ref="C12:I12">C11/C$9*100</f>
        <v>17.268850539213155</v>
      </c>
      <c r="D12" s="17">
        <f>D11/D$9*100</f>
        <v>23.610846704375117</v>
      </c>
      <c r="E12" s="17">
        <f t="shared" si="0"/>
        <v>3.4676472090291606</v>
      </c>
      <c r="F12" s="17">
        <f t="shared" si="0"/>
        <v>7.003898724887625</v>
      </c>
      <c r="G12" s="17">
        <f t="shared" si="0"/>
        <v>8.394952114704886</v>
      </c>
      <c r="H12" s="17">
        <f t="shared" si="0"/>
        <v>7.8431372549019605</v>
      </c>
      <c r="I12" s="17">
        <f t="shared" si="0"/>
        <v>16.352607422100238</v>
      </c>
      <c r="J12" s="17">
        <f>J11/J$9*100</f>
        <v>18.56346183178364</v>
      </c>
    </row>
    <row r="13" spans="1:10" s="4" customFormat="1" ht="13.5">
      <c r="A13" s="4" t="s">
        <v>14</v>
      </c>
      <c r="B13" s="4">
        <v>63</v>
      </c>
      <c r="C13" s="4">
        <v>132736</v>
      </c>
      <c r="D13" s="4">
        <v>3521666.857</v>
      </c>
      <c r="E13" s="4">
        <v>25</v>
      </c>
      <c r="F13" s="4">
        <v>6149</v>
      </c>
      <c r="G13" s="4">
        <v>103560.682</v>
      </c>
      <c r="H13" s="4">
        <v>1</v>
      </c>
      <c r="I13" s="4">
        <v>326</v>
      </c>
      <c r="J13" s="4">
        <v>3735.96</v>
      </c>
    </row>
    <row r="14" spans="1:10" s="4" customFormat="1" ht="13.5">
      <c r="A14" s="4" t="s">
        <v>15</v>
      </c>
      <c r="B14" s="4">
        <v>173</v>
      </c>
      <c r="C14" s="4">
        <v>156122</v>
      </c>
      <c r="D14" s="4">
        <v>1508096.727</v>
      </c>
      <c r="E14" s="4">
        <v>84</v>
      </c>
      <c r="F14" s="4">
        <v>20234</v>
      </c>
      <c r="G14" s="4">
        <v>251870.607</v>
      </c>
      <c r="H14" s="4">
        <v>1</v>
      </c>
      <c r="I14" s="4">
        <v>302</v>
      </c>
      <c r="J14" s="4">
        <v>3270.8</v>
      </c>
    </row>
    <row r="15" spans="1:10" s="4" customFormat="1" ht="13.5">
      <c r="A15" s="4" t="s">
        <v>16</v>
      </c>
      <c r="B15" s="4">
        <v>530</v>
      </c>
      <c r="C15" s="4">
        <v>87416</v>
      </c>
      <c r="D15" s="4">
        <v>932181.964</v>
      </c>
      <c r="E15" s="4">
        <v>321</v>
      </c>
      <c r="F15" s="4">
        <v>49387</v>
      </c>
      <c r="G15" s="4">
        <v>472135.996</v>
      </c>
      <c r="H15" s="4">
        <v>2</v>
      </c>
      <c r="I15" s="4">
        <v>231</v>
      </c>
      <c r="J15" s="4">
        <v>3293.749</v>
      </c>
    </row>
    <row r="16" spans="1:10" s="4" customFormat="1" ht="13.5">
      <c r="A16" s="4" t="s">
        <v>17</v>
      </c>
      <c r="B16" s="4">
        <v>356</v>
      </c>
      <c r="C16" s="4">
        <v>155470</v>
      </c>
      <c r="D16" s="4">
        <v>1737408.1460000002</v>
      </c>
      <c r="E16" s="4">
        <v>249</v>
      </c>
      <c r="F16" s="4">
        <v>76929</v>
      </c>
      <c r="G16" s="4">
        <v>1004706.827</v>
      </c>
      <c r="H16" s="4">
        <v>16</v>
      </c>
      <c r="I16" s="4">
        <v>6231</v>
      </c>
      <c r="J16" s="4">
        <v>77865.518</v>
      </c>
    </row>
    <row r="17" s="4" customFormat="1" ht="13.5"/>
    <row r="18" spans="1:10" s="4" customFormat="1" ht="13.5">
      <c r="A18" s="4" t="s">
        <v>18</v>
      </c>
      <c r="B18" s="4">
        <v>294</v>
      </c>
      <c r="C18" s="4">
        <v>118986</v>
      </c>
      <c r="D18" s="4">
        <v>1327512.234</v>
      </c>
      <c r="E18" s="4">
        <v>267</v>
      </c>
      <c r="F18" s="4">
        <v>51411</v>
      </c>
      <c r="G18" s="4">
        <v>597883.969</v>
      </c>
      <c r="H18" s="4">
        <v>15</v>
      </c>
      <c r="I18" s="4">
        <v>1676</v>
      </c>
      <c r="J18" s="4">
        <v>24574.135</v>
      </c>
    </row>
    <row r="19" spans="1:10" s="4" customFormat="1" ht="13.5">
      <c r="A19" s="16" t="s">
        <v>109</v>
      </c>
      <c r="B19" s="17">
        <f>B18/B$9*100</f>
        <v>1.3429563310798465</v>
      </c>
      <c r="C19" s="17">
        <f aca="true" t="shared" si="1" ref="C19:I19">C18/C$9*100</f>
        <v>3.864174208376242</v>
      </c>
      <c r="D19" s="17">
        <f>D18/D$9*100</f>
        <v>4.070950511025654</v>
      </c>
      <c r="E19" s="17">
        <f t="shared" si="1"/>
        <v>1.3635667228435728</v>
      </c>
      <c r="F19" s="17">
        <f t="shared" si="1"/>
        <v>2.3580864140904505</v>
      </c>
      <c r="G19" s="17">
        <f t="shared" si="1"/>
        <v>2.739332099401894</v>
      </c>
      <c r="H19" s="17">
        <f t="shared" si="1"/>
        <v>5.88235294117647</v>
      </c>
      <c r="I19" s="17">
        <f t="shared" si="1"/>
        <v>3.865581105703808</v>
      </c>
      <c r="J19" s="17">
        <f>J18/J$9*100</f>
        <v>5.174113347781889</v>
      </c>
    </row>
    <row r="20" spans="1:10" s="4" customFormat="1" ht="13.5">
      <c r="A20" s="4" t="s">
        <v>19</v>
      </c>
      <c r="B20" s="4">
        <v>7</v>
      </c>
      <c r="C20" s="4">
        <v>1493</v>
      </c>
      <c r="D20" s="4">
        <v>12085.303</v>
      </c>
      <c r="E20" s="4">
        <v>7</v>
      </c>
      <c r="F20" s="4">
        <v>1493</v>
      </c>
      <c r="G20" s="4">
        <v>12085.303</v>
      </c>
      <c r="H20" s="4">
        <v>0</v>
      </c>
      <c r="I20" s="4">
        <v>0</v>
      </c>
      <c r="J20" s="4">
        <v>0</v>
      </c>
    </row>
    <row r="21" spans="1:10" s="4" customFormat="1" ht="13.5">
      <c r="A21" s="4" t="s">
        <v>20</v>
      </c>
      <c r="B21" s="4">
        <v>201</v>
      </c>
      <c r="C21" s="4">
        <v>103883</v>
      </c>
      <c r="D21" s="4">
        <v>1185341.45</v>
      </c>
      <c r="E21" s="4">
        <v>174</v>
      </c>
      <c r="F21" s="4">
        <v>36308</v>
      </c>
      <c r="G21" s="4">
        <v>455713.185</v>
      </c>
      <c r="H21" s="4">
        <v>15</v>
      </c>
      <c r="I21" s="4">
        <v>1676</v>
      </c>
      <c r="J21" s="4">
        <v>24574.135</v>
      </c>
    </row>
    <row r="22" spans="1:10" s="4" customFormat="1" ht="13.5">
      <c r="A22" s="4" t="s">
        <v>21</v>
      </c>
      <c r="B22" s="4">
        <v>5</v>
      </c>
      <c r="C22" s="4">
        <v>1340</v>
      </c>
      <c r="D22" s="4">
        <v>9814.761</v>
      </c>
      <c r="E22" s="4">
        <v>5</v>
      </c>
      <c r="F22" s="4">
        <v>1340</v>
      </c>
      <c r="G22" s="4">
        <v>9814.761</v>
      </c>
      <c r="H22" s="4">
        <v>0</v>
      </c>
      <c r="I22" s="4">
        <v>0</v>
      </c>
      <c r="J22" s="4">
        <v>0</v>
      </c>
    </row>
    <row r="23" spans="1:10" s="4" customFormat="1" ht="13.5">
      <c r="A23" s="4" t="s">
        <v>22</v>
      </c>
      <c r="B23" s="4">
        <v>31</v>
      </c>
      <c r="C23" s="4">
        <v>7332</v>
      </c>
      <c r="D23" s="4">
        <v>69989.482</v>
      </c>
      <c r="E23" s="4">
        <v>31</v>
      </c>
      <c r="F23" s="4">
        <v>7332</v>
      </c>
      <c r="G23" s="4">
        <v>69989.482</v>
      </c>
      <c r="H23" s="4">
        <v>0</v>
      </c>
      <c r="I23" s="4">
        <v>0</v>
      </c>
      <c r="J23" s="4">
        <v>0</v>
      </c>
    </row>
    <row r="24" spans="1:10" s="4" customFormat="1" ht="13.5">
      <c r="A24" s="4" t="s">
        <v>23</v>
      </c>
      <c r="B24" s="4">
        <v>6</v>
      </c>
      <c r="C24" s="4">
        <v>920</v>
      </c>
      <c r="D24" s="4">
        <v>9378.743</v>
      </c>
      <c r="E24" s="4">
        <v>6</v>
      </c>
      <c r="F24" s="4">
        <v>920</v>
      </c>
      <c r="G24" s="4">
        <v>9378.743</v>
      </c>
      <c r="H24" s="4">
        <v>0</v>
      </c>
      <c r="I24" s="4">
        <v>0</v>
      </c>
      <c r="J24" s="4">
        <v>0</v>
      </c>
    </row>
    <row r="25" spans="1:10" s="4" customFormat="1" ht="13.5">
      <c r="A25" s="4" t="s">
        <v>24</v>
      </c>
      <c r="B25" s="4">
        <v>44</v>
      </c>
      <c r="C25" s="4">
        <v>4018</v>
      </c>
      <c r="D25" s="4">
        <v>40902.495</v>
      </c>
      <c r="E25" s="4">
        <v>44</v>
      </c>
      <c r="F25" s="4">
        <v>4018</v>
      </c>
      <c r="G25" s="4">
        <v>40902.495</v>
      </c>
      <c r="H25" s="4">
        <v>0</v>
      </c>
      <c r="I25" s="4">
        <v>0</v>
      </c>
      <c r="J25" s="4">
        <v>0</v>
      </c>
    </row>
    <row r="26" s="4" customFormat="1" ht="13.5"/>
    <row r="27" spans="1:10" s="4" customFormat="1" ht="13.5">
      <c r="A27" s="4" t="s">
        <v>25</v>
      </c>
      <c r="B27" s="4">
        <v>3279</v>
      </c>
      <c r="C27" s="4">
        <v>348336</v>
      </c>
      <c r="D27" s="4">
        <v>3472221.4609999997</v>
      </c>
      <c r="E27" s="4">
        <v>3120</v>
      </c>
      <c r="F27" s="4">
        <v>313882</v>
      </c>
      <c r="G27" s="4">
        <v>3105972.547</v>
      </c>
      <c r="H27" s="4">
        <v>107</v>
      </c>
      <c r="I27" s="4">
        <v>18823</v>
      </c>
      <c r="J27" s="4">
        <v>199468.435</v>
      </c>
    </row>
    <row r="28" spans="1:10" s="4" customFormat="1" ht="13.5">
      <c r="A28" s="16" t="s">
        <v>109</v>
      </c>
      <c r="B28" s="17">
        <f>B27/B$9*100</f>
        <v>14.978074182349715</v>
      </c>
      <c r="C28" s="17">
        <f aca="true" t="shared" si="2" ref="C28:I28">C27/C$9*100</f>
        <v>11.312515649311235</v>
      </c>
      <c r="D28" s="17">
        <f>D27/D$9*100</f>
        <v>10.64791824061803</v>
      </c>
      <c r="E28" s="17">
        <f t="shared" si="2"/>
        <v>15.933813390531636</v>
      </c>
      <c r="F28" s="17">
        <f t="shared" si="2"/>
        <v>14.396936060911845</v>
      </c>
      <c r="G28" s="17">
        <f t="shared" si="2"/>
        <v>14.230671399483796</v>
      </c>
      <c r="H28" s="17">
        <f t="shared" si="2"/>
        <v>41.96078431372549</v>
      </c>
      <c r="I28" s="17">
        <f t="shared" si="2"/>
        <v>43.413981594667526</v>
      </c>
      <c r="J28" s="17">
        <f>J27/J$9*100</f>
        <v>41.99831619687384</v>
      </c>
    </row>
    <row r="29" spans="1:10" s="4" customFormat="1" ht="13.5">
      <c r="A29" s="4" t="s">
        <v>26</v>
      </c>
      <c r="B29" s="4">
        <v>1178</v>
      </c>
      <c r="C29" s="4">
        <v>113133</v>
      </c>
      <c r="D29" s="4">
        <v>1084448.4840000002</v>
      </c>
      <c r="E29" s="4">
        <v>1172</v>
      </c>
      <c r="F29" s="4">
        <v>111647</v>
      </c>
      <c r="G29" s="4">
        <v>1066370.448</v>
      </c>
      <c r="H29" s="4">
        <v>0</v>
      </c>
      <c r="I29" s="4">
        <v>0</v>
      </c>
      <c r="J29" s="4">
        <v>0</v>
      </c>
    </row>
    <row r="30" spans="1:10" s="4" customFormat="1" ht="13.5">
      <c r="A30" s="4" t="s">
        <v>27</v>
      </c>
      <c r="B30" s="4">
        <v>630</v>
      </c>
      <c r="C30" s="4">
        <v>68227</v>
      </c>
      <c r="D30" s="4">
        <v>629379.926</v>
      </c>
      <c r="E30" s="4">
        <v>630</v>
      </c>
      <c r="F30" s="4">
        <v>68227</v>
      </c>
      <c r="G30" s="4">
        <v>629379.926</v>
      </c>
      <c r="H30" s="4">
        <v>0</v>
      </c>
      <c r="I30" s="4">
        <v>0</v>
      </c>
      <c r="J30" s="4">
        <v>0</v>
      </c>
    </row>
    <row r="31" spans="1:10" s="4" customFormat="1" ht="13.5">
      <c r="A31" s="4" t="s">
        <v>28</v>
      </c>
      <c r="B31" s="4">
        <v>409</v>
      </c>
      <c r="C31" s="4">
        <v>53144</v>
      </c>
      <c r="D31" s="4">
        <v>547378.022</v>
      </c>
      <c r="E31" s="4">
        <v>292</v>
      </c>
      <c r="F31" s="4">
        <v>31012</v>
      </c>
      <c r="G31" s="4">
        <v>312617.443</v>
      </c>
      <c r="H31" s="4">
        <v>103</v>
      </c>
      <c r="I31" s="4">
        <v>18098</v>
      </c>
      <c r="J31" s="4">
        <v>191537.993</v>
      </c>
    </row>
    <row r="32" spans="1:10" s="4" customFormat="1" ht="13.5">
      <c r="A32" s="4" t="s">
        <v>29</v>
      </c>
      <c r="B32" s="4">
        <v>1062</v>
      </c>
      <c r="C32" s="4">
        <v>113832</v>
      </c>
      <c r="D32" s="4">
        <v>1211015.029</v>
      </c>
      <c r="E32" s="4">
        <v>1026</v>
      </c>
      <c r="F32" s="4">
        <v>102996</v>
      </c>
      <c r="G32" s="4">
        <v>1097604.73</v>
      </c>
      <c r="H32" s="4">
        <v>4</v>
      </c>
      <c r="I32" s="4">
        <v>725</v>
      </c>
      <c r="J32" s="4">
        <v>7930.442</v>
      </c>
    </row>
    <row r="33" s="4" customFormat="1" ht="13.5"/>
    <row r="34" spans="1:10" s="4" customFormat="1" ht="13.5">
      <c r="A34" s="4" t="s">
        <v>30</v>
      </c>
      <c r="B34" s="4">
        <v>962</v>
      </c>
      <c r="C34" s="4">
        <v>89425</v>
      </c>
      <c r="D34" s="4">
        <v>884038.3670000001</v>
      </c>
      <c r="E34" s="4">
        <v>930</v>
      </c>
      <c r="F34" s="4">
        <v>84168</v>
      </c>
      <c r="G34" s="4">
        <v>824553.876</v>
      </c>
      <c r="H34" s="4">
        <v>18</v>
      </c>
      <c r="I34" s="4">
        <v>1921</v>
      </c>
      <c r="J34" s="4">
        <v>29423.99</v>
      </c>
    </row>
    <row r="35" spans="1:10" s="4" customFormat="1" ht="13.5">
      <c r="A35" s="16" t="s">
        <v>109</v>
      </c>
      <c r="B35" s="17">
        <f>B34/B$9*100</f>
        <v>4.394299287410926</v>
      </c>
      <c r="C35" s="17">
        <f aca="true" t="shared" si="3" ref="C35:I35">C34/C$9*100</f>
        <v>2.904154930698111</v>
      </c>
      <c r="D35" s="17">
        <f>D34/D$9*100</f>
        <v>2.710993051311446</v>
      </c>
      <c r="E35" s="17">
        <f t="shared" si="3"/>
        <v>4.749502068331546</v>
      </c>
      <c r="F35" s="17">
        <f t="shared" si="3"/>
        <v>3.860563251077883</v>
      </c>
      <c r="G35" s="17">
        <f t="shared" si="3"/>
        <v>3.7778683111221687</v>
      </c>
      <c r="H35" s="17">
        <f t="shared" si="3"/>
        <v>7.0588235294117645</v>
      </c>
      <c r="I35" s="17">
        <f t="shared" si="3"/>
        <v>4.430657102659317</v>
      </c>
      <c r="J35" s="17">
        <f>J34/J$9*100</f>
        <v>6.195256085473643</v>
      </c>
    </row>
    <row r="36" spans="1:10" s="4" customFormat="1" ht="13.5">
      <c r="A36" s="4" t="s">
        <v>31</v>
      </c>
      <c r="B36" s="4">
        <v>27</v>
      </c>
      <c r="C36" s="4">
        <v>2508</v>
      </c>
      <c r="D36" s="4">
        <v>36975.740999999995</v>
      </c>
      <c r="E36" s="4">
        <v>26</v>
      </c>
      <c r="F36" s="4">
        <v>2443</v>
      </c>
      <c r="G36" s="4">
        <v>36148.971</v>
      </c>
      <c r="H36" s="4">
        <v>1</v>
      </c>
      <c r="I36" s="4">
        <v>65</v>
      </c>
      <c r="J36" s="4">
        <v>826.77</v>
      </c>
    </row>
    <row r="37" spans="1:10" s="4" customFormat="1" ht="13.5">
      <c r="A37" s="4" t="s">
        <v>32</v>
      </c>
      <c r="B37" s="4">
        <v>640</v>
      </c>
      <c r="C37" s="4">
        <v>49825</v>
      </c>
      <c r="D37" s="4">
        <v>461821.63899999997</v>
      </c>
      <c r="E37" s="4">
        <v>619</v>
      </c>
      <c r="F37" s="4">
        <v>46377</v>
      </c>
      <c r="G37" s="4">
        <v>419345.403</v>
      </c>
      <c r="H37" s="4">
        <v>16</v>
      </c>
      <c r="I37" s="4">
        <v>1766</v>
      </c>
      <c r="J37" s="4">
        <v>27896.66</v>
      </c>
    </row>
    <row r="38" spans="1:10" s="4" customFormat="1" ht="13.5">
      <c r="A38" s="4" t="s">
        <v>33</v>
      </c>
      <c r="B38" s="4">
        <v>268</v>
      </c>
      <c r="C38" s="4">
        <v>33569</v>
      </c>
      <c r="D38" s="4">
        <v>346248.522</v>
      </c>
      <c r="E38" s="4">
        <v>258</v>
      </c>
      <c r="F38" s="4">
        <v>31825</v>
      </c>
      <c r="G38" s="4">
        <v>330067.037</v>
      </c>
      <c r="H38" s="4">
        <v>1</v>
      </c>
      <c r="I38" s="4">
        <v>90</v>
      </c>
      <c r="J38" s="4">
        <v>700.56</v>
      </c>
    </row>
    <row r="39" spans="1:10" s="4" customFormat="1" ht="13.5">
      <c r="A39" s="4" t="s">
        <v>34</v>
      </c>
      <c r="B39" s="4">
        <v>11</v>
      </c>
      <c r="C39" s="4">
        <v>2142</v>
      </c>
      <c r="D39" s="4">
        <v>24831.519</v>
      </c>
      <c r="E39" s="4">
        <v>11</v>
      </c>
      <c r="F39" s="4">
        <v>2142</v>
      </c>
      <c r="G39" s="4">
        <v>24831.519</v>
      </c>
      <c r="H39" s="4">
        <v>0</v>
      </c>
      <c r="I39" s="4">
        <v>0</v>
      </c>
      <c r="J39" s="4">
        <v>0</v>
      </c>
    </row>
    <row r="40" spans="1:10" s="4" customFormat="1" ht="13.5">
      <c r="A40" s="4" t="s">
        <v>35</v>
      </c>
      <c r="B40" s="4">
        <v>16</v>
      </c>
      <c r="C40" s="4">
        <v>1381</v>
      </c>
      <c r="D40" s="4">
        <v>14160.946</v>
      </c>
      <c r="E40" s="4">
        <v>16</v>
      </c>
      <c r="F40" s="4">
        <v>1381</v>
      </c>
      <c r="G40" s="4">
        <v>14160.946</v>
      </c>
      <c r="H40" s="4">
        <v>0</v>
      </c>
      <c r="I40" s="4">
        <v>0</v>
      </c>
      <c r="J40" s="4">
        <v>0</v>
      </c>
    </row>
    <row r="41" s="4" customFormat="1" ht="13.5"/>
    <row r="42" spans="1:10" s="4" customFormat="1" ht="13.5">
      <c r="A42" s="4" t="s">
        <v>36</v>
      </c>
      <c r="B42" s="4">
        <v>2530</v>
      </c>
      <c r="C42" s="4">
        <v>357227</v>
      </c>
      <c r="D42" s="4">
        <v>3632892.85</v>
      </c>
      <c r="E42" s="4">
        <v>2190</v>
      </c>
      <c r="F42" s="4">
        <v>292670</v>
      </c>
      <c r="G42" s="4">
        <v>3025619.562</v>
      </c>
      <c r="H42" s="4">
        <v>23</v>
      </c>
      <c r="I42" s="4">
        <v>2629</v>
      </c>
      <c r="J42" s="4">
        <v>27517.765</v>
      </c>
    </row>
    <row r="43" spans="1:10" s="4" customFormat="1" ht="13.5">
      <c r="A43" s="16" t="s">
        <v>109</v>
      </c>
      <c r="B43" s="17">
        <f>B42/B$9*100</f>
        <v>11.556733053170108</v>
      </c>
      <c r="C43" s="17">
        <f aca="true" t="shared" si="4" ref="C43:I43">C42/C$9*100</f>
        <v>11.601258634928646</v>
      </c>
      <c r="D43" s="17">
        <f>D42/D$9*100</f>
        <v>11.140633302976356</v>
      </c>
      <c r="E43" s="17">
        <f t="shared" si="4"/>
        <v>11.184311322200093</v>
      </c>
      <c r="F43" s="17">
        <f t="shared" si="4"/>
        <v>13.423997798367122</v>
      </c>
      <c r="G43" s="17">
        <f t="shared" si="4"/>
        <v>13.862517171396007</v>
      </c>
      <c r="H43" s="17">
        <f t="shared" si="4"/>
        <v>9.019607843137255</v>
      </c>
      <c r="I43" s="17">
        <f t="shared" si="4"/>
        <v>6.063611412228706</v>
      </c>
      <c r="J43" s="17">
        <f>J42/J$9*100</f>
        <v>5.793898144843157</v>
      </c>
    </row>
    <row r="44" spans="1:10" s="4" customFormat="1" ht="13.5">
      <c r="A44" s="4" t="s">
        <v>37</v>
      </c>
      <c r="B44" s="4">
        <v>194</v>
      </c>
      <c r="C44" s="4">
        <v>24298</v>
      </c>
      <c r="D44" s="4">
        <v>330795.94</v>
      </c>
      <c r="E44" s="4">
        <v>191</v>
      </c>
      <c r="F44" s="4">
        <v>22127</v>
      </c>
      <c r="G44" s="4">
        <v>263871.238</v>
      </c>
      <c r="H44" s="4">
        <v>0</v>
      </c>
      <c r="I44" s="4">
        <v>0</v>
      </c>
      <c r="J44" s="4">
        <v>0</v>
      </c>
    </row>
    <row r="45" spans="1:10" s="4" customFormat="1" ht="13.5">
      <c r="A45" s="4" t="s">
        <v>38</v>
      </c>
      <c r="B45" s="4">
        <v>934</v>
      </c>
      <c r="C45" s="4">
        <v>129304</v>
      </c>
      <c r="D45" s="4">
        <v>1211519.767</v>
      </c>
      <c r="E45" s="4">
        <v>757</v>
      </c>
      <c r="F45" s="4">
        <v>93800</v>
      </c>
      <c r="G45" s="4">
        <v>923272.624</v>
      </c>
      <c r="H45" s="4">
        <v>7</v>
      </c>
      <c r="I45" s="4">
        <v>906</v>
      </c>
      <c r="J45" s="4">
        <v>9410.662</v>
      </c>
    </row>
    <row r="46" spans="1:10" s="4" customFormat="1" ht="13.5">
      <c r="A46" s="4" t="s">
        <v>39</v>
      </c>
      <c r="B46" s="4">
        <v>381</v>
      </c>
      <c r="C46" s="4">
        <v>38447</v>
      </c>
      <c r="D46" s="4">
        <v>392970.537</v>
      </c>
      <c r="E46" s="4">
        <v>367</v>
      </c>
      <c r="F46" s="4">
        <v>34302</v>
      </c>
      <c r="G46" s="4">
        <v>350829.976</v>
      </c>
      <c r="H46" s="4">
        <v>1</v>
      </c>
      <c r="I46" s="4">
        <v>72</v>
      </c>
      <c r="J46" s="4">
        <v>623.124</v>
      </c>
    </row>
    <row r="47" spans="1:10" s="4" customFormat="1" ht="13.5">
      <c r="A47" s="4" t="s">
        <v>40</v>
      </c>
      <c r="B47" s="4">
        <v>524</v>
      </c>
      <c r="C47" s="4">
        <v>106456</v>
      </c>
      <c r="D47" s="4">
        <v>1085610.747</v>
      </c>
      <c r="E47" s="4">
        <v>454</v>
      </c>
      <c r="F47" s="4">
        <v>89621</v>
      </c>
      <c r="G47" s="4">
        <v>929459.82</v>
      </c>
      <c r="H47" s="4">
        <v>7</v>
      </c>
      <c r="I47" s="4">
        <v>1199</v>
      </c>
      <c r="J47" s="4">
        <v>13345.549</v>
      </c>
    </row>
    <row r="48" spans="1:10" s="4" customFormat="1" ht="13.5">
      <c r="A48" s="4" t="s">
        <v>41</v>
      </c>
      <c r="B48" s="4">
        <v>249</v>
      </c>
      <c r="C48" s="4">
        <v>32188</v>
      </c>
      <c r="D48" s="4">
        <v>360491.543</v>
      </c>
      <c r="E48" s="4">
        <v>231</v>
      </c>
      <c r="F48" s="4">
        <v>29436</v>
      </c>
      <c r="G48" s="4">
        <v>326649.702</v>
      </c>
      <c r="H48" s="4">
        <v>8</v>
      </c>
      <c r="I48" s="4">
        <v>452</v>
      </c>
      <c r="J48" s="4">
        <v>4138.43</v>
      </c>
    </row>
    <row r="49" spans="1:10" s="4" customFormat="1" ht="13.5">
      <c r="A49" s="4" t="s">
        <v>42</v>
      </c>
      <c r="B49" s="4">
        <v>153</v>
      </c>
      <c r="C49" s="4">
        <v>20054</v>
      </c>
      <c r="D49" s="4">
        <v>189509.454</v>
      </c>
      <c r="E49" s="4">
        <v>95</v>
      </c>
      <c r="F49" s="4">
        <v>16904</v>
      </c>
      <c r="G49" s="4">
        <v>169541.34</v>
      </c>
      <c r="H49" s="4">
        <v>0</v>
      </c>
      <c r="I49" s="4">
        <v>0</v>
      </c>
      <c r="J49" s="4">
        <v>0</v>
      </c>
    </row>
    <row r="50" spans="1:10" s="4" customFormat="1" ht="13.5">
      <c r="A50" s="4" t="s">
        <v>43</v>
      </c>
      <c r="B50" s="4">
        <v>95</v>
      </c>
      <c r="C50" s="4">
        <v>6480</v>
      </c>
      <c r="D50" s="4">
        <v>61994.862</v>
      </c>
      <c r="E50" s="4">
        <v>95</v>
      </c>
      <c r="F50" s="4">
        <v>6480</v>
      </c>
      <c r="G50" s="4">
        <v>61994.862</v>
      </c>
      <c r="H50" s="4">
        <v>0</v>
      </c>
      <c r="I50" s="4">
        <v>0</v>
      </c>
      <c r="J50" s="4">
        <v>0</v>
      </c>
    </row>
    <row r="51" s="4" customFormat="1" ht="13.5"/>
    <row r="52" spans="1:10" s="4" customFormat="1" ht="13.5">
      <c r="A52" s="4" t="s">
        <v>44</v>
      </c>
      <c r="B52" s="4">
        <v>4274</v>
      </c>
      <c r="C52" s="4">
        <v>715204</v>
      </c>
      <c r="D52" s="4">
        <v>7040713.344</v>
      </c>
      <c r="E52" s="4">
        <v>3444</v>
      </c>
      <c r="F52" s="4">
        <v>466878</v>
      </c>
      <c r="G52" s="4">
        <v>4940268.993</v>
      </c>
      <c r="H52" s="4">
        <v>42</v>
      </c>
      <c r="I52" s="4">
        <v>7371</v>
      </c>
      <c r="J52" s="4">
        <v>75329.715</v>
      </c>
    </row>
    <row r="53" spans="1:10" s="4" customFormat="1" ht="13.5">
      <c r="A53" s="16" t="s">
        <v>109</v>
      </c>
      <c r="B53" s="17">
        <f>B52/B$9*100</f>
        <v>19.52311346610634</v>
      </c>
      <c r="C53" s="17">
        <f aca="true" t="shared" si="5" ref="C53:I53">C52/C$9*100</f>
        <v>23.226874174503905</v>
      </c>
      <c r="D53" s="17">
        <f>D52/D$9*100</f>
        <v>21.591059465702774</v>
      </c>
      <c r="E53" s="17">
        <f t="shared" si="5"/>
        <v>17.588478627240693</v>
      </c>
      <c r="F53" s="17">
        <f t="shared" si="5"/>
        <v>21.414457389230346</v>
      </c>
      <c r="G53" s="17">
        <f t="shared" si="5"/>
        <v>22.634889265955163</v>
      </c>
      <c r="H53" s="17">
        <f t="shared" si="5"/>
        <v>16.470588235294116</v>
      </c>
      <c r="I53" s="17">
        <f t="shared" si="5"/>
        <v>17.000714994118596</v>
      </c>
      <c r="J53" s="17">
        <f>J52/J$9*100</f>
        <v>15.860761075256793</v>
      </c>
    </row>
    <row r="54" spans="1:10" s="4" customFormat="1" ht="13.5">
      <c r="A54" s="4" t="s">
        <v>45</v>
      </c>
      <c r="B54" s="4">
        <v>668</v>
      </c>
      <c r="C54" s="4">
        <v>98136</v>
      </c>
      <c r="D54" s="4">
        <v>1007239.419</v>
      </c>
      <c r="E54" s="4">
        <v>660</v>
      </c>
      <c r="F54" s="4">
        <v>96993</v>
      </c>
      <c r="G54" s="4">
        <v>996685.22</v>
      </c>
      <c r="H54" s="4">
        <v>6</v>
      </c>
      <c r="I54" s="4">
        <v>774</v>
      </c>
      <c r="J54" s="4">
        <v>7411.73</v>
      </c>
    </row>
    <row r="55" spans="1:10" s="4" customFormat="1" ht="13.5">
      <c r="A55" s="4" t="s">
        <v>46</v>
      </c>
      <c r="B55" s="4">
        <v>1887</v>
      </c>
      <c r="C55" s="4">
        <v>318355</v>
      </c>
      <c r="D55" s="4">
        <v>2914607.737</v>
      </c>
      <c r="E55" s="4">
        <v>1225</v>
      </c>
      <c r="F55" s="4">
        <v>160612</v>
      </c>
      <c r="G55" s="4">
        <v>1683635.581</v>
      </c>
      <c r="H55" s="4">
        <v>10</v>
      </c>
      <c r="I55" s="4">
        <v>1163</v>
      </c>
      <c r="J55" s="4">
        <v>10726.548</v>
      </c>
    </row>
    <row r="56" spans="1:10" s="4" customFormat="1" ht="13.5">
      <c r="A56" s="4" t="s">
        <v>47</v>
      </c>
      <c r="B56" s="4">
        <v>923</v>
      </c>
      <c r="C56" s="4">
        <v>133244</v>
      </c>
      <c r="D56" s="4">
        <v>1408457.941</v>
      </c>
      <c r="E56" s="4">
        <v>850</v>
      </c>
      <c r="F56" s="4">
        <v>115666</v>
      </c>
      <c r="G56" s="4">
        <v>1233806.266</v>
      </c>
      <c r="H56" s="4">
        <v>11</v>
      </c>
      <c r="I56" s="4">
        <v>1602</v>
      </c>
      <c r="J56" s="4">
        <v>14919.909</v>
      </c>
    </row>
    <row r="57" spans="1:10" s="4" customFormat="1" ht="13.5">
      <c r="A57" s="4" t="s">
        <v>48</v>
      </c>
      <c r="B57" s="4">
        <v>368</v>
      </c>
      <c r="C57" s="4">
        <v>42743</v>
      </c>
      <c r="D57" s="4">
        <v>467714.223</v>
      </c>
      <c r="E57" s="4">
        <v>349</v>
      </c>
      <c r="F57" s="4">
        <v>38005</v>
      </c>
      <c r="G57" s="4">
        <v>405252.377</v>
      </c>
      <c r="H57" s="4">
        <v>5</v>
      </c>
      <c r="I57" s="4">
        <v>979</v>
      </c>
      <c r="J57" s="4">
        <v>10773.605</v>
      </c>
    </row>
    <row r="58" spans="1:10" s="4" customFormat="1" ht="13.5">
      <c r="A58" s="4" t="s">
        <v>49</v>
      </c>
      <c r="B58" s="4">
        <v>428</v>
      </c>
      <c r="C58" s="4">
        <v>122726</v>
      </c>
      <c r="D58" s="4">
        <v>1242694.024</v>
      </c>
      <c r="E58" s="4">
        <v>360</v>
      </c>
      <c r="F58" s="4">
        <v>55602</v>
      </c>
      <c r="G58" s="4">
        <v>620889.549</v>
      </c>
      <c r="H58" s="4">
        <v>10</v>
      </c>
      <c r="I58" s="4">
        <v>2853</v>
      </c>
      <c r="J58" s="4">
        <v>31497.923</v>
      </c>
    </row>
    <row r="59" s="4" customFormat="1" ht="13.5"/>
    <row r="60" spans="1:10" s="4" customFormat="1" ht="13.5">
      <c r="A60" s="4" t="s">
        <v>50</v>
      </c>
      <c r="B60" s="4">
        <v>453</v>
      </c>
      <c r="C60" s="4">
        <v>40867</v>
      </c>
      <c r="D60" s="4">
        <v>390046.149</v>
      </c>
      <c r="E60" s="4">
        <v>447</v>
      </c>
      <c r="F60" s="4">
        <v>40074</v>
      </c>
      <c r="G60" s="4">
        <v>382753.533</v>
      </c>
      <c r="H60" s="4">
        <v>3</v>
      </c>
      <c r="I60" s="4">
        <v>226</v>
      </c>
      <c r="J60" s="4">
        <v>2964.306</v>
      </c>
    </row>
    <row r="61" spans="1:10" s="4" customFormat="1" ht="13.5">
      <c r="A61" s="16" t="s">
        <v>109</v>
      </c>
      <c r="B61" s="17">
        <f>B60/B$9*100</f>
        <v>2.0692490407454778</v>
      </c>
      <c r="C61" s="17">
        <f aca="true" t="shared" si="6" ref="C61:I61">C60/C$9*100</f>
        <v>1.3271914962576428</v>
      </c>
      <c r="D61" s="17">
        <f>D60/D$9*100</f>
        <v>1.1961159595574304</v>
      </c>
      <c r="E61" s="17">
        <f t="shared" si="6"/>
        <v>2.2828251876819365</v>
      </c>
      <c r="F61" s="17">
        <f t="shared" si="6"/>
        <v>1.8380882487845152</v>
      </c>
      <c r="G61" s="17">
        <f t="shared" si="6"/>
        <v>1.7536664193556626</v>
      </c>
      <c r="H61" s="17">
        <f t="shared" si="6"/>
        <v>1.1764705882352942</v>
      </c>
      <c r="I61" s="17">
        <f t="shared" si="6"/>
        <v>0.521253776783449</v>
      </c>
      <c r="J61" s="17">
        <f>J60/J$9*100</f>
        <v>0.6241381534491424</v>
      </c>
    </row>
    <row r="62" spans="1:10" s="4" customFormat="1" ht="13.5">
      <c r="A62" s="4" t="s">
        <v>51</v>
      </c>
      <c r="B62" s="4">
        <v>128</v>
      </c>
      <c r="C62" s="4">
        <v>10594</v>
      </c>
      <c r="D62" s="4">
        <v>96685.697</v>
      </c>
      <c r="E62" s="4">
        <v>126</v>
      </c>
      <c r="F62" s="4">
        <v>10421</v>
      </c>
      <c r="G62" s="4">
        <v>94852.314</v>
      </c>
      <c r="H62" s="4">
        <v>2</v>
      </c>
      <c r="I62" s="4">
        <v>173</v>
      </c>
      <c r="J62" s="4">
        <v>1833.383</v>
      </c>
    </row>
    <row r="63" spans="1:10" s="4" customFormat="1" ht="13.5">
      <c r="A63" s="4" t="s">
        <v>52</v>
      </c>
      <c r="B63" s="4">
        <v>33</v>
      </c>
      <c r="C63" s="4">
        <v>3837</v>
      </c>
      <c r="D63" s="4">
        <v>43244.003</v>
      </c>
      <c r="E63" s="4">
        <v>31</v>
      </c>
      <c r="F63" s="4">
        <v>3302</v>
      </c>
      <c r="G63" s="4">
        <v>39116.273</v>
      </c>
      <c r="H63" s="4">
        <v>0</v>
      </c>
      <c r="I63" s="4">
        <v>0</v>
      </c>
      <c r="J63" s="4">
        <v>0</v>
      </c>
    </row>
    <row r="64" spans="1:10" s="4" customFormat="1" ht="13.5">
      <c r="A64" s="4" t="s">
        <v>53</v>
      </c>
      <c r="B64" s="4">
        <v>61</v>
      </c>
      <c r="C64" s="4">
        <v>9628</v>
      </c>
      <c r="D64" s="4">
        <v>105366.985</v>
      </c>
      <c r="E64" s="4">
        <v>60</v>
      </c>
      <c r="F64" s="4">
        <v>9596</v>
      </c>
      <c r="G64" s="4">
        <v>105166.405</v>
      </c>
      <c r="H64" s="4">
        <v>0</v>
      </c>
      <c r="I64" s="4">
        <v>0</v>
      </c>
      <c r="J64" s="4">
        <v>0</v>
      </c>
    </row>
    <row r="65" spans="1:10" s="4" customFormat="1" ht="13.5">
      <c r="A65" s="4" t="s">
        <v>54</v>
      </c>
      <c r="B65" s="4">
        <v>167</v>
      </c>
      <c r="C65" s="4">
        <v>10814</v>
      </c>
      <c r="D65" s="4">
        <v>88624.484</v>
      </c>
      <c r="E65" s="4">
        <v>166</v>
      </c>
      <c r="F65" s="4">
        <v>10761</v>
      </c>
      <c r="G65" s="4">
        <v>87493.561</v>
      </c>
      <c r="H65" s="4">
        <v>1</v>
      </c>
      <c r="I65" s="4">
        <v>53</v>
      </c>
      <c r="J65" s="4">
        <v>1130.923</v>
      </c>
    </row>
    <row r="66" spans="1:10" s="4" customFormat="1" ht="13.5">
      <c r="A66" s="4" t="s">
        <v>55</v>
      </c>
      <c r="B66" s="4">
        <v>64</v>
      </c>
      <c r="C66" s="4">
        <v>5994</v>
      </c>
      <c r="D66" s="4">
        <v>56124.98</v>
      </c>
      <c r="E66" s="4">
        <v>64</v>
      </c>
      <c r="F66" s="4">
        <v>5994</v>
      </c>
      <c r="G66" s="4">
        <v>56124.98</v>
      </c>
      <c r="H66" s="4">
        <v>0</v>
      </c>
      <c r="I66" s="4">
        <v>0</v>
      </c>
      <c r="J66" s="4">
        <v>0</v>
      </c>
    </row>
    <row r="67" s="4" customFormat="1" ht="13.5"/>
    <row r="68" spans="1:10" s="4" customFormat="1" ht="13.5">
      <c r="A68" s="4" t="s">
        <v>56</v>
      </c>
      <c r="B68" s="4">
        <v>384</v>
      </c>
      <c r="C68" s="4">
        <v>49901</v>
      </c>
      <c r="D68" s="4">
        <v>603224.93</v>
      </c>
      <c r="E68" s="4">
        <v>354</v>
      </c>
      <c r="F68" s="4">
        <v>45776</v>
      </c>
      <c r="G68" s="4">
        <v>564540.92</v>
      </c>
      <c r="H68" s="4">
        <v>1</v>
      </c>
      <c r="I68" s="4">
        <v>183</v>
      </c>
      <c r="J68" s="4">
        <v>662.439</v>
      </c>
    </row>
    <row r="69" spans="1:10" s="4" customFormat="1" ht="13.5">
      <c r="A69" s="16" t="s">
        <v>109</v>
      </c>
      <c r="B69" s="17">
        <f>B68/B$9*100</f>
        <v>1.7540654120226566</v>
      </c>
      <c r="C69" s="17">
        <f aca="true" t="shared" si="7" ref="C69:I69">C68/C$9*100</f>
        <v>1.6205785316943409</v>
      </c>
      <c r="D69" s="17">
        <f>D68/D$9*100</f>
        <v>1.8498502493250197</v>
      </c>
      <c r="E69" s="17">
        <f t="shared" si="7"/>
        <v>1.807874980848782</v>
      </c>
      <c r="F69" s="17">
        <f t="shared" si="7"/>
        <v>2.099623887716723</v>
      </c>
      <c r="G69" s="17">
        <f t="shared" si="7"/>
        <v>2.586563854803534</v>
      </c>
      <c r="H69" s="17">
        <f t="shared" si="7"/>
        <v>0.39215686274509803</v>
      </c>
      <c r="I69" s="17">
        <f t="shared" si="7"/>
        <v>0.4220771732361557</v>
      </c>
      <c r="J69" s="17">
        <f>J68/J$9*100</f>
        <v>0.13947731922166484</v>
      </c>
    </row>
    <row r="70" spans="1:10" s="4" customFormat="1" ht="13.5">
      <c r="A70" s="4" t="s">
        <v>57</v>
      </c>
      <c r="B70" s="4">
        <v>110</v>
      </c>
      <c r="C70" s="4">
        <v>16153</v>
      </c>
      <c r="D70" s="4">
        <v>204667.669</v>
      </c>
      <c r="E70" s="4">
        <v>108</v>
      </c>
      <c r="F70" s="4">
        <v>15808</v>
      </c>
      <c r="G70" s="4">
        <v>199675.485</v>
      </c>
      <c r="H70" s="4">
        <v>0</v>
      </c>
      <c r="I70" s="4">
        <v>0</v>
      </c>
      <c r="J70" s="4">
        <v>0</v>
      </c>
    </row>
    <row r="71" spans="1:10" s="4" customFormat="1" ht="13.5">
      <c r="A71" s="4" t="s">
        <v>58</v>
      </c>
      <c r="B71" s="4">
        <v>148</v>
      </c>
      <c r="C71" s="4">
        <v>14529</v>
      </c>
      <c r="D71" s="4">
        <v>180303.013</v>
      </c>
      <c r="E71" s="4">
        <v>127</v>
      </c>
      <c r="F71" s="4">
        <v>13076</v>
      </c>
      <c r="G71" s="4">
        <v>169879.157</v>
      </c>
      <c r="H71" s="4">
        <v>1</v>
      </c>
      <c r="I71" s="4">
        <v>183</v>
      </c>
      <c r="J71" s="4">
        <v>662.439</v>
      </c>
    </row>
    <row r="72" spans="1:10" s="4" customFormat="1" ht="13.5">
      <c r="A72" s="4" t="s">
        <v>59</v>
      </c>
      <c r="B72" s="4">
        <v>37</v>
      </c>
      <c r="C72" s="4">
        <v>5477</v>
      </c>
      <c r="D72" s="4">
        <v>51390.618</v>
      </c>
      <c r="E72" s="4">
        <v>33</v>
      </c>
      <c r="F72" s="4">
        <v>4002</v>
      </c>
      <c r="G72" s="4">
        <v>37838.248</v>
      </c>
      <c r="H72" s="4">
        <v>0</v>
      </c>
      <c r="I72" s="4">
        <v>0</v>
      </c>
      <c r="J72" s="4">
        <v>0</v>
      </c>
    </row>
    <row r="73" spans="1:10" s="4" customFormat="1" ht="13.5">
      <c r="A73" s="4" t="s">
        <v>60</v>
      </c>
      <c r="B73" s="4">
        <v>21</v>
      </c>
      <c r="C73" s="4">
        <v>3198</v>
      </c>
      <c r="D73" s="4">
        <v>35992.84</v>
      </c>
      <c r="E73" s="4">
        <v>21</v>
      </c>
      <c r="F73" s="4">
        <v>3198</v>
      </c>
      <c r="G73" s="4">
        <v>35992.84</v>
      </c>
      <c r="H73" s="4">
        <v>0</v>
      </c>
      <c r="I73" s="4">
        <v>0</v>
      </c>
      <c r="J73" s="4">
        <v>0</v>
      </c>
    </row>
    <row r="74" spans="1:10" s="4" customFormat="1" ht="13.5">
      <c r="A74" s="4" t="s">
        <v>61</v>
      </c>
      <c r="B74" s="4">
        <v>68</v>
      </c>
      <c r="C74" s="4">
        <v>10544</v>
      </c>
      <c r="D74" s="4">
        <v>130870.79000000001</v>
      </c>
      <c r="E74" s="4">
        <v>65</v>
      </c>
      <c r="F74" s="4">
        <v>9692</v>
      </c>
      <c r="G74" s="4">
        <v>121155.19</v>
      </c>
      <c r="H74" s="4">
        <v>0</v>
      </c>
      <c r="I74" s="4">
        <v>0</v>
      </c>
      <c r="J74" s="4">
        <v>0</v>
      </c>
    </row>
    <row r="75" s="4" customFormat="1" ht="13.5"/>
    <row r="76" spans="1:10" s="4" customFormat="1" ht="13.5">
      <c r="A76" s="4" t="s">
        <v>62</v>
      </c>
      <c r="B76" s="4">
        <v>1904</v>
      </c>
      <c r="C76" s="4">
        <v>208123</v>
      </c>
      <c r="D76" s="4">
        <v>2303406.8449999997</v>
      </c>
      <c r="E76" s="4">
        <v>1674</v>
      </c>
      <c r="F76" s="4">
        <v>157158</v>
      </c>
      <c r="G76" s="4">
        <v>1777803.961</v>
      </c>
      <c r="H76" s="4">
        <v>4</v>
      </c>
      <c r="I76" s="4">
        <v>482</v>
      </c>
      <c r="J76" s="4">
        <v>3874.954</v>
      </c>
    </row>
    <row r="77" spans="1:10" s="4" customFormat="1" ht="13.5">
      <c r="A77" s="16" t="s">
        <v>109</v>
      </c>
      <c r="B77" s="17">
        <f>B76/B$9*100</f>
        <v>8.697241001279005</v>
      </c>
      <c r="C77" s="17">
        <f aca="true" t="shared" si="8" ref="C77:I77">C76/C$9*100</f>
        <v>6.758976087690052</v>
      </c>
      <c r="D77" s="17">
        <f>D76/D$9*100</f>
        <v>7.063630023580436</v>
      </c>
      <c r="E77" s="17">
        <f t="shared" si="8"/>
        <v>8.549103722996783</v>
      </c>
      <c r="F77" s="17">
        <f t="shared" si="8"/>
        <v>7.20842124575727</v>
      </c>
      <c r="G77" s="17">
        <f t="shared" si="8"/>
        <v>8.14538557532579</v>
      </c>
      <c r="H77" s="17">
        <f t="shared" si="8"/>
        <v>1.5686274509803921</v>
      </c>
      <c r="I77" s="17">
        <f t="shared" si="8"/>
        <v>1.11170053278594</v>
      </c>
      <c r="J77" s="17">
        <f>J76/J$9*100</f>
        <v>0.8158761727906525</v>
      </c>
    </row>
    <row r="78" spans="1:10" s="4" customFormat="1" ht="13.5">
      <c r="A78" s="4" t="s">
        <v>63</v>
      </c>
      <c r="B78" s="4">
        <v>74</v>
      </c>
      <c r="C78" s="4">
        <v>25989</v>
      </c>
      <c r="D78" s="4">
        <v>335902.519</v>
      </c>
      <c r="E78" s="4">
        <v>65</v>
      </c>
      <c r="F78" s="4">
        <v>10847</v>
      </c>
      <c r="G78" s="4">
        <v>145432.312</v>
      </c>
      <c r="H78" s="4">
        <v>0</v>
      </c>
      <c r="I78" s="4">
        <v>0</v>
      </c>
      <c r="J78" s="4">
        <v>0</v>
      </c>
    </row>
    <row r="79" spans="1:10" s="4" customFormat="1" ht="13.5">
      <c r="A79" s="4" t="s">
        <v>64</v>
      </c>
      <c r="B79" s="4">
        <v>83</v>
      </c>
      <c r="C79" s="4">
        <v>10803</v>
      </c>
      <c r="D79" s="4">
        <v>113415.67199999999</v>
      </c>
      <c r="E79" s="4">
        <v>82</v>
      </c>
      <c r="F79" s="4">
        <v>10579</v>
      </c>
      <c r="G79" s="4">
        <v>112432.249</v>
      </c>
      <c r="H79" s="4">
        <v>0</v>
      </c>
      <c r="I79" s="4">
        <v>0</v>
      </c>
      <c r="J79" s="4">
        <v>0</v>
      </c>
    </row>
    <row r="80" spans="1:10" s="4" customFormat="1" ht="13.5">
      <c r="A80" s="4" t="s">
        <v>65</v>
      </c>
      <c r="B80" s="4">
        <v>79</v>
      </c>
      <c r="C80" s="4">
        <v>13692</v>
      </c>
      <c r="D80" s="4">
        <v>148782.593</v>
      </c>
      <c r="E80" s="4">
        <v>79</v>
      </c>
      <c r="F80" s="4">
        <v>13692</v>
      </c>
      <c r="G80" s="4">
        <v>148782.593</v>
      </c>
      <c r="H80" s="4">
        <v>0</v>
      </c>
      <c r="I80" s="4">
        <v>0</v>
      </c>
      <c r="J80" s="4">
        <v>0</v>
      </c>
    </row>
    <row r="81" spans="1:10" s="4" customFormat="1" ht="13.5">
      <c r="A81" s="4" t="s">
        <v>66</v>
      </c>
      <c r="B81" s="4">
        <v>736</v>
      </c>
      <c r="C81" s="4">
        <v>99252</v>
      </c>
      <c r="D81" s="4">
        <v>1018538.266</v>
      </c>
      <c r="E81" s="4">
        <v>524</v>
      </c>
      <c r="F81" s="4">
        <v>65620</v>
      </c>
      <c r="G81" s="4">
        <v>711039.098</v>
      </c>
      <c r="H81" s="4">
        <v>0</v>
      </c>
      <c r="I81" s="4">
        <v>0</v>
      </c>
      <c r="J81" s="4">
        <v>0</v>
      </c>
    </row>
    <row r="82" spans="1:10" s="4" customFormat="1" ht="13.5">
      <c r="A82" s="4" t="s">
        <v>67</v>
      </c>
      <c r="B82" s="4">
        <v>910</v>
      </c>
      <c r="C82" s="4">
        <v>55851</v>
      </c>
      <c r="D82" s="4">
        <v>668088.547</v>
      </c>
      <c r="E82" s="4">
        <v>902</v>
      </c>
      <c r="F82" s="4">
        <v>53884</v>
      </c>
      <c r="G82" s="4">
        <v>641438.461</v>
      </c>
      <c r="H82" s="4">
        <v>4</v>
      </c>
      <c r="I82" s="4">
        <v>482</v>
      </c>
      <c r="J82" s="4">
        <v>3874.954</v>
      </c>
    </row>
    <row r="83" spans="1:10" s="4" customFormat="1" ht="13.5">
      <c r="A83" s="4" t="s">
        <v>68</v>
      </c>
      <c r="B83" s="4">
        <v>22</v>
      </c>
      <c r="C83" s="4">
        <v>2536</v>
      </c>
      <c r="D83" s="4">
        <v>18679.248</v>
      </c>
      <c r="E83" s="4">
        <v>22</v>
      </c>
      <c r="F83" s="4">
        <v>2536</v>
      </c>
      <c r="G83" s="4">
        <v>18679.248</v>
      </c>
      <c r="H83" s="4">
        <v>0</v>
      </c>
      <c r="I83" s="4">
        <v>0</v>
      </c>
      <c r="J83" s="4">
        <v>0</v>
      </c>
    </row>
    <row r="84" s="4" customFormat="1" ht="13.5"/>
    <row r="85" spans="1:10" s="4" customFormat="1" ht="13.5">
      <c r="A85" s="4" t="s">
        <v>69</v>
      </c>
      <c r="B85" s="4">
        <v>2011</v>
      </c>
      <c r="C85" s="4">
        <v>238453</v>
      </c>
      <c r="D85" s="4">
        <v>2279960.323</v>
      </c>
      <c r="E85" s="4">
        <v>1909</v>
      </c>
      <c r="F85" s="4">
        <v>216331</v>
      </c>
      <c r="G85" s="4">
        <v>2001254.108</v>
      </c>
      <c r="H85" s="4">
        <v>7</v>
      </c>
      <c r="I85" s="4">
        <v>938</v>
      </c>
      <c r="J85" s="4">
        <v>11083.754</v>
      </c>
    </row>
    <row r="86" spans="1:10" s="4" customFormat="1" ht="13.5">
      <c r="A86" s="16" t="s">
        <v>109</v>
      </c>
      <c r="B86" s="17">
        <f>B85/B$9*100</f>
        <v>9.186004019733236</v>
      </c>
      <c r="C86" s="17">
        <f aca="true" t="shared" si="9" ref="C86:I86">C85/C$9*100</f>
        <v>7.74396931159918</v>
      </c>
      <c r="D86" s="17">
        <f>D85/D$9*100</f>
        <v>6.991728892823945</v>
      </c>
      <c r="E86" s="17">
        <f t="shared" si="9"/>
        <v>9.74924671875798</v>
      </c>
      <c r="F86" s="17">
        <f t="shared" si="9"/>
        <v>9.92253004311531</v>
      </c>
      <c r="G86" s="17">
        <f t="shared" si="9"/>
        <v>9.169169774318375</v>
      </c>
      <c r="H86" s="17">
        <f t="shared" si="9"/>
        <v>2.7450980392156863</v>
      </c>
      <c r="I86" s="17">
        <f t="shared" si="9"/>
        <v>2.163433816915377</v>
      </c>
      <c r="J86" s="17">
        <f>J85/J$9*100</f>
        <v>2.333697585486973</v>
      </c>
    </row>
    <row r="87" spans="1:10" s="4" customFormat="1" ht="13.5">
      <c r="A87" s="4" t="s">
        <v>70</v>
      </c>
      <c r="B87" s="4">
        <v>1013</v>
      </c>
      <c r="C87" s="4">
        <v>91176</v>
      </c>
      <c r="D87" s="4">
        <v>825252.306</v>
      </c>
      <c r="E87" s="4">
        <v>1005</v>
      </c>
      <c r="F87" s="4">
        <v>89478</v>
      </c>
      <c r="G87" s="4">
        <v>814273.559</v>
      </c>
      <c r="H87" s="4">
        <v>0</v>
      </c>
      <c r="I87" s="4">
        <v>0</v>
      </c>
      <c r="J87" s="4">
        <v>0</v>
      </c>
    </row>
    <row r="88" spans="1:10" s="4" customFormat="1" ht="13.5">
      <c r="A88" s="4" t="s">
        <v>71</v>
      </c>
      <c r="B88" s="4">
        <v>943</v>
      </c>
      <c r="C88" s="4">
        <v>141193</v>
      </c>
      <c r="D88" s="4">
        <v>1391882.1600000001</v>
      </c>
      <c r="E88" s="4">
        <v>849</v>
      </c>
      <c r="F88" s="4">
        <v>120769</v>
      </c>
      <c r="G88" s="4">
        <v>1124154.692</v>
      </c>
      <c r="H88" s="4">
        <v>7</v>
      </c>
      <c r="I88" s="4">
        <v>938</v>
      </c>
      <c r="J88" s="4">
        <v>11083.754</v>
      </c>
    </row>
    <row r="89" spans="1:10" s="4" customFormat="1" ht="13.5">
      <c r="A89" s="4" t="s">
        <v>72</v>
      </c>
      <c r="B89" s="4">
        <v>55</v>
      </c>
      <c r="C89" s="4">
        <v>6084</v>
      </c>
      <c r="D89" s="4">
        <v>62825.857</v>
      </c>
      <c r="E89" s="4">
        <v>55</v>
      </c>
      <c r="F89" s="4">
        <v>6084</v>
      </c>
      <c r="G89" s="4">
        <v>62825.857</v>
      </c>
      <c r="H89" s="4">
        <v>0</v>
      </c>
      <c r="I89" s="4">
        <v>0</v>
      </c>
      <c r="J89" s="4">
        <v>0</v>
      </c>
    </row>
    <row r="90" s="4" customFormat="1" ht="13.5"/>
    <row r="91" spans="1:10" s="4" customFormat="1" ht="13.5">
      <c r="A91" s="4" t="s">
        <v>73</v>
      </c>
      <c r="B91" s="4">
        <v>552</v>
      </c>
      <c r="C91" s="4">
        <v>77582</v>
      </c>
      <c r="D91" s="4">
        <v>733077.0390000001</v>
      </c>
      <c r="E91" s="4">
        <v>501</v>
      </c>
      <c r="F91" s="4">
        <v>65952</v>
      </c>
      <c r="G91" s="4">
        <v>612034.898</v>
      </c>
      <c r="H91" s="4">
        <v>7</v>
      </c>
      <c r="I91" s="4">
        <v>588</v>
      </c>
      <c r="J91" s="4">
        <v>4431.804</v>
      </c>
    </row>
    <row r="92" spans="1:10" s="4" customFormat="1" ht="13.5">
      <c r="A92" s="16" t="s">
        <v>109</v>
      </c>
      <c r="B92" s="17">
        <f>B91/B$9*100</f>
        <v>2.521469029782569</v>
      </c>
      <c r="C92" s="17">
        <f aca="true" t="shared" si="10" ref="C92:I92">C91/C$9*100</f>
        <v>2.5195431683916225</v>
      </c>
      <c r="D92" s="17">
        <f>D91/D$9*100</f>
        <v>2.2480548729453163</v>
      </c>
      <c r="E92" s="17">
        <f t="shared" si="10"/>
        <v>2.5586027271334455</v>
      </c>
      <c r="F92" s="17">
        <f t="shared" si="10"/>
        <v>3.0250435739840382</v>
      </c>
      <c r="G92" s="17">
        <f t="shared" si="10"/>
        <v>2.8041675792875522</v>
      </c>
      <c r="H92" s="17">
        <f t="shared" si="10"/>
        <v>2.7450980392156863</v>
      </c>
      <c r="I92" s="17">
        <f t="shared" si="10"/>
        <v>1.3561823926932215</v>
      </c>
      <c r="J92" s="17">
        <f>J91/J$9*100</f>
        <v>0.9331216024960052</v>
      </c>
    </row>
    <row r="93" spans="1:10" s="4" customFormat="1" ht="13.5">
      <c r="A93" s="4" t="s">
        <v>74</v>
      </c>
      <c r="B93" s="4">
        <v>49</v>
      </c>
      <c r="C93" s="4">
        <v>7537</v>
      </c>
      <c r="D93" s="4">
        <v>83059.094</v>
      </c>
      <c r="E93" s="4">
        <v>48</v>
      </c>
      <c r="F93" s="4">
        <v>7447</v>
      </c>
      <c r="G93" s="4">
        <v>82733.268</v>
      </c>
      <c r="H93" s="4">
        <v>0</v>
      </c>
      <c r="I93" s="4">
        <v>0</v>
      </c>
      <c r="J93" s="4">
        <v>0</v>
      </c>
    </row>
    <row r="94" spans="1:10" s="4" customFormat="1" ht="13.5">
      <c r="A94" s="4" t="s">
        <v>75</v>
      </c>
      <c r="B94" s="4">
        <v>337</v>
      </c>
      <c r="C94" s="4">
        <v>49193</v>
      </c>
      <c r="D94" s="4">
        <v>448283.357</v>
      </c>
      <c r="E94" s="4">
        <v>296</v>
      </c>
      <c r="F94" s="4">
        <v>39392</v>
      </c>
      <c r="G94" s="4">
        <v>343735.983</v>
      </c>
      <c r="H94" s="4">
        <v>4</v>
      </c>
      <c r="I94" s="4">
        <v>373</v>
      </c>
      <c r="J94" s="4">
        <v>2559.316</v>
      </c>
    </row>
    <row r="95" spans="1:10" s="4" customFormat="1" ht="13.5">
      <c r="A95" s="4" t="s">
        <v>76</v>
      </c>
      <c r="B95" s="4">
        <v>45</v>
      </c>
      <c r="C95" s="4">
        <v>8309</v>
      </c>
      <c r="D95" s="4">
        <v>84297.29599999999</v>
      </c>
      <c r="E95" s="4">
        <v>41</v>
      </c>
      <c r="F95" s="4">
        <v>7649</v>
      </c>
      <c r="G95" s="4">
        <v>78516.108</v>
      </c>
      <c r="H95" s="4">
        <v>3</v>
      </c>
      <c r="I95" s="4">
        <v>215</v>
      </c>
      <c r="J95" s="4">
        <v>1872.488</v>
      </c>
    </row>
    <row r="96" spans="1:10" s="4" customFormat="1" ht="13.5">
      <c r="A96" s="4" t="s">
        <v>77</v>
      </c>
      <c r="B96" s="4">
        <v>76</v>
      </c>
      <c r="C96" s="4">
        <v>6746</v>
      </c>
      <c r="D96" s="4">
        <v>61067</v>
      </c>
      <c r="E96" s="4">
        <v>76</v>
      </c>
      <c r="F96" s="4">
        <v>6746</v>
      </c>
      <c r="G96" s="4">
        <v>61067</v>
      </c>
      <c r="H96" s="4">
        <v>0</v>
      </c>
      <c r="I96" s="4">
        <v>0</v>
      </c>
      <c r="J96" s="4">
        <v>0</v>
      </c>
    </row>
    <row r="97" spans="1:10" s="4" customFormat="1" ht="13.5">
      <c r="A97" s="4" t="s">
        <v>78</v>
      </c>
      <c r="B97" s="4">
        <v>45</v>
      </c>
      <c r="C97" s="4">
        <v>5797</v>
      </c>
      <c r="D97" s="4">
        <v>56370.291999999994</v>
      </c>
      <c r="E97" s="4">
        <v>40</v>
      </c>
      <c r="F97" s="4">
        <v>4718</v>
      </c>
      <c r="G97" s="4">
        <v>45982.539</v>
      </c>
      <c r="H97" s="4">
        <v>0</v>
      </c>
      <c r="I97" s="4">
        <v>0</v>
      </c>
      <c r="J97" s="4">
        <v>0</v>
      </c>
    </row>
    <row r="98" s="4" customFormat="1" ht="13.5"/>
    <row r="99" spans="1:10" s="4" customFormat="1" ht="13.5">
      <c r="A99" s="4" t="s">
        <v>79</v>
      </c>
      <c r="B99" s="4">
        <v>415</v>
      </c>
      <c r="C99" s="4">
        <v>44974</v>
      </c>
      <c r="D99" s="4">
        <v>355131.44100000005</v>
      </c>
      <c r="E99" s="4">
        <v>410</v>
      </c>
      <c r="F99" s="4">
        <v>44383</v>
      </c>
      <c r="G99" s="4">
        <v>351439.106</v>
      </c>
      <c r="H99" s="4">
        <v>2</v>
      </c>
      <c r="I99" s="4">
        <v>300</v>
      </c>
      <c r="J99" s="4">
        <v>1916.264</v>
      </c>
    </row>
    <row r="100" spans="1:10" s="4" customFormat="1" ht="13.5">
      <c r="A100" s="16" t="s">
        <v>109</v>
      </c>
      <c r="B100" s="17">
        <f>B99/B$9*100</f>
        <v>1.8956696510140691</v>
      </c>
      <c r="C100" s="17">
        <f aca="true" t="shared" si="11" ref="C100:I100">C99/C$9*100</f>
        <v>1.4605699061025088</v>
      </c>
      <c r="D100" s="17">
        <f>D99/D$9*100</f>
        <v>1.0890464767048067</v>
      </c>
      <c r="E100" s="17">
        <f t="shared" si="11"/>
        <v>2.0938665032429395</v>
      </c>
      <c r="F100" s="17">
        <f t="shared" si="11"/>
        <v>2.035730666911293</v>
      </c>
      <c r="G100" s="17">
        <f t="shared" si="11"/>
        <v>1.6101927363282504</v>
      </c>
      <c r="H100" s="17">
        <f t="shared" si="11"/>
        <v>0.7843137254901961</v>
      </c>
      <c r="I100" s="17">
        <f t="shared" si="11"/>
        <v>0.6919297921904191</v>
      </c>
      <c r="J100" s="17">
        <f>J99/J$9*100</f>
        <v>0.4034716640188521</v>
      </c>
    </row>
    <row r="101" spans="1:10" s="4" customFormat="1" ht="13.5">
      <c r="A101" s="4" t="s">
        <v>80</v>
      </c>
      <c r="B101" s="4">
        <v>219</v>
      </c>
      <c r="C101" s="4">
        <v>17252</v>
      </c>
      <c r="D101" s="4">
        <v>101347.20400000001</v>
      </c>
      <c r="E101" s="4">
        <v>214</v>
      </c>
      <c r="F101" s="4">
        <v>16661</v>
      </c>
      <c r="G101" s="4">
        <v>97654.869</v>
      </c>
      <c r="H101" s="4">
        <v>2</v>
      </c>
      <c r="I101" s="4">
        <v>300</v>
      </c>
      <c r="J101" s="4">
        <v>1916.264</v>
      </c>
    </row>
    <row r="102" spans="1:10" s="4" customFormat="1" ht="13.5">
      <c r="A102" s="4" t="s">
        <v>81</v>
      </c>
      <c r="B102" s="4">
        <v>185</v>
      </c>
      <c r="C102" s="4">
        <v>26861</v>
      </c>
      <c r="D102" s="4">
        <v>246250.301</v>
      </c>
      <c r="E102" s="4">
        <v>185</v>
      </c>
      <c r="F102" s="4">
        <v>26861</v>
      </c>
      <c r="G102" s="4">
        <v>246250.301</v>
      </c>
      <c r="H102" s="4">
        <v>0</v>
      </c>
      <c r="I102" s="4">
        <v>0</v>
      </c>
      <c r="J102" s="4">
        <v>0</v>
      </c>
    </row>
    <row r="103" spans="1:10" s="4" customFormat="1" ht="13.5">
      <c r="A103" s="4" t="s">
        <v>82</v>
      </c>
      <c r="B103" s="4">
        <v>11</v>
      </c>
      <c r="C103" s="4">
        <v>861</v>
      </c>
      <c r="D103" s="4">
        <v>7533.936</v>
      </c>
      <c r="E103" s="4">
        <v>11</v>
      </c>
      <c r="F103" s="4">
        <v>861</v>
      </c>
      <c r="G103" s="4">
        <v>7533.936</v>
      </c>
      <c r="H103" s="4">
        <v>0</v>
      </c>
      <c r="I103" s="4">
        <v>0</v>
      </c>
      <c r="J103" s="4">
        <v>0</v>
      </c>
    </row>
    <row r="104" s="4" customFormat="1" ht="13.5"/>
    <row r="105" spans="1:10" s="4" customFormat="1" ht="13.5">
      <c r="A105" s="4" t="s">
        <v>83</v>
      </c>
      <c r="B105" s="4">
        <v>978</v>
      </c>
      <c r="C105" s="4">
        <v>73001</v>
      </c>
      <c r="D105" s="4">
        <v>432113.293</v>
      </c>
      <c r="E105" s="4">
        <v>974</v>
      </c>
      <c r="F105" s="4">
        <v>72149</v>
      </c>
      <c r="G105" s="4">
        <v>428130.203</v>
      </c>
      <c r="H105" s="4">
        <v>3</v>
      </c>
      <c r="I105" s="4">
        <v>838</v>
      </c>
      <c r="J105" s="4">
        <v>3968.11</v>
      </c>
    </row>
    <row r="106" spans="1:10" s="4" customFormat="1" ht="13.5">
      <c r="A106" s="16" t="s">
        <v>109</v>
      </c>
      <c r="B106" s="17">
        <f>B105/B$9*100</f>
        <v>4.467385346245203</v>
      </c>
      <c r="C106" s="17">
        <f aca="true" t="shared" si="12" ref="C106:I106">C105/C$9*100</f>
        <v>2.370771194810096</v>
      </c>
      <c r="D106" s="17">
        <f>D105/D$9*100</f>
        <v>1.3251191106984013</v>
      </c>
      <c r="E106" s="17">
        <f t="shared" si="12"/>
        <v>4.974209693069812</v>
      </c>
      <c r="F106" s="17">
        <f t="shared" si="12"/>
        <v>3.3092835519677095</v>
      </c>
      <c r="G106" s="17">
        <f t="shared" si="12"/>
        <v>1.9615692485666043</v>
      </c>
      <c r="H106" s="17">
        <f t="shared" si="12"/>
        <v>1.1764705882352942</v>
      </c>
      <c r="I106" s="17">
        <f t="shared" si="12"/>
        <v>1.932790552851904</v>
      </c>
      <c r="J106" s="17">
        <f>J105/J$9*100</f>
        <v>0.8354902793716562</v>
      </c>
    </row>
    <row r="107" spans="1:10" s="4" customFormat="1" ht="13.5">
      <c r="A107" s="4" t="s">
        <v>84</v>
      </c>
      <c r="B107" s="4">
        <v>414</v>
      </c>
      <c r="C107" s="4">
        <v>22345</v>
      </c>
      <c r="D107" s="4">
        <v>164635.503</v>
      </c>
      <c r="E107" s="4">
        <v>414</v>
      </c>
      <c r="F107" s="4">
        <v>22345</v>
      </c>
      <c r="G107" s="4">
        <v>164635.503</v>
      </c>
      <c r="H107" s="4">
        <v>0</v>
      </c>
      <c r="I107" s="4">
        <v>0</v>
      </c>
      <c r="J107" s="4">
        <v>0</v>
      </c>
    </row>
    <row r="108" spans="1:10" s="4" customFormat="1" ht="13.5">
      <c r="A108" s="4" t="s">
        <v>85</v>
      </c>
      <c r="B108" s="4">
        <v>167</v>
      </c>
      <c r="C108" s="4">
        <v>6652</v>
      </c>
      <c r="D108" s="4">
        <v>34131.62</v>
      </c>
      <c r="E108" s="4">
        <v>165</v>
      </c>
      <c r="F108" s="4">
        <v>6512</v>
      </c>
      <c r="G108" s="4">
        <v>33716.64</v>
      </c>
      <c r="H108" s="4">
        <v>1</v>
      </c>
      <c r="I108" s="4">
        <v>126</v>
      </c>
      <c r="J108" s="4">
        <v>400</v>
      </c>
    </row>
    <row r="109" spans="1:10" s="4" customFormat="1" ht="13.5">
      <c r="A109" s="4" t="s">
        <v>86</v>
      </c>
      <c r="B109" s="4">
        <v>135</v>
      </c>
      <c r="C109" s="4">
        <v>16198</v>
      </c>
      <c r="D109" s="4">
        <v>88885.096</v>
      </c>
      <c r="E109" s="4">
        <v>135</v>
      </c>
      <c r="F109" s="4">
        <v>16198</v>
      </c>
      <c r="G109" s="4">
        <v>88885.096</v>
      </c>
      <c r="H109" s="4">
        <v>0</v>
      </c>
      <c r="I109" s="4">
        <v>0</v>
      </c>
      <c r="J109" s="4">
        <v>0</v>
      </c>
    </row>
    <row r="110" spans="1:10" s="4" customFormat="1" ht="13.5">
      <c r="A110" s="4" t="s">
        <v>87</v>
      </c>
      <c r="B110" s="4">
        <v>262</v>
      </c>
      <c r="C110" s="4">
        <v>27806</v>
      </c>
      <c r="D110" s="4">
        <v>144461.074</v>
      </c>
      <c r="E110" s="4">
        <v>260</v>
      </c>
      <c r="F110" s="4">
        <v>27094</v>
      </c>
      <c r="G110" s="4">
        <v>140892.964</v>
      </c>
      <c r="H110" s="4">
        <v>2</v>
      </c>
      <c r="I110" s="4">
        <v>712</v>
      </c>
      <c r="J110" s="4">
        <v>3568.11</v>
      </c>
    </row>
    <row r="111" s="4" customFormat="1" ht="13.5"/>
    <row r="112" spans="1:10" s="4" customFormat="1" ht="13.5">
      <c r="A112" s="4" t="s">
        <v>88</v>
      </c>
      <c r="B112" s="4">
        <v>1624</v>
      </c>
      <c r="C112" s="4">
        <v>86646</v>
      </c>
      <c r="D112" s="4">
        <v>609935.804</v>
      </c>
      <c r="E112" s="4">
        <v>1617</v>
      </c>
      <c r="F112" s="4">
        <v>86090</v>
      </c>
      <c r="G112" s="4">
        <v>604327.166</v>
      </c>
      <c r="H112" s="4">
        <v>1</v>
      </c>
      <c r="I112" s="4">
        <v>52</v>
      </c>
      <c r="J112" s="4">
        <v>280</v>
      </c>
    </row>
    <row r="113" spans="1:10" s="4" customFormat="1" ht="13.5">
      <c r="A113" s="16" t="s">
        <v>109</v>
      </c>
      <c r="B113" s="17">
        <f>B112/B$9*100</f>
        <v>7.418234971679152</v>
      </c>
      <c r="C113" s="17">
        <f aca="true" t="shared" si="13" ref="C113:I113">C112/C$9*100</f>
        <v>2.8139044800141852</v>
      </c>
      <c r="D113" s="17">
        <f>D112/D$9*100</f>
        <v>1.8704298230871466</v>
      </c>
      <c r="E113" s="17">
        <f t="shared" si="13"/>
        <v>8.258005209131301</v>
      </c>
      <c r="F113" s="17">
        <f t="shared" si="13"/>
        <v>3.948720300889827</v>
      </c>
      <c r="G113" s="17">
        <f t="shared" si="13"/>
        <v>2.7688529718119548</v>
      </c>
      <c r="H113" s="17">
        <f t="shared" si="13"/>
        <v>0.39215686274509803</v>
      </c>
      <c r="I113" s="17">
        <f t="shared" si="13"/>
        <v>0.11993449731300598</v>
      </c>
      <c r="J113" s="17">
        <f>J112/J$9*100</f>
        <v>0.058954332975664415</v>
      </c>
    </row>
    <row r="114" spans="1:10" s="4" customFormat="1" ht="13.5">
      <c r="A114" s="4" t="s">
        <v>89</v>
      </c>
      <c r="B114" s="4">
        <v>830</v>
      </c>
      <c r="C114" s="4">
        <v>48652</v>
      </c>
      <c r="D114" s="4">
        <v>367322.897</v>
      </c>
      <c r="E114" s="4">
        <v>827</v>
      </c>
      <c r="F114" s="4">
        <v>48280</v>
      </c>
      <c r="G114" s="4">
        <v>364186.388</v>
      </c>
      <c r="H114" s="4">
        <v>0</v>
      </c>
      <c r="I114" s="4">
        <v>0</v>
      </c>
      <c r="J114" s="4">
        <v>0</v>
      </c>
    </row>
    <row r="115" spans="1:10" s="4" customFormat="1" ht="13.5">
      <c r="A115" s="4" t="s">
        <v>90</v>
      </c>
      <c r="B115" s="4">
        <v>54</v>
      </c>
      <c r="C115" s="4">
        <v>2580</v>
      </c>
      <c r="D115" s="4">
        <v>48884.612</v>
      </c>
      <c r="E115" s="4">
        <v>53</v>
      </c>
      <c r="F115" s="4">
        <v>2507</v>
      </c>
      <c r="G115" s="4">
        <v>47742.438</v>
      </c>
      <c r="H115" s="4">
        <v>0</v>
      </c>
      <c r="I115" s="4">
        <v>0</v>
      </c>
      <c r="J115" s="4">
        <v>0</v>
      </c>
    </row>
    <row r="116" spans="1:10" s="4" customFormat="1" ht="13.5">
      <c r="A116" s="4" t="s">
        <v>91</v>
      </c>
      <c r="B116" s="4">
        <v>111</v>
      </c>
      <c r="C116" s="4">
        <v>7851</v>
      </c>
      <c r="D116" s="4">
        <v>56561.431</v>
      </c>
      <c r="E116" s="4">
        <v>110</v>
      </c>
      <c r="F116" s="4">
        <v>7808</v>
      </c>
      <c r="G116" s="4">
        <v>55561.431</v>
      </c>
      <c r="H116" s="4">
        <v>0</v>
      </c>
      <c r="I116" s="4">
        <v>0</v>
      </c>
      <c r="J116" s="4">
        <v>0</v>
      </c>
    </row>
    <row r="117" spans="1:10" s="4" customFormat="1" ht="13.5">
      <c r="A117" s="4" t="s">
        <v>92</v>
      </c>
      <c r="B117" s="4">
        <v>623</v>
      </c>
      <c r="C117" s="4">
        <v>27130</v>
      </c>
      <c r="D117" s="4">
        <v>134729.42599999998</v>
      </c>
      <c r="E117" s="4">
        <v>621</v>
      </c>
      <c r="F117" s="4">
        <v>27062</v>
      </c>
      <c r="G117" s="4">
        <v>134399.471</v>
      </c>
      <c r="H117" s="4">
        <v>1</v>
      </c>
      <c r="I117" s="4">
        <v>52</v>
      </c>
      <c r="J117" s="4">
        <v>280</v>
      </c>
    </row>
    <row r="118" spans="1:10" s="4" customFormat="1" ht="13.5">
      <c r="A118" s="4" t="s">
        <v>93</v>
      </c>
      <c r="B118" s="4">
        <v>6</v>
      </c>
      <c r="C118" s="4">
        <v>433</v>
      </c>
      <c r="D118" s="4">
        <v>2437.438</v>
      </c>
      <c r="E118" s="4">
        <v>6</v>
      </c>
      <c r="F118" s="4">
        <v>433</v>
      </c>
      <c r="G118" s="4">
        <v>2437.438</v>
      </c>
      <c r="H118" s="4">
        <v>0</v>
      </c>
      <c r="I118" s="4">
        <v>0</v>
      </c>
      <c r="J118" s="4">
        <v>0</v>
      </c>
    </row>
    <row r="119" s="4" customFormat="1" ht="13.5"/>
    <row r="120" spans="1:10" s="4" customFormat="1" ht="13.5">
      <c r="A120" s="4" t="s">
        <v>94</v>
      </c>
      <c r="B120" s="4">
        <v>467</v>
      </c>
      <c r="C120" s="4">
        <v>50675</v>
      </c>
      <c r="D120" s="4">
        <v>455167.682</v>
      </c>
      <c r="E120" s="4">
        <v>439</v>
      </c>
      <c r="F120" s="4">
        <v>45067</v>
      </c>
      <c r="G120" s="4">
        <v>408534.055</v>
      </c>
      <c r="H120" s="4">
        <v>2</v>
      </c>
      <c r="I120" s="4">
        <v>240</v>
      </c>
      <c r="J120" s="4">
        <v>1282.188</v>
      </c>
    </row>
    <row r="121" spans="1:10" s="4" customFormat="1" ht="13.5">
      <c r="A121" s="16" t="s">
        <v>109</v>
      </c>
      <c r="B121" s="17">
        <f>B120/B$9*100</f>
        <v>2.1331993422254705</v>
      </c>
      <c r="C121" s="17">
        <f aca="true" t="shared" si="14" ref="C121:I121">C120/C$9*100</f>
        <v>1.645714857289648</v>
      </c>
      <c r="D121" s="17">
        <f>D120/D$9*100</f>
        <v>1.395817725955708</v>
      </c>
      <c r="E121" s="17">
        <f t="shared" si="14"/>
        <v>2.241969255911343</v>
      </c>
      <c r="F121" s="17">
        <f t="shared" si="14"/>
        <v>2.067103935418769</v>
      </c>
      <c r="G121" s="17">
        <f t="shared" si="14"/>
        <v>1.8717853439557914</v>
      </c>
      <c r="H121" s="17">
        <f t="shared" si="14"/>
        <v>0.7843137254901961</v>
      </c>
      <c r="I121" s="17">
        <f t="shared" si="14"/>
        <v>0.5535438337523352</v>
      </c>
      <c r="J121" s="17">
        <f>J120/J$9*100</f>
        <v>0.2699662081764329</v>
      </c>
    </row>
    <row r="122" spans="1:10" s="4" customFormat="1" ht="13.5">
      <c r="A122" s="4" t="s">
        <v>95</v>
      </c>
      <c r="B122" s="4">
        <v>57</v>
      </c>
      <c r="C122" s="4">
        <v>5066</v>
      </c>
      <c r="D122" s="4">
        <v>32672.481</v>
      </c>
      <c r="E122" s="4">
        <v>55</v>
      </c>
      <c r="F122" s="4">
        <v>4826</v>
      </c>
      <c r="G122" s="4">
        <v>31390.293</v>
      </c>
      <c r="H122" s="4">
        <v>2</v>
      </c>
      <c r="I122" s="4">
        <v>240</v>
      </c>
      <c r="J122" s="4">
        <v>1282.188</v>
      </c>
    </row>
    <row r="123" spans="1:10" s="4" customFormat="1" ht="13.5">
      <c r="A123" s="4" t="s">
        <v>96</v>
      </c>
      <c r="B123" s="4">
        <v>234</v>
      </c>
      <c r="C123" s="4">
        <v>30573</v>
      </c>
      <c r="D123" s="4">
        <v>302881.856</v>
      </c>
      <c r="E123" s="4">
        <v>210</v>
      </c>
      <c r="F123" s="4">
        <v>25562</v>
      </c>
      <c r="G123" s="4">
        <v>264039.417</v>
      </c>
      <c r="H123" s="4">
        <v>0</v>
      </c>
      <c r="I123" s="4">
        <v>0</v>
      </c>
      <c r="J123" s="4">
        <v>0</v>
      </c>
    </row>
    <row r="124" spans="1:10" s="4" customFormat="1" ht="13.5">
      <c r="A124" s="4" t="s">
        <v>97</v>
      </c>
      <c r="B124" s="4">
        <v>58</v>
      </c>
      <c r="C124" s="4">
        <v>5406</v>
      </c>
      <c r="D124" s="4">
        <v>52711.502</v>
      </c>
      <c r="E124" s="4">
        <v>56</v>
      </c>
      <c r="F124" s="4">
        <v>5049</v>
      </c>
      <c r="G124" s="4">
        <v>46202.502</v>
      </c>
      <c r="H124" s="4">
        <v>0</v>
      </c>
      <c r="I124" s="4">
        <v>0</v>
      </c>
      <c r="J124" s="4">
        <v>0</v>
      </c>
    </row>
    <row r="125" spans="1:10" s="4" customFormat="1" ht="13.5">
      <c r="A125" s="4" t="s">
        <v>98</v>
      </c>
      <c r="B125" s="4">
        <v>91</v>
      </c>
      <c r="C125" s="4">
        <v>7442</v>
      </c>
      <c r="D125" s="4">
        <v>42887.487</v>
      </c>
      <c r="E125" s="4">
        <v>91</v>
      </c>
      <c r="F125" s="4">
        <v>7442</v>
      </c>
      <c r="G125" s="4">
        <v>42887.487</v>
      </c>
      <c r="H125" s="4">
        <v>0</v>
      </c>
      <c r="I125" s="4">
        <v>0</v>
      </c>
      <c r="J125" s="4">
        <v>0</v>
      </c>
    </row>
    <row r="126" spans="1:10" s="4" customFormat="1" ht="13.5">
      <c r="A126" s="15" t="s">
        <v>99</v>
      </c>
      <c r="B126" s="4">
        <v>27</v>
      </c>
      <c r="C126" s="4">
        <v>2188</v>
      </c>
      <c r="D126" s="4">
        <v>24014.356</v>
      </c>
      <c r="E126" s="4">
        <v>27</v>
      </c>
      <c r="F126" s="4">
        <v>2188</v>
      </c>
      <c r="G126" s="4">
        <v>24014.356</v>
      </c>
      <c r="H126" s="4">
        <v>0</v>
      </c>
      <c r="I126" s="4">
        <v>0</v>
      </c>
      <c r="J126" s="4">
        <v>0</v>
      </c>
    </row>
    <row r="127" s="4" customFormat="1" ht="13.5">
      <c r="A127" s="15"/>
    </row>
    <row r="128" spans="1:10" s="4" customFormat="1" ht="13.5">
      <c r="A128" s="4" t="s">
        <v>100</v>
      </c>
      <c r="B128" s="4">
        <v>629</v>
      </c>
      <c r="C128" s="4">
        <v>47341</v>
      </c>
      <c r="D128" s="4">
        <v>384508.58900000004</v>
      </c>
      <c r="E128" s="4">
        <v>612</v>
      </c>
      <c r="F128" s="4">
        <v>44788</v>
      </c>
      <c r="G128" s="4">
        <v>362423.531</v>
      </c>
      <c r="H128" s="4">
        <v>0</v>
      </c>
      <c r="I128" s="4">
        <v>0</v>
      </c>
      <c r="J128" s="4">
        <v>0</v>
      </c>
    </row>
    <row r="129" spans="1:10" s="4" customFormat="1" ht="13.5">
      <c r="A129" s="16" t="s">
        <v>109</v>
      </c>
      <c r="B129" s="17">
        <f>B128/B$9*100</f>
        <v>2.873195687922529</v>
      </c>
      <c r="C129" s="17">
        <f aca="true" t="shared" si="15" ref="C129:I129">C128/C$9*100</f>
        <v>1.5374402971672272</v>
      </c>
      <c r="D129" s="17">
        <f>D128/D$9*100</f>
        <v>1.17913447182838</v>
      </c>
      <c r="E129" s="17">
        <f t="shared" si="15"/>
        <v>3.1254787804504365</v>
      </c>
      <c r="F129" s="17">
        <f t="shared" si="15"/>
        <v>2.054306944317035</v>
      </c>
      <c r="G129" s="17">
        <f t="shared" si="15"/>
        <v>1.6605202071355043</v>
      </c>
      <c r="H129" s="17">
        <f t="shared" si="15"/>
        <v>0</v>
      </c>
      <c r="I129" s="17">
        <f t="shared" si="15"/>
        <v>0</v>
      </c>
      <c r="J129" s="17">
        <f>J128/J$9*100</f>
        <v>0</v>
      </c>
    </row>
    <row r="130" spans="1:10" s="4" customFormat="1" ht="13.5">
      <c r="A130" s="4" t="s">
        <v>101</v>
      </c>
      <c r="B130" s="4">
        <v>525</v>
      </c>
      <c r="C130" s="4">
        <v>36842</v>
      </c>
      <c r="D130" s="4">
        <v>310724.35500000004</v>
      </c>
      <c r="E130" s="4">
        <v>509</v>
      </c>
      <c r="F130" s="4">
        <v>34625</v>
      </c>
      <c r="G130" s="4">
        <v>291014.481</v>
      </c>
      <c r="H130" s="4">
        <v>0</v>
      </c>
      <c r="I130" s="4">
        <v>0</v>
      </c>
      <c r="J130" s="4">
        <v>0</v>
      </c>
    </row>
    <row r="131" spans="1:10" s="4" customFormat="1" ht="13.5">
      <c r="A131" s="4" t="s">
        <v>102</v>
      </c>
      <c r="B131" s="4">
        <v>80</v>
      </c>
      <c r="C131" s="4">
        <v>8881</v>
      </c>
      <c r="D131" s="4">
        <v>60863.485</v>
      </c>
      <c r="E131" s="4">
        <v>79</v>
      </c>
      <c r="F131" s="4">
        <v>8545</v>
      </c>
      <c r="G131" s="4">
        <v>58488.301</v>
      </c>
      <c r="H131" s="4">
        <v>0</v>
      </c>
      <c r="I131" s="4">
        <v>0</v>
      </c>
      <c r="J131" s="4">
        <v>0</v>
      </c>
    </row>
    <row r="132" spans="1:10" s="4" customFormat="1" ht="13.5">
      <c r="A132" s="4" t="s">
        <v>103</v>
      </c>
      <c r="B132" s="4">
        <v>13</v>
      </c>
      <c r="C132" s="4">
        <v>841</v>
      </c>
      <c r="D132" s="4">
        <v>7599.076</v>
      </c>
      <c r="E132" s="4">
        <v>13</v>
      </c>
      <c r="F132" s="4">
        <v>841</v>
      </c>
      <c r="G132" s="4">
        <v>7599.076</v>
      </c>
      <c r="H132" s="4">
        <v>0</v>
      </c>
      <c r="I132" s="4">
        <v>0</v>
      </c>
      <c r="J132" s="4">
        <v>0</v>
      </c>
    </row>
    <row r="133" spans="1:10" s="4" customFormat="1" ht="13.5">
      <c r="A133" s="4" t="s">
        <v>104</v>
      </c>
      <c r="B133" s="4">
        <v>11</v>
      </c>
      <c r="C133" s="4">
        <v>777</v>
      </c>
      <c r="D133" s="4">
        <v>5321.673</v>
      </c>
      <c r="E133" s="4">
        <v>11</v>
      </c>
      <c r="F133" s="4">
        <v>777</v>
      </c>
      <c r="G133" s="4">
        <v>5321.673</v>
      </c>
      <c r="H133" s="4">
        <v>0</v>
      </c>
      <c r="I133" s="4">
        <v>0</v>
      </c>
      <c r="J133" s="4">
        <v>0</v>
      </c>
    </row>
    <row r="134" s="4" customFormat="1" ht="13.5"/>
    <row r="135" spans="1:10" s="4" customFormat="1" ht="13.5">
      <c r="A135" s="4" t="s">
        <v>105</v>
      </c>
      <c r="B135" s="4">
        <v>14</v>
      </c>
      <c r="C135" s="4">
        <v>724</v>
      </c>
      <c r="D135" s="4">
        <v>6088.538</v>
      </c>
      <c r="E135" s="4">
        <v>14</v>
      </c>
      <c r="F135" s="4">
        <v>724</v>
      </c>
      <c r="G135" s="4">
        <v>6088.538</v>
      </c>
      <c r="H135" s="4">
        <v>0</v>
      </c>
      <c r="I135" s="4">
        <v>0</v>
      </c>
      <c r="J135" s="4">
        <v>0</v>
      </c>
    </row>
    <row r="136" spans="1:10" s="4" customFormat="1" ht="13.5">
      <c r="A136" s="16" t="s">
        <v>109</v>
      </c>
      <c r="B136" s="17">
        <f>B135/B$9*100</f>
        <v>0.0639503014799927</v>
      </c>
      <c r="C136" s="17">
        <f aca="true" t="shared" si="16" ref="C136:I136">C135/C$9*100</f>
        <v>0.023512531952199413</v>
      </c>
      <c r="D136" s="17">
        <f>D135/D$9*100</f>
        <v>0.018671117484028478</v>
      </c>
      <c r="E136" s="17">
        <f t="shared" si="16"/>
        <v>0.0714978805985394</v>
      </c>
      <c r="F136" s="17">
        <f t="shared" si="16"/>
        <v>0.033207962572241075</v>
      </c>
      <c r="G136" s="17">
        <f t="shared" si="16"/>
        <v>0.027895927047055857</v>
      </c>
      <c r="H136" s="17">
        <f t="shared" si="16"/>
        <v>0</v>
      </c>
      <c r="I136" s="17">
        <f t="shared" si="16"/>
        <v>0</v>
      </c>
      <c r="J136" s="17">
        <f>J135/J$9*100</f>
        <v>0</v>
      </c>
    </row>
    <row r="137" spans="1:10" s="4" customFormat="1" ht="13.5">
      <c r="A137" s="4" t="s">
        <v>106</v>
      </c>
      <c r="B137" s="4">
        <v>10</v>
      </c>
      <c r="C137" s="4">
        <v>457</v>
      </c>
      <c r="D137" s="4">
        <v>4561.5</v>
      </c>
      <c r="E137" s="4">
        <v>10</v>
      </c>
      <c r="F137" s="4">
        <v>457</v>
      </c>
      <c r="G137" s="4">
        <v>4561.5</v>
      </c>
      <c r="H137" s="4">
        <v>0</v>
      </c>
      <c r="I137" s="4">
        <v>0</v>
      </c>
      <c r="J137" s="4">
        <v>0</v>
      </c>
    </row>
    <row r="138" spans="1:10" s="4" customFormat="1" ht="13.5">
      <c r="A138" s="4" t="s">
        <v>107</v>
      </c>
      <c r="B138" s="4">
        <v>4</v>
      </c>
      <c r="C138" s="4">
        <v>267</v>
      </c>
      <c r="D138" s="4">
        <v>1527.038</v>
      </c>
      <c r="E138" s="4">
        <v>4</v>
      </c>
      <c r="F138" s="4">
        <v>267</v>
      </c>
      <c r="G138" s="4">
        <v>1527.038</v>
      </c>
      <c r="H138" s="4">
        <v>0</v>
      </c>
      <c r="I138" s="4">
        <v>0</v>
      </c>
      <c r="J138" s="4">
        <v>0</v>
      </c>
    </row>
    <row r="139" s="4" customFormat="1" ht="13.5"/>
    <row r="140" s="4" customFormat="1" ht="13.5"/>
    <row r="141" s="4" customFormat="1" ht="13.5"/>
    <row r="142" s="4" customFormat="1" ht="13.5"/>
    <row r="143" s="4" customFormat="1" ht="13.5"/>
    <row r="144" s="4" customFormat="1" ht="13.5"/>
    <row r="145" s="4" customFormat="1" ht="13.5"/>
    <row r="146" s="4" customFormat="1" ht="13.5"/>
    <row r="147" s="4" customFormat="1" ht="13.5"/>
    <row r="148" s="4" customFormat="1" ht="13.5"/>
    <row r="149" s="4" customFormat="1" ht="13.5"/>
    <row r="150" s="4" customFormat="1" ht="13.5"/>
    <row r="151" s="4" customFormat="1" ht="13.5"/>
    <row r="152" s="4" customFormat="1" ht="13.5"/>
    <row r="153" s="4" customFormat="1" ht="13.5"/>
    <row r="154" s="4" customFormat="1" ht="13.5"/>
    <row r="155" s="4" customFormat="1" ht="13.5"/>
    <row r="156" s="4" customFormat="1" ht="13.5"/>
    <row r="157" s="4" customFormat="1" ht="13.5"/>
    <row r="158" s="4" customFormat="1" ht="13.5"/>
    <row r="159" s="4" customFormat="1" ht="13.5"/>
    <row r="160" s="4" customFormat="1" ht="13.5"/>
    <row r="161" s="4" customFormat="1" ht="13.5"/>
    <row r="162" s="4" customFormat="1" ht="13.5"/>
    <row r="163" s="4" customFormat="1" ht="13.5"/>
    <row r="164" s="4" customFormat="1" ht="13.5"/>
    <row r="165" s="4" customFormat="1" ht="13.5"/>
    <row r="166" s="4" customFormat="1" ht="13.5"/>
    <row r="167" s="4" customFormat="1" ht="13.5"/>
    <row r="168" s="4" customFormat="1" ht="13.5"/>
    <row r="169" s="4" customFormat="1" ht="13.5"/>
    <row r="170" s="4" customFormat="1" ht="13.5"/>
    <row r="171" s="4" customFormat="1" ht="13.5"/>
    <row r="172" s="4" customFormat="1" ht="13.5"/>
    <row r="173" s="4" customFormat="1" ht="13.5"/>
    <row r="174" s="4" customFormat="1" ht="13.5"/>
    <row r="175" s="4" customFormat="1" ht="13.5"/>
    <row r="176" s="4" customFormat="1" ht="13.5"/>
    <row r="177" s="4" customFormat="1" ht="13.5"/>
    <row r="178" s="4" customFormat="1" ht="13.5"/>
    <row r="179" s="4" customFormat="1" ht="13.5"/>
    <row r="180" s="4" customFormat="1" ht="13.5"/>
    <row r="181" s="4" customFormat="1" ht="13.5"/>
    <row r="182" s="4" customFormat="1" ht="13.5"/>
    <row r="183" s="4" customFormat="1" ht="13.5"/>
    <row r="184" s="4" customFormat="1" ht="13.5"/>
    <row r="185" s="4" customFormat="1" ht="13.5"/>
    <row r="186" s="4" customFormat="1" ht="13.5"/>
    <row r="187" s="4" customFormat="1" ht="13.5"/>
    <row r="188" s="4" customFormat="1" ht="13.5"/>
    <row r="189" s="4" customFormat="1" ht="13.5"/>
    <row r="190" s="4" customFormat="1" ht="13.5"/>
    <row r="191" s="4" customFormat="1" ht="13.5"/>
    <row r="192" s="4" customFormat="1" ht="13.5"/>
    <row r="193" s="4" customFormat="1" ht="13.5"/>
    <row r="194" s="4" customFormat="1" ht="13.5"/>
    <row r="195" s="4" customFormat="1" ht="13.5"/>
    <row r="196" s="4" customFormat="1" ht="13.5"/>
    <row r="197" s="4" customFormat="1" ht="13.5"/>
    <row r="198" s="4" customFormat="1" ht="13.5"/>
    <row r="199" s="4" customFormat="1" ht="13.5"/>
    <row r="200" s="4" customFormat="1" ht="13.5"/>
    <row r="201" s="4" customFormat="1" ht="13.5"/>
    <row r="202" s="4" customFormat="1" ht="13.5"/>
    <row r="203" s="4" customFormat="1" ht="13.5"/>
    <row r="204" s="4" customFormat="1" ht="13.5"/>
    <row r="205" s="4" customFormat="1" ht="13.5"/>
    <row r="206" s="4" customFormat="1" ht="13.5"/>
    <row r="207" s="4" customFormat="1" ht="13.5"/>
    <row r="208" s="4" customFormat="1" ht="13.5"/>
    <row r="209" s="4" customFormat="1" ht="13.5"/>
    <row r="210" s="4" customFormat="1" ht="13.5"/>
    <row r="211" s="4" customFormat="1" ht="13.5"/>
    <row r="212" s="4" customFormat="1" ht="13.5"/>
    <row r="213" s="4" customFormat="1" ht="13.5"/>
    <row r="214" s="4" customFormat="1" ht="13.5"/>
    <row r="215" s="4" customFormat="1" ht="13.5"/>
    <row r="216" s="4" customFormat="1" ht="13.5"/>
    <row r="217" s="4" customFormat="1" ht="13.5"/>
    <row r="218" s="4" customFormat="1" ht="13.5"/>
    <row r="219" s="4" customFormat="1" ht="13.5"/>
    <row r="220" s="4" customFormat="1" ht="13.5"/>
    <row r="221" s="4" customFormat="1" ht="13.5"/>
    <row r="222" s="4" customFormat="1" ht="13.5"/>
    <row r="223" s="4" customFormat="1" ht="13.5"/>
    <row r="224" s="4" customFormat="1" ht="13.5"/>
    <row r="225" s="4" customFormat="1" ht="13.5"/>
    <row r="226" s="4" customFormat="1" ht="13.5"/>
    <row r="227" s="4" customFormat="1" ht="13.5"/>
    <row r="228" s="4" customFormat="1" ht="13.5"/>
    <row r="229" s="4" customFormat="1" ht="13.5"/>
    <row r="230" s="4" customFormat="1" ht="13.5"/>
    <row r="231" s="4" customFormat="1" ht="13.5"/>
    <row r="232" s="4" customFormat="1" ht="13.5"/>
    <row r="233" s="4" customFormat="1" ht="13.5"/>
    <row r="234" s="4" customFormat="1" ht="13.5"/>
    <row r="235" s="4" customFormat="1" ht="13.5"/>
    <row r="236" s="4" customFormat="1" ht="13.5"/>
    <row r="237" s="4" customFormat="1" ht="13.5"/>
    <row r="238" s="4" customFormat="1" ht="13.5"/>
    <row r="239" s="4" customFormat="1" ht="13.5"/>
    <row r="240" s="4" customFormat="1" ht="13.5"/>
    <row r="241" s="4" customFormat="1" ht="13.5"/>
    <row r="242" s="4" customFormat="1" ht="13.5"/>
    <row r="243" s="4" customFormat="1" ht="13.5"/>
    <row r="244" s="4" customFormat="1" ht="13.5"/>
    <row r="245" s="4" customFormat="1" ht="13.5"/>
    <row r="246" s="4" customFormat="1" ht="13.5"/>
    <row r="247" s="4" customFormat="1" ht="13.5"/>
    <row r="248" s="4" customFormat="1" ht="13.5"/>
    <row r="249" s="4" customFormat="1" ht="13.5"/>
    <row r="250" s="4" customFormat="1" ht="13.5"/>
    <row r="251" s="4" customFormat="1" ht="13.5"/>
    <row r="252" s="4" customFormat="1" ht="13.5"/>
    <row r="253" s="4" customFormat="1" ht="13.5"/>
    <row r="254" s="4" customFormat="1" ht="13.5"/>
    <row r="255" s="4" customFormat="1" ht="13.5"/>
    <row r="256" s="4" customFormat="1" ht="13.5"/>
    <row r="257" s="4" customFormat="1" ht="13.5"/>
    <row r="258" s="4" customFormat="1" ht="13.5"/>
    <row r="259" s="4" customFormat="1" ht="13.5"/>
    <row r="260" s="4" customFormat="1" ht="13.5"/>
    <row r="261" s="4" customFormat="1" ht="13.5"/>
    <row r="262" s="4" customFormat="1" ht="13.5"/>
    <row r="263" s="4" customFormat="1" ht="13.5"/>
    <row r="264" s="4" customFormat="1" ht="13.5"/>
    <row r="265" s="4" customFormat="1" ht="13.5"/>
    <row r="266" s="4" customFormat="1" ht="13.5"/>
    <row r="267" s="4" customFormat="1" ht="13.5"/>
    <row r="268" s="4" customFormat="1" ht="13.5"/>
    <row r="269" s="4" customFormat="1" ht="13.5"/>
    <row r="270" s="4" customFormat="1" ht="13.5"/>
    <row r="271" s="4" customFormat="1" ht="13.5"/>
    <row r="272" s="4" customFormat="1" ht="13.5"/>
    <row r="273" s="4" customFormat="1" ht="13.5"/>
    <row r="274" s="4" customFormat="1" ht="13.5"/>
    <row r="275" s="4" customFormat="1" ht="13.5"/>
    <row r="276" s="4" customFormat="1" ht="13.5"/>
    <row r="277" s="4" customFormat="1" ht="13.5"/>
    <row r="278" s="4" customFormat="1" ht="13.5"/>
    <row r="279" s="4" customFormat="1" ht="13.5"/>
    <row r="280" s="4" customFormat="1" ht="13.5"/>
    <row r="281" s="4" customFormat="1" ht="13.5"/>
    <row r="282" s="4" customFormat="1" ht="13.5"/>
    <row r="283" s="4" customFormat="1" ht="13.5"/>
    <row r="284" s="4" customFormat="1" ht="13.5"/>
    <row r="285" s="4" customFormat="1" ht="13.5"/>
    <row r="286" s="4" customFormat="1" ht="13.5"/>
    <row r="287" s="4" customFormat="1" ht="13.5"/>
    <row r="288" s="4" customFormat="1" ht="13.5"/>
    <row r="289" s="4" customFormat="1" ht="13.5"/>
    <row r="290" s="4" customFormat="1" ht="13.5"/>
    <row r="291" s="4" customFormat="1" ht="13.5"/>
    <row r="292" s="4" customFormat="1" ht="13.5"/>
    <row r="293" s="4" customFormat="1" ht="13.5"/>
    <row r="294" s="4" customFormat="1" ht="13.5"/>
    <row r="295" s="4" customFormat="1" ht="13.5"/>
    <row r="296" s="4" customFormat="1" ht="13.5"/>
    <row r="297" s="4" customFormat="1" ht="13.5"/>
    <row r="298" s="4" customFormat="1" ht="13.5"/>
    <row r="299" s="4" customFormat="1" ht="13.5"/>
    <row r="300" s="4" customFormat="1" ht="13.5"/>
    <row r="301" s="4" customFormat="1" ht="13.5"/>
    <row r="302" s="4" customFormat="1" ht="13.5"/>
    <row r="303" s="4" customFormat="1" ht="13.5"/>
    <row r="304" s="4" customFormat="1" ht="13.5"/>
    <row r="305" s="4" customFormat="1" ht="13.5"/>
    <row r="306" s="4" customFormat="1" ht="13.5"/>
    <row r="307" s="4" customFormat="1" ht="13.5"/>
    <row r="308" s="4" customFormat="1" ht="13.5"/>
    <row r="309" s="4" customFormat="1" ht="13.5"/>
    <row r="310" s="4" customFormat="1" ht="13.5"/>
    <row r="311" s="4" customFormat="1" ht="13.5"/>
    <row r="312" s="4" customFormat="1" ht="13.5"/>
    <row r="313" s="4" customFormat="1" ht="13.5"/>
    <row r="314" s="4" customFormat="1" ht="13.5"/>
    <row r="315" s="4" customFormat="1" ht="13.5"/>
    <row r="316" s="4" customFormat="1" ht="13.5"/>
    <row r="317" s="4" customFormat="1" ht="13.5"/>
    <row r="318" s="4" customFormat="1" ht="13.5"/>
    <row r="319" s="4" customFormat="1" ht="13.5"/>
    <row r="320" s="4" customFormat="1" ht="13.5"/>
    <row r="321" s="4" customFormat="1" ht="13.5"/>
    <row r="322" s="4" customFormat="1" ht="13.5"/>
    <row r="323" s="4" customFormat="1" ht="13.5"/>
    <row r="324" s="4" customFormat="1" ht="13.5"/>
    <row r="325" s="4" customFormat="1" ht="13.5"/>
    <row r="326" s="4" customFormat="1" ht="13.5"/>
    <row r="327" s="4" customFormat="1" ht="13.5"/>
    <row r="328" s="4" customFormat="1" ht="13.5"/>
    <row r="329" s="4" customFormat="1" ht="13.5"/>
    <row r="330" s="4" customFormat="1" ht="13.5"/>
    <row r="331" s="4" customFormat="1" ht="13.5"/>
    <row r="332" s="4" customFormat="1" ht="13.5"/>
    <row r="333" s="4" customFormat="1" ht="13.5"/>
    <row r="334" s="4" customFormat="1" ht="13.5"/>
    <row r="335" s="4" customFormat="1" ht="13.5"/>
    <row r="336" s="4" customFormat="1" ht="13.5"/>
    <row r="337" s="4" customFormat="1" ht="13.5"/>
    <row r="338" s="4" customFormat="1" ht="13.5"/>
    <row r="339" s="4" customFormat="1" ht="13.5"/>
    <row r="340" s="4" customFormat="1" ht="13.5"/>
    <row r="341" s="4" customFormat="1" ht="13.5"/>
    <row r="342" s="4" customFormat="1" ht="13.5"/>
    <row r="343" s="4" customFormat="1" ht="13.5"/>
    <row r="344" s="4" customFormat="1" ht="13.5"/>
    <row r="345" s="4" customFormat="1" ht="13.5"/>
    <row r="346" s="4" customFormat="1" ht="13.5"/>
    <row r="347" s="4" customFormat="1" ht="13.5"/>
    <row r="348" s="4" customFormat="1" ht="13.5"/>
    <row r="349" s="4" customFormat="1" ht="13.5"/>
    <row r="350" s="4" customFormat="1" ht="13.5"/>
    <row r="351" s="4" customFormat="1" ht="13.5"/>
    <row r="352" s="4" customFormat="1" ht="13.5"/>
    <row r="353" s="4" customFormat="1" ht="13.5"/>
    <row r="354" s="4" customFormat="1" ht="13.5"/>
    <row r="355" s="4" customFormat="1" ht="13.5"/>
    <row r="356" s="4" customFormat="1" ht="13.5"/>
    <row r="357" s="4" customFormat="1" ht="13.5"/>
    <row r="358" s="4" customFormat="1" ht="13.5"/>
    <row r="359" s="4" customFormat="1" ht="13.5"/>
    <row r="360" s="4" customFormat="1" ht="13.5"/>
    <row r="361" s="4" customFormat="1" ht="13.5"/>
    <row r="362" s="4" customFormat="1" ht="13.5"/>
    <row r="363" s="4" customFormat="1" ht="13.5"/>
    <row r="364" s="4" customFormat="1" ht="13.5"/>
    <row r="365" s="4" customFormat="1" ht="13.5"/>
    <row r="366" s="4" customFormat="1" ht="13.5"/>
    <row r="367" s="4" customFormat="1" ht="13.5"/>
    <row r="368" s="4" customFormat="1" ht="13.5"/>
    <row r="369" s="4" customFormat="1" ht="13.5"/>
    <row r="370" s="4" customFormat="1" ht="13.5"/>
    <row r="371" s="4" customFormat="1" ht="13.5"/>
    <row r="372" s="4" customFormat="1" ht="13.5"/>
    <row r="373" s="4" customFormat="1" ht="13.5"/>
    <row r="374" s="4" customFormat="1" ht="13.5"/>
    <row r="375" s="4" customFormat="1" ht="13.5"/>
    <row r="376" s="4" customFormat="1" ht="13.5"/>
    <row r="377" s="4" customFormat="1" ht="13.5"/>
    <row r="378" s="4" customFormat="1" ht="13.5"/>
    <row r="379" s="4" customFormat="1" ht="13.5"/>
    <row r="380" s="4" customFormat="1" ht="13.5"/>
    <row r="381" s="4" customFormat="1" ht="13.5"/>
    <row r="382" s="4" customFormat="1" ht="13.5"/>
    <row r="383" s="4" customFormat="1" ht="13.5"/>
    <row r="384" s="4" customFormat="1" ht="13.5"/>
    <row r="385" s="4" customFormat="1" ht="13.5"/>
    <row r="386" s="4" customFormat="1" ht="13.5"/>
    <row r="387" s="4" customFormat="1" ht="13.5"/>
    <row r="388" s="4" customFormat="1" ht="13.5"/>
    <row r="389" s="4" customFormat="1" ht="13.5"/>
    <row r="390" s="4" customFormat="1" ht="13.5"/>
    <row r="391" s="4" customFormat="1" ht="13.5"/>
    <row r="392" s="4" customFormat="1" ht="13.5"/>
    <row r="393" s="4" customFormat="1" ht="13.5"/>
    <row r="394" s="4" customFormat="1" ht="13.5"/>
    <row r="395" s="4" customFormat="1" ht="13.5"/>
    <row r="396" s="4" customFormat="1" ht="13.5"/>
    <row r="397" s="4" customFormat="1" ht="13.5"/>
    <row r="398" s="4" customFormat="1" ht="13.5"/>
    <row r="399" s="4" customFormat="1" ht="13.5"/>
    <row r="400" s="4" customFormat="1" ht="13.5"/>
    <row r="401" s="4" customFormat="1" ht="13.5"/>
    <row r="402" s="4" customFormat="1" ht="13.5"/>
    <row r="403" s="4" customFormat="1" ht="13.5"/>
    <row r="404" s="4" customFormat="1" ht="13.5"/>
    <row r="405" s="4" customFormat="1" ht="13.5"/>
    <row r="406" s="4" customFormat="1" ht="13.5"/>
    <row r="407" s="4" customFormat="1" ht="13.5"/>
    <row r="408" s="4" customFormat="1" ht="13.5"/>
    <row r="409" s="4" customFormat="1" ht="13.5"/>
    <row r="410" s="4" customFormat="1" ht="13.5"/>
    <row r="411" s="4" customFormat="1" ht="13.5"/>
    <row r="412" s="4" customFormat="1" ht="13.5"/>
    <row r="413" s="4" customFormat="1" ht="13.5"/>
    <row r="414" s="4" customFormat="1" ht="13.5"/>
    <row r="415" s="4" customFormat="1" ht="13.5"/>
    <row r="416" s="4" customFormat="1" ht="13.5"/>
    <row r="417" s="4" customFormat="1" ht="13.5"/>
    <row r="418" s="4" customFormat="1" ht="13.5"/>
    <row r="419" s="4" customFormat="1" ht="13.5"/>
    <row r="420" s="4" customFormat="1" ht="13.5"/>
    <row r="421" s="4" customFormat="1" ht="13.5"/>
    <row r="422" s="4" customFormat="1" ht="13.5"/>
    <row r="423" s="4" customFormat="1" ht="13.5"/>
    <row r="424" s="4" customFormat="1" ht="13.5"/>
    <row r="425" s="4" customFormat="1" ht="13.5"/>
    <row r="426" s="4" customFormat="1" ht="13.5"/>
    <row r="427" s="4" customFormat="1" ht="13.5"/>
    <row r="428" s="4" customFormat="1" ht="13.5"/>
    <row r="429" s="4" customFormat="1" ht="13.5"/>
    <row r="430" s="4" customFormat="1" ht="13.5"/>
    <row r="431" s="4" customFormat="1" ht="13.5"/>
    <row r="432" s="4" customFormat="1" ht="13.5"/>
    <row r="433" s="4" customFormat="1" ht="13.5"/>
    <row r="434" s="4" customFormat="1" ht="13.5"/>
    <row r="435" s="4" customFormat="1" ht="13.5"/>
    <row r="436" s="4" customFormat="1" ht="13.5"/>
    <row r="437" s="4" customFormat="1" ht="13.5"/>
    <row r="438" s="4" customFormat="1" ht="13.5"/>
    <row r="439" s="4" customFormat="1" ht="13.5"/>
    <row r="440" s="4" customFormat="1" ht="13.5"/>
    <row r="441" s="4" customFormat="1" ht="13.5"/>
    <row r="442" s="4" customFormat="1" ht="13.5"/>
    <row r="443" s="4" customFormat="1" ht="13.5"/>
    <row r="444" s="4" customFormat="1" ht="13.5"/>
    <row r="445" s="4" customFormat="1" ht="13.5"/>
    <row r="446" s="4" customFormat="1" ht="13.5"/>
    <row r="447" s="4" customFormat="1" ht="13.5"/>
    <row r="448" s="4" customFormat="1" ht="13.5"/>
    <row r="449" s="4" customFormat="1" ht="13.5"/>
    <row r="450" s="4" customFormat="1" ht="13.5"/>
    <row r="451" s="4" customFormat="1" ht="13.5"/>
    <row r="452" s="4" customFormat="1" ht="13.5"/>
    <row r="453" s="4" customFormat="1" ht="13.5"/>
    <row r="454" s="4" customFormat="1" ht="13.5"/>
    <row r="455" s="4" customFormat="1" ht="13.5"/>
    <row r="456" s="4" customFormat="1" ht="13.5"/>
    <row r="457" s="4" customFormat="1" ht="13.5"/>
    <row r="458" s="4" customFormat="1" ht="13.5"/>
    <row r="459" s="4" customFormat="1" ht="13.5"/>
    <row r="460" s="4" customFormat="1" ht="13.5"/>
    <row r="461" s="4" customFormat="1" ht="13.5"/>
    <row r="462" s="4" customFormat="1" ht="13.5"/>
    <row r="463" s="4" customFormat="1" ht="13.5"/>
    <row r="464" s="4" customFormat="1" ht="13.5"/>
    <row r="465" s="4" customFormat="1" ht="13.5"/>
    <row r="466" s="4" customFormat="1" ht="13.5"/>
    <row r="467" s="4" customFormat="1" ht="13.5"/>
    <row r="468" s="4" customFormat="1" ht="13.5"/>
    <row r="469" s="4" customFormat="1" ht="13.5"/>
    <row r="470" s="4" customFormat="1" ht="13.5"/>
    <row r="471" s="4" customFormat="1" ht="13.5"/>
    <row r="472" s="4" customFormat="1" ht="13.5"/>
    <row r="473" s="4" customFormat="1" ht="13.5"/>
    <row r="474" s="4" customFormat="1" ht="13.5"/>
    <row r="475" s="4" customFormat="1" ht="13.5"/>
    <row r="476" s="4" customFormat="1" ht="13.5"/>
    <row r="477" s="4" customFormat="1" ht="13.5"/>
    <row r="478" s="4" customFormat="1" ht="13.5"/>
    <row r="479" s="4" customFormat="1" ht="13.5"/>
    <row r="480" s="4" customFormat="1" ht="13.5"/>
    <row r="481" s="4" customFormat="1" ht="13.5"/>
    <row r="482" s="4" customFormat="1" ht="13.5"/>
    <row r="483" s="4" customFormat="1" ht="13.5"/>
    <row r="484" s="4" customFormat="1" ht="13.5"/>
    <row r="485" s="4" customFormat="1" ht="13.5"/>
    <row r="486" s="4" customFormat="1" ht="13.5"/>
    <row r="487" s="4" customFormat="1" ht="13.5"/>
    <row r="488" s="4" customFormat="1" ht="13.5"/>
    <row r="489" s="4" customFormat="1" ht="13.5"/>
    <row r="490" s="4" customFormat="1" ht="13.5"/>
    <row r="491" s="4" customFormat="1" ht="13.5"/>
    <row r="492" s="4" customFormat="1" ht="13.5"/>
    <row r="493" s="4" customFormat="1" ht="13.5"/>
    <row r="494" s="4" customFormat="1" ht="13.5"/>
    <row r="495" s="4" customFormat="1" ht="13.5"/>
    <row r="496" s="4" customFormat="1" ht="13.5"/>
    <row r="497" s="4" customFormat="1" ht="13.5"/>
    <row r="498" s="4" customFormat="1" ht="13.5"/>
    <row r="499" s="4" customFormat="1" ht="13.5"/>
    <row r="500" s="4" customFormat="1" ht="13.5"/>
    <row r="501" s="4" customFormat="1" ht="13.5"/>
    <row r="502" s="4" customFormat="1" ht="13.5"/>
    <row r="503" s="4" customFormat="1" ht="13.5"/>
    <row r="504" s="4" customFormat="1" ht="13.5"/>
    <row r="505" s="4" customFormat="1" ht="13.5"/>
    <row r="506" s="4" customFormat="1" ht="13.5"/>
    <row r="507" s="4" customFormat="1" ht="13.5"/>
    <row r="508" s="4" customFormat="1" ht="13.5"/>
    <row r="509" s="4" customFormat="1" ht="13.5"/>
    <row r="510" s="4" customFormat="1" ht="13.5"/>
    <row r="511" s="4" customFormat="1" ht="13.5"/>
    <row r="512" s="4" customFormat="1" ht="13.5"/>
    <row r="513" s="4" customFormat="1" ht="13.5"/>
    <row r="514" s="4" customFormat="1" ht="13.5"/>
    <row r="515" s="4" customFormat="1" ht="13.5"/>
    <row r="516" s="4" customFormat="1" ht="13.5"/>
    <row r="517" s="4" customFormat="1" ht="13.5"/>
    <row r="518" s="4" customFormat="1" ht="13.5"/>
    <row r="519" s="4" customFormat="1" ht="13.5"/>
    <row r="520" s="4" customFormat="1" ht="13.5"/>
    <row r="521" s="4" customFormat="1" ht="13.5"/>
    <row r="522" s="4" customFormat="1" ht="13.5"/>
    <row r="523" s="4" customFormat="1" ht="13.5"/>
    <row r="524" s="4" customFormat="1" ht="13.5"/>
    <row r="525" s="4" customFormat="1" ht="13.5"/>
    <row r="526" s="4" customFormat="1" ht="13.5"/>
    <row r="527" s="4" customFormat="1" ht="13.5"/>
    <row r="528" s="4" customFormat="1" ht="13.5"/>
    <row r="529" s="4" customFormat="1" ht="13.5"/>
    <row r="530" s="4" customFormat="1" ht="13.5"/>
    <row r="531" s="4" customFormat="1" ht="13.5"/>
    <row r="532" s="4" customFormat="1" ht="13.5"/>
    <row r="533" s="4" customFormat="1" ht="13.5"/>
    <row r="534" s="4" customFormat="1" ht="13.5"/>
    <row r="535" s="4" customFormat="1" ht="13.5"/>
    <row r="536" s="4" customFormat="1" ht="13.5"/>
    <row r="537" s="4" customFormat="1" ht="13.5"/>
    <row r="538" s="4" customFormat="1" ht="13.5"/>
    <row r="539" s="4" customFormat="1" ht="13.5"/>
    <row r="540" s="4" customFormat="1" ht="13.5"/>
    <row r="541" s="4" customFormat="1" ht="13.5"/>
    <row r="542" s="4" customFormat="1" ht="13.5"/>
    <row r="543" s="4" customFormat="1" ht="13.5"/>
    <row r="544" s="4" customFormat="1" ht="13.5"/>
    <row r="545" s="4" customFormat="1" ht="13.5"/>
    <row r="546" s="4" customFormat="1" ht="13.5"/>
    <row r="547" s="4" customFormat="1" ht="13.5"/>
    <row r="548" s="4" customFormat="1" ht="13.5"/>
    <row r="549" s="4" customFormat="1" ht="13.5"/>
    <row r="550" s="4" customFormat="1" ht="13.5"/>
    <row r="551" s="4" customFormat="1" ht="13.5"/>
    <row r="552" s="4" customFormat="1" ht="13.5"/>
    <row r="553" s="4" customFormat="1" ht="13.5"/>
    <row r="554" s="4" customFormat="1" ht="13.5"/>
    <row r="555" s="4" customFormat="1" ht="13.5"/>
    <row r="556" s="4" customFormat="1" ht="13.5"/>
    <row r="557" s="4" customFormat="1" ht="13.5"/>
    <row r="558" s="4" customFormat="1" ht="13.5"/>
    <row r="559" s="4" customFormat="1" ht="13.5"/>
    <row r="560" s="4" customFormat="1" ht="13.5"/>
    <row r="561" s="4" customFormat="1" ht="13.5"/>
    <row r="562" s="4" customFormat="1" ht="13.5"/>
    <row r="563" s="4" customFormat="1" ht="13.5"/>
    <row r="564" s="4" customFormat="1" ht="13.5"/>
    <row r="565" s="4" customFormat="1" ht="13.5"/>
    <row r="566" s="4" customFormat="1" ht="13.5"/>
    <row r="567" s="4" customFormat="1" ht="13.5"/>
    <row r="568" s="4" customFormat="1" ht="13.5"/>
    <row r="569" s="4" customFormat="1" ht="13.5"/>
    <row r="570" s="4" customFormat="1" ht="13.5"/>
    <row r="571" s="4" customFormat="1" ht="13.5"/>
    <row r="572" s="4" customFormat="1" ht="13.5"/>
    <row r="573" s="4" customFormat="1" ht="13.5"/>
    <row r="574" s="4" customFormat="1" ht="13.5"/>
    <row r="575" s="4" customFormat="1" ht="13.5"/>
    <row r="576" s="4" customFormat="1" ht="13.5"/>
    <row r="577" s="4" customFormat="1" ht="13.5"/>
    <row r="578" s="4" customFormat="1" ht="13.5"/>
    <row r="579" s="4" customFormat="1" ht="13.5"/>
    <row r="580" s="4" customFormat="1" ht="13.5"/>
    <row r="581" s="4" customFormat="1" ht="13.5"/>
    <row r="582" s="4" customFormat="1" ht="13.5"/>
    <row r="583" s="4" customFormat="1" ht="13.5"/>
    <row r="584" s="4" customFormat="1" ht="13.5"/>
    <row r="585" s="4" customFormat="1" ht="13.5"/>
    <row r="586" s="4" customFormat="1" ht="13.5"/>
    <row r="587" s="4" customFormat="1" ht="13.5"/>
    <row r="588" s="4" customFormat="1" ht="13.5"/>
    <row r="589" s="4" customFormat="1" ht="13.5"/>
    <row r="590" s="4" customFormat="1" ht="13.5"/>
    <row r="591" s="4" customFormat="1" ht="13.5"/>
    <row r="592" s="4" customFormat="1" ht="13.5"/>
    <row r="593" s="4" customFormat="1" ht="13.5"/>
    <row r="594" s="4" customFormat="1" ht="13.5"/>
    <row r="595" s="4" customFormat="1" ht="13.5"/>
    <row r="596" s="4" customFormat="1" ht="13.5"/>
    <row r="597" s="4" customFormat="1" ht="13.5"/>
    <row r="598" s="4" customFormat="1" ht="13.5"/>
    <row r="599" s="4" customFormat="1" ht="13.5"/>
    <row r="600" s="4" customFormat="1" ht="13.5"/>
    <row r="601" s="4" customFormat="1" ht="13.5"/>
    <row r="602" s="4" customFormat="1" ht="13.5"/>
    <row r="603" s="4" customFormat="1" ht="13.5"/>
    <row r="604" s="4" customFormat="1" ht="13.5"/>
    <row r="605" s="4" customFormat="1" ht="13.5"/>
    <row r="606" s="4" customFormat="1" ht="13.5"/>
    <row r="607" s="4" customFormat="1" ht="13.5"/>
    <row r="608" s="4" customFormat="1" ht="13.5"/>
    <row r="609" s="4" customFormat="1" ht="13.5"/>
    <row r="610" s="4" customFormat="1" ht="13.5"/>
    <row r="611" s="4" customFormat="1" ht="13.5"/>
    <row r="612" s="4" customFormat="1" ht="13.5"/>
    <row r="613" s="4" customFormat="1" ht="13.5"/>
    <row r="614" s="4" customFormat="1" ht="13.5"/>
    <row r="615" s="4" customFormat="1" ht="13.5"/>
    <row r="616" s="4" customFormat="1" ht="13.5"/>
    <row r="617" s="4" customFormat="1" ht="13.5"/>
    <row r="618" s="4" customFormat="1" ht="13.5"/>
    <row r="619" s="4" customFormat="1" ht="13.5"/>
    <row r="620" s="4" customFormat="1" ht="13.5"/>
    <row r="621" s="4" customFormat="1" ht="13.5"/>
    <row r="622" s="4" customFormat="1" ht="13.5"/>
    <row r="623" s="4" customFormat="1" ht="13.5"/>
    <row r="624" s="4" customFormat="1" ht="13.5"/>
    <row r="625" s="4" customFormat="1" ht="13.5"/>
    <row r="626" s="4" customFormat="1" ht="13.5"/>
    <row r="627" s="4" customFormat="1" ht="13.5"/>
    <row r="628" s="4" customFormat="1" ht="13.5"/>
    <row r="629" s="4" customFormat="1" ht="13.5"/>
    <row r="630" s="4" customFormat="1" ht="13.5"/>
    <row r="631" s="4" customFormat="1" ht="13.5"/>
    <row r="632" s="4" customFormat="1" ht="13.5"/>
    <row r="633" s="4" customFormat="1" ht="13.5"/>
    <row r="634" s="4" customFormat="1" ht="13.5"/>
    <row r="635" s="4" customFormat="1" ht="13.5"/>
    <row r="636" s="4" customFormat="1" ht="13.5"/>
    <row r="637" s="4" customFormat="1" ht="13.5"/>
    <row r="638" s="4" customFormat="1" ht="13.5"/>
    <row r="639" s="4" customFormat="1" ht="13.5"/>
    <row r="640" s="4" customFormat="1" ht="13.5"/>
    <row r="641" s="4" customFormat="1" ht="13.5"/>
    <row r="642" s="4" customFormat="1" ht="13.5"/>
    <row r="643" s="4" customFormat="1" ht="13.5"/>
    <row r="644" s="4" customFormat="1" ht="13.5"/>
    <row r="645" s="4" customFormat="1" ht="13.5"/>
    <row r="646" s="4" customFormat="1" ht="13.5"/>
    <row r="647" s="4" customFormat="1" ht="13.5"/>
    <row r="648" s="4" customFormat="1" ht="13.5"/>
    <row r="649" s="4" customFormat="1" ht="13.5"/>
    <row r="650" s="4" customFormat="1" ht="13.5"/>
    <row r="651" s="4" customFormat="1" ht="13.5"/>
    <row r="652" s="4" customFormat="1" ht="13.5"/>
    <row r="653" s="4" customFormat="1" ht="13.5"/>
    <row r="654" s="4" customFormat="1" ht="13.5"/>
    <row r="655" s="4" customFormat="1" ht="13.5"/>
    <row r="656" s="4" customFormat="1" ht="13.5"/>
    <row r="657" s="4" customFormat="1" ht="13.5"/>
    <row r="658" s="4" customFormat="1" ht="13.5"/>
    <row r="659" s="4" customFormat="1" ht="13.5"/>
    <row r="660" s="4" customFormat="1" ht="13.5"/>
    <row r="661" s="4" customFormat="1" ht="13.5"/>
    <row r="662" s="4" customFormat="1" ht="13.5"/>
    <row r="663" s="4" customFormat="1" ht="13.5"/>
    <row r="664" s="4" customFormat="1" ht="13.5"/>
    <row r="665" s="4" customFormat="1" ht="13.5"/>
    <row r="666" s="4" customFormat="1" ht="13.5"/>
    <row r="667" s="4" customFormat="1" ht="13.5"/>
    <row r="668" s="4" customFormat="1" ht="13.5"/>
    <row r="669" s="4" customFormat="1" ht="13.5"/>
    <row r="670" s="4" customFormat="1" ht="13.5"/>
    <row r="671" s="4" customFormat="1" ht="13.5"/>
    <row r="672" s="4" customFormat="1" ht="13.5"/>
    <row r="673" s="4" customFormat="1" ht="13.5"/>
    <row r="674" s="4" customFormat="1" ht="13.5"/>
    <row r="675" s="4" customFormat="1" ht="13.5"/>
    <row r="676" s="4" customFormat="1" ht="13.5"/>
    <row r="677" s="4" customFormat="1" ht="13.5"/>
    <row r="678" s="4" customFormat="1" ht="13.5"/>
    <row r="679" s="4" customFormat="1" ht="13.5"/>
    <row r="680" s="4" customFormat="1" ht="13.5"/>
    <row r="681" s="4" customFormat="1" ht="13.5"/>
    <row r="682" s="4" customFormat="1" ht="13.5"/>
    <row r="683" s="4" customFormat="1" ht="13.5"/>
    <row r="684" s="4" customFormat="1" ht="13.5"/>
    <row r="685" s="4" customFormat="1" ht="13.5"/>
    <row r="686" s="4" customFormat="1" ht="13.5"/>
    <row r="687" s="4" customFormat="1" ht="13.5"/>
    <row r="688" s="4" customFormat="1" ht="13.5"/>
    <row r="689" s="4" customFormat="1" ht="13.5"/>
    <row r="690" s="4" customFormat="1" ht="13.5"/>
    <row r="691" s="4" customFormat="1" ht="13.5"/>
    <row r="692" s="4" customFormat="1" ht="13.5"/>
    <row r="693" s="4" customFormat="1" ht="13.5"/>
    <row r="694" s="4" customFormat="1" ht="13.5"/>
    <row r="695" s="4" customFormat="1" ht="13.5"/>
    <row r="696" s="4" customFormat="1" ht="13.5"/>
    <row r="697" s="4" customFormat="1" ht="13.5"/>
    <row r="698" s="4" customFormat="1" ht="13.5"/>
    <row r="699" s="4" customFormat="1" ht="13.5"/>
    <row r="700" s="4" customFormat="1" ht="13.5"/>
    <row r="701" s="4" customFormat="1" ht="13.5"/>
    <row r="702" s="4" customFormat="1" ht="13.5"/>
    <row r="703" s="4" customFormat="1" ht="13.5"/>
    <row r="704" s="4" customFormat="1" ht="13.5"/>
    <row r="705" s="4" customFormat="1" ht="13.5"/>
    <row r="706" s="4" customFormat="1" ht="13.5"/>
    <row r="707" s="4" customFormat="1" ht="13.5"/>
    <row r="708" s="4" customFormat="1" ht="13.5"/>
    <row r="709" s="4" customFormat="1" ht="13.5"/>
    <row r="710" s="4" customFormat="1" ht="13.5"/>
    <row r="711" s="4" customFormat="1" ht="13.5"/>
    <row r="712" s="4" customFormat="1" ht="13.5"/>
    <row r="713" s="4" customFormat="1" ht="13.5"/>
    <row r="714" s="4" customFormat="1" ht="13.5"/>
    <row r="715" s="4" customFormat="1" ht="13.5"/>
    <row r="716" s="4" customFormat="1" ht="13.5"/>
    <row r="717" s="4" customFormat="1" ht="13.5"/>
    <row r="718" s="4" customFormat="1" ht="13.5"/>
    <row r="719" s="4" customFormat="1" ht="13.5"/>
    <row r="720" s="4" customFormat="1" ht="13.5"/>
    <row r="721" s="4" customFormat="1" ht="13.5"/>
    <row r="722" s="4" customFormat="1" ht="13.5"/>
    <row r="723" s="4" customFormat="1" ht="13.5"/>
    <row r="724" s="4" customFormat="1" ht="13.5"/>
    <row r="725" s="4" customFormat="1" ht="13.5"/>
    <row r="726" s="4" customFormat="1" ht="13.5"/>
    <row r="727" s="4" customFormat="1" ht="13.5"/>
    <row r="728" s="4" customFormat="1" ht="13.5"/>
    <row r="729" s="4" customFormat="1" ht="13.5"/>
    <row r="730" s="4" customFormat="1" ht="13.5"/>
    <row r="731" s="4" customFormat="1" ht="13.5"/>
    <row r="732" s="4" customFormat="1" ht="13.5"/>
    <row r="733" s="4" customFormat="1" ht="13.5"/>
    <row r="734" s="4" customFormat="1" ht="13.5"/>
    <row r="735" s="4" customFormat="1" ht="13.5"/>
    <row r="736" s="4" customFormat="1" ht="13.5"/>
    <row r="737" s="4" customFormat="1" ht="13.5"/>
    <row r="738" s="4" customFormat="1" ht="13.5"/>
    <row r="739" s="4" customFormat="1" ht="13.5"/>
    <row r="740" s="4" customFormat="1" ht="13.5"/>
    <row r="741" s="4" customFormat="1" ht="13.5"/>
    <row r="742" s="4" customFormat="1" ht="13.5"/>
    <row r="743" s="4" customFormat="1" ht="13.5"/>
    <row r="744" s="4" customFormat="1" ht="13.5"/>
    <row r="745" s="4" customFormat="1" ht="13.5"/>
    <row r="746" s="4" customFormat="1" ht="13.5"/>
    <row r="747" s="4" customFormat="1" ht="13.5"/>
    <row r="748" s="4" customFormat="1" ht="13.5"/>
    <row r="749" s="4" customFormat="1" ht="13.5"/>
    <row r="750" s="4" customFormat="1" ht="13.5"/>
    <row r="751" s="4" customFormat="1" ht="13.5"/>
    <row r="752" s="4" customFormat="1" ht="13.5"/>
    <row r="753" s="4" customFormat="1" ht="13.5"/>
    <row r="754" s="4" customFormat="1" ht="13.5"/>
    <row r="755" s="4" customFormat="1" ht="13.5"/>
    <row r="756" s="4" customFormat="1" ht="13.5"/>
    <row r="757" s="4" customFormat="1" ht="13.5"/>
    <row r="758" s="4" customFormat="1" ht="13.5"/>
    <row r="759" s="4" customFormat="1" ht="13.5"/>
    <row r="760" s="4" customFormat="1" ht="13.5"/>
    <row r="761" s="4" customFormat="1" ht="13.5"/>
    <row r="762" s="4" customFormat="1" ht="13.5"/>
    <row r="763" s="4" customFormat="1" ht="13.5"/>
    <row r="764" s="4" customFormat="1" ht="13.5"/>
    <row r="765" s="4" customFormat="1" ht="13.5"/>
    <row r="766" s="4" customFormat="1" ht="13.5"/>
    <row r="767" s="4" customFormat="1" ht="13.5"/>
    <row r="768" s="4" customFormat="1" ht="13.5"/>
    <row r="769" s="4" customFormat="1" ht="13.5"/>
    <row r="770" s="4" customFormat="1" ht="13.5"/>
    <row r="771" s="4" customFormat="1" ht="13.5"/>
    <row r="772" s="4" customFormat="1" ht="13.5"/>
    <row r="773" s="4" customFormat="1" ht="13.5"/>
    <row r="774" s="4" customFormat="1" ht="13.5"/>
    <row r="775" s="4" customFormat="1" ht="13.5"/>
    <row r="776" s="4" customFormat="1" ht="13.5"/>
    <row r="777" s="4" customFormat="1" ht="13.5"/>
    <row r="778" s="4" customFormat="1" ht="13.5"/>
    <row r="779" s="4" customFormat="1" ht="13.5"/>
    <row r="780" s="4" customFormat="1" ht="13.5"/>
    <row r="781" s="4" customFormat="1" ht="13.5"/>
    <row r="782" s="4" customFormat="1" ht="13.5"/>
    <row r="783" s="4" customFormat="1" ht="13.5"/>
    <row r="784" s="4" customFormat="1" ht="13.5"/>
    <row r="785" s="4" customFormat="1" ht="13.5"/>
    <row r="786" s="4" customFormat="1" ht="13.5"/>
    <row r="787" s="4" customFormat="1" ht="13.5"/>
    <row r="788" s="4" customFormat="1" ht="13.5"/>
    <row r="789" s="4" customFormat="1" ht="13.5"/>
    <row r="790" s="4" customFormat="1" ht="13.5"/>
    <row r="791" s="4" customFormat="1" ht="13.5"/>
    <row r="792" s="4" customFormat="1" ht="13.5"/>
    <row r="793" s="4" customFormat="1" ht="13.5"/>
    <row r="794" s="4" customFormat="1" ht="13.5"/>
    <row r="795" s="4" customFormat="1" ht="13.5"/>
    <row r="796" s="4" customFormat="1" ht="13.5"/>
    <row r="797" s="4" customFormat="1" ht="13.5"/>
    <row r="798" s="4" customFormat="1" ht="13.5"/>
    <row r="799" s="4" customFormat="1" ht="13.5"/>
    <row r="800" s="4" customFormat="1" ht="13.5"/>
    <row r="801" s="4" customFormat="1" ht="13.5"/>
    <row r="802" s="4" customFormat="1" ht="13.5"/>
    <row r="803" s="4" customFormat="1" ht="13.5"/>
    <row r="804" s="4" customFormat="1" ht="13.5"/>
    <row r="805" s="4" customFormat="1" ht="13.5"/>
    <row r="806" s="4" customFormat="1" ht="13.5"/>
    <row r="807" s="4" customFormat="1" ht="13.5"/>
    <row r="808" s="4" customFormat="1" ht="13.5"/>
    <row r="809" s="4" customFormat="1" ht="13.5"/>
    <row r="810" s="4" customFormat="1" ht="13.5"/>
    <row r="811" s="4" customFormat="1" ht="13.5"/>
    <row r="812" s="4" customFormat="1" ht="13.5"/>
    <row r="813" s="4" customFormat="1" ht="13.5"/>
    <row r="814" s="4" customFormat="1" ht="13.5"/>
    <row r="815" s="4" customFormat="1" ht="13.5"/>
    <row r="816" s="4" customFormat="1" ht="13.5"/>
    <row r="817" s="4" customFormat="1" ht="13.5"/>
    <row r="818" s="4" customFormat="1" ht="13.5"/>
    <row r="819" s="4" customFormat="1" ht="13.5"/>
    <row r="820" s="4" customFormat="1" ht="13.5"/>
    <row r="821" s="4" customFormat="1" ht="13.5"/>
    <row r="822" s="4" customFormat="1" ht="13.5"/>
    <row r="823" s="4" customFormat="1" ht="13.5"/>
    <row r="824" s="4" customFormat="1" ht="13.5"/>
    <row r="825" s="4" customFormat="1" ht="13.5"/>
    <row r="826" s="4" customFormat="1" ht="13.5"/>
    <row r="827" s="4" customFormat="1" ht="13.5"/>
    <row r="828" s="4" customFormat="1" ht="13.5"/>
    <row r="829" s="4" customFormat="1" ht="13.5"/>
    <row r="830" s="4" customFormat="1" ht="13.5"/>
    <row r="831" s="4" customFormat="1" ht="13.5"/>
    <row r="832" s="4" customFormat="1" ht="13.5"/>
    <row r="833" s="4" customFormat="1" ht="13.5"/>
    <row r="834" s="4" customFormat="1" ht="13.5"/>
    <row r="835" s="4" customFormat="1" ht="13.5"/>
    <row r="836" s="4" customFormat="1" ht="13.5"/>
    <row r="837" s="4" customFormat="1" ht="13.5"/>
    <row r="838" s="4" customFormat="1" ht="13.5"/>
    <row r="839" s="4" customFormat="1" ht="13.5"/>
    <row r="840" s="4" customFormat="1" ht="13.5"/>
    <row r="841" s="4" customFormat="1" ht="13.5"/>
    <row r="842" s="4" customFormat="1" ht="13.5"/>
    <row r="843" s="4" customFormat="1" ht="13.5"/>
    <row r="844" s="4" customFormat="1" ht="13.5"/>
    <row r="845" s="4" customFormat="1" ht="13.5"/>
    <row r="846" s="4" customFormat="1" ht="13.5"/>
    <row r="847" s="4" customFormat="1" ht="13.5"/>
    <row r="848" s="4" customFormat="1" ht="13.5"/>
    <row r="849" s="4" customFormat="1" ht="13.5"/>
    <row r="850" s="4" customFormat="1" ht="13.5"/>
    <row r="851" s="4" customFormat="1" ht="13.5"/>
    <row r="852" s="4" customFormat="1" ht="13.5"/>
    <row r="853" s="4" customFormat="1" ht="13.5"/>
    <row r="854" s="4" customFormat="1" ht="13.5"/>
    <row r="855" s="4" customFormat="1" ht="13.5"/>
    <row r="856" s="4" customFormat="1" ht="13.5"/>
    <row r="857" s="4" customFormat="1" ht="13.5"/>
    <row r="858" s="4" customFormat="1" ht="13.5"/>
    <row r="859" s="4" customFormat="1" ht="13.5"/>
    <row r="860" s="4" customFormat="1" ht="13.5"/>
    <row r="861" s="4" customFormat="1" ht="13.5"/>
    <row r="862" s="4" customFormat="1" ht="13.5"/>
    <row r="863" s="4" customFormat="1" ht="13.5"/>
    <row r="864" s="4" customFormat="1" ht="13.5"/>
    <row r="865" s="4" customFormat="1" ht="13.5"/>
    <row r="866" s="4" customFormat="1" ht="13.5"/>
    <row r="867" s="4" customFormat="1" ht="13.5"/>
    <row r="868" s="4" customFormat="1" ht="13.5"/>
    <row r="869" s="4" customFormat="1" ht="13.5"/>
    <row r="870" s="4" customFormat="1" ht="13.5"/>
    <row r="871" s="4" customFormat="1" ht="13.5"/>
    <row r="872" s="4" customFormat="1" ht="13.5"/>
    <row r="873" s="4" customFormat="1" ht="13.5"/>
    <row r="874" s="4" customFormat="1" ht="13.5"/>
    <row r="875" s="4" customFormat="1" ht="13.5"/>
    <row r="876" s="4" customFormat="1" ht="13.5"/>
    <row r="877" s="4" customFormat="1" ht="13.5"/>
    <row r="878" s="4" customFormat="1" ht="13.5"/>
    <row r="879" s="4" customFormat="1" ht="13.5"/>
    <row r="880" s="4" customFormat="1" ht="13.5"/>
    <row r="881" s="4" customFormat="1" ht="13.5"/>
    <row r="882" s="4" customFormat="1" ht="13.5"/>
    <row r="883" s="4" customFormat="1" ht="13.5"/>
    <row r="884" s="4" customFormat="1" ht="13.5"/>
    <row r="885" s="4" customFormat="1" ht="13.5"/>
    <row r="886" s="4" customFormat="1" ht="13.5"/>
    <row r="887" s="4" customFormat="1" ht="13.5"/>
    <row r="888" s="4" customFormat="1" ht="13.5"/>
    <row r="889" s="4" customFormat="1" ht="13.5"/>
    <row r="890" s="4" customFormat="1" ht="13.5"/>
    <row r="891" s="4" customFormat="1" ht="13.5"/>
    <row r="892" s="4" customFormat="1" ht="13.5"/>
    <row r="893" s="4" customFormat="1" ht="13.5"/>
    <row r="894" s="4" customFormat="1" ht="13.5"/>
    <row r="895" s="4" customFormat="1" ht="13.5"/>
    <row r="896" s="4" customFormat="1" ht="13.5"/>
    <row r="897" s="4" customFormat="1" ht="13.5"/>
    <row r="898" s="4" customFormat="1" ht="13.5"/>
    <row r="899" s="4" customFormat="1" ht="13.5"/>
    <row r="900" s="4" customFormat="1" ht="13.5"/>
    <row r="901" s="4" customFormat="1" ht="13.5"/>
    <row r="902" s="4" customFormat="1" ht="13.5"/>
    <row r="903" s="4" customFormat="1" ht="13.5"/>
    <row r="904" s="4" customFormat="1" ht="13.5"/>
    <row r="905" s="4" customFormat="1" ht="13.5"/>
    <row r="906" s="4" customFormat="1" ht="13.5"/>
    <row r="907" s="4" customFormat="1" ht="13.5"/>
    <row r="908" s="4" customFormat="1" ht="13.5"/>
    <row r="909" s="4" customFormat="1" ht="13.5"/>
    <row r="910" s="4" customFormat="1" ht="13.5"/>
    <row r="911" s="4" customFormat="1" ht="13.5"/>
    <row r="912" s="4" customFormat="1" ht="13.5"/>
    <row r="913" s="4" customFormat="1" ht="13.5"/>
    <row r="914" s="4" customFormat="1" ht="13.5"/>
    <row r="915" s="4" customFormat="1" ht="13.5"/>
    <row r="916" s="4" customFormat="1" ht="13.5"/>
    <row r="917" s="4" customFormat="1" ht="13.5"/>
    <row r="918" s="4" customFormat="1" ht="13.5"/>
    <row r="919" s="4" customFormat="1" ht="13.5"/>
    <row r="920" s="4" customFormat="1" ht="13.5"/>
    <row r="921" s="4" customFormat="1" ht="13.5"/>
    <row r="922" s="4" customFormat="1" ht="13.5"/>
    <row r="923" s="4" customFormat="1" ht="13.5"/>
    <row r="924" s="4" customFormat="1" ht="13.5"/>
    <row r="925" s="4" customFormat="1" ht="13.5"/>
    <row r="926" s="4" customFormat="1" ht="13.5"/>
    <row r="927" s="4" customFormat="1" ht="13.5"/>
    <row r="928" s="4" customFormat="1" ht="13.5"/>
    <row r="929" s="4" customFormat="1" ht="13.5"/>
    <row r="930" s="4" customFormat="1" ht="13.5"/>
    <row r="931" s="4" customFormat="1" ht="13.5"/>
    <row r="932" s="4" customFormat="1" ht="13.5"/>
    <row r="933" s="4" customFormat="1" ht="13.5"/>
    <row r="934" s="4" customFormat="1" ht="13.5"/>
    <row r="935" s="4" customFormat="1" ht="13.5"/>
    <row r="936" s="4" customFormat="1" ht="13.5"/>
    <row r="937" s="4" customFormat="1" ht="13.5"/>
    <row r="938" s="4" customFormat="1" ht="13.5"/>
    <row r="939" s="4" customFormat="1" ht="13.5"/>
    <row r="940" s="4" customFormat="1" ht="13.5"/>
    <row r="941" s="4" customFormat="1" ht="13.5"/>
    <row r="942" s="4" customFormat="1" ht="13.5"/>
    <row r="943" s="4" customFormat="1" ht="13.5"/>
    <row r="944" s="4" customFormat="1" ht="13.5"/>
    <row r="945" s="4" customFormat="1" ht="13.5"/>
    <row r="946" s="4" customFormat="1" ht="13.5"/>
    <row r="947" s="4" customFormat="1" ht="13.5"/>
    <row r="948" s="4" customFormat="1" ht="13.5"/>
    <row r="949" s="4" customFormat="1" ht="13.5"/>
    <row r="950" s="4" customFormat="1" ht="13.5"/>
    <row r="951" s="4" customFormat="1" ht="13.5"/>
    <row r="952" s="4" customFormat="1" ht="13.5"/>
    <row r="953" s="4" customFormat="1" ht="13.5"/>
    <row r="954" s="4" customFormat="1" ht="13.5"/>
    <row r="955" s="4" customFormat="1" ht="13.5"/>
    <row r="956" s="4" customFormat="1" ht="13.5"/>
    <row r="957" s="4" customFormat="1" ht="13.5"/>
    <row r="958" s="4" customFormat="1" ht="13.5"/>
    <row r="959" s="4" customFormat="1" ht="13.5"/>
    <row r="960" s="4" customFormat="1" ht="13.5"/>
    <row r="961" s="4" customFormat="1" ht="13.5"/>
    <row r="962" s="4" customFormat="1" ht="13.5"/>
    <row r="963" s="4" customFormat="1" ht="13.5"/>
    <row r="964" s="4" customFormat="1" ht="13.5"/>
    <row r="965" s="4" customFormat="1" ht="13.5"/>
    <row r="966" s="4" customFormat="1" ht="13.5"/>
    <row r="967" s="4" customFormat="1" ht="13.5"/>
    <row r="968" s="4" customFormat="1" ht="13.5"/>
    <row r="969" s="4" customFormat="1" ht="13.5"/>
    <row r="970" s="4" customFormat="1" ht="13.5"/>
    <row r="971" s="4" customFormat="1" ht="13.5"/>
    <row r="972" s="4" customFormat="1" ht="13.5"/>
    <row r="973" s="4" customFormat="1" ht="13.5"/>
    <row r="974" s="4" customFormat="1" ht="13.5"/>
    <row r="975" s="4" customFormat="1" ht="13.5"/>
    <row r="976" s="4" customFormat="1" ht="13.5"/>
    <row r="977" s="4" customFormat="1" ht="13.5"/>
    <row r="978" s="4" customFormat="1" ht="13.5"/>
    <row r="979" s="4" customFormat="1" ht="13.5"/>
    <row r="980" s="4" customFormat="1" ht="13.5"/>
    <row r="981" s="4" customFormat="1" ht="13.5"/>
    <row r="982" s="4" customFormat="1" ht="13.5"/>
    <row r="983" s="4" customFormat="1" ht="13.5"/>
    <row r="984" s="4" customFormat="1" ht="13.5"/>
    <row r="985" s="4" customFormat="1" ht="13.5"/>
    <row r="986" s="4" customFormat="1" ht="13.5"/>
    <row r="987" s="4" customFormat="1" ht="13.5"/>
    <row r="988" s="4" customFormat="1" ht="13.5"/>
    <row r="989" s="4" customFormat="1" ht="13.5"/>
    <row r="990" s="4" customFormat="1" ht="13.5"/>
    <row r="991" s="4" customFormat="1" ht="13.5"/>
    <row r="992" s="4" customFormat="1" ht="13.5"/>
    <row r="993" s="4" customFormat="1" ht="13.5"/>
    <row r="994" s="4" customFormat="1" ht="13.5"/>
    <row r="995" s="4" customFormat="1" ht="13.5"/>
    <row r="996" s="4" customFormat="1" ht="13.5"/>
    <row r="997" s="4" customFormat="1" ht="13.5"/>
    <row r="998" s="4" customFormat="1" ht="13.5"/>
    <row r="999" s="4" customFormat="1" ht="13.5"/>
    <row r="1000" s="4" customFormat="1" ht="13.5"/>
    <row r="1001" s="4" customFormat="1" ht="13.5"/>
    <row r="1002" s="4" customFormat="1" ht="13.5"/>
    <row r="1003" s="4" customFormat="1" ht="13.5"/>
    <row r="1004" s="4" customFormat="1" ht="13.5"/>
    <row r="1005" s="4" customFormat="1" ht="13.5"/>
    <row r="1006" s="4" customFormat="1" ht="13.5"/>
    <row r="1007" s="4" customFormat="1" ht="13.5"/>
    <row r="1008" s="4" customFormat="1" ht="13.5"/>
    <row r="1009" s="4" customFormat="1" ht="13.5"/>
    <row r="1010" s="4" customFormat="1" ht="13.5"/>
    <row r="1011" s="4" customFormat="1" ht="13.5"/>
    <row r="1012" s="4" customFormat="1" ht="13.5"/>
    <row r="1013" s="4" customFormat="1" ht="13.5"/>
    <row r="1014" s="4" customFormat="1" ht="13.5"/>
    <row r="1015" s="4" customFormat="1" ht="13.5"/>
    <row r="1016" s="4" customFormat="1" ht="13.5"/>
    <row r="1017" s="4" customFormat="1" ht="13.5"/>
    <row r="1018" s="4" customFormat="1" ht="13.5"/>
    <row r="1019" s="4" customFormat="1" ht="13.5"/>
    <row r="1020" s="4" customFormat="1" ht="13.5"/>
    <row r="1021" s="4" customFormat="1" ht="13.5"/>
    <row r="1022" s="4" customFormat="1" ht="13.5"/>
    <row r="1023" s="4" customFormat="1" ht="13.5"/>
    <row r="1024" s="4" customFormat="1" ht="13.5"/>
    <row r="1025" s="4" customFormat="1" ht="13.5"/>
    <row r="1026" s="4" customFormat="1" ht="13.5"/>
    <row r="1027" s="4" customFormat="1" ht="13.5"/>
    <row r="1028" s="4" customFormat="1" ht="13.5"/>
    <row r="1029" s="4" customFormat="1" ht="13.5"/>
    <row r="1030" s="4" customFormat="1" ht="13.5"/>
    <row r="1031" s="4" customFormat="1" ht="13.5"/>
    <row r="1032" s="4" customFormat="1" ht="13.5"/>
    <row r="1033" s="4" customFormat="1" ht="13.5"/>
    <row r="1034" s="4" customFormat="1" ht="13.5"/>
    <row r="1035" s="4" customFormat="1" ht="13.5"/>
    <row r="1036" s="4" customFormat="1" ht="13.5"/>
    <row r="1037" s="4" customFormat="1" ht="13.5"/>
    <row r="1038" s="4" customFormat="1" ht="13.5"/>
    <row r="1039" s="4" customFormat="1" ht="13.5"/>
    <row r="1040" s="4" customFormat="1" ht="13.5"/>
    <row r="1041" s="4" customFormat="1" ht="13.5"/>
    <row r="1042" s="4" customFormat="1" ht="13.5"/>
    <row r="1043" s="4" customFormat="1" ht="13.5"/>
    <row r="1044" s="4" customFormat="1" ht="13.5"/>
    <row r="1045" s="4" customFormat="1" ht="13.5"/>
    <row r="1046" s="4" customFormat="1" ht="13.5"/>
    <row r="1047" s="4" customFormat="1" ht="13.5"/>
    <row r="1048" s="4" customFormat="1" ht="13.5"/>
    <row r="1049" s="4" customFormat="1" ht="13.5"/>
    <row r="1050" s="4" customFormat="1" ht="13.5"/>
    <row r="1051" s="4" customFormat="1" ht="13.5"/>
    <row r="1052" s="4" customFormat="1" ht="13.5"/>
    <row r="1053" s="4" customFormat="1" ht="13.5"/>
    <row r="1054" s="4" customFormat="1" ht="13.5"/>
    <row r="1055" s="4" customFormat="1" ht="13.5"/>
    <row r="1056" s="4" customFormat="1" ht="13.5"/>
    <row r="1057" s="4" customFormat="1" ht="13.5"/>
    <row r="1058" s="4" customFormat="1" ht="13.5"/>
    <row r="1059" s="4" customFormat="1" ht="13.5"/>
    <row r="1060" s="4" customFormat="1" ht="13.5"/>
    <row r="1061" s="4" customFormat="1" ht="13.5"/>
    <row r="1062" s="4" customFormat="1" ht="13.5"/>
    <row r="1063" s="4" customFormat="1" ht="13.5"/>
    <row r="1064" s="4" customFormat="1" ht="13.5"/>
    <row r="1065" s="4" customFormat="1" ht="13.5"/>
    <row r="1066" s="4" customFormat="1" ht="13.5"/>
    <row r="1067" s="4" customFormat="1" ht="13.5"/>
    <row r="1068" s="4" customFormat="1" ht="13.5"/>
    <row r="1069" s="4" customFormat="1" ht="13.5"/>
    <row r="1070" s="4" customFormat="1" ht="13.5"/>
    <row r="1071" s="4" customFormat="1" ht="13.5"/>
    <row r="1072" s="4" customFormat="1" ht="13.5"/>
    <row r="1073" s="4" customFormat="1" ht="13.5"/>
    <row r="1074" s="4" customFormat="1" ht="13.5"/>
    <row r="1075" s="4" customFormat="1" ht="13.5"/>
    <row r="1076" s="4" customFormat="1" ht="13.5"/>
    <row r="1077" s="4" customFormat="1" ht="13.5"/>
    <row r="1078" s="4" customFormat="1" ht="13.5"/>
    <row r="1079" s="4" customFormat="1" ht="13.5"/>
    <row r="1080" s="4" customFormat="1" ht="13.5"/>
    <row r="1081" s="4" customFormat="1" ht="13.5"/>
    <row r="1082" s="4" customFormat="1" ht="13.5"/>
    <row r="1083" s="4" customFormat="1" ht="13.5"/>
    <row r="1084" s="4" customFormat="1" ht="13.5"/>
    <row r="1085" s="4" customFormat="1" ht="13.5"/>
    <row r="1086" s="4" customFormat="1" ht="13.5"/>
    <row r="1087" s="4" customFormat="1" ht="13.5"/>
    <row r="1088" s="4" customFormat="1" ht="13.5"/>
    <row r="1089" s="4" customFormat="1" ht="13.5"/>
    <row r="1090" s="4" customFormat="1" ht="13.5"/>
    <row r="1091" s="4" customFormat="1" ht="13.5"/>
    <row r="1092" s="4" customFormat="1" ht="13.5"/>
    <row r="1093" s="4" customFormat="1" ht="13.5"/>
    <row r="1094" s="4" customFormat="1" ht="13.5"/>
    <row r="1095" s="4" customFormat="1" ht="13.5"/>
    <row r="1096" s="4" customFormat="1" ht="13.5"/>
    <row r="1097" s="4" customFormat="1" ht="13.5"/>
    <row r="1098" s="4" customFormat="1" ht="13.5"/>
    <row r="1099" s="4" customFormat="1" ht="13.5"/>
    <row r="1100" s="4" customFormat="1" ht="13.5"/>
    <row r="1101" s="4" customFormat="1" ht="13.5"/>
    <row r="1102" s="4" customFormat="1" ht="13.5"/>
    <row r="1103" s="4" customFormat="1" ht="13.5"/>
    <row r="1104" s="4" customFormat="1" ht="13.5"/>
    <row r="1105" s="4" customFormat="1" ht="13.5"/>
    <row r="1106" s="4" customFormat="1" ht="13.5"/>
    <row r="1107" s="4" customFormat="1" ht="13.5"/>
    <row r="1108" s="4" customFormat="1" ht="13.5"/>
    <row r="1109" s="4" customFormat="1" ht="13.5"/>
    <row r="1110" s="4" customFormat="1" ht="13.5"/>
    <row r="1111" s="4" customFormat="1" ht="13.5"/>
    <row r="1112" s="4" customFormat="1" ht="13.5"/>
    <row r="1113" s="4" customFormat="1" ht="13.5"/>
    <row r="1114" s="4" customFormat="1" ht="13.5"/>
    <row r="1115" s="4" customFormat="1" ht="13.5"/>
    <row r="1116" s="4" customFormat="1" ht="13.5"/>
    <row r="1117" s="4" customFormat="1" ht="13.5"/>
    <row r="1118" s="4" customFormat="1" ht="13.5"/>
    <row r="1119" s="4" customFormat="1" ht="13.5"/>
    <row r="1120" s="4" customFormat="1" ht="13.5"/>
    <row r="1121" s="4" customFormat="1" ht="13.5"/>
    <row r="1122" s="4" customFormat="1" ht="13.5"/>
    <row r="1123" s="4" customFormat="1" ht="13.5"/>
    <row r="1124" s="4" customFormat="1" ht="13.5"/>
    <row r="1125" s="4" customFormat="1" ht="13.5"/>
    <row r="1126" s="4" customFormat="1" ht="13.5"/>
    <row r="1127" s="4" customFormat="1" ht="13.5"/>
    <row r="1128" s="4" customFormat="1" ht="13.5"/>
    <row r="1129" s="4" customFormat="1" ht="13.5"/>
    <row r="1130" s="4" customFormat="1" ht="13.5"/>
    <row r="1131" s="4" customFormat="1" ht="13.5"/>
    <row r="1132" s="4" customFormat="1" ht="13.5"/>
    <row r="1133" s="4" customFormat="1" ht="13.5"/>
    <row r="1134" s="4" customFormat="1" ht="13.5"/>
    <row r="1135" s="4" customFormat="1" ht="13.5"/>
    <row r="1136" s="4" customFormat="1" ht="13.5"/>
    <row r="1137" s="4" customFormat="1" ht="13.5"/>
    <row r="1138" s="4" customFormat="1" ht="13.5"/>
    <row r="1139" s="4" customFormat="1" ht="13.5"/>
    <row r="1140" s="4" customFormat="1" ht="13.5"/>
    <row r="1141" s="4" customFormat="1" ht="13.5"/>
    <row r="1142" s="4" customFormat="1" ht="13.5"/>
    <row r="1143" s="4" customFormat="1" ht="13.5"/>
    <row r="1144" s="4" customFormat="1" ht="13.5"/>
    <row r="1145" s="4" customFormat="1" ht="13.5"/>
    <row r="1146" s="4" customFormat="1" ht="13.5"/>
    <row r="1147" s="4" customFormat="1" ht="13.5"/>
    <row r="1148" s="4" customFormat="1" ht="13.5"/>
    <row r="1149" s="4" customFormat="1" ht="13.5"/>
    <row r="1150" s="4" customFormat="1" ht="13.5"/>
    <row r="1151" s="4" customFormat="1" ht="13.5"/>
    <row r="1152" s="4" customFormat="1" ht="13.5"/>
    <row r="1153" s="4" customFormat="1" ht="13.5"/>
    <row r="1154" s="4" customFormat="1" ht="13.5"/>
    <row r="1155" s="4" customFormat="1" ht="13.5"/>
    <row r="1156" s="4" customFormat="1" ht="13.5"/>
    <row r="1157" s="4" customFormat="1" ht="13.5"/>
    <row r="1158" s="4" customFormat="1" ht="13.5"/>
    <row r="1159" s="4" customFormat="1" ht="13.5"/>
    <row r="1160" s="4" customFormat="1" ht="13.5"/>
    <row r="1161" s="4" customFormat="1" ht="13.5"/>
    <row r="1162" s="4" customFormat="1" ht="13.5"/>
    <row r="1163" s="4" customFormat="1" ht="13.5"/>
    <row r="1164" s="4" customFormat="1" ht="13.5"/>
    <row r="1165" s="4" customFormat="1" ht="13.5"/>
    <row r="1166" s="4" customFormat="1" ht="13.5"/>
    <row r="1167" s="4" customFormat="1" ht="13.5"/>
    <row r="1168" s="4" customFormat="1" ht="13.5"/>
    <row r="1169" s="4" customFormat="1" ht="13.5"/>
    <row r="1170" s="4" customFormat="1" ht="13.5"/>
    <row r="1171" s="4" customFormat="1" ht="13.5"/>
    <row r="1172" s="4" customFormat="1" ht="13.5"/>
    <row r="1173" s="4" customFormat="1" ht="13.5"/>
    <row r="1174" s="4" customFormat="1" ht="13.5"/>
    <row r="1175" s="4" customFormat="1" ht="13.5"/>
    <row r="1176" s="4" customFormat="1" ht="13.5"/>
    <row r="1177" s="4" customFormat="1" ht="13.5"/>
    <row r="1178" s="4" customFormat="1" ht="13.5"/>
    <row r="1179" s="4" customFormat="1" ht="13.5"/>
    <row r="1180" s="4" customFormat="1" ht="13.5"/>
    <row r="1181" s="4" customFormat="1" ht="13.5"/>
    <row r="1182" s="4" customFormat="1" ht="13.5"/>
    <row r="1183" s="4" customFormat="1" ht="13.5"/>
    <row r="1184" s="4" customFormat="1" ht="13.5"/>
    <row r="1185" s="4" customFormat="1" ht="13.5"/>
    <row r="1186" s="4" customFormat="1" ht="13.5"/>
    <row r="1187" s="4" customFormat="1" ht="13.5"/>
    <row r="1188" s="4" customFormat="1" ht="13.5"/>
    <row r="1189" s="4" customFormat="1" ht="13.5"/>
    <row r="1190" s="4" customFormat="1" ht="13.5"/>
    <row r="1191" s="4" customFormat="1" ht="13.5"/>
    <row r="1192" s="4" customFormat="1" ht="13.5"/>
    <row r="1193" s="4" customFormat="1" ht="13.5"/>
    <row r="1194" s="4" customFormat="1" ht="13.5"/>
    <row r="1195" s="4" customFormat="1" ht="13.5"/>
    <row r="1196" s="4" customFormat="1" ht="13.5"/>
    <row r="1197" s="4" customFormat="1" ht="13.5"/>
    <row r="1198" s="4" customFormat="1" ht="13.5"/>
    <row r="1199" s="4" customFormat="1" ht="13.5"/>
    <row r="1200" s="4" customFormat="1" ht="13.5"/>
    <row r="1201" s="4" customFormat="1" ht="13.5"/>
    <row r="1202" s="4" customFormat="1" ht="13.5"/>
    <row r="1203" s="4" customFormat="1" ht="13.5"/>
    <row r="1204" s="4" customFormat="1" ht="13.5"/>
    <row r="1205" s="4" customFormat="1" ht="13.5"/>
    <row r="1206" s="4" customFormat="1" ht="13.5"/>
    <row r="1207" s="4" customFormat="1" ht="13.5"/>
    <row r="1208" s="4" customFormat="1" ht="13.5"/>
    <row r="1209" s="4" customFormat="1" ht="13.5"/>
    <row r="1210" s="4" customFormat="1" ht="13.5"/>
    <row r="1211" s="4" customFormat="1" ht="13.5"/>
    <row r="1212" s="4" customFormat="1" ht="13.5"/>
    <row r="1213" s="4" customFormat="1" ht="13.5"/>
    <row r="1214" s="4" customFormat="1" ht="13.5"/>
    <row r="1215" s="4" customFormat="1" ht="13.5"/>
    <row r="1216" s="4" customFormat="1" ht="13.5"/>
    <row r="1217" s="4" customFormat="1" ht="13.5"/>
    <row r="1218" s="4" customFormat="1" ht="13.5"/>
    <row r="1219" s="4" customFormat="1" ht="13.5"/>
    <row r="1220" s="4" customFormat="1" ht="13.5"/>
    <row r="1221" s="4" customFormat="1" ht="13.5"/>
    <row r="1222" s="4" customFormat="1" ht="13.5"/>
    <row r="1223" s="4" customFormat="1" ht="13.5"/>
    <row r="1224" s="4" customFormat="1" ht="13.5"/>
    <row r="1225" s="4" customFormat="1" ht="13.5"/>
    <row r="1226" s="4" customFormat="1" ht="13.5"/>
    <row r="1227" s="4" customFormat="1" ht="13.5"/>
    <row r="1228" s="4" customFormat="1" ht="13.5"/>
    <row r="1229" s="4" customFormat="1" ht="13.5"/>
    <row r="1230" s="4" customFormat="1" ht="13.5"/>
    <row r="1231" s="4" customFormat="1" ht="13.5"/>
    <row r="1232" s="4" customFormat="1" ht="13.5"/>
    <row r="1233" s="4" customFormat="1" ht="13.5"/>
    <row r="1234" s="4" customFormat="1" ht="13.5"/>
    <row r="1235" s="4" customFormat="1" ht="13.5"/>
    <row r="1236" s="4" customFormat="1" ht="13.5"/>
    <row r="1237" s="4" customFormat="1" ht="13.5"/>
    <row r="1238" s="4" customFormat="1" ht="13.5"/>
    <row r="1239" s="4" customFormat="1" ht="13.5"/>
    <row r="1240" s="4" customFormat="1" ht="13.5"/>
    <row r="1241" s="4" customFormat="1" ht="13.5"/>
    <row r="1242" s="4" customFormat="1" ht="13.5"/>
    <row r="1243" s="4" customFormat="1" ht="13.5"/>
    <row r="1244" s="4" customFormat="1" ht="13.5"/>
    <row r="1245" s="4" customFormat="1" ht="13.5"/>
    <row r="1246" s="4" customFormat="1" ht="13.5"/>
    <row r="1247" s="4" customFormat="1" ht="13.5"/>
    <row r="1248" s="4" customFormat="1" ht="13.5"/>
    <row r="1249" s="4" customFormat="1" ht="13.5"/>
    <row r="1250" s="4" customFormat="1" ht="13.5"/>
    <row r="1251" s="4" customFormat="1" ht="13.5"/>
    <row r="1252" s="4" customFormat="1" ht="13.5"/>
    <row r="1253" s="4" customFormat="1" ht="13.5"/>
    <row r="1254" s="4" customFormat="1" ht="13.5"/>
    <row r="1255" s="4" customFormat="1" ht="13.5"/>
    <row r="1256" s="4" customFormat="1" ht="13.5"/>
    <row r="1257" s="4" customFormat="1" ht="13.5"/>
    <row r="1258" s="4" customFormat="1" ht="13.5"/>
    <row r="1259" s="4" customFormat="1" ht="13.5"/>
    <row r="1260" s="4" customFormat="1" ht="13.5"/>
    <row r="1261" s="4" customFormat="1" ht="13.5"/>
    <row r="1262" s="4" customFormat="1" ht="13.5"/>
    <row r="1263" s="4" customFormat="1" ht="13.5"/>
    <row r="1264" s="4" customFormat="1" ht="13.5"/>
    <row r="1265" s="4" customFormat="1" ht="13.5"/>
    <row r="1266" s="4" customFormat="1" ht="13.5"/>
    <row r="1267" s="4" customFormat="1" ht="13.5"/>
    <row r="1268" s="4" customFormat="1" ht="13.5"/>
    <row r="1269" s="4" customFormat="1" ht="13.5"/>
    <row r="1270" s="4" customFormat="1" ht="13.5"/>
    <row r="1271" s="4" customFormat="1" ht="13.5"/>
    <row r="1272" s="4" customFormat="1" ht="13.5"/>
    <row r="1273" s="4" customFormat="1" ht="13.5"/>
    <row r="1274" s="4" customFormat="1" ht="13.5"/>
    <row r="1275" s="4" customFormat="1" ht="13.5"/>
    <row r="1276" s="4" customFormat="1" ht="13.5"/>
    <row r="1277" s="4" customFormat="1" ht="13.5"/>
    <row r="1278" s="4" customFormat="1" ht="13.5"/>
    <row r="1279" s="4" customFormat="1" ht="13.5"/>
    <row r="1280" s="4" customFormat="1" ht="13.5"/>
    <row r="1281" s="4" customFormat="1" ht="13.5"/>
    <row r="1282" s="4" customFormat="1" ht="13.5"/>
    <row r="1283" s="4" customFormat="1" ht="13.5"/>
    <row r="1284" s="4" customFormat="1" ht="13.5"/>
    <row r="1285" s="4" customFormat="1" ht="13.5"/>
    <row r="1286" s="4" customFormat="1" ht="13.5"/>
    <row r="1287" s="4" customFormat="1" ht="13.5"/>
    <row r="1288" s="4" customFormat="1" ht="13.5"/>
    <row r="1289" s="4" customFormat="1" ht="13.5"/>
    <row r="1290" s="4" customFormat="1" ht="13.5"/>
    <row r="1291" s="4" customFormat="1" ht="13.5"/>
    <row r="1292" s="4" customFormat="1" ht="13.5"/>
    <row r="1293" s="4" customFormat="1" ht="13.5"/>
    <row r="1294" s="4" customFormat="1" ht="13.5"/>
    <row r="1295" s="4" customFormat="1" ht="13.5"/>
    <row r="1296" s="4" customFormat="1" ht="13.5"/>
    <row r="1297" s="4" customFormat="1" ht="13.5"/>
    <row r="1298" s="4" customFormat="1" ht="13.5"/>
    <row r="1299" s="4" customFormat="1" ht="13.5"/>
    <row r="1300" s="4" customFormat="1" ht="13.5"/>
    <row r="1301" s="4" customFormat="1" ht="13.5"/>
    <row r="1302" s="4" customFormat="1" ht="13.5"/>
    <row r="1303" s="4" customFormat="1" ht="13.5"/>
    <row r="1304" s="4" customFormat="1" ht="13.5"/>
    <row r="1305" s="4" customFormat="1" ht="13.5"/>
    <row r="1306" s="4" customFormat="1" ht="13.5"/>
    <row r="1307" s="4" customFormat="1" ht="13.5"/>
    <row r="1308" s="4" customFormat="1" ht="13.5"/>
    <row r="1309" s="4" customFormat="1" ht="13.5"/>
    <row r="1310" s="4" customFormat="1" ht="13.5"/>
    <row r="1311" s="4" customFormat="1" ht="13.5"/>
    <row r="1312" s="4" customFormat="1" ht="13.5"/>
    <row r="1313" s="4" customFormat="1" ht="13.5"/>
    <row r="1314" s="4" customFormat="1" ht="13.5"/>
    <row r="1315" s="4" customFormat="1" ht="13.5"/>
    <row r="1316" s="4" customFormat="1" ht="13.5"/>
    <row r="1317" s="4" customFormat="1" ht="13.5"/>
    <row r="1318" s="4" customFormat="1" ht="13.5"/>
    <row r="1319" s="4" customFormat="1" ht="13.5"/>
    <row r="1320" s="4" customFormat="1" ht="13.5"/>
    <row r="1321" s="4" customFormat="1" ht="13.5"/>
    <row r="1322" s="4" customFormat="1" ht="13.5"/>
    <row r="1323" s="4" customFormat="1" ht="13.5"/>
    <row r="1324" s="4" customFormat="1" ht="13.5"/>
    <row r="1325" s="4" customFormat="1" ht="13.5"/>
    <row r="1326" s="4" customFormat="1" ht="13.5"/>
    <row r="1327" s="4" customFormat="1" ht="13.5"/>
    <row r="1328" s="4" customFormat="1" ht="13.5"/>
    <row r="1329" s="4" customFormat="1" ht="13.5"/>
    <row r="1330" s="4" customFormat="1" ht="13.5"/>
    <row r="1331" s="4" customFormat="1" ht="13.5"/>
    <row r="1332" s="4" customFormat="1" ht="13.5"/>
    <row r="1333" s="4" customFormat="1" ht="13.5"/>
    <row r="1334" s="4" customFormat="1" ht="13.5"/>
    <row r="1335" s="4" customFormat="1" ht="13.5"/>
    <row r="1336" s="4" customFormat="1" ht="13.5"/>
    <row r="1337" s="4" customFormat="1" ht="13.5"/>
    <row r="1338" s="4" customFormat="1" ht="13.5"/>
    <row r="1339" s="4" customFormat="1" ht="13.5"/>
    <row r="1340" s="4" customFormat="1" ht="13.5"/>
    <row r="1341" s="4" customFormat="1" ht="13.5"/>
    <row r="1342" s="4" customFormat="1" ht="13.5"/>
    <row r="1343" s="4" customFormat="1" ht="13.5"/>
    <row r="1344" s="4" customFormat="1" ht="13.5"/>
    <row r="1345" s="4" customFormat="1" ht="13.5"/>
    <row r="1346" s="4" customFormat="1" ht="13.5"/>
    <row r="1347" s="4" customFormat="1" ht="13.5"/>
    <row r="1348" s="4" customFormat="1" ht="13.5"/>
    <row r="1349" s="4" customFormat="1" ht="13.5"/>
    <row r="1350" s="4" customFormat="1" ht="13.5"/>
    <row r="1351" s="4" customFormat="1" ht="13.5"/>
    <row r="1352" s="4" customFormat="1" ht="13.5"/>
    <row r="1353" s="4" customFormat="1" ht="13.5"/>
    <row r="1354" s="4" customFormat="1" ht="13.5"/>
    <row r="1355" s="4" customFormat="1" ht="13.5"/>
    <row r="1356" s="4" customFormat="1" ht="13.5"/>
    <row r="1357" s="4" customFormat="1" ht="13.5"/>
    <row r="1358" s="4" customFormat="1" ht="13.5"/>
    <row r="1359" s="4" customFormat="1" ht="13.5"/>
    <row r="1360" s="4" customFormat="1" ht="13.5"/>
    <row r="1361" s="4" customFormat="1" ht="13.5"/>
    <row r="1362" s="4" customFormat="1" ht="13.5"/>
    <row r="1363" s="4" customFormat="1" ht="13.5"/>
    <row r="1364" s="4" customFormat="1" ht="13.5"/>
    <row r="1365" s="4" customFormat="1" ht="13.5"/>
    <row r="1366" s="4" customFormat="1" ht="13.5"/>
    <row r="1367" s="4" customFormat="1" ht="13.5"/>
    <row r="1368" s="4" customFormat="1" ht="13.5"/>
    <row r="1369" s="4" customFormat="1" ht="13.5"/>
    <row r="1370" s="4" customFormat="1" ht="13.5"/>
    <row r="1371" s="4" customFormat="1" ht="13.5"/>
    <row r="1372" s="4" customFormat="1" ht="13.5"/>
    <row r="1373" s="4" customFormat="1" ht="13.5"/>
    <row r="1374" s="4" customFormat="1" ht="13.5"/>
    <row r="1375" s="4" customFormat="1" ht="13.5"/>
    <row r="1376" s="4" customFormat="1" ht="13.5"/>
    <row r="1377" s="4" customFormat="1" ht="13.5"/>
    <row r="1378" s="4" customFormat="1" ht="13.5"/>
    <row r="1379" s="4" customFormat="1" ht="13.5"/>
    <row r="1380" s="4" customFormat="1" ht="13.5"/>
    <row r="1381" s="4" customFormat="1" ht="13.5"/>
    <row r="1382" s="4" customFormat="1" ht="13.5"/>
    <row r="1383" s="4" customFormat="1" ht="13.5"/>
    <row r="1384" s="4" customFormat="1" ht="13.5"/>
    <row r="1385" s="4" customFormat="1" ht="13.5"/>
    <row r="1386" s="4" customFormat="1" ht="13.5"/>
    <row r="1387" s="4" customFormat="1" ht="13.5"/>
    <row r="1388" s="4" customFormat="1" ht="13.5"/>
    <row r="1389" s="4" customFormat="1" ht="13.5"/>
    <row r="1390" s="4" customFormat="1" ht="13.5"/>
    <row r="1391" s="4" customFormat="1" ht="13.5"/>
    <row r="1392" s="4" customFormat="1" ht="13.5"/>
    <row r="1393" s="4" customFormat="1" ht="13.5"/>
    <row r="1394" s="4" customFormat="1" ht="13.5"/>
    <row r="1395" s="4" customFormat="1" ht="13.5"/>
    <row r="1396" s="4" customFormat="1" ht="13.5"/>
    <row r="1397" s="4" customFormat="1" ht="13.5"/>
    <row r="1398" s="4" customFormat="1" ht="13.5"/>
    <row r="1399" s="4" customFormat="1" ht="13.5"/>
    <row r="1400" s="4" customFormat="1" ht="13.5"/>
    <row r="1401" s="4" customFormat="1" ht="13.5"/>
    <row r="1402" s="4" customFormat="1" ht="13.5"/>
    <row r="1403" s="4" customFormat="1" ht="13.5"/>
    <row r="1404" s="4" customFormat="1" ht="13.5"/>
    <row r="1405" s="4" customFormat="1" ht="13.5"/>
    <row r="1406" s="4" customFormat="1" ht="13.5"/>
    <row r="1407" s="4" customFormat="1" ht="13.5"/>
    <row r="1408" s="4" customFormat="1" ht="13.5"/>
    <row r="1409" s="4" customFormat="1" ht="13.5"/>
    <row r="1410" s="4" customFormat="1" ht="13.5"/>
    <row r="1411" s="4" customFormat="1" ht="13.5"/>
    <row r="1412" s="4" customFormat="1" ht="13.5"/>
    <row r="1413" s="4" customFormat="1" ht="13.5"/>
    <row r="1414" s="4" customFormat="1" ht="13.5"/>
    <row r="1415" s="4" customFormat="1" ht="13.5"/>
    <row r="1416" s="4" customFormat="1" ht="13.5"/>
    <row r="1417" s="4" customFormat="1" ht="13.5"/>
    <row r="1418" s="4" customFormat="1" ht="13.5"/>
    <row r="1419" s="4" customFormat="1" ht="13.5"/>
    <row r="1420" s="4" customFormat="1" ht="13.5"/>
    <row r="1421" s="4" customFormat="1" ht="13.5"/>
    <row r="1422" s="4" customFormat="1" ht="13.5"/>
    <row r="1423" s="4" customFormat="1" ht="13.5"/>
    <row r="1424" s="4" customFormat="1" ht="13.5"/>
    <row r="1425" s="4" customFormat="1" ht="13.5"/>
    <row r="1426" s="4" customFormat="1" ht="13.5"/>
    <row r="1427" s="4" customFormat="1" ht="13.5"/>
    <row r="1428" s="4" customFormat="1" ht="13.5"/>
    <row r="1429" s="4" customFormat="1" ht="13.5"/>
    <row r="1430" s="4" customFormat="1" ht="13.5"/>
    <row r="1431" s="4" customFormat="1" ht="13.5"/>
    <row r="1432" s="4" customFormat="1" ht="13.5"/>
    <row r="1433" s="4" customFormat="1" ht="13.5"/>
    <row r="1434" s="4" customFormat="1" ht="13.5"/>
    <row r="1435" s="4" customFormat="1" ht="13.5"/>
    <row r="1436" s="4" customFormat="1" ht="13.5"/>
    <row r="1437" s="4" customFormat="1" ht="13.5"/>
    <row r="1438" s="4" customFormat="1" ht="13.5"/>
    <row r="1439" s="4" customFormat="1" ht="13.5"/>
    <row r="1440" s="4" customFormat="1" ht="13.5"/>
    <row r="1441" s="4" customFormat="1" ht="13.5"/>
    <row r="1442" s="4" customFormat="1" ht="13.5"/>
    <row r="1443" s="4" customFormat="1" ht="13.5"/>
    <row r="1444" s="4" customFormat="1" ht="13.5"/>
    <row r="1445" s="4" customFormat="1" ht="13.5"/>
    <row r="1446" s="4" customFormat="1" ht="13.5"/>
    <row r="1447" s="4" customFormat="1" ht="13.5"/>
    <row r="1448" s="4" customFormat="1" ht="13.5"/>
    <row r="1449" s="4" customFormat="1" ht="13.5"/>
    <row r="1450" s="4" customFormat="1" ht="13.5"/>
    <row r="1451" s="4" customFormat="1" ht="13.5"/>
    <row r="1452" s="4" customFormat="1" ht="13.5"/>
    <row r="1453" s="4" customFormat="1" ht="13.5"/>
    <row r="1454" s="4" customFormat="1" ht="13.5"/>
    <row r="1455" s="4" customFormat="1" ht="13.5"/>
    <row r="1456" s="4" customFormat="1" ht="13.5"/>
    <row r="1457" s="4" customFormat="1" ht="13.5"/>
    <row r="1458" s="4" customFormat="1" ht="13.5"/>
    <row r="1459" s="4" customFormat="1" ht="13.5"/>
    <row r="1460" s="4" customFormat="1" ht="13.5"/>
    <row r="1461" s="4" customFormat="1" ht="13.5"/>
    <row r="1462" s="4" customFormat="1" ht="13.5"/>
    <row r="1463" s="4" customFormat="1" ht="13.5"/>
    <row r="1464" s="4" customFormat="1" ht="13.5"/>
    <row r="1465" s="4" customFormat="1" ht="13.5"/>
    <row r="1466" s="4" customFormat="1" ht="13.5"/>
    <row r="1467" s="4" customFormat="1" ht="13.5"/>
    <row r="1468" s="4" customFormat="1" ht="13.5"/>
    <row r="1469" s="4" customFormat="1" ht="13.5"/>
    <row r="1470" s="4" customFormat="1" ht="13.5"/>
    <row r="1471" s="4" customFormat="1" ht="13.5"/>
    <row r="1472" s="4" customFormat="1" ht="13.5"/>
    <row r="1473" s="4" customFormat="1" ht="13.5"/>
    <row r="1474" s="4" customFormat="1" ht="13.5"/>
    <row r="1475" s="4" customFormat="1" ht="13.5"/>
    <row r="1476" s="4" customFormat="1" ht="13.5"/>
    <row r="1477" s="4" customFormat="1" ht="13.5"/>
    <row r="1478" s="4" customFormat="1" ht="13.5"/>
    <row r="1479" s="4" customFormat="1" ht="13.5"/>
    <row r="1480" s="4" customFormat="1" ht="13.5"/>
    <row r="1481" s="4" customFormat="1" ht="13.5"/>
    <row r="1482" s="4" customFormat="1" ht="13.5"/>
    <row r="1483" s="4" customFormat="1" ht="13.5"/>
    <row r="1484" s="4" customFormat="1" ht="13.5"/>
    <row r="1485" s="4" customFormat="1" ht="13.5"/>
    <row r="1486" s="4" customFormat="1" ht="13.5"/>
    <row r="1487" s="4" customFormat="1" ht="13.5"/>
    <row r="1488" s="4" customFormat="1" ht="13.5"/>
    <row r="1489" s="4" customFormat="1" ht="13.5"/>
    <row r="1490" s="4" customFormat="1" ht="13.5"/>
    <row r="1491" s="4" customFormat="1" ht="13.5"/>
    <row r="1492" s="4" customFormat="1" ht="13.5"/>
    <row r="1493" s="4" customFormat="1" ht="13.5"/>
    <row r="1494" s="4" customFormat="1" ht="13.5"/>
    <row r="1495" s="4" customFormat="1" ht="13.5"/>
    <row r="1496" s="4" customFormat="1" ht="13.5"/>
    <row r="1497" s="4" customFormat="1" ht="13.5"/>
    <row r="1498" s="4" customFormat="1" ht="13.5"/>
    <row r="1499" s="4" customFormat="1" ht="13.5"/>
    <row r="1500" s="4" customFormat="1" ht="13.5"/>
    <row r="1501" s="4" customFormat="1" ht="13.5"/>
    <row r="1502" s="4" customFormat="1" ht="13.5"/>
    <row r="1503" s="4" customFormat="1" ht="13.5"/>
    <row r="1504" s="4" customFormat="1" ht="13.5"/>
    <row r="1505" s="4" customFormat="1" ht="13.5"/>
    <row r="1506" s="4" customFormat="1" ht="13.5"/>
    <row r="1507" s="4" customFormat="1" ht="13.5"/>
    <row r="1508" s="4" customFormat="1" ht="13.5"/>
    <row r="1509" s="4" customFormat="1" ht="13.5"/>
    <row r="1510" s="4" customFormat="1" ht="13.5"/>
    <row r="1511" s="4" customFormat="1" ht="13.5"/>
    <row r="1512" s="4" customFormat="1" ht="13.5"/>
    <row r="1513" s="4" customFormat="1" ht="13.5"/>
    <row r="1514" s="4" customFormat="1" ht="13.5"/>
    <row r="1515" s="4" customFormat="1" ht="13.5"/>
    <row r="1516" s="4" customFormat="1" ht="13.5"/>
    <row r="1517" s="4" customFormat="1" ht="13.5"/>
    <row r="1518" s="4" customFormat="1" ht="13.5"/>
    <row r="1519" s="4" customFormat="1" ht="13.5"/>
    <row r="1520" s="4" customFormat="1" ht="13.5"/>
    <row r="1521" s="4" customFormat="1" ht="13.5"/>
    <row r="1522" s="4" customFormat="1" ht="13.5"/>
    <row r="1523" s="4" customFormat="1" ht="13.5"/>
    <row r="1524" s="4" customFormat="1" ht="13.5"/>
    <row r="1525" s="4" customFormat="1" ht="13.5"/>
    <row r="1526" s="4" customFormat="1" ht="13.5"/>
    <row r="1527" s="4" customFormat="1" ht="13.5"/>
    <row r="1528" s="4" customFormat="1" ht="13.5"/>
    <row r="1529" s="4" customFormat="1" ht="13.5"/>
    <row r="1530" s="4" customFormat="1" ht="13.5"/>
    <row r="1531" s="4" customFormat="1" ht="13.5"/>
    <row r="1532" s="4" customFormat="1" ht="13.5"/>
    <row r="1533" s="4" customFormat="1" ht="13.5"/>
    <row r="1534" s="4" customFormat="1" ht="13.5"/>
    <row r="1535" s="4" customFormat="1" ht="13.5"/>
    <row r="1536" s="4" customFormat="1" ht="13.5"/>
    <row r="1537" s="4" customFormat="1" ht="13.5"/>
    <row r="1538" s="4" customFormat="1" ht="13.5"/>
    <row r="1539" s="4" customFormat="1" ht="13.5"/>
    <row r="1540" s="4" customFormat="1" ht="13.5"/>
    <row r="1541" s="4" customFormat="1" ht="13.5"/>
    <row r="1542" s="4" customFormat="1" ht="13.5"/>
    <row r="1543" s="4" customFormat="1" ht="13.5"/>
    <row r="1544" s="4" customFormat="1" ht="13.5"/>
    <row r="1545" s="4" customFormat="1" ht="13.5"/>
    <row r="1546" s="4" customFormat="1" ht="13.5"/>
    <row r="1547" s="4" customFormat="1" ht="13.5"/>
    <row r="1548" s="4" customFormat="1" ht="13.5"/>
    <row r="1549" s="4" customFormat="1" ht="13.5"/>
    <row r="1550" s="4" customFormat="1" ht="13.5"/>
    <row r="1551" s="4" customFormat="1" ht="13.5"/>
    <row r="1552" s="4" customFormat="1" ht="13.5"/>
    <row r="1553" s="4" customFormat="1" ht="13.5"/>
    <row r="1554" s="4" customFormat="1" ht="13.5"/>
    <row r="1555" s="4" customFormat="1" ht="13.5"/>
    <row r="1556" s="4" customFormat="1" ht="13.5"/>
    <row r="1557" s="4" customFormat="1" ht="13.5"/>
    <row r="1558" s="4" customFormat="1" ht="13.5"/>
    <row r="1559" s="4" customFormat="1" ht="13.5"/>
    <row r="1560" s="4" customFormat="1" ht="13.5"/>
    <row r="1561" s="4" customFormat="1" ht="13.5"/>
    <row r="1562" s="4" customFormat="1" ht="13.5"/>
    <row r="1563" s="4" customFormat="1" ht="13.5"/>
    <row r="1564" s="4" customFormat="1" ht="13.5"/>
    <row r="1565" s="4" customFormat="1" ht="13.5"/>
    <row r="1566" s="4" customFormat="1" ht="13.5"/>
    <row r="1567" s="4" customFormat="1" ht="13.5"/>
    <row r="1568" s="4" customFormat="1" ht="13.5"/>
    <row r="1569" s="4" customFormat="1" ht="13.5"/>
    <row r="1570" s="4" customFormat="1" ht="13.5"/>
    <row r="1571" s="4" customFormat="1" ht="13.5"/>
    <row r="1572" s="4" customFormat="1" ht="13.5"/>
    <row r="1573" s="4" customFormat="1" ht="13.5"/>
    <row r="1574" s="4" customFormat="1" ht="13.5"/>
    <row r="1575" s="4" customFormat="1" ht="13.5"/>
    <row r="1576" s="4" customFormat="1" ht="13.5"/>
    <row r="1577" s="4" customFormat="1" ht="13.5"/>
    <row r="1578" s="4" customFormat="1" ht="13.5"/>
    <row r="1579" s="4" customFormat="1" ht="13.5"/>
    <row r="1580" s="4" customFormat="1" ht="13.5"/>
    <row r="1581" s="4" customFormat="1" ht="13.5"/>
    <row r="1582" s="4" customFormat="1" ht="13.5"/>
    <row r="1583" s="4" customFormat="1" ht="13.5"/>
    <row r="1584" s="4" customFormat="1" ht="13.5"/>
    <row r="1585" s="4" customFormat="1" ht="13.5"/>
    <row r="1586" s="4" customFormat="1" ht="13.5"/>
    <row r="1587" s="4" customFormat="1" ht="13.5"/>
    <row r="1588" s="4" customFormat="1" ht="13.5"/>
    <row r="1589" s="4" customFormat="1" ht="13.5"/>
    <row r="1590" s="4" customFormat="1" ht="13.5"/>
    <row r="1591" s="4" customFormat="1" ht="13.5"/>
    <row r="1592" s="4" customFormat="1" ht="13.5"/>
    <row r="1593" s="4" customFormat="1" ht="13.5"/>
    <row r="1594" s="4" customFormat="1" ht="13.5"/>
    <row r="1595" s="4" customFormat="1" ht="13.5"/>
    <row r="1596" s="4" customFormat="1" ht="13.5"/>
    <row r="1597" s="4" customFormat="1" ht="13.5"/>
    <row r="1598" s="4" customFormat="1" ht="13.5"/>
    <row r="1599" s="4" customFormat="1" ht="13.5"/>
    <row r="1600" s="4" customFormat="1" ht="13.5"/>
    <row r="1601" s="4" customFormat="1" ht="13.5"/>
    <row r="1602" s="4" customFormat="1" ht="13.5"/>
    <row r="1603" s="4" customFormat="1" ht="13.5"/>
    <row r="1604" s="4" customFormat="1" ht="13.5"/>
    <row r="1605" s="4" customFormat="1" ht="13.5"/>
    <row r="1606" s="4" customFormat="1" ht="13.5"/>
    <row r="1607" s="4" customFormat="1" ht="13.5"/>
    <row r="1608" s="4" customFormat="1" ht="13.5"/>
    <row r="1609" s="4" customFormat="1" ht="13.5"/>
    <row r="1610" s="4" customFormat="1" ht="13.5"/>
    <row r="1611" s="4" customFormat="1" ht="13.5"/>
    <row r="1612" s="4" customFormat="1" ht="13.5"/>
    <row r="1613" s="4" customFormat="1" ht="13.5"/>
    <row r="1614" s="4" customFormat="1" ht="13.5"/>
    <row r="1615" s="4" customFormat="1" ht="13.5"/>
    <row r="1616" s="4" customFormat="1" ht="13.5"/>
    <row r="1617" s="4" customFormat="1" ht="13.5"/>
    <row r="1618" s="4" customFormat="1" ht="13.5"/>
    <row r="1619" s="4" customFormat="1" ht="13.5"/>
    <row r="1620" s="4" customFormat="1" ht="13.5"/>
    <row r="1621" s="4" customFormat="1" ht="13.5"/>
    <row r="1622" s="4" customFormat="1" ht="13.5"/>
    <row r="1623" s="4" customFormat="1" ht="13.5"/>
    <row r="1624" s="4" customFormat="1" ht="13.5"/>
    <row r="1625" s="4" customFormat="1" ht="13.5"/>
    <row r="1626" s="4" customFormat="1" ht="13.5"/>
    <row r="1627" s="4" customFormat="1" ht="13.5"/>
    <row r="1628" s="4" customFormat="1" ht="13.5"/>
    <row r="1629" s="4" customFormat="1" ht="13.5"/>
    <row r="1630" s="4" customFormat="1" ht="13.5"/>
    <row r="1631" s="4" customFormat="1" ht="13.5"/>
    <row r="1632" s="4" customFormat="1" ht="13.5"/>
    <row r="1633" s="4" customFormat="1" ht="13.5"/>
    <row r="1634" s="4" customFormat="1" ht="13.5"/>
    <row r="1635" s="4" customFormat="1" ht="13.5"/>
    <row r="1636" s="4" customFormat="1" ht="13.5"/>
    <row r="1637" s="4" customFormat="1" ht="13.5"/>
    <row r="1638" s="4" customFormat="1" ht="13.5"/>
    <row r="1639" s="4" customFormat="1" ht="13.5"/>
    <row r="1640" s="4" customFormat="1" ht="13.5"/>
    <row r="1641" s="4" customFormat="1" ht="13.5"/>
    <row r="1642" s="4" customFormat="1" ht="13.5"/>
    <row r="1643" s="4" customFormat="1" ht="13.5"/>
    <row r="1644" s="4" customFormat="1" ht="13.5"/>
    <row r="1645" s="4" customFormat="1" ht="13.5"/>
    <row r="1646" s="4" customFormat="1" ht="13.5"/>
    <row r="1647" s="4" customFormat="1" ht="13.5"/>
    <row r="1648" s="4" customFormat="1" ht="13.5"/>
    <row r="1649" s="4" customFormat="1" ht="13.5"/>
    <row r="1650" s="4" customFormat="1" ht="13.5"/>
    <row r="1651" s="4" customFormat="1" ht="13.5"/>
    <row r="1652" s="4" customFormat="1" ht="13.5"/>
    <row r="1653" s="4" customFormat="1" ht="13.5"/>
    <row r="1654" s="4" customFormat="1" ht="13.5"/>
    <row r="1655" s="4" customFormat="1" ht="13.5"/>
    <row r="1656" s="4" customFormat="1" ht="13.5"/>
    <row r="1657" s="4" customFormat="1" ht="13.5"/>
    <row r="1658" s="4" customFormat="1" ht="13.5"/>
    <row r="1659" s="4" customFormat="1" ht="13.5"/>
    <row r="1660" s="4" customFormat="1" ht="13.5"/>
    <row r="1661" s="4" customFormat="1" ht="13.5"/>
    <row r="1662" s="4" customFormat="1" ht="13.5"/>
    <row r="1663" s="4" customFormat="1" ht="13.5"/>
    <row r="1664" s="4" customFormat="1" ht="13.5"/>
    <row r="1665" s="4" customFormat="1" ht="13.5"/>
    <row r="1666" s="4" customFormat="1" ht="13.5"/>
    <row r="1667" s="4" customFormat="1" ht="13.5"/>
    <row r="1668" s="4" customFormat="1" ht="13.5"/>
    <row r="1669" s="4" customFormat="1" ht="13.5"/>
    <row r="1670" s="4" customFormat="1" ht="13.5"/>
    <row r="1671" s="4" customFormat="1" ht="13.5"/>
    <row r="1672" s="4" customFormat="1" ht="13.5"/>
    <row r="1673" s="4" customFormat="1" ht="13.5"/>
    <row r="1674" s="4" customFormat="1" ht="13.5"/>
    <row r="1675" s="4" customFormat="1" ht="13.5"/>
    <row r="1676" s="4" customFormat="1" ht="13.5"/>
    <row r="1677" s="4" customFormat="1" ht="13.5"/>
    <row r="1678" s="4" customFormat="1" ht="13.5"/>
    <row r="1679" s="4" customFormat="1" ht="13.5"/>
    <row r="1680" s="4" customFormat="1" ht="13.5"/>
    <row r="1681" s="4" customFormat="1" ht="13.5"/>
    <row r="1682" s="4" customFormat="1" ht="13.5"/>
    <row r="1683" s="4" customFormat="1" ht="13.5"/>
    <row r="1684" s="4" customFormat="1" ht="13.5"/>
    <row r="1685" s="4" customFormat="1" ht="13.5"/>
    <row r="1686" s="4" customFormat="1" ht="13.5"/>
    <row r="1687" s="4" customFormat="1" ht="13.5"/>
    <row r="1688" s="4" customFormat="1" ht="13.5"/>
    <row r="1689" s="4" customFormat="1" ht="13.5"/>
    <row r="1690" s="4" customFormat="1" ht="13.5"/>
    <row r="1691" s="4" customFormat="1" ht="13.5"/>
    <row r="1692" s="4" customFormat="1" ht="13.5"/>
    <row r="1693" s="4" customFormat="1" ht="13.5"/>
    <row r="1694" s="4" customFormat="1" ht="13.5"/>
    <row r="1695" s="4" customFormat="1" ht="13.5"/>
    <row r="1696" s="4" customFormat="1" ht="13.5"/>
    <row r="1697" s="4" customFormat="1" ht="13.5"/>
    <row r="1698" s="4" customFormat="1" ht="13.5"/>
    <row r="1699" s="4" customFormat="1" ht="13.5"/>
    <row r="1700" s="4" customFormat="1" ht="13.5"/>
    <row r="1701" s="4" customFormat="1" ht="13.5"/>
    <row r="1702" s="4" customFormat="1" ht="13.5"/>
    <row r="1703" s="4" customFormat="1" ht="13.5"/>
    <row r="1704" s="4" customFormat="1" ht="13.5"/>
    <row r="1705" s="4" customFormat="1" ht="13.5"/>
    <row r="1706" s="4" customFormat="1" ht="13.5"/>
    <row r="1707" s="4" customFormat="1" ht="13.5"/>
    <row r="1708" s="4" customFormat="1" ht="13.5"/>
    <row r="1709" s="4" customFormat="1" ht="13.5"/>
    <row r="1710" s="4" customFormat="1" ht="13.5"/>
    <row r="1711" s="4" customFormat="1" ht="13.5"/>
    <row r="1712" s="4" customFormat="1" ht="13.5"/>
    <row r="1713" s="4" customFormat="1" ht="13.5"/>
    <row r="1714" s="4" customFormat="1" ht="13.5"/>
    <row r="1715" s="4" customFormat="1" ht="13.5"/>
    <row r="1716" s="4" customFormat="1" ht="13.5"/>
    <row r="1717" s="4" customFormat="1" ht="13.5"/>
    <row r="1718" s="4" customFormat="1" ht="13.5"/>
    <row r="1719" s="4" customFormat="1" ht="13.5"/>
    <row r="1720" s="4" customFormat="1" ht="13.5"/>
    <row r="1721" s="4" customFormat="1" ht="13.5"/>
    <row r="1722" s="4" customFormat="1" ht="13.5"/>
    <row r="1723" s="4" customFormat="1" ht="13.5"/>
    <row r="1724" s="4" customFormat="1" ht="13.5"/>
    <row r="1725" s="4" customFormat="1" ht="13.5"/>
    <row r="1726" s="4" customFormat="1" ht="13.5"/>
    <row r="1727" s="4" customFormat="1" ht="13.5"/>
    <row r="1728" s="4" customFormat="1" ht="13.5"/>
    <row r="1729" s="4" customFormat="1" ht="13.5"/>
    <row r="1730" s="4" customFormat="1" ht="13.5"/>
    <row r="1731" s="4" customFormat="1" ht="13.5"/>
    <row r="1732" s="4" customFormat="1" ht="13.5"/>
    <row r="1733" s="4" customFormat="1" ht="13.5"/>
    <row r="1734" s="4" customFormat="1" ht="13.5"/>
    <row r="1735" s="4" customFormat="1" ht="13.5"/>
    <row r="1736" s="4" customFormat="1" ht="13.5"/>
    <row r="1737" s="4" customFormat="1" ht="13.5"/>
    <row r="1738" s="4" customFormat="1" ht="13.5"/>
    <row r="1739" s="4" customFormat="1" ht="13.5"/>
    <row r="1740" s="4" customFormat="1" ht="13.5"/>
    <row r="1741" s="4" customFormat="1" ht="13.5"/>
    <row r="1742" s="4" customFormat="1" ht="13.5"/>
    <row r="1743" s="4" customFormat="1" ht="13.5"/>
    <row r="1744" s="4" customFormat="1" ht="13.5"/>
    <row r="1745" s="4" customFormat="1" ht="13.5"/>
    <row r="1746" s="4" customFormat="1" ht="13.5"/>
    <row r="1747" s="4" customFormat="1" ht="13.5"/>
    <row r="1748" s="4" customFormat="1" ht="13.5"/>
    <row r="1749" s="4" customFormat="1" ht="13.5"/>
    <row r="1750" s="4" customFormat="1" ht="13.5"/>
    <row r="1751" s="4" customFormat="1" ht="13.5"/>
    <row r="1752" s="4" customFormat="1" ht="13.5"/>
    <row r="1753" s="4" customFormat="1" ht="13.5"/>
    <row r="1754" s="4" customFormat="1" ht="13.5"/>
    <row r="1755" s="4" customFormat="1" ht="13.5"/>
    <row r="1756" s="4" customFormat="1" ht="13.5"/>
    <row r="1757" s="4" customFormat="1" ht="13.5"/>
    <row r="1758" s="4" customFormat="1" ht="13.5"/>
    <row r="1759" s="4" customFormat="1" ht="13.5"/>
    <row r="1760" s="4" customFormat="1" ht="13.5"/>
    <row r="1761" s="4" customFormat="1" ht="13.5"/>
    <row r="1762" s="4" customFormat="1" ht="13.5"/>
    <row r="1763" s="4" customFormat="1" ht="13.5"/>
    <row r="1764" s="4" customFormat="1" ht="13.5"/>
    <row r="1765" s="4" customFormat="1" ht="13.5"/>
    <row r="1766" s="4" customFormat="1" ht="13.5"/>
    <row r="1767" s="4" customFormat="1" ht="13.5"/>
    <row r="1768" s="4" customFormat="1" ht="13.5"/>
    <row r="1769" s="4" customFormat="1" ht="13.5"/>
    <row r="1770" s="4" customFormat="1" ht="13.5"/>
    <row r="1771" s="4" customFormat="1" ht="13.5"/>
    <row r="1772" s="4" customFormat="1" ht="13.5"/>
    <row r="1773" s="4" customFormat="1" ht="13.5"/>
    <row r="1774" s="4" customFormat="1" ht="13.5"/>
    <row r="1775" s="4" customFormat="1" ht="13.5"/>
    <row r="1776" s="4" customFormat="1" ht="13.5"/>
    <row r="1777" s="4" customFormat="1" ht="13.5"/>
    <row r="1778" s="4" customFormat="1" ht="13.5"/>
    <row r="1779" s="4" customFormat="1" ht="13.5"/>
    <row r="1780" s="4" customFormat="1" ht="13.5"/>
    <row r="1781" s="4" customFormat="1" ht="13.5"/>
    <row r="1782" s="4" customFormat="1" ht="13.5"/>
    <row r="1783" s="4" customFormat="1" ht="13.5"/>
    <row r="1784" s="4" customFormat="1" ht="13.5"/>
    <row r="1785" s="4" customFormat="1" ht="13.5"/>
    <row r="1786" s="4" customFormat="1" ht="13.5"/>
    <row r="1787" s="4" customFormat="1" ht="13.5"/>
    <row r="1788" s="4" customFormat="1" ht="13.5"/>
    <row r="1789" s="4" customFormat="1" ht="13.5"/>
    <row r="1790" s="4" customFormat="1" ht="13.5"/>
    <row r="1791" s="4" customFormat="1" ht="13.5"/>
    <row r="1792" s="4" customFormat="1" ht="13.5"/>
    <row r="1793" s="4" customFormat="1" ht="13.5"/>
    <row r="1794" s="4" customFormat="1" ht="13.5"/>
    <row r="1795" s="4" customFormat="1" ht="13.5"/>
    <row r="1796" s="4" customFormat="1" ht="13.5"/>
    <row r="1797" s="4" customFormat="1" ht="13.5"/>
    <row r="1798" s="4" customFormat="1" ht="13.5"/>
    <row r="1799" s="4" customFormat="1" ht="13.5"/>
    <row r="1800" s="4" customFormat="1" ht="13.5"/>
    <row r="1801" s="4" customFormat="1" ht="13.5"/>
    <row r="1802" s="4" customFormat="1" ht="13.5"/>
    <row r="1803" s="4" customFormat="1" ht="13.5"/>
    <row r="1804" s="4" customFormat="1" ht="13.5"/>
    <row r="1805" s="4" customFormat="1" ht="13.5"/>
    <row r="1806" s="4" customFormat="1" ht="13.5"/>
    <row r="1807" s="4" customFormat="1" ht="13.5"/>
    <row r="1808" s="4" customFormat="1" ht="13.5"/>
    <row r="1809" s="4" customFormat="1" ht="13.5"/>
    <row r="1810" s="4" customFormat="1" ht="13.5"/>
    <row r="1811" s="4" customFormat="1" ht="13.5"/>
    <row r="1812" s="4" customFormat="1" ht="13.5"/>
    <row r="1813" s="4" customFormat="1" ht="13.5"/>
    <row r="1814" s="4" customFormat="1" ht="13.5"/>
    <row r="1815" s="4" customFormat="1" ht="13.5"/>
    <row r="1816" s="4" customFormat="1" ht="13.5"/>
    <row r="1817" s="4" customFormat="1" ht="13.5"/>
    <row r="1818" s="4" customFormat="1" ht="13.5"/>
    <row r="1819" s="4" customFormat="1" ht="13.5"/>
    <row r="1820" s="4" customFormat="1" ht="13.5"/>
    <row r="1821" s="4" customFormat="1" ht="13.5"/>
    <row r="1822" s="4" customFormat="1" ht="13.5"/>
    <row r="1823" s="4" customFormat="1" ht="13.5"/>
    <row r="1824" s="4" customFormat="1" ht="13.5"/>
    <row r="1825" s="4" customFormat="1" ht="13.5"/>
    <row r="1826" s="4" customFormat="1" ht="13.5"/>
    <row r="1827" s="4" customFormat="1" ht="13.5"/>
    <row r="1828" s="4" customFormat="1" ht="13.5"/>
    <row r="1829" s="4" customFormat="1" ht="13.5"/>
    <row r="1830" s="4" customFormat="1" ht="13.5"/>
    <row r="1831" s="4" customFormat="1" ht="13.5"/>
    <row r="1832" s="4" customFormat="1" ht="13.5"/>
    <row r="1833" s="4" customFormat="1" ht="13.5"/>
    <row r="1834" s="4" customFormat="1" ht="13.5"/>
    <row r="1835" s="4" customFormat="1" ht="13.5"/>
    <row r="1836" s="4" customFormat="1" ht="13.5"/>
    <row r="1837" s="4" customFormat="1" ht="13.5"/>
    <row r="1838" s="4" customFormat="1" ht="13.5"/>
    <row r="1839" s="4" customFormat="1" ht="13.5"/>
    <row r="1840" s="4" customFormat="1" ht="13.5"/>
    <row r="1841" s="4" customFormat="1" ht="13.5"/>
    <row r="1842" s="4" customFormat="1" ht="13.5"/>
    <row r="1843" s="4" customFormat="1" ht="13.5"/>
    <row r="1844" s="4" customFormat="1" ht="13.5"/>
    <row r="1845" s="4" customFormat="1" ht="13.5"/>
    <row r="1846" s="4" customFormat="1" ht="13.5"/>
    <row r="1847" s="4" customFormat="1" ht="13.5"/>
    <row r="1848" s="4" customFormat="1" ht="13.5"/>
    <row r="1849" s="4" customFormat="1" ht="13.5"/>
    <row r="1850" s="4" customFormat="1" ht="13.5"/>
    <row r="1851" s="4" customFormat="1" ht="13.5"/>
    <row r="1852" s="4" customFormat="1" ht="13.5"/>
    <row r="1853" s="4" customFormat="1" ht="13.5"/>
    <row r="1854" s="4" customFormat="1" ht="13.5"/>
    <row r="1855" s="4" customFormat="1" ht="13.5"/>
    <row r="1856" s="4" customFormat="1" ht="13.5"/>
    <row r="1857" s="4" customFormat="1" ht="13.5"/>
    <row r="1858" s="4" customFormat="1" ht="13.5"/>
    <row r="1859" s="4" customFormat="1" ht="13.5"/>
    <row r="1860" s="4" customFormat="1" ht="13.5"/>
    <row r="1861" s="4" customFormat="1" ht="13.5"/>
    <row r="1862" s="4" customFormat="1" ht="13.5"/>
    <row r="1863" s="4" customFormat="1" ht="13.5"/>
    <row r="1864" s="4" customFormat="1" ht="13.5"/>
    <row r="1865" s="4" customFormat="1" ht="13.5"/>
    <row r="1866" s="4" customFormat="1" ht="13.5"/>
    <row r="1867" s="4" customFormat="1" ht="13.5"/>
    <row r="1868" s="4" customFormat="1" ht="13.5"/>
    <row r="1869" s="4" customFormat="1" ht="13.5"/>
    <row r="1870" s="4" customFormat="1" ht="13.5"/>
    <row r="1871" s="4" customFormat="1" ht="13.5"/>
    <row r="1872" s="4" customFormat="1" ht="13.5"/>
    <row r="1873" s="4" customFormat="1" ht="13.5"/>
    <row r="1874" s="4" customFormat="1" ht="13.5"/>
    <row r="1875" s="4" customFormat="1" ht="13.5"/>
    <row r="1876" s="4" customFormat="1" ht="13.5"/>
    <row r="1877" s="4" customFormat="1" ht="13.5"/>
    <row r="1878" s="4" customFormat="1" ht="13.5"/>
    <row r="1879" s="4" customFormat="1" ht="13.5"/>
    <row r="1880" s="4" customFormat="1" ht="13.5"/>
    <row r="1881" s="4" customFormat="1" ht="13.5"/>
    <row r="1882" s="4" customFormat="1" ht="13.5"/>
    <row r="1883" s="4" customFormat="1" ht="13.5"/>
    <row r="1884" s="4" customFormat="1" ht="13.5"/>
    <row r="1885" s="4" customFormat="1" ht="13.5"/>
    <row r="1886" s="4" customFormat="1" ht="13.5"/>
    <row r="1887" s="4" customFormat="1" ht="13.5"/>
    <row r="1888" s="4" customFormat="1" ht="13.5"/>
    <row r="1889" s="4" customFormat="1" ht="13.5"/>
    <row r="1890" s="4" customFormat="1" ht="13.5"/>
    <row r="1891" s="4" customFormat="1" ht="13.5"/>
    <row r="1892" s="4" customFormat="1" ht="13.5"/>
    <row r="1893" s="4" customFormat="1" ht="13.5"/>
    <row r="1894" s="4" customFormat="1" ht="13.5"/>
    <row r="1895" s="4" customFormat="1" ht="13.5"/>
    <row r="1896" s="4" customFormat="1" ht="13.5"/>
    <row r="1897" s="4" customFormat="1" ht="13.5"/>
    <row r="1898" s="4" customFormat="1" ht="13.5"/>
    <row r="1899" s="4" customFormat="1" ht="13.5"/>
    <row r="1900" s="4" customFormat="1" ht="13.5"/>
    <row r="1901" s="4" customFormat="1" ht="13.5"/>
    <row r="1902" s="4" customFormat="1" ht="13.5"/>
    <row r="1903" s="4" customFormat="1" ht="13.5"/>
    <row r="1904" s="4" customFormat="1" ht="13.5"/>
    <row r="1905" s="4" customFormat="1" ht="13.5"/>
    <row r="1906" s="4" customFormat="1" ht="13.5"/>
    <row r="1907" s="4" customFormat="1" ht="13.5"/>
    <row r="1908" s="4" customFormat="1" ht="13.5"/>
    <row r="1909" s="4" customFormat="1" ht="13.5"/>
    <row r="1910" s="4" customFormat="1" ht="13.5"/>
    <row r="1911" s="4" customFormat="1" ht="13.5"/>
    <row r="1912" s="4" customFormat="1" ht="13.5"/>
    <row r="1913" s="4" customFormat="1" ht="13.5"/>
    <row r="1914" s="4" customFormat="1" ht="13.5"/>
    <row r="1915" s="4" customFormat="1" ht="13.5"/>
    <row r="1916" s="4" customFormat="1" ht="13.5"/>
    <row r="1917" s="4" customFormat="1" ht="13.5"/>
    <row r="1918" s="4" customFormat="1" ht="13.5"/>
    <row r="1919" s="4" customFormat="1" ht="13.5"/>
    <row r="1920" s="4" customFormat="1" ht="13.5"/>
    <row r="1921" s="4" customFormat="1" ht="13.5"/>
    <row r="1922" s="4" customFormat="1" ht="13.5"/>
    <row r="1923" s="4" customFormat="1" ht="13.5"/>
    <row r="1924" s="4" customFormat="1" ht="13.5"/>
    <row r="1925" s="4" customFormat="1" ht="13.5"/>
    <row r="1926" s="4" customFormat="1" ht="13.5"/>
    <row r="1927" s="4" customFormat="1" ht="13.5"/>
    <row r="1928" s="4" customFormat="1" ht="13.5"/>
    <row r="1929" s="4" customFormat="1" ht="13.5"/>
    <row r="1930" s="4" customFormat="1" ht="13.5"/>
    <row r="1931" s="4" customFormat="1" ht="13.5"/>
    <row r="1932" s="4" customFormat="1" ht="13.5"/>
    <row r="1933" s="4" customFormat="1" ht="13.5"/>
    <row r="1934" s="4" customFormat="1" ht="13.5"/>
    <row r="1935" s="4" customFormat="1" ht="13.5"/>
    <row r="1936" s="4" customFormat="1" ht="13.5"/>
    <row r="1937" s="4" customFormat="1" ht="13.5"/>
    <row r="1938" s="4" customFormat="1" ht="13.5"/>
    <row r="1939" s="4" customFormat="1" ht="13.5"/>
    <row r="1940" s="4" customFormat="1" ht="13.5"/>
    <row r="1941" s="4" customFormat="1" ht="13.5"/>
    <row r="1942" s="4" customFormat="1" ht="13.5"/>
    <row r="1943" s="4" customFormat="1" ht="13.5"/>
    <row r="1944" s="4" customFormat="1" ht="13.5"/>
    <row r="1945" s="4" customFormat="1" ht="13.5"/>
    <row r="1946" s="4" customFormat="1" ht="13.5"/>
    <row r="1947" s="4" customFormat="1" ht="13.5"/>
    <row r="1948" s="4" customFormat="1" ht="13.5"/>
    <row r="1949" s="4" customFormat="1" ht="13.5"/>
    <row r="1950" s="4" customFormat="1" ht="13.5"/>
    <row r="1951" s="4" customFormat="1" ht="13.5"/>
    <row r="1952" s="4" customFormat="1" ht="13.5"/>
    <row r="1953" s="4" customFormat="1" ht="13.5"/>
    <row r="1954" s="4" customFormat="1" ht="13.5"/>
    <row r="1955" s="4" customFormat="1" ht="13.5"/>
    <row r="1956" s="4" customFormat="1" ht="13.5"/>
    <row r="1957" s="4" customFormat="1" ht="13.5"/>
    <row r="1958" s="4" customFormat="1" ht="13.5"/>
    <row r="1959" s="4" customFormat="1" ht="13.5"/>
    <row r="1960" s="4" customFormat="1" ht="13.5"/>
    <row r="1961" s="4" customFormat="1" ht="13.5"/>
    <row r="1962" s="4" customFormat="1" ht="13.5"/>
    <row r="1963" s="4" customFormat="1" ht="13.5"/>
    <row r="1964" s="4" customFormat="1" ht="13.5"/>
    <row r="1965" s="4" customFormat="1" ht="13.5"/>
    <row r="1966" s="4" customFormat="1" ht="13.5"/>
    <row r="1967" s="4" customFormat="1" ht="13.5"/>
    <row r="1968" s="4" customFormat="1" ht="13.5"/>
    <row r="1969" s="4" customFormat="1" ht="13.5"/>
    <row r="1970" s="4" customFormat="1" ht="13.5"/>
    <row r="1971" s="4" customFormat="1" ht="13.5"/>
    <row r="1972" s="4" customFormat="1" ht="13.5"/>
    <row r="1973" s="4" customFormat="1" ht="13.5"/>
    <row r="1974" s="4" customFormat="1" ht="13.5"/>
    <row r="1975" s="4" customFormat="1" ht="13.5"/>
    <row r="1976" s="4" customFormat="1" ht="13.5"/>
    <row r="1977" s="4" customFormat="1" ht="13.5"/>
    <row r="1978" s="4" customFormat="1" ht="13.5"/>
    <row r="1979" s="4" customFormat="1" ht="13.5"/>
    <row r="1980" s="4" customFormat="1" ht="13.5"/>
    <row r="1981" s="4" customFormat="1" ht="13.5"/>
    <row r="1982" s="4" customFormat="1" ht="13.5"/>
    <row r="1983" s="4" customFormat="1" ht="13.5"/>
    <row r="1984" s="4" customFormat="1" ht="13.5"/>
    <row r="1985" s="4" customFormat="1" ht="13.5"/>
    <row r="1986" s="4" customFormat="1" ht="13.5"/>
    <row r="1987" s="4" customFormat="1" ht="13.5"/>
    <row r="1988" s="4" customFormat="1" ht="13.5"/>
    <row r="1989" s="4" customFormat="1" ht="13.5"/>
    <row r="1990" s="4" customFormat="1" ht="13.5"/>
    <row r="1991" s="4" customFormat="1" ht="13.5"/>
    <row r="1992" s="4" customFormat="1" ht="13.5"/>
    <row r="1993" s="4" customFormat="1" ht="13.5"/>
    <row r="1994" s="4" customFormat="1" ht="13.5"/>
    <row r="1995" s="4" customFormat="1" ht="13.5"/>
    <row r="1996" s="4" customFormat="1" ht="13.5"/>
    <row r="1997" s="4" customFormat="1" ht="13.5"/>
    <row r="1998" s="4" customFormat="1" ht="13.5"/>
    <row r="1999" s="4" customFormat="1" ht="13.5"/>
    <row r="2000" s="4" customFormat="1" ht="13.5"/>
    <row r="2001" s="4" customFormat="1" ht="13.5"/>
    <row r="2002" s="4" customFormat="1" ht="13.5"/>
    <row r="2003" s="4" customFormat="1" ht="13.5"/>
    <row r="2004" s="4" customFormat="1" ht="13.5"/>
    <row r="2005" s="4" customFormat="1" ht="13.5"/>
    <row r="2006" s="4" customFormat="1" ht="13.5"/>
    <row r="2007" s="4" customFormat="1" ht="13.5"/>
    <row r="2008" s="4" customFormat="1" ht="13.5"/>
    <row r="2009" s="4" customFormat="1" ht="13.5"/>
    <row r="2010" s="4" customFormat="1" ht="13.5"/>
    <row r="2011" s="4" customFormat="1" ht="13.5"/>
    <row r="2012" s="4" customFormat="1" ht="13.5"/>
    <row r="2013" s="4" customFormat="1" ht="13.5"/>
    <row r="2014" s="4" customFormat="1" ht="13.5"/>
    <row r="2015" s="4" customFormat="1" ht="13.5"/>
    <row r="2016" s="4" customFormat="1" ht="13.5"/>
    <row r="2017" s="4" customFormat="1" ht="13.5"/>
    <row r="2018" s="4" customFormat="1" ht="13.5"/>
    <row r="2019" s="4" customFormat="1" ht="13.5"/>
    <row r="2020" s="4" customFormat="1" ht="13.5"/>
    <row r="2021" s="4" customFormat="1" ht="13.5"/>
    <row r="2022" s="4" customFormat="1" ht="13.5"/>
    <row r="2023" s="4" customFormat="1" ht="13.5"/>
    <row r="2024" s="4" customFormat="1" ht="13.5"/>
    <row r="2025" s="4" customFormat="1" ht="13.5"/>
    <row r="2026" s="4" customFormat="1" ht="13.5"/>
    <row r="2027" s="4" customFormat="1" ht="13.5"/>
    <row r="2028" s="4" customFormat="1" ht="13.5"/>
    <row r="2029" s="4" customFormat="1" ht="13.5"/>
    <row r="2030" s="4" customFormat="1" ht="13.5"/>
    <row r="2031" s="4" customFormat="1" ht="13.5"/>
    <row r="2032" s="4" customFormat="1" ht="13.5"/>
    <row r="2033" s="4" customFormat="1" ht="13.5"/>
    <row r="2034" s="4" customFormat="1" ht="13.5"/>
    <row r="2035" s="4" customFormat="1" ht="13.5"/>
    <row r="2036" s="4" customFormat="1" ht="13.5"/>
    <row r="2037" s="4" customFormat="1" ht="13.5"/>
    <row r="2038" s="4" customFormat="1" ht="13.5"/>
    <row r="2039" s="4" customFormat="1" ht="13.5"/>
    <row r="2040" s="4" customFormat="1" ht="13.5"/>
    <row r="2041" s="4" customFormat="1" ht="13.5"/>
    <row r="2042" s="4" customFormat="1" ht="13.5"/>
    <row r="2043" s="4" customFormat="1" ht="13.5"/>
    <row r="2044" s="4" customFormat="1" ht="13.5"/>
    <row r="2045" s="4" customFormat="1" ht="13.5"/>
    <row r="2046" s="4" customFormat="1" ht="13.5"/>
    <row r="2047" s="4" customFormat="1" ht="13.5"/>
    <row r="2048" s="4" customFormat="1" ht="13.5"/>
    <row r="2049" s="4" customFormat="1" ht="13.5"/>
    <row r="2050" s="4" customFormat="1" ht="13.5"/>
    <row r="2051" s="4" customFormat="1" ht="13.5"/>
    <row r="2052" s="4" customFormat="1" ht="13.5"/>
    <row r="2053" s="4" customFormat="1" ht="13.5"/>
    <row r="2054" s="4" customFormat="1" ht="13.5"/>
    <row r="2055" s="4" customFormat="1" ht="13.5"/>
    <row r="2056" s="4" customFormat="1" ht="13.5"/>
    <row r="2057" s="4" customFormat="1" ht="13.5"/>
    <row r="2058" s="4" customFormat="1" ht="13.5"/>
    <row r="2059" s="4" customFormat="1" ht="13.5"/>
    <row r="2060" s="4" customFormat="1" ht="13.5"/>
    <row r="2061" s="4" customFormat="1" ht="13.5"/>
    <row r="2062" s="4" customFormat="1" ht="13.5"/>
    <row r="2063" s="4" customFormat="1" ht="13.5"/>
    <row r="2064" s="4" customFormat="1" ht="13.5"/>
    <row r="2065" s="4" customFormat="1" ht="13.5"/>
    <row r="2066" s="4" customFormat="1" ht="13.5"/>
    <row r="2067" s="4" customFormat="1" ht="13.5"/>
    <row r="2068" s="4" customFormat="1" ht="13.5"/>
    <row r="2069" s="4" customFormat="1" ht="13.5"/>
    <row r="2070" s="4" customFormat="1" ht="13.5"/>
    <row r="2071" s="4" customFormat="1" ht="13.5"/>
    <row r="2072" s="4" customFormat="1" ht="13.5"/>
    <row r="2073" s="4" customFormat="1" ht="13.5"/>
    <row r="2074" s="4" customFormat="1" ht="13.5"/>
    <row r="2075" s="4" customFormat="1" ht="13.5"/>
    <row r="2076" s="4" customFormat="1" ht="13.5"/>
    <row r="2077" s="4" customFormat="1" ht="13.5"/>
    <row r="2078" s="4" customFormat="1" ht="13.5"/>
    <row r="2079" s="4" customFormat="1" ht="13.5"/>
    <row r="2080" s="4" customFormat="1" ht="13.5"/>
    <row r="2081" s="4" customFormat="1" ht="13.5"/>
    <row r="2082" s="4" customFormat="1" ht="13.5"/>
    <row r="2083" s="4" customFormat="1" ht="13.5"/>
    <row r="2084" s="4" customFormat="1" ht="13.5"/>
    <row r="2085" s="4" customFormat="1" ht="13.5"/>
    <row r="2086" s="4" customFormat="1" ht="13.5"/>
    <row r="2087" s="4" customFormat="1" ht="13.5"/>
    <row r="2088" s="4" customFormat="1" ht="13.5"/>
    <row r="2089" s="4" customFormat="1" ht="13.5"/>
    <row r="2090" s="4" customFormat="1" ht="13.5"/>
    <row r="2091" s="4" customFormat="1" ht="13.5"/>
    <row r="2092" s="4" customFormat="1" ht="13.5"/>
    <row r="2093" s="4" customFormat="1" ht="13.5"/>
    <row r="2094" s="4" customFormat="1" ht="13.5"/>
    <row r="2095" s="4" customFormat="1" ht="13.5"/>
    <row r="2096" s="4" customFormat="1" ht="13.5"/>
    <row r="2097" s="4" customFormat="1" ht="13.5"/>
    <row r="2098" s="4" customFormat="1" ht="13.5"/>
    <row r="2099" s="4" customFormat="1" ht="13.5"/>
    <row r="2100" s="4" customFormat="1" ht="13.5"/>
    <row r="2101" s="4" customFormat="1" ht="13.5"/>
    <row r="2102" s="4" customFormat="1" ht="13.5"/>
    <row r="2103" s="4" customFormat="1" ht="13.5"/>
    <row r="2104" s="4" customFormat="1" ht="13.5"/>
    <row r="2105" s="4" customFormat="1" ht="13.5"/>
    <row r="2106" s="4" customFormat="1" ht="13.5"/>
    <row r="2107" s="4" customFormat="1" ht="13.5"/>
    <row r="2108" s="4" customFormat="1" ht="13.5"/>
    <row r="2109" s="4" customFormat="1" ht="13.5"/>
    <row r="2110" s="4" customFormat="1" ht="13.5"/>
    <row r="2111" s="4" customFormat="1" ht="13.5"/>
    <row r="2112" s="4" customFormat="1" ht="13.5"/>
    <row r="2113" s="4" customFormat="1" ht="13.5"/>
    <row r="2114" s="4" customFormat="1" ht="13.5"/>
    <row r="2115" s="4" customFormat="1" ht="13.5"/>
    <row r="2116" s="4" customFormat="1" ht="13.5"/>
    <row r="2117" s="4" customFormat="1" ht="13.5"/>
    <row r="2118" s="4" customFormat="1" ht="13.5"/>
    <row r="2119" s="4" customFormat="1" ht="13.5"/>
    <row r="2120" s="4" customFormat="1" ht="13.5"/>
    <row r="2121" s="4" customFormat="1" ht="13.5"/>
    <row r="2122" s="4" customFormat="1" ht="13.5"/>
    <row r="2123" s="4" customFormat="1" ht="13.5"/>
    <row r="2124" s="4" customFormat="1" ht="13.5"/>
    <row r="2125" s="4" customFormat="1" ht="13.5"/>
    <row r="2126" s="4" customFormat="1" ht="13.5"/>
    <row r="2127" s="4" customFormat="1" ht="13.5"/>
    <row r="2128" s="4" customFormat="1" ht="13.5"/>
    <row r="2129" s="4" customFormat="1" ht="13.5"/>
    <row r="2130" s="4" customFormat="1" ht="13.5"/>
    <row r="2131" s="4" customFormat="1" ht="13.5"/>
    <row r="2132" s="4" customFormat="1" ht="13.5"/>
    <row r="2133" s="4" customFormat="1" ht="13.5"/>
    <row r="2134" s="4" customFormat="1" ht="13.5"/>
    <row r="2135" s="3" customFormat="1" ht="13.5"/>
    <row r="2136" s="3" customFormat="1" ht="13.5"/>
    <row r="2137" s="3" customFormat="1" ht="13.5"/>
    <row r="2138" s="3" customFormat="1" ht="13.5"/>
    <row r="2139" s="3" customFormat="1" ht="13.5"/>
    <row r="2140" s="3" customFormat="1" ht="13.5"/>
    <row r="2141" s="3" customFormat="1" ht="13.5"/>
    <row r="2142" s="3" customFormat="1" ht="13.5"/>
    <row r="2143" s="3" customFormat="1" ht="13.5"/>
    <row r="2144" s="3" customFormat="1" ht="13.5"/>
    <row r="2145" s="3" customFormat="1" ht="13.5"/>
    <row r="2146" s="3" customFormat="1" ht="13.5"/>
    <row r="2147" s="3" customFormat="1" ht="13.5"/>
    <row r="2148" s="3" customFormat="1" ht="13.5"/>
    <row r="2149" s="3" customFormat="1" ht="13.5"/>
    <row r="2150" s="3" customFormat="1" ht="13.5"/>
    <row r="2151" s="3" customFormat="1" ht="13.5"/>
    <row r="2152" s="3" customFormat="1" ht="13.5"/>
    <row r="2153" s="3" customFormat="1" ht="13.5"/>
    <row r="2154" s="3" customFormat="1" ht="13.5"/>
    <row r="2155" s="3" customFormat="1" ht="13.5"/>
    <row r="2156" s="3" customFormat="1" ht="13.5"/>
    <row r="2157" s="3" customFormat="1" ht="13.5"/>
    <row r="2158" s="3" customFormat="1" ht="13.5"/>
    <row r="2159" s="3" customFormat="1" ht="13.5"/>
    <row r="2160" s="3" customFormat="1" ht="13.5"/>
    <row r="2161" s="3" customFormat="1" ht="13.5"/>
    <row r="2162" s="3" customFormat="1" ht="13.5"/>
    <row r="2163" s="3" customFormat="1" ht="13.5"/>
    <row r="2164" s="3" customFormat="1" ht="13.5"/>
    <row r="2165" s="3" customFormat="1" ht="13.5"/>
    <row r="2166" s="3" customFormat="1" ht="13.5"/>
    <row r="2167" s="3" customFormat="1" ht="13.5"/>
    <row r="2168" s="3" customFormat="1" ht="13.5"/>
    <row r="2169" s="3" customFormat="1" ht="13.5"/>
    <row r="2170" s="3" customFormat="1" ht="13.5"/>
    <row r="2171" s="3" customFormat="1" ht="13.5"/>
    <row r="2172" s="3" customFormat="1" ht="13.5"/>
    <row r="2173" s="3" customFormat="1" ht="13.5"/>
    <row r="2174" s="3" customFormat="1" ht="13.5"/>
    <row r="2175" s="3" customFormat="1" ht="13.5"/>
    <row r="2176" s="3" customFormat="1" ht="13.5"/>
    <row r="2177" s="3" customFormat="1" ht="13.5"/>
    <row r="2178" s="3" customFormat="1" ht="13.5"/>
    <row r="2179" s="3" customFormat="1" ht="13.5"/>
    <row r="2180" s="3" customFormat="1" ht="13.5"/>
    <row r="2181" s="3" customFormat="1" ht="13.5"/>
    <row r="2182" s="3" customFormat="1" ht="13.5"/>
    <row r="2183" s="3" customFormat="1" ht="13.5"/>
    <row r="2184" s="3" customFormat="1" ht="13.5"/>
    <row r="2185" s="3" customFormat="1" ht="13.5"/>
    <row r="2186" s="3" customFormat="1" ht="13.5"/>
    <row r="2187" s="3" customFormat="1" ht="13.5"/>
    <row r="2188" s="3" customFormat="1" ht="13.5"/>
    <row r="2189" s="3" customFormat="1" ht="13.5"/>
    <row r="2190" s="3" customFormat="1" ht="13.5"/>
    <row r="2191" s="3" customFormat="1" ht="13.5"/>
    <row r="2192" s="3" customFormat="1" ht="13.5"/>
    <row r="2193" s="3" customFormat="1" ht="13.5"/>
    <row r="2194" s="3" customFormat="1" ht="13.5"/>
    <row r="2195" s="3" customFormat="1" ht="13.5"/>
    <row r="2196" s="3" customFormat="1" ht="13.5"/>
    <row r="2197" s="3" customFormat="1" ht="13.5"/>
    <row r="2198" s="3" customFormat="1" ht="13.5"/>
    <row r="2199" s="3" customFormat="1" ht="13.5"/>
    <row r="2200" s="3" customFormat="1" ht="13.5"/>
    <row r="2201" s="3" customFormat="1" ht="13.5"/>
    <row r="2202" s="3" customFormat="1" ht="13.5"/>
    <row r="2203" s="3" customFormat="1" ht="13.5"/>
    <row r="2204" s="3" customFormat="1" ht="13.5"/>
    <row r="2205" s="3" customFormat="1" ht="13.5"/>
    <row r="2206" s="3" customFormat="1" ht="13.5"/>
    <row r="2207" s="3" customFormat="1" ht="13.5"/>
    <row r="2208" s="3" customFormat="1" ht="13.5"/>
    <row r="2209" s="3" customFormat="1" ht="13.5"/>
    <row r="2210" s="3" customFormat="1" ht="13.5"/>
    <row r="2211" s="3" customFormat="1" ht="13.5"/>
    <row r="2212" s="3" customFormat="1" ht="13.5"/>
    <row r="2213" s="3" customFormat="1" ht="13.5"/>
    <row r="2214" s="3" customFormat="1" ht="13.5"/>
    <row r="2215" s="3" customFormat="1" ht="13.5"/>
    <row r="2216" s="3" customFormat="1" ht="13.5"/>
    <row r="2217" s="3" customFormat="1" ht="13.5"/>
    <row r="2218" s="3" customFormat="1" ht="13.5"/>
    <row r="2219" s="3" customFormat="1" ht="13.5"/>
    <row r="2220" s="3" customFormat="1" ht="13.5"/>
    <row r="2221" s="3" customFormat="1" ht="13.5"/>
    <row r="2222" s="3" customFormat="1" ht="13.5"/>
    <row r="2223" s="3" customFormat="1" ht="13.5"/>
    <row r="2224" s="3" customFormat="1" ht="13.5"/>
    <row r="2225" s="3" customFormat="1" ht="13.5"/>
    <row r="2226" s="3" customFormat="1" ht="13.5"/>
    <row r="2227" s="3" customFormat="1" ht="13.5"/>
    <row r="2228" s="3" customFormat="1" ht="13.5"/>
    <row r="2229" s="3" customFormat="1" ht="13.5"/>
    <row r="2230" s="3" customFormat="1" ht="13.5"/>
    <row r="2231" s="3" customFormat="1" ht="13.5"/>
    <row r="2232" s="3" customFormat="1" ht="13.5"/>
    <row r="2233" s="3" customFormat="1" ht="13.5"/>
    <row r="2234" s="3" customFormat="1" ht="13.5"/>
    <row r="2235" s="3" customFormat="1" ht="13.5"/>
    <row r="2236" s="3" customFormat="1" ht="13.5"/>
    <row r="2237" s="3" customFormat="1" ht="13.5"/>
    <row r="2238" s="3" customFormat="1" ht="13.5"/>
    <row r="2239" s="3" customFormat="1" ht="13.5"/>
    <row r="2240" s="3" customFormat="1" ht="13.5"/>
    <row r="2241" s="3" customFormat="1" ht="13.5"/>
    <row r="2242" s="3" customFormat="1" ht="13.5"/>
    <row r="2243" s="3" customFormat="1" ht="13.5"/>
    <row r="2244" s="3" customFormat="1" ht="13.5"/>
    <row r="2245" s="3" customFormat="1" ht="13.5"/>
    <row r="2246" s="3" customFormat="1" ht="13.5"/>
    <row r="2247" s="3" customFormat="1" ht="13.5"/>
    <row r="2248" s="3" customFormat="1" ht="13.5"/>
    <row r="2249" s="3" customFormat="1" ht="13.5"/>
    <row r="2250" s="3" customFormat="1" ht="13.5"/>
    <row r="2251" s="3" customFormat="1" ht="13.5"/>
    <row r="2252" s="3" customFormat="1" ht="13.5"/>
    <row r="2253" s="3" customFormat="1" ht="13.5"/>
    <row r="2254" s="3" customFormat="1" ht="13.5"/>
    <row r="2255" s="3" customFormat="1" ht="13.5"/>
    <row r="2256" s="3" customFormat="1" ht="13.5"/>
    <row r="2257" s="3" customFormat="1" ht="13.5"/>
    <row r="2258" s="3" customFormat="1" ht="13.5"/>
    <row r="2259" s="3" customFormat="1" ht="13.5"/>
    <row r="2260" s="3" customFormat="1" ht="13.5"/>
    <row r="2261" s="3" customFormat="1" ht="13.5"/>
    <row r="2262" s="3" customFormat="1" ht="13.5"/>
    <row r="2263" s="3" customFormat="1" ht="13.5"/>
    <row r="2264" s="3" customFormat="1" ht="13.5"/>
    <row r="2265" s="3" customFormat="1" ht="13.5"/>
    <row r="2266" s="3" customFormat="1" ht="13.5"/>
    <row r="2267" s="3" customFormat="1" ht="13.5"/>
    <row r="2268" s="3" customFormat="1" ht="13.5"/>
    <row r="2269" s="3" customFormat="1" ht="13.5"/>
    <row r="2270" s="3" customFormat="1" ht="13.5"/>
    <row r="2271" s="3" customFormat="1" ht="13.5"/>
    <row r="2272" s="3" customFormat="1" ht="13.5"/>
    <row r="2273" s="3" customFormat="1" ht="13.5"/>
    <row r="2274" s="3" customFormat="1" ht="13.5"/>
    <row r="2275" s="3" customFormat="1" ht="13.5"/>
    <row r="2276" s="3" customFormat="1" ht="13.5"/>
    <row r="2277" s="3" customFormat="1" ht="13.5"/>
    <row r="2278" s="3" customFormat="1" ht="13.5"/>
    <row r="2279" s="3" customFormat="1" ht="13.5"/>
    <row r="2280" s="3" customFormat="1" ht="13.5"/>
    <row r="2281" s="3" customFormat="1" ht="13.5"/>
    <row r="2282" s="3" customFormat="1" ht="13.5"/>
    <row r="2283" s="3" customFormat="1" ht="13.5"/>
    <row r="2284" s="3" customFormat="1" ht="13.5"/>
    <row r="2285" s="3" customFormat="1" ht="13.5"/>
    <row r="2286" s="3" customFormat="1" ht="13.5"/>
    <row r="2287" s="3" customFormat="1" ht="13.5"/>
    <row r="2288" s="3" customFormat="1" ht="13.5"/>
    <row r="2289" s="3" customFormat="1" ht="13.5"/>
    <row r="2290" s="3" customFormat="1" ht="13.5"/>
    <row r="2291" s="3" customFormat="1" ht="13.5"/>
    <row r="2292" s="3" customFormat="1" ht="13.5"/>
    <row r="2293" s="3" customFormat="1" ht="13.5"/>
    <row r="2294" s="3" customFormat="1" ht="13.5"/>
    <row r="2295" s="3" customFormat="1" ht="13.5"/>
    <row r="2296" s="3" customFormat="1" ht="13.5"/>
    <row r="2297" s="3" customFormat="1" ht="13.5"/>
    <row r="2298" s="3" customFormat="1" ht="13.5"/>
    <row r="2299" s="3" customFormat="1" ht="13.5"/>
    <row r="2300" s="3" customFormat="1" ht="13.5"/>
    <row r="2301" s="3" customFormat="1" ht="13.5"/>
    <row r="2302" s="3" customFormat="1" ht="13.5"/>
    <row r="2303" s="3" customFormat="1" ht="13.5"/>
    <row r="2304" s="3" customFormat="1" ht="13.5"/>
    <row r="2305" s="3" customFormat="1" ht="13.5"/>
    <row r="2306" s="3" customFormat="1" ht="13.5"/>
    <row r="2307" s="3" customFormat="1" ht="13.5"/>
    <row r="2308" s="3" customFormat="1" ht="13.5"/>
    <row r="2309" s="3" customFormat="1" ht="13.5"/>
    <row r="2310" s="3" customFormat="1" ht="13.5"/>
    <row r="2311" s="3" customFormat="1" ht="13.5"/>
    <row r="2312" s="3" customFormat="1" ht="13.5"/>
    <row r="2313" s="3" customFormat="1" ht="13.5"/>
    <row r="2314" s="3" customFormat="1" ht="13.5"/>
    <row r="2315" s="3" customFormat="1" ht="13.5"/>
    <row r="2316" s="3" customFormat="1" ht="13.5"/>
    <row r="2317" s="3" customFormat="1" ht="13.5"/>
    <row r="2318" s="3" customFormat="1" ht="13.5"/>
    <row r="2319" s="3" customFormat="1" ht="13.5"/>
    <row r="2320" s="3" customFormat="1" ht="13.5"/>
    <row r="2321" s="3" customFormat="1" ht="13.5"/>
    <row r="2322" s="3" customFormat="1" ht="13.5"/>
    <row r="2323" s="3" customFormat="1" ht="13.5"/>
    <row r="2324" s="3" customFormat="1" ht="13.5"/>
    <row r="2325" s="3" customFormat="1" ht="13.5"/>
    <row r="2326" s="3" customFormat="1" ht="13.5"/>
    <row r="2327" s="3" customFormat="1" ht="13.5"/>
    <row r="2328" s="3" customFormat="1" ht="13.5"/>
    <row r="2329" s="3" customFormat="1" ht="13.5"/>
    <row r="2330" s="3" customFormat="1" ht="13.5"/>
    <row r="2331" s="3" customFormat="1" ht="13.5"/>
    <row r="2332" s="3" customFormat="1" ht="13.5"/>
    <row r="2333" s="3" customFormat="1" ht="13.5"/>
    <row r="2334" s="3" customFormat="1" ht="13.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43"/>
  <sheetViews>
    <sheetView zoomScale="85" zoomScaleNormal="85" zoomScalePageLayoutView="0" workbookViewId="0" topLeftCell="A1">
      <selection activeCell="A4" sqref="A4:J7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33" t="s">
        <v>115</v>
      </c>
      <c r="B1" s="33"/>
      <c r="C1" s="33"/>
      <c r="D1" s="33"/>
      <c r="E1" s="33"/>
      <c r="F1" s="33"/>
      <c r="G1" s="33"/>
      <c r="H1" s="33"/>
      <c r="I1" s="33"/>
      <c r="J1" s="33"/>
    </row>
    <row r="2" ht="7.5" customHeight="1"/>
    <row r="3" spans="1:10" ht="13.5" customHeight="1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1" ht="13.5" customHeight="1">
      <c r="A4" s="34"/>
      <c r="B4" s="19" t="s">
        <v>7</v>
      </c>
      <c r="C4" s="19"/>
      <c r="D4" s="19"/>
      <c r="E4" s="19" t="s">
        <v>8</v>
      </c>
      <c r="F4" s="19"/>
      <c r="G4" s="19"/>
      <c r="H4" s="19" t="s">
        <v>10</v>
      </c>
      <c r="I4" s="19"/>
      <c r="J4" s="20"/>
      <c r="K4" s="5"/>
    </row>
    <row r="5" spans="1:11" ht="13.5" customHeight="1">
      <c r="A5" s="35" t="s">
        <v>9</v>
      </c>
      <c r="B5" s="21" t="s">
        <v>0</v>
      </c>
      <c r="C5" s="9" t="s">
        <v>1</v>
      </c>
      <c r="D5" s="9" t="s">
        <v>2</v>
      </c>
      <c r="E5" s="21" t="s">
        <v>0</v>
      </c>
      <c r="F5" s="9" t="s">
        <v>1</v>
      </c>
      <c r="G5" s="9" t="s">
        <v>2</v>
      </c>
      <c r="H5" s="21" t="s">
        <v>0</v>
      </c>
      <c r="I5" s="9" t="s">
        <v>1</v>
      </c>
      <c r="J5" s="10" t="s">
        <v>2</v>
      </c>
      <c r="K5" s="5"/>
    </row>
    <row r="6" spans="1:11" ht="13.5" customHeight="1">
      <c r="A6" s="35" t="s">
        <v>108</v>
      </c>
      <c r="B6" s="21"/>
      <c r="C6" s="11" t="s">
        <v>4</v>
      </c>
      <c r="D6" s="11" t="s">
        <v>11</v>
      </c>
      <c r="E6" s="21"/>
      <c r="F6" s="11" t="s">
        <v>4</v>
      </c>
      <c r="G6" s="11" t="s">
        <v>11</v>
      </c>
      <c r="H6" s="21"/>
      <c r="I6" s="11" t="s">
        <v>4</v>
      </c>
      <c r="J6" s="12" t="s">
        <v>11</v>
      </c>
      <c r="K6" s="5"/>
    </row>
    <row r="7" spans="1:12" ht="13.5" customHeight="1">
      <c r="A7" s="36"/>
      <c r="B7" s="13">
        <v>-10</v>
      </c>
      <c r="C7" s="13">
        <v>-11</v>
      </c>
      <c r="D7" s="13">
        <v>-12</v>
      </c>
      <c r="E7" s="13">
        <v>-13</v>
      </c>
      <c r="F7" s="13">
        <v>-14</v>
      </c>
      <c r="G7" s="13">
        <v>-15</v>
      </c>
      <c r="H7" s="13">
        <v>-16</v>
      </c>
      <c r="I7" s="13">
        <v>-17</v>
      </c>
      <c r="J7" s="14">
        <v>-18</v>
      </c>
      <c r="K7" s="6"/>
      <c r="L7" s="2"/>
    </row>
    <row r="8" s="4" customFormat="1" ht="13.5">
      <c r="K8" s="7"/>
    </row>
    <row r="9" spans="1:11" s="4" customFormat="1" ht="13.5">
      <c r="A9" s="8" t="s">
        <v>12</v>
      </c>
      <c r="B9" s="8">
        <v>2010</v>
      </c>
      <c r="C9" s="8">
        <v>495948</v>
      </c>
      <c r="D9" s="8">
        <v>4904315.314</v>
      </c>
      <c r="E9" s="8">
        <v>14</v>
      </c>
      <c r="F9" s="8">
        <v>347509</v>
      </c>
      <c r="G9" s="8">
        <v>5306732.237</v>
      </c>
      <c r="H9" s="8">
        <v>32</v>
      </c>
      <c r="I9" s="8">
        <v>12195</v>
      </c>
      <c r="J9" s="8">
        <v>97498.068</v>
      </c>
      <c r="K9" s="8"/>
    </row>
    <row r="10" spans="1:11" s="4" customFormat="1" ht="13.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0" s="4" customFormat="1" ht="13.5">
      <c r="A11" s="4" t="s">
        <v>13</v>
      </c>
      <c r="B11" s="4">
        <v>412</v>
      </c>
      <c r="C11" s="4">
        <v>123436</v>
      </c>
      <c r="D11" s="4">
        <v>1461196.634</v>
      </c>
      <c r="E11" s="4">
        <v>8</v>
      </c>
      <c r="F11" s="4">
        <v>243244</v>
      </c>
      <c r="G11" s="4">
        <v>4285471.933</v>
      </c>
      <c r="H11" s="4">
        <v>3</v>
      </c>
      <c r="I11" s="4">
        <v>5275</v>
      </c>
      <c r="J11" s="4">
        <v>32244.988</v>
      </c>
    </row>
    <row r="12" spans="1:10" s="4" customFormat="1" ht="13.5">
      <c r="A12" s="16" t="s">
        <v>109</v>
      </c>
      <c r="B12" s="17">
        <f>B11/B$9*100</f>
        <v>20.497512437810943</v>
      </c>
      <c r="C12" s="17">
        <f aca="true" t="shared" si="0" ref="C12:I12">C11/C$9*100</f>
        <v>24.888899642704477</v>
      </c>
      <c r="D12" s="17">
        <f>D11/D$9*100</f>
        <v>29.794100510397975</v>
      </c>
      <c r="E12" s="17">
        <f t="shared" si="0"/>
        <v>57.14285714285714</v>
      </c>
      <c r="F12" s="17">
        <f t="shared" si="0"/>
        <v>69.99646052332457</v>
      </c>
      <c r="G12" s="17">
        <f t="shared" si="0"/>
        <v>80.7553828158223</v>
      </c>
      <c r="H12" s="17">
        <f t="shared" si="0"/>
        <v>9.375</v>
      </c>
      <c r="I12" s="17">
        <f t="shared" si="0"/>
        <v>43.255432554325544</v>
      </c>
      <c r="J12" s="17">
        <f>J11/J$9*100</f>
        <v>33.07243790717986</v>
      </c>
    </row>
    <row r="13" spans="1:10" s="4" customFormat="1" ht="13.5">
      <c r="A13" s="4" t="s">
        <v>14</v>
      </c>
      <c r="B13" s="4">
        <v>34</v>
      </c>
      <c r="C13" s="4">
        <v>9585</v>
      </c>
      <c r="D13" s="4">
        <v>136919.997</v>
      </c>
      <c r="E13" s="4">
        <v>2</v>
      </c>
      <c r="F13" s="4">
        <v>115521</v>
      </c>
      <c r="G13" s="4">
        <v>3264277.443</v>
      </c>
      <c r="H13" s="4">
        <v>1</v>
      </c>
      <c r="I13" s="4">
        <v>1155</v>
      </c>
      <c r="J13" s="4">
        <v>13172.775</v>
      </c>
    </row>
    <row r="14" spans="1:10" s="4" customFormat="1" ht="13.5">
      <c r="A14" s="4" t="s">
        <v>15</v>
      </c>
      <c r="B14" s="4">
        <v>87</v>
      </c>
      <c r="C14" s="4">
        <v>42310</v>
      </c>
      <c r="D14" s="4">
        <v>436748.519</v>
      </c>
      <c r="E14" s="4">
        <v>1</v>
      </c>
      <c r="F14" s="4">
        <v>93276</v>
      </c>
      <c r="G14" s="4">
        <v>816206.801</v>
      </c>
      <c r="H14" s="4">
        <v>0</v>
      </c>
      <c r="I14" s="4">
        <v>0</v>
      </c>
      <c r="J14" s="4">
        <v>0</v>
      </c>
    </row>
    <row r="15" spans="1:10" s="4" customFormat="1" ht="13.5">
      <c r="A15" s="4" t="s">
        <v>16</v>
      </c>
      <c r="B15" s="4">
        <v>206</v>
      </c>
      <c r="C15" s="4">
        <v>37718</v>
      </c>
      <c r="D15" s="4">
        <v>455806.978</v>
      </c>
      <c r="E15" s="4">
        <v>0</v>
      </c>
      <c r="F15" s="4">
        <v>0</v>
      </c>
      <c r="G15" s="4">
        <v>0</v>
      </c>
      <c r="H15" s="4">
        <v>1</v>
      </c>
      <c r="I15" s="4">
        <v>80</v>
      </c>
      <c r="J15" s="4">
        <v>945.241</v>
      </c>
    </row>
    <row r="16" spans="1:10" s="4" customFormat="1" ht="13.5">
      <c r="A16" s="4" t="s">
        <v>17</v>
      </c>
      <c r="B16" s="4">
        <v>85</v>
      </c>
      <c r="C16" s="4">
        <v>33823</v>
      </c>
      <c r="D16" s="4">
        <v>431721.14</v>
      </c>
      <c r="E16" s="4">
        <v>5</v>
      </c>
      <c r="F16" s="4">
        <v>34447</v>
      </c>
      <c r="G16" s="4">
        <v>204987.689</v>
      </c>
      <c r="H16" s="4">
        <v>1</v>
      </c>
      <c r="I16" s="4">
        <v>4040</v>
      </c>
      <c r="J16" s="4">
        <v>18126.972</v>
      </c>
    </row>
    <row r="17" s="4" customFormat="1" ht="13.5"/>
    <row r="18" spans="1:10" s="4" customFormat="1" ht="13.5">
      <c r="A18" s="4" t="s">
        <v>18</v>
      </c>
      <c r="B18" s="4">
        <v>8</v>
      </c>
      <c r="C18" s="4">
        <v>5463</v>
      </c>
      <c r="D18" s="4">
        <v>46708.943</v>
      </c>
      <c r="E18" s="4">
        <v>1</v>
      </c>
      <c r="F18" s="4">
        <v>58228</v>
      </c>
      <c r="G18" s="4">
        <v>632373.62</v>
      </c>
      <c r="H18" s="4">
        <v>3</v>
      </c>
      <c r="I18" s="4">
        <v>2208</v>
      </c>
      <c r="J18" s="4">
        <v>25971.567</v>
      </c>
    </row>
    <row r="19" spans="1:10" s="4" customFormat="1" ht="13.5">
      <c r="A19" s="16" t="s">
        <v>109</v>
      </c>
      <c r="B19" s="17">
        <f>B18/B$9*100</f>
        <v>0.3980099502487562</v>
      </c>
      <c r="C19" s="17">
        <f aca="true" t="shared" si="1" ref="C19:I19">C18/C$9*100</f>
        <v>1.1015267729681337</v>
      </c>
      <c r="D19" s="17">
        <f>D18/D$9*100</f>
        <v>0.9524049741798473</v>
      </c>
      <c r="E19" s="17">
        <f t="shared" si="1"/>
        <v>7.142857142857142</v>
      </c>
      <c r="F19" s="17">
        <f t="shared" si="1"/>
        <v>16.755825028992057</v>
      </c>
      <c r="G19" s="17">
        <f t="shared" si="1"/>
        <v>11.91644107443215</v>
      </c>
      <c r="H19" s="17">
        <f t="shared" si="1"/>
        <v>9.375</v>
      </c>
      <c r="I19" s="17">
        <f t="shared" si="1"/>
        <v>18.105781057810578</v>
      </c>
      <c r="J19" s="17">
        <f>J18/J$9*100</f>
        <v>26.63803245824317</v>
      </c>
    </row>
    <row r="20" spans="1:10" s="4" customFormat="1" ht="13.5">
      <c r="A20" s="4" t="s">
        <v>19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pans="1:10" s="4" customFormat="1" ht="13.5">
      <c r="A21" s="4" t="s">
        <v>20</v>
      </c>
      <c r="B21" s="4">
        <v>8</v>
      </c>
      <c r="C21" s="4">
        <v>5463</v>
      </c>
      <c r="D21" s="4">
        <v>46708.943</v>
      </c>
      <c r="E21" s="4">
        <v>1</v>
      </c>
      <c r="F21" s="4">
        <v>58228</v>
      </c>
      <c r="G21" s="4">
        <v>632373.62</v>
      </c>
      <c r="H21" s="4">
        <v>3</v>
      </c>
      <c r="I21" s="4">
        <v>2208</v>
      </c>
      <c r="J21" s="4">
        <v>25971.567</v>
      </c>
    </row>
    <row r="22" spans="1:10" s="4" customFormat="1" ht="13.5">
      <c r="A22" s="4" t="s">
        <v>21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</row>
    <row r="23" spans="1:10" s="4" customFormat="1" ht="13.5">
      <c r="A23" s="4" t="s">
        <v>22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0" s="4" customFormat="1" ht="13.5">
      <c r="A24" s="4" t="s">
        <v>23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</row>
    <row r="25" spans="1:10" s="4" customFormat="1" ht="13.5">
      <c r="A25" s="4" t="s">
        <v>24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</row>
    <row r="26" s="4" customFormat="1" ht="13.5"/>
    <row r="27" spans="1:10" s="4" customFormat="1" ht="13.5">
      <c r="A27" s="4" t="s">
        <v>25</v>
      </c>
      <c r="B27" s="4">
        <v>51</v>
      </c>
      <c r="C27" s="4">
        <v>15511</v>
      </c>
      <c r="D27" s="4">
        <v>165861.506</v>
      </c>
      <c r="E27" s="4">
        <v>0</v>
      </c>
      <c r="F27" s="4">
        <v>0</v>
      </c>
      <c r="G27" s="4">
        <v>0</v>
      </c>
      <c r="H27" s="4">
        <v>1</v>
      </c>
      <c r="I27" s="4">
        <v>120</v>
      </c>
      <c r="J27" s="4">
        <v>918.973</v>
      </c>
    </row>
    <row r="28" spans="1:10" s="4" customFormat="1" ht="13.5">
      <c r="A28" s="16" t="s">
        <v>109</v>
      </c>
      <c r="B28" s="17">
        <f>B27/B$9*100</f>
        <v>2.5373134328358207</v>
      </c>
      <c r="C28" s="17">
        <f aca="true" t="shared" si="2" ref="C28:I28">C27/C$9*100</f>
        <v>3.127545629783768</v>
      </c>
      <c r="D28" s="17">
        <f>D27/D$9*100</f>
        <v>3.381950290319363</v>
      </c>
      <c r="E28" s="17">
        <f t="shared" si="2"/>
        <v>0</v>
      </c>
      <c r="F28" s="17">
        <f t="shared" si="2"/>
        <v>0</v>
      </c>
      <c r="G28" s="17">
        <f t="shared" si="2"/>
        <v>0</v>
      </c>
      <c r="H28" s="17">
        <f t="shared" si="2"/>
        <v>3.125</v>
      </c>
      <c r="I28" s="17">
        <f t="shared" si="2"/>
        <v>0.984009840098401</v>
      </c>
      <c r="J28" s="17">
        <f>J27/J$9*100</f>
        <v>0.9425550873479871</v>
      </c>
    </row>
    <row r="29" spans="1:10" s="4" customFormat="1" ht="13.5">
      <c r="A29" s="4" t="s">
        <v>26</v>
      </c>
      <c r="B29" s="4">
        <v>6</v>
      </c>
      <c r="C29" s="4">
        <v>1486</v>
      </c>
      <c r="D29" s="4">
        <v>18078.036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</row>
    <row r="30" spans="1:10" s="4" customFormat="1" ht="13.5">
      <c r="A30" s="4" t="s">
        <v>27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</row>
    <row r="31" spans="1:10" s="4" customFormat="1" ht="13.5">
      <c r="A31" s="4" t="s">
        <v>28</v>
      </c>
      <c r="B31" s="4">
        <v>14</v>
      </c>
      <c r="C31" s="4">
        <v>4034</v>
      </c>
      <c r="D31" s="4">
        <v>43222.586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</row>
    <row r="32" spans="1:10" s="4" customFormat="1" ht="13.5">
      <c r="A32" s="4" t="s">
        <v>29</v>
      </c>
      <c r="B32" s="4">
        <v>31</v>
      </c>
      <c r="C32" s="4">
        <v>9991</v>
      </c>
      <c r="D32" s="4">
        <v>104560.884</v>
      </c>
      <c r="E32" s="4">
        <v>0</v>
      </c>
      <c r="F32" s="4">
        <v>0</v>
      </c>
      <c r="G32" s="4">
        <v>0</v>
      </c>
      <c r="H32" s="4">
        <v>1</v>
      </c>
      <c r="I32" s="4">
        <v>120</v>
      </c>
      <c r="J32" s="4">
        <v>918.973</v>
      </c>
    </row>
    <row r="33" s="4" customFormat="1" ht="13.5"/>
    <row r="34" spans="1:10" s="4" customFormat="1" ht="13.5">
      <c r="A34" s="4" t="s">
        <v>30</v>
      </c>
      <c r="B34" s="4">
        <v>14</v>
      </c>
      <c r="C34" s="4">
        <v>3336</v>
      </c>
      <c r="D34" s="4">
        <v>30060.501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</row>
    <row r="35" spans="1:10" s="4" customFormat="1" ht="13.5">
      <c r="A35" s="16" t="s">
        <v>109</v>
      </c>
      <c r="B35" s="17">
        <f>B34/B$9*100</f>
        <v>0.6965174129353234</v>
      </c>
      <c r="C35" s="17">
        <f aca="true" t="shared" si="3" ref="C35:I35">C34/C$9*100</f>
        <v>0.6726511650414962</v>
      </c>
      <c r="D35" s="17">
        <f>D34/D$9*100</f>
        <v>0.612939810664058</v>
      </c>
      <c r="E35" s="17">
        <f t="shared" si="3"/>
        <v>0</v>
      </c>
      <c r="F35" s="17">
        <f t="shared" si="3"/>
        <v>0</v>
      </c>
      <c r="G35" s="17">
        <f t="shared" si="3"/>
        <v>0</v>
      </c>
      <c r="H35" s="17">
        <f t="shared" si="3"/>
        <v>0</v>
      </c>
      <c r="I35" s="17">
        <f t="shared" si="3"/>
        <v>0</v>
      </c>
      <c r="J35" s="17">
        <f>J34/J$9*100</f>
        <v>0</v>
      </c>
    </row>
    <row r="36" spans="1:10" s="4" customFormat="1" ht="13.5">
      <c r="A36" s="4" t="s">
        <v>31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</row>
    <row r="37" spans="1:10" s="4" customFormat="1" ht="13.5">
      <c r="A37" s="4" t="s">
        <v>32</v>
      </c>
      <c r="B37" s="4">
        <v>5</v>
      </c>
      <c r="C37" s="4">
        <v>1682</v>
      </c>
      <c r="D37" s="4">
        <v>14579.576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</row>
    <row r="38" spans="1:10" s="4" customFormat="1" ht="13.5">
      <c r="A38" s="4" t="s">
        <v>33</v>
      </c>
      <c r="B38" s="4">
        <v>9</v>
      </c>
      <c r="C38" s="4">
        <v>1654</v>
      </c>
      <c r="D38" s="4">
        <v>15480.925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</row>
    <row r="39" spans="1:10" s="4" customFormat="1" ht="13.5">
      <c r="A39" s="4" t="s">
        <v>34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</row>
    <row r="40" spans="1:10" s="4" customFormat="1" ht="13.5">
      <c r="A40" s="4" t="s">
        <v>35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</row>
    <row r="41" s="4" customFormat="1" ht="13.5"/>
    <row r="42" spans="1:10" s="4" customFormat="1" ht="13.5">
      <c r="A42" s="4" t="s">
        <v>36</v>
      </c>
      <c r="B42" s="4">
        <v>313</v>
      </c>
      <c r="C42" s="4">
        <v>59506</v>
      </c>
      <c r="D42" s="4">
        <v>561278.13</v>
      </c>
      <c r="E42" s="4">
        <v>0</v>
      </c>
      <c r="F42" s="4">
        <v>0</v>
      </c>
      <c r="G42" s="4">
        <v>0</v>
      </c>
      <c r="H42" s="4">
        <v>4</v>
      </c>
      <c r="I42" s="4">
        <v>2422</v>
      </c>
      <c r="J42" s="4">
        <v>18477.393</v>
      </c>
    </row>
    <row r="43" spans="1:10" s="4" customFormat="1" ht="13.5">
      <c r="A43" s="16" t="s">
        <v>109</v>
      </c>
      <c r="B43" s="17">
        <f>B42/B$9*100</f>
        <v>15.572139303482588</v>
      </c>
      <c r="C43" s="17">
        <f aca="true" t="shared" si="4" ref="C43:I43">C42/C$9*100</f>
        <v>11.998435319831918</v>
      </c>
      <c r="D43" s="17">
        <f>D42/D$9*100</f>
        <v>11.444576746477928</v>
      </c>
      <c r="E43" s="17">
        <f t="shared" si="4"/>
        <v>0</v>
      </c>
      <c r="F43" s="17">
        <f t="shared" si="4"/>
        <v>0</v>
      </c>
      <c r="G43" s="17">
        <f t="shared" si="4"/>
        <v>0</v>
      </c>
      <c r="H43" s="17">
        <f t="shared" si="4"/>
        <v>12.5</v>
      </c>
      <c r="I43" s="17">
        <f t="shared" si="4"/>
        <v>19.86059860598606</v>
      </c>
      <c r="J43" s="17">
        <f>J42/J$9*100</f>
        <v>18.95154783990181</v>
      </c>
    </row>
    <row r="44" spans="1:10" s="4" customFormat="1" ht="13.5">
      <c r="A44" s="4" t="s">
        <v>37</v>
      </c>
      <c r="B44" s="4">
        <v>3</v>
      </c>
      <c r="C44" s="4">
        <v>2171</v>
      </c>
      <c r="D44" s="4">
        <v>66924.702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</row>
    <row r="45" spans="1:10" s="4" customFormat="1" ht="13.5">
      <c r="A45" s="4" t="s">
        <v>38</v>
      </c>
      <c r="B45" s="4">
        <v>168</v>
      </c>
      <c r="C45" s="4">
        <v>33206</v>
      </c>
      <c r="D45" s="4">
        <v>269248.076</v>
      </c>
      <c r="E45" s="4">
        <v>0</v>
      </c>
      <c r="F45" s="4">
        <v>0</v>
      </c>
      <c r="G45" s="4">
        <v>0</v>
      </c>
      <c r="H45" s="4">
        <v>2</v>
      </c>
      <c r="I45" s="4">
        <v>1392</v>
      </c>
      <c r="J45" s="4">
        <v>9588.405</v>
      </c>
    </row>
    <row r="46" spans="1:10" s="4" customFormat="1" ht="13.5">
      <c r="A46" s="4" t="s">
        <v>39</v>
      </c>
      <c r="B46" s="4">
        <v>13</v>
      </c>
      <c r="C46" s="4">
        <v>4073</v>
      </c>
      <c r="D46" s="4">
        <v>41517.437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</row>
    <row r="47" spans="1:10" s="4" customFormat="1" ht="13.5">
      <c r="A47" s="4" t="s">
        <v>40</v>
      </c>
      <c r="B47" s="4">
        <v>62</v>
      </c>
      <c r="C47" s="4">
        <v>14804</v>
      </c>
      <c r="D47" s="4">
        <v>136491.622</v>
      </c>
      <c r="E47" s="4">
        <v>0</v>
      </c>
      <c r="F47" s="4">
        <v>0</v>
      </c>
      <c r="G47" s="4">
        <v>0</v>
      </c>
      <c r="H47" s="4">
        <v>1</v>
      </c>
      <c r="I47" s="4">
        <v>832</v>
      </c>
      <c r="J47" s="4">
        <v>6313.756</v>
      </c>
    </row>
    <row r="48" spans="1:10" s="4" customFormat="1" ht="13.5">
      <c r="A48" s="4" t="s">
        <v>41</v>
      </c>
      <c r="B48" s="4">
        <v>9</v>
      </c>
      <c r="C48" s="4">
        <v>2102</v>
      </c>
      <c r="D48" s="4">
        <v>27128.179</v>
      </c>
      <c r="E48" s="4">
        <v>0</v>
      </c>
      <c r="F48" s="4">
        <v>0</v>
      </c>
      <c r="G48" s="4">
        <v>0</v>
      </c>
      <c r="H48" s="4">
        <v>1</v>
      </c>
      <c r="I48" s="4">
        <v>198</v>
      </c>
      <c r="J48" s="4">
        <v>2575.232</v>
      </c>
    </row>
    <row r="49" spans="1:10" s="4" customFormat="1" ht="13.5">
      <c r="A49" s="4" t="s">
        <v>42</v>
      </c>
      <c r="B49" s="4">
        <v>58</v>
      </c>
      <c r="C49" s="4">
        <v>3150</v>
      </c>
      <c r="D49" s="4">
        <v>19968.114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</row>
    <row r="50" spans="1:10" s="4" customFormat="1" ht="13.5">
      <c r="A50" s="4" t="s">
        <v>43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</row>
    <row r="51" s="4" customFormat="1" ht="13.5"/>
    <row r="52" spans="1:10" s="4" customFormat="1" ht="13.5">
      <c r="A52" s="4" t="s">
        <v>44</v>
      </c>
      <c r="B52" s="4">
        <v>780</v>
      </c>
      <c r="C52" s="4">
        <v>194612</v>
      </c>
      <c r="D52" s="4">
        <v>1633301.203</v>
      </c>
      <c r="E52" s="4">
        <v>5</v>
      </c>
      <c r="F52" s="4">
        <v>46037</v>
      </c>
      <c r="G52" s="4">
        <v>388886.684</v>
      </c>
      <c r="H52" s="4">
        <v>3</v>
      </c>
      <c r="I52" s="4">
        <v>306</v>
      </c>
      <c r="J52" s="4">
        <v>2926.749</v>
      </c>
    </row>
    <row r="53" spans="1:10" s="4" customFormat="1" ht="13.5">
      <c r="A53" s="16" t="s">
        <v>109</v>
      </c>
      <c r="B53" s="17">
        <f>B52/B$9*100</f>
        <v>38.80597014925373</v>
      </c>
      <c r="C53" s="17">
        <f aca="true" t="shared" si="5" ref="C53:I53">C52/C$9*100</f>
        <v>39.24040423592796</v>
      </c>
      <c r="D53" s="17">
        <f>D52/D$9*100</f>
        <v>33.30334814194208</v>
      </c>
      <c r="E53" s="17">
        <f t="shared" si="5"/>
        <v>35.714285714285715</v>
      </c>
      <c r="F53" s="17">
        <f t="shared" si="5"/>
        <v>13.24771444768337</v>
      </c>
      <c r="G53" s="17">
        <f t="shared" si="5"/>
        <v>7.328176109745558</v>
      </c>
      <c r="H53" s="17">
        <f t="shared" si="5"/>
        <v>9.375</v>
      </c>
      <c r="I53" s="17">
        <f t="shared" si="5"/>
        <v>2.5092250922509227</v>
      </c>
      <c r="J53" s="17">
        <f>J52/J$9*100</f>
        <v>3.00185332903212</v>
      </c>
    </row>
    <row r="54" spans="1:10" s="4" customFormat="1" ht="13.5">
      <c r="A54" s="4" t="s">
        <v>45</v>
      </c>
      <c r="B54" s="4">
        <v>2</v>
      </c>
      <c r="C54" s="4">
        <v>369</v>
      </c>
      <c r="D54" s="4">
        <v>3142.469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</row>
    <row r="55" spans="1:10" s="4" customFormat="1" ht="13.5">
      <c r="A55" s="4" t="s">
        <v>46</v>
      </c>
      <c r="B55" s="4">
        <v>650</v>
      </c>
      <c r="C55" s="4">
        <v>156297</v>
      </c>
      <c r="D55" s="4">
        <v>1217503.895</v>
      </c>
      <c r="E55" s="4">
        <v>0</v>
      </c>
      <c r="F55" s="4">
        <v>0</v>
      </c>
      <c r="G55" s="4">
        <v>0</v>
      </c>
      <c r="H55" s="4">
        <v>2</v>
      </c>
      <c r="I55" s="4">
        <v>283</v>
      </c>
      <c r="J55" s="4">
        <v>2741.713</v>
      </c>
    </row>
    <row r="56" spans="1:10" s="4" customFormat="1" ht="13.5">
      <c r="A56" s="4" t="s">
        <v>47</v>
      </c>
      <c r="B56" s="4">
        <v>61</v>
      </c>
      <c r="C56" s="4">
        <v>15953</v>
      </c>
      <c r="D56" s="4">
        <v>159546.73</v>
      </c>
      <c r="E56" s="4">
        <v>0</v>
      </c>
      <c r="F56" s="4">
        <v>0</v>
      </c>
      <c r="G56" s="4">
        <v>0</v>
      </c>
      <c r="H56" s="4">
        <v>1</v>
      </c>
      <c r="I56" s="4">
        <v>23</v>
      </c>
      <c r="J56" s="4">
        <v>185.036</v>
      </c>
    </row>
    <row r="57" spans="1:10" s="4" customFormat="1" ht="13.5">
      <c r="A57" s="4" t="s">
        <v>48</v>
      </c>
      <c r="B57" s="4">
        <v>14</v>
      </c>
      <c r="C57" s="4">
        <v>3759</v>
      </c>
      <c r="D57" s="4">
        <v>51688.241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</row>
    <row r="58" spans="1:10" s="4" customFormat="1" ht="13.5">
      <c r="A58" s="4" t="s">
        <v>49</v>
      </c>
      <c r="B58" s="4">
        <v>53</v>
      </c>
      <c r="C58" s="4">
        <v>18234</v>
      </c>
      <c r="D58" s="4">
        <v>201419.868</v>
      </c>
      <c r="E58" s="4">
        <v>5</v>
      </c>
      <c r="F58" s="4">
        <v>46037</v>
      </c>
      <c r="G58" s="4">
        <v>388886.684</v>
      </c>
      <c r="H58" s="4">
        <v>0</v>
      </c>
      <c r="I58" s="4">
        <v>0</v>
      </c>
      <c r="J58" s="4">
        <v>0</v>
      </c>
    </row>
    <row r="59" s="4" customFormat="1" ht="13.5"/>
    <row r="60" spans="1:10" s="4" customFormat="1" ht="13.5">
      <c r="A60" s="4" t="s">
        <v>50</v>
      </c>
      <c r="B60" s="4">
        <v>3</v>
      </c>
      <c r="C60" s="4">
        <v>567</v>
      </c>
      <c r="D60" s="4">
        <v>4328.31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</row>
    <row r="61" spans="1:10" s="4" customFormat="1" ht="13.5">
      <c r="A61" s="16" t="s">
        <v>109</v>
      </c>
      <c r="B61" s="17">
        <f>B60/B$9*100</f>
        <v>0.1492537313432836</v>
      </c>
      <c r="C61" s="17">
        <f aca="true" t="shared" si="6" ref="C61:I61">C60/C$9*100</f>
        <v>0.11432650197198094</v>
      </c>
      <c r="D61" s="17">
        <f>D60/D$9*100</f>
        <v>0.08825513293658509</v>
      </c>
      <c r="E61" s="17">
        <f t="shared" si="6"/>
        <v>0</v>
      </c>
      <c r="F61" s="17">
        <f t="shared" si="6"/>
        <v>0</v>
      </c>
      <c r="G61" s="17">
        <f t="shared" si="6"/>
        <v>0</v>
      </c>
      <c r="H61" s="17">
        <f t="shared" si="6"/>
        <v>0</v>
      </c>
      <c r="I61" s="17">
        <f t="shared" si="6"/>
        <v>0</v>
      </c>
      <c r="J61" s="17">
        <f>J60/J$9*100</f>
        <v>0</v>
      </c>
    </row>
    <row r="62" spans="1:10" s="4" customFormat="1" ht="13.5">
      <c r="A62" s="4" t="s">
        <v>51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</row>
    <row r="63" spans="1:10" s="4" customFormat="1" ht="13.5">
      <c r="A63" s="4" t="s">
        <v>52</v>
      </c>
      <c r="B63" s="4">
        <v>2</v>
      </c>
      <c r="C63" s="4">
        <v>535</v>
      </c>
      <c r="D63" s="4">
        <v>4127.73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</row>
    <row r="64" spans="1:10" s="4" customFormat="1" ht="13.5">
      <c r="A64" s="4" t="s">
        <v>53</v>
      </c>
      <c r="B64" s="4">
        <v>1</v>
      </c>
      <c r="C64" s="4">
        <v>32</v>
      </c>
      <c r="D64" s="4">
        <v>200.58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</row>
    <row r="65" spans="1:10" s="4" customFormat="1" ht="13.5">
      <c r="A65" s="4" t="s">
        <v>54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</row>
    <row r="66" spans="1:10" s="4" customFormat="1" ht="13.5">
      <c r="A66" s="4" t="s">
        <v>55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</row>
    <row r="67" s="4" customFormat="1" ht="13.5"/>
    <row r="68" spans="1:10" s="4" customFormat="1" ht="13.5">
      <c r="A68" s="4" t="s">
        <v>56</v>
      </c>
      <c r="B68" s="4">
        <v>27</v>
      </c>
      <c r="C68" s="4">
        <v>3340</v>
      </c>
      <c r="D68" s="4">
        <v>32511.03</v>
      </c>
      <c r="E68" s="4">
        <v>0</v>
      </c>
      <c r="F68" s="4">
        <v>0</v>
      </c>
      <c r="G68" s="4">
        <v>0</v>
      </c>
      <c r="H68" s="4">
        <v>2</v>
      </c>
      <c r="I68" s="4">
        <v>602</v>
      </c>
      <c r="J68" s="4">
        <v>5510.541</v>
      </c>
    </row>
    <row r="69" spans="1:10" s="4" customFormat="1" ht="13.5">
      <c r="A69" s="16" t="s">
        <v>109</v>
      </c>
      <c r="B69" s="17">
        <f>B68/B$9*100</f>
        <v>1.3432835820895521</v>
      </c>
      <c r="C69" s="17">
        <f aca="true" t="shared" si="7" ref="C69:I69">C68/C$9*100</f>
        <v>0.6734577012106108</v>
      </c>
      <c r="D69" s="17">
        <f>D68/D$9*100</f>
        <v>0.6629066020121723</v>
      </c>
      <c r="E69" s="17">
        <f t="shared" si="7"/>
        <v>0</v>
      </c>
      <c r="F69" s="17">
        <f t="shared" si="7"/>
        <v>0</v>
      </c>
      <c r="G69" s="17">
        <f t="shared" si="7"/>
        <v>0</v>
      </c>
      <c r="H69" s="17">
        <f t="shared" si="7"/>
        <v>6.25</v>
      </c>
      <c r="I69" s="17">
        <f t="shared" si="7"/>
        <v>4.936449364493645</v>
      </c>
      <c r="J69" s="17">
        <f>J68/J$9*100</f>
        <v>5.651948918618572</v>
      </c>
    </row>
    <row r="70" spans="1:10" s="4" customFormat="1" ht="13.5">
      <c r="A70" s="4" t="s">
        <v>57</v>
      </c>
      <c r="B70" s="4">
        <v>1</v>
      </c>
      <c r="C70" s="4">
        <v>103</v>
      </c>
      <c r="D70" s="4">
        <v>1213.215</v>
      </c>
      <c r="E70" s="4">
        <v>0</v>
      </c>
      <c r="F70" s="4">
        <v>0</v>
      </c>
      <c r="G70" s="4">
        <v>0</v>
      </c>
      <c r="H70" s="4">
        <v>1</v>
      </c>
      <c r="I70" s="4">
        <v>242</v>
      </c>
      <c r="J70" s="4">
        <v>3778.969</v>
      </c>
    </row>
    <row r="71" spans="1:10" s="4" customFormat="1" ht="13.5">
      <c r="A71" s="4" t="s">
        <v>58</v>
      </c>
      <c r="B71" s="4">
        <v>19</v>
      </c>
      <c r="C71" s="4">
        <v>910</v>
      </c>
      <c r="D71" s="4">
        <v>8029.845</v>
      </c>
      <c r="E71" s="4">
        <v>0</v>
      </c>
      <c r="F71" s="4">
        <v>0</v>
      </c>
      <c r="G71" s="4">
        <v>0</v>
      </c>
      <c r="H71" s="4">
        <v>1</v>
      </c>
      <c r="I71" s="4">
        <v>360</v>
      </c>
      <c r="J71" s="4">
        <v>1731.572</v>
      </c>
    </row>
    <row r="72" spans="1:10" s="4" customFormat="1" ht="13.5">
      <c r="A72" s="4" t="s">
        <v>59</v>
      </c>
      <c r="B72" s="4">
        <v>4</v>
      </c>
      <c r="C72" s="4">
        <v>1475</v>
      </c>
      <c r="D72" s="4">
        <v>13552.37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</row>
    <row r="73" spans="1:10" s="4" customFormat="1" ht="13.5">
      <c r="A73" s="4" t="s">
        <v>60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</row>
    <row r="74" spans="1:10" s="4" customFormat="1" ht="13.5">
      <c r="A74" s="4" t="s">
        <v>61</v>
      </c>
      <c r="B74" s="4">
        <v>3</v>
      </c>
      <c r="C74" s="4">
        <v>852</v>
      </c>
      <c r="D74" s="4">
        <v>9715.6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</row>
    <row r="75" s="4" customFormat="1" ht="13.5"/>
    <row r="76" spans="1:10" s="4" customFormat="1" ht="13.5">
      <c r="A76" s="4" t="s">
        <v>62</v>
      </c>
      <c r="B76" s="4">
        <v>223</v>
      </c>
      <c r="C76" s="4">
        <v>50216</v>
      </c>
      <c r="D76" s="4">
        <v>519014.278</v>
      </c>
      <c r="E76" s="4">
        <v>0</v>
      </c>
      <c r="F76" s="4">
        <v>0</v>
      </c>
      <c r="G76" s="4">
        <v>0</v>
      </c>
      <c r="H76" s="4">
        <v>3</v>
      </c>
      <c r="I76" s="4">
        <v>267</v>
      </c>
      <c r="J76" s="4">
        <v>2713.652</v>
      </c>
    </row>
    <row r="77" spans="1:10" s="4" customFormat="1" ht="13.5">
      <c r="A77" s="16" t="s">
        <v>109</v>
      </c>
      <c r="B77" s="17">
        <f>B76/B$9*100</f>
        <v>11.09452736318408</v>
      </c>
      <c r="C77" s="17">
        <f aca="true" t="shared" si="8" ref="C77:I77">C76/C$9*100</f>
        <v>10.125255067063483</v>
      </c>
      <c r="D77" s="17">
        <f>D76/D$9*100</f>
        <v>10.58280809389247</v>
      </c>
      <c r="E77" s="17">
        <f t="shared" si="8"/>
        <v>0</v>
      </c>
      <c r="F77" s="17">
        <f t="shared" si="8"/>
        <v>0</v>
      </c>
      <c r="G77" s="17">
        <f t="shared" si="8"/>
        <v>0</v>
      </c>
      <c r="H77" s="17">
        <f t="shared" si="8"/>
        <v>9.375</v>
      </c>
      <c r="I77" s="17">
        <f t="shared" si="8"/>
        <v>2.189421894218942</v>
      </c>
      <c r="J77" s="17">
        <f>J76/J$9*100</f>
        <v>2.78328797243449</v>
      </c>
    </row>
    <row r="78" spans="1:10" s="4" customFormat="1" ht="13.5">
      <c r="A78" s="4" t="s">
        <v>63</v>
      </c>
      <c r="B78" s="4">
        <v>9</v>
      </c>
      <c r="C78" s="4">
        <v>15142</v>
      </c>
      <c r="D78" s="4">
        <v>190470.207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</row>
    <row r="79" spans="1:10" s="4" customFormat="1" ht="13.5">
      <c r="A79" s="4" t="s">
        <v>64</v>
      </c>
      <c r="B79" s="4">
        <v>1</v>
      </c>
      <c r="C79" s="4">
        <v>224</v>
      </c>
      <c r="D79" s="4">
        <v>983.423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</row>
    <row r="80" spans="1:10" s="4" customFormat="1" ht="13.5">
      <c r="A80" s="4" t="s">
        <v>65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</row>
    <row r="81" spans="1:10" s="4" customFormat="1" ht="13.5">
      <c r="A81" s="4" t="s">
        <v>66</v>
      </c>
      <c r="B81" s="4">
        <v>209</v>
      </c>
      <c r="C81" s="4">
        <v>33365</v>
      </c>
      <c r="D81" s="4">
        <v>304785.516</v>
      </c>
      <c r="E81" s="4">
        <v>0</v>
      </c>
      <c r="F81" s="4">
        <v>0</v>
      </c>
      <c r="G81" s="4">
        <v>0</v>
      </c>
      <c r="H81" s="4">
        <v>3</v>
      </c>
      <c r="I81" s="4">
        <v>267</v>
      </c>
      <c r="J81" s="4">
        <v>2713.652</v>
      </c>
    </row>
    <row r="82" spans="1:10" s="4" customFormat="1" ht="13.5">
      <c r="A82" s="4" t="s">
        <v>67</v>
      </c>
      <c r="B82" s="4">
        <v>4</v>
      </c>
      <c r="C82" s="4">
        <v>1485</v>
      </c>
      <c r="D82" s="4">
        <v>22775.132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</row>
    <row r="83" spans="1:10" s="4" customFormat="1" ht="13.5">
      <c r="A83" s="4" t="s">
        <v>68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</row>
    <row r="84" s="4" customFormat="1" ht="13.5"/>
    <row r="85" spans="1:10" s="4" customFormat="1" ht="13.5">
      <c r="A85" s="4" t="s">
        <v>69</v>
      </c>
      <c r="B85" s="4">
        <v>93</v>
      </c>
      <c r="C85" s="4">
        <v>20866</v>
      </c>
      <c r="D85" s="4">
        <v>263745.718</v>
      </c>
      <c r="E85" s="4">
        <v>0</v>
      </c>
      <c r="F85" s="4">
        <v>0</v>
      </c>
      <c r="G85" s="4">
        <v>0</v>
      </c>
      <c r="H85" s="4">
        <v>2</v>
      </c>
      <c r="I85" s="4">
        <v>318</v>
      </c>
      <c r="J85" s="4">
        <v>3876.743</v>
      </c>
    </row>
    <row r="86" spans="1:10" s="4" customFormat="1" ht="13.5">
      <c r="A86" s="16" t="s">
        <v>109</v>
      </c>
      <c r="B86" s="17">
        <f>B85/B$9*100</f>
        <v>4.626865671641791</v>
      </c>
      <c r="C86" s="17">
        <f aca="true" t="shared" si="9" ref="C86:I86">C85/C$9*100</f>
        <v>4.20729592618581</v>
      </c>
      <c r="D86" s="17">
        <f>D85/D$9*100</f>
        <v>5.377829546299844</v>
      </c>
      <c r="E86" s="17">
        <f t="shared" si="9"/>
        <v>0</v>
      </c>
      <c r="F86" s="17">
        <f t="shared" si="9"/>
        <v>0</v>
      </c>
      <c r="G86" s="17">
        <f t="shared" si="9"/>
        <v>0</v>
      </c>
      <c r="H86" s="17">
        <f t="shared" si="9"/>
        <v>6.25</v>
      </c>
      <c r="I86" s="17">
        <f t="shared" si="9"/>
        <v>2.607626076260763</v>
      </c>
      <c r="J86" s="17">
        <f>J85/J$9*100</f>
        <v>3.976225457103417</v>
      </c>
    </row>
    <row r="87" spans="1:10" s="4" customFormat="1" ht="13.5">
      <c r="A87" s="4" t="s">
        <v>70</v>
      </c>
      <c r="B87" s="4">
        <v>7</v>
      </c>
      <c r="C87" s="4">
        <v>1687</v>
      </c>
      <c r="D87" s="4">
        <v>10753.295</v>
      </c>
      <c r="E87" s="4">
        <v>0</v>
      </c>
      <c r="F87" s="4">
        <v>0</v>
      </c>
      <c r="G87" s="4">
        <v>0</v>
      </c>
      <c r="H87" s="4">
        <v>1</v>
      </c>
      <c r="I87" s="4">
        <v>11</v>
      </c>
      <c r="J87" s="4">
        <v>225.452</v>
      </c>
    </row>
    <row r="88" spans="1:10" s="4" customFormat="1" ht="13.5">
      <c r="A88" s="4" t="s">
        <v>71</v>
      </c>
      <c r="B88" s="4">
        <v>86</v>
      </c>
      <c r="C88" s="4">
        <v>19179</v>
      </c>
      <c r="D88" s="4">
        <v>252992.423</v>
      </c>
      <c r="E88" s="4">
        <v>0</v>
      </c>
      <c r="F88" s="4">
        <v>0</v>
      </c>
      <c r="G88" s="4">
        <v>0</v>
      </c>
      <c r="H88" s="4">
        <v>1</v>
      </c>
      <c r="I88" s="4">
        <v>307</v>
      </c>
      <c r="J88" s="4">
        <v>3651.291</v>
      </c>
    </row>
    <row r="89" spans="1:10" s="4" customFormat="1" ht="13.5">
      <c r="A89" s="4" t="s">
        <v>72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</row>
    <row r="90" s="4" customFormat="1" ht="13.5"/>
    <row r="91" spans="1:10" s="4" customFormat="1" ht="13.5">
      <c r="A91" s="4" t="s">
        <v>73</v>
      </c>
      <c r="B91" s="4">
        <v>43</v>
      </c>
      <c r="C91" s="4">
        <v>11006</v>
      </c>
      <c r="D91" s="4">
        <v>116310.687</v>
      </c>
      <c r="E91" s="4">
        <v>0</v>
      </c>
      <c r="F91" s="4">
        <v>0</v>
      </c>
      <c r="G91" s="4">
        <v>0</v>
      </c>
      <c r="H91" s="4">
        <v>1</v>
      </c>
      <c r="I91" s="4">
        <v>36</v>
      </c>
      <c r="J91" s="4">
        <v>299.65</v>
      </c>
    </row>
    <row r="92" spans="1:10" s="4" customFormat="1" ht="13.5">
      <c r="A92" s="16" t="s">
        <v>109</v>
      </c>
      <c r="B92" s="17">
        <f>B91/B$9*100</f>
        <v>2.139303482587065</v>
      </c>
      <c r="C92" s="17">
        <f aca="true" t="shared" si="10" ref="C92:I92">C91/C$9*100</f>
        <v>2.2191842693185575</v>
      </c>
      <c r="D92" s="17">
        <f>D91/D$9*100</f>
        <v>2.371598878807326</v>
      </c>
      <c r="E92" s="17">
        <f t="shared" si="10"/>
        <v>0</v>
      </c>
      <c r="F92" s="17">
        <f t="shared" si="10"/>
        <v>0</v>
      </c>
      <c r="G92" s="17">
        <f t="shared" si="10"/>
        <v>0</v>
      </c>
      <c r="H92" s="17">
        <f t="shared" si="10"/>
        <v>3.125</v>
      </c>
      <c r="I92" s="17">
        <f t="shared" si="10"/>
        <v>0.2952029520295203</v>
      </c>
      <c r="J92" s="17">
        <f>J91/J$9*100</f>
        <v>0.3073394233822151</v>
      </c>
    </row>
    <row r="93" spans="1:10" s="4" customFormat="1" ht="13.5">
      <c r="A93" s="4" t="s">
        <v>74</v>
      </c>
      <c r="B93" s="4">
        <v>1</v>
      </c>
      <c r="C93" s="4">
        <v>90</v>
      </c>
      <c r="D93" s="4">
        <v>325.826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</row>
    <row r="94" spans="1:10" s="4" customFormat="1" ht="13.5">
      <c r="A94" s="4" t="s">
        <v>75</v>
      </c>
      <c r="B94" s="4">
        <v>37</v>
      </c>
      <c r="C94" s="4">
        <v>9428</v>
      </c>
      <c r="D94" s="4">
        <v>101988.058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</row>
    <row r="95" spans="1:10" s="4" customFormat="1" ht="13.5">
      <c r="A95" s="4" t="s">
        <v>76</v>
      </c>
      <c r="B95" s="4">
        <v>1</v>
      </c>
      <c r="C95" s="4">
        <v>445</v>
      </c>
      <c r="D95" s="4">
        <v>3908.7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</row>
    <row r="96" spans="1:10" s="4" customFormat="1" ht="13.5">
      <c r="A96" s="4" t="s">
        <v>77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</row>
    <row r="97" spans="1:10" s="4" customFormat="1" ht="13.5">
      <c r="A97" s="4" t="s">
        <v>78</v>
      </c>
      <c r="B97" s="4">
        <v>4</v>
      </c>
      <c r="C97" s="4">
        <v>1043</v>
      </c>
      <c r="D97" s="4">
        <v>10088.103</v>
      </c>
      <c r="E97" s="4">
        <v>0</v>
      </c>
      <c r="F97" s="4">
        <v>0</v>
      </c>
      <c r="G97" s="4">
        <v>0</v>
      </c>
      <c r="H97" s="4">
        <v>1</v>
      </c>
      <c r="I97" s="4">
        <v>36</v>
      </c>
      <c r="J97" s="4">
        <v>299.65</v>
      </c>
    </row>
    <row r="98" s="4" customFormat="1" ht="13.5"/>
    <row r="99" spans="1:10" s="4" customFormat="1" ht="13.5">
      <c r="A99" s="4" t="s">
        <v>79</v>
      </c>
      <c r="B99" s="4">
        <v>2</v>
      </c>
      <c r="C99" s="4">
        <v>279</v>
      </c>
      <c r="D99" s="4">
        <v>1740.9</v>
      </c>
      <c r="E99" s="4">
        <v>0</v>
      </c>
      <c r="F99" s="4">
        <v>0</v>
      </c>
      <c r="G99" s="4">
        <v>0</v>
      </c>
      <c r="H99" s="4">
        <v>1</v>
      </c>
      <c r="I99" s="4">
        <v>12</v>
      </c>
      <c r="J99" s="4">
        <v>35.171</v>
      </c>
    </row>
    <row r="100" spans="1:10" s="4" customFormat="1" ht="13.5">
      <c r="A100" s="16" t="s">
        <v>109</v>
      </c>
      <c r="B100" s="17">
        <f>B99/B$9*100</f>
        <v>0.09950248756218905</v>
      </c>
      <c r="C100" s="17">
        <f aca="true" t="shared" si="11" ref="C100:I100">C99/C$9*100</f>
        <v>0.05625589779573664</v>
      </c>
      <c r="D100" s="17">
        <f>D99/D$9*100</f>
        <v>0.03549730978818545</v>
      </c>
      <c r="E100" s="17">
        <f t="shared" si="11"/>
        <v>0</v>
      </c>
      <c r="F100" s="17">
        <f t="shared" si="11"/>
        <v>0</v>
      </c>
      <c r="G100" s="17">
        <f t="shared" si="11"/>
        <v>0</v>
      </c>
      <c r="H100" s="17">
        <f t="shared" si="11"/>
        <v>3.125</v>
      </c>
      <c r="I100" s="17">
        <f t="shared" si="11"/>
        <v>0.09840098400984008</v>
      </c>
      <c r="J100" s="17">
        <f>J99/J$9*100</f>
        <v>0.03607353532379739</v>
      </c>
    </row>
    <row r="101" spans="1:10" s="4" customFormat="1" ht="13.5">
      <c r="A101" s="4" t="s">
        <v>80</v>
      </c>
      <c r="B101" s="4">
        <v>2</v>
      </c>
      <c r="C101" s="4">
        <v>279</v>
      </c>
      <c r="D101" s="4">
        <v>1740.9</v>
      </c>
      <c r="E101" s="4">
        <v>0</v>
      </c>
      <c r="F101" s="4">
        <v>0</v>
      </c>
      <c r="G101" s="4">
        <v>0</v>
      </c>
      <c r="H101" s="4">
        <v>1</v>
      </c>
      <c r="I101" s="4">
        <v>12</v>
      </c>
      <c r="J101" s="4">
        <v>35.171</v>
      </c>
    </row>
    <row r="102" spans="1:10" s="4" customFormat="1" ht="13.5">
      <c r="A102" s="4" t="s">
        <v>81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</row>
    <row r="103" spans="1:10" s="4" customFormat="1" ht="13.5">
      <c r="A103" s="4" t="s">
        <v>82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</row>
    <row r="104" s="4" customFormat="1" ht="13.5"/>
    <row r="105" spans="1:10" s="4" customFormat="1" ht="13.5">
      <c r="A105" s="4" t="s">
        <v>83</v>
      </c>
      <c r="B105" s="4">
        <v>0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1</v>
      </c>
      <c r="I105" s="4">
        <v>14</v>
      </c>
      <c r="J105" s="4">
        <v>14.98</v>
      </c>
    </row>
    <row r="106" spans="1:10" s="4" customFormat="1" ht="13.5">
      <c r="A106" s="16" t="s">
        <v>109</v>
      </c>
      <c r="B106" s="17">
        <f>B105/B$9*100</f>
        <v>0</v>
      </c>
      <c r="C106" s="17">
        <f aca="true" t="shared" si="12" ref="C106:I106">C105/C$9*100</f>
        <v>0</v>
      </c>
      <c r="D106" s="17">
        <f>D105/D$9*100</f>
        <v>0</v>
      </c>
      <c r="E106" s="17">
        <f t="shared" si="12"/>
        <v>0</v>
      </c>
      <c r="F106" s="17">
        <f t="shared" si="12"/>
        <v>0</v>
      </c>
      <c r="G106" s="17">
        <f t="shared" si="12"/>
        <v>0</v>
      </c>
      <c r="H106" s="17">
        <f t="shared" si="12"/>
        <v>3.125</v>
      </c>
      <c r="I106" s="17">
        <f t="shared" si="12"/>
        <v>0.11480114801148011</v>
      </c>
      <c r="J106" s="17">
        <f>J105/J$9*100</f>
        <v>0.015364407015736969</v>
      </c>
    </row>
    <row r="107" spans="1:10" s="4" customFormat="1" ht="13.5">
      <c r="A107" s="4" t="s">
        <v>84</v>
      </c>
      <c r="B107" s="4">
        <v>0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</row>
    <row r="108" spans="1:10" s="4" customFormat="1" ht="13.5">
      <c r="A108" s="4" t="s">
        <v>85</v>
      </c>
      <c r="B108" s="4">
        <v>0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1</v>
      </c>
      <c r="I108" s="4">
        <v>14</v>
      </c>
      <c r="J108" s="4">
        <v>14.98</v>
      </c>
    </row>
    <row r="109" spans="1:10" s="4" customFormat="1" ht="13.5">
      <c r="A109" s="4" t="s">
        <v>86</v>
      </c>
      <c r="B109" s="4">
        <v>0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</row>
    <row r="110" spans="1:10" s="4" customFormat="1" ht="13.5">
      <c r="A110" s="4" t="s">
        <v>87</v>
      </c>
      <c r="B110" s="4">
        <v>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</row>
    <row r="111" s="4" customFormat="1" ht="13.5"/>
    <row r="112" spans="1:10" s="4" customFormat="1" ht="13.5">
      <c r="A112" s="4" t="s">
        <v>88</v>
      </c>
      <c r="B112" s="4">
        <v>4</v>
      </c>
      <c r="C112" s="4">
        <v>445</v>
      </c>
      <c r="D112" s="4">
        <v>4278.683</v>
      </c>
      <c r="E112" s="4">
        <v>0</v>
      </c>
      <c r="F112" s="4">
        <v>0</v>
      </c>
      <c r="G112" s="4">
        <v>0</v>
      </c>
      <c r="H112" s="4">
        <v>2</v>
      </c>
      <c r="I112" s="4">
        <v>59</v>
      </c>
      <c r="J112" s="4">
        <v>1049.955</v>
      </c>
    </row>
    <row r="113" spans="1:10" s="4" customFormat="1" ht="13.5">
      <c r="A113" s="16" t="s">
        <v>109</v>
      </c>
      <c r="B113" s="17">
        <f>B112/B$9*100</f>
        <v>0.1990049751243781</v>
      </c>
      <c r="C113" s="17">
        <f aca="true" t="shared" si="13" ref="C113:I113">C112/C$9*100</f>
        <v>0.08972714881398856</v>
      </c>
      <c r="D113" s="17">
        <f>D112/D$9*100</f>
        <v>0.08724322817878263</v>
      </c>
      <c r="E113" s="17">
        <f t="shared" si="13"/>
        <v>0</v>
      </c>
      <c r="F113" s="17">
        <f t="shared" si="13"/>
        <v>0</v>
      </c>
      <c r="G113" s="17">
        <f t="shared" si="13"/>
        <v>0</v>
      </c>
      <c r="H113" s="17">
        <f t="shared" si="13"/>
        <v>6.25</v>
      </c>
      <c r="I113" s="17">
        <f t="shared" si="13"/>
        <v>0.48380483804838054</v>
      </c>
      <c r="J113" s="17">
        <f>J112/J$9*100</f>
        <v>1.0768982622301808</v>
      </c>
    </row>
    <row r="114" spans="1:10" s="4" customFormat="1" ht="13.5">
      <c r="A114" s="4" t="s">
        <v>89</v>
      </c>
      <c r="B114" s="4">
        <v>3</v>
      </c>
      <c r="C114" s="4">
        <v>372</v>
      </c>
      <c r="D114" s="4">
        <v>3136.509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</row>
    <row r="115" spans="1:10" s="4" customFormat="1" ht="13.5">
      <c r="A115" s="4" t="s">
        <v>90</v>
      </c>
      <c r="B115" s="4">
        <v>1</v>
      </c>
      <c r="C115" s="4">
        <v>73</v>
      </c>
      <c r="D115" s="4">
        <v>1142.174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</row>
    <row r="116" spans="1:10" s="4" customFormat="1" ht="13.5">
      <c r="A116" s="4" t="s">
        <v>91</v>
      </c>
      <c r="B116" s="4">
        <v>0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1</v>
      </c>
      <c r="I116" s="4">
        <v>43</v>
      </c>
      <c r="J116" s="4">
        <v>1000</v>
      </c>
    </row>
    <row r="117" spans="1:10" s="4" customFormat="1" ht="13.5">
      <c r="A117" s="4" t="s">
        <v>92</v>
      </c>
      <c r="B117" s="4">
        <v>0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1</v>
      </c>
      <c r="I117" s="4">
        <v>16</v>
      </c>
      <c r="J117" s="4">
        <v>49.955</v>
      </c>
    </row>
    <row r="118" spans="1:10" s="4" customFormat="1" ht="13.5">
      <c r="A118" s="4" t="s">
        <v>93</v>
      </c>
      <c r="B118" s="4">
        <v>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</row>
    <row r="119" s="4" customFormat="1" ht="13.5"/>
    <row r="120" spans="1:10" s="4" customFormat="1" ht="13.5">
      <c r="A120" s="4" t="s">
        <v>94</v>
      </c>
      <c r="B120" s="4">
        <v>21</v>
      </c>
      <c r="C120" s="4">
        <v>4841</v>
      </c>
      <c r="D120" s="4">
        <v>41939.146</v>
      </c>
      <c r="E120" s="4">
        <v>0</v>
      </c>
      <c r="F120" s="4">
        <v>0</v>
      </c>
      <c r="G120" s="4">
        <v>0</v>
      </c>
      <c r="H120" s="4">
        <v>5</v>
      </c>
      <c r="I120" s="4">
        <v>527</v>
      </c>
      <c r="J120" s="4">
        <v>3412.293</v>
      </c>
    </row>
    <row r="121" spans="1:10" s="4" customFormat="1" ht="13.5">
      <c r="A121" s="16" t="s">
        <v>109</v>
      </c>
      <c r="B121" s="17">
        <f>B120/B$9*100</f>
        <v>1.0447761194029852</v>
      </c>
      <c r="C121" s="17">
        <f aca="true" t="shared" si="14" ref="C121:I121">C120/C$9*100</f>
        <v>0.9761103986708285</v>
      </c>
      <c r="D121" s="17">
        <f>D120/D$9*100</f>
        <v>0.8551478303256584</v>
      </c>
      <c r="E121" s="17">
        <f t="shared" si="14"/>
        <v>0</v>
      </c>
      <c r="F121" s="17">
        <f t="shared" si="14"/>
        <v>0</v>
      </c>
      <c r="G121" s="17">
        <f t="shared" si="14"/>
        <v>0</v>
      </c>
      <c r="H121" s="17">
        <f t="shared" si="14"/>
        <v>15.625</v>
      </c>
      <c r="I121" s="17">
        <f t="shared" si="14"/>
        <v>4.321443214432144</v>
      </c>
      <c r="J121" s="17">
        <f>J120/J$9*100</f>
        <v>3.499857043321105</v>
      </c>
    </row>
    <row r="122" spans="1:10" s="4" customFormat="1" ht="13.5">
      <c r="A122" s="4" t="s">
        <v>95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</row>
    <row r="123" spans="1:10" s="4" customFormat="1" ht="13.5">
      <c r="A123" s="4" t="s">
        <v>96</v>
      </c>
      <c r="B123" s="4">
        <v>19</v>
      </c>
      <c r="C123" s="4">
        <v>4484</v>
      </c>
      <c r="D123" s="4">
        <v>35430.146</v>
      </c>
      <c r="E123" s="4">
        <v>0</v>
      </c>
      <c r="F123" s="4">
        <v>0</v>
      </c>
      <c r="G123" s="4">
        <v>0</v>
      </c>
      <c r="H123" s="4">
        <v>5</v>
      </c>
      <c r="I123" s="4">
        <v>527</v>
      </c>
      <c r="J123" s="4">
        <v>3412.293</v>
      </c>
    </row>
    <row r="124" spans="1:10" s="4" customFormat="1" ht="13.5">
      <c r="A124" s="4" t="s">
        <v>97</v>
      </c>
      <c r="B124" s="4">
        <v>2</v>
      </c>
      <c r="C124" s="4">
        <v>357</v>
      </c>
      <c r="D124" s="4">
        <v>6509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</row>
    <row r="125" spans="1:10" s="4" customFormat="1" ht="13.5">
      <c r="A125" s="4" t="s">
        <v>98</v>
      </c>
      <c r="B125" s="4">
        <v>0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</row>
    <row r="126" spans="1:10" s="4" customFormat="1" ht="13.5">
      <c r="A126" s="15" t="s">
        <v>99</v>
      </c>
      <c r="B126" s="4">
        <v>0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</row>
    <row r="127" s="4" customFormat="1" ht="13.5">
      <c r="A127" s="15"/>
    </row>
    <row r="128" spans="1:10" s="4" customFormat="1" ht="13.5">
      <c r="A128" s="4" t="s">
        <v>100</v>
      </c>
      <c r="B128" s="4">
        <v>16</v>
      </c>
      <c r="C128" s="4">
        <v>2524</v>
      </c>
      <c r="D128" s="4">
        <v>22039.645</v>
      </c>
      <c r="E128" s="4">
        <v>0</v>
      </c>
      <c r="F128" s="4">
        <v>0</v>
      </c>
      <c r="G128" s="4">
        <v>0</v>
      </c>
      <c r="H128" s="4">
        <v>1</v>
      </c>
      <c r="I128" s="4">
        <v>29</v>
      </c>
      <c r="J128" s="4">
        <v>45.413</v>
      </c>
    </row>
    <row r="129" spans="1:10" s="4" customFormat="1" ht="13.5">
      <c r="A129" s="16" t="s">
        <v>109</v>
      </c>
      <c r="B129" s="17">
        <f>B128/B$9*100</f>
        <v>0.7960199004975124</v>
      </c>
      <c r="C129" s="17">
        <f aca="true" t="shared" si="15" ref="C129:I129">C128/C$9*100</f>
        <v>0.508924322711252</v>
      </c>
      <c r="D129" s="17">
        <f>D128/D$9*100</f>
        <v>0.4493929037777199</v>
      </c>
      <c r="E129" s="17">
        <f t="shared" si="15"/>
        <v>0</v>
      </c>
      <c r="F129" s="17">
        <f t="shared" si="15"/>
        <v>0</v>
      </c>
      <c r="G129" s="17">
        <f t="shared" si="15"/>
        <v>0</v>
      </c>
      <c r="H129" s="17">
        <f t="shared" si="15"/>
        <v>3.125</v>
      </c>
      <c r="I129" s="17">
        <f t="shared" si="15"/>
        <v>0.23780237802378024</v>
      </c>
      <c r="J129" s="17">
        <f>J128/J$9*100</f>
        <v>0.04657835886553157</v>
      </c>
    </row>
    <row r="130" spans="1:10" s="4" customFormat="1" ht="13.5">
      <c r="A130" s="4" t="s">
        <v>101</v>
      </c>
      <c r="B130" s="4">
        <v>15</v>
      </c>
      <c r="C130" s="4">
        <v>2188</v>
      </c>
      <c r="D130" s="4">
        <v>19664.461</v>
      </c>
      <c r="E130" s="4">
        <v>0</v>
      </c>
      <c r="F130" s="4">
        <v>0</v>
      </c>
      <c r="G130" s="4">
        <v>0</v>
      </c>
      <c r="H130" s="4">
        <v>1</v>
      </c>
      <c r="I130" s="4">
        <v>29</v>
      </c>
      <c r="J130" s="4">
        <v>45.413</v>
      </c>
    </row>
    <row r="131" spans="1:10" s="4" customFormat="1" ht="13.5">
      <c r="A131" s="4" t="s">
        <v>102</v>
      </c>
      <c r="B131" s="4">
        <v>1</v>
      </c>
      <c r="C131" s="4">
        <v>336</v>
      </c>
      <c r="D131" s="4">
        <v>2375.184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</row>
    <row r="132" spans="1:10" s="4" customFormat="1" ht="13.5">
      <c r="A132" s="4" t="s">
        <v>103</v>
      </c>
      <c r="B132" s="4">
        <v>0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</row>
    <row r="133" spans="1:10" s="4" customFormat="1" ht="13.5">
      <c r="A133" s="4" t="s">
        <v>104</v>
      </c>
      <c r="B133" s="4">
        <v>0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</row>
    <row r="134" s="4" customFormat="1" ht="13.5"/>
    <row r="135" spans="1:10" s="4" customFormat="1" ht="13.5">
      <c r="A135" s="4" t="s">
        <v>105</v>
      </c>
      <c r="B135" s="4">
        <v>0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</row>
    <row r="136" spans="1:10" s="4" customFormat="1" ht="13.5">
      <c r="A136" s="16" t="s">
        <v>109</v>
      </c>
      <c r="B136" s="17">
        <f>B135/B$9*100</f>
        <v>0</v>
      </c>
      <c r="C136" s="17">
        <f aca="true" t="shared" si="16" ref="C136:I136">C135/C$9*100</f>
        <v>0</v>
      </c>
      <c r="D136" s="17">
        <f>D135/D$9*100</f>
        <v>0</v>
      </c>
      <c r="E136" s="17">
        <f t="shared" si="16"/>
        <v>0</v>
      </c>
      <c r="F136" s="17">
        <f t="shared" si="16"/>
        <v>0</v>
      </c>
      <c r="G136" s="17">
        <f t="shared" si="16"/>
        <v>0</v>
      </c>
      <c r="H136" s="17">
        <f t="shared" si="16"/>
        <v>0</v>
      </c>
      <c r="I136" s="17">
        <f t="shared" si="16"/>
        <v>0</v>
      </c>
      <c r="J136" s="17">
        <f>J135/J$9*100</f>
        <v>0</v>
      </c>
    </row>
    <row r="137" spans="1:10" s="4" customFormat="1" ht="13.5">
      <c r="A137" s="4" t="s">
        <v>106</v>
      </c>
      <c r="B137" s="4">
        <v>0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</row>
    <row r="138" spans="1:10" s="4" customFormat="1" ht="13.5">
      <c r="A138" s="4" t="s">
        <v>107</v>
      </c>
      <c r="B138" s="4">
        <v>0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</row>
    <row r="139" spans="1:10" s="4" customFormat="1" ht="13.5">
      <c r="A139" s="23"/>
      <c r="B139" s="23"/>
      <c r="C139" s="23"/>
      <c r="D139" s="23"/>
      <c r="E139" s="23"/>
      <c r="F139" s="23"/>
      <c r="G139" s="23"/>
      <c r="H139" s="23"/>
      <c r="I139" s="23"/>
      <c r="J139" s="23"/>
    </row>
    <row r="140" spans="1:11" s="25" customFormat="1" ht="15">
      <c r="A140" s="24" t="s">
        <v>110</v>
      </c>
      <c r="C140" s="24"/>
      <c r="D140" s="24"/>
      <c r="E140" s="24"/>
      <c r="F140" s="24"/>
      <c r="G140" s="24"/>
      <c r="H140" s="24"/>
      <c r="I140" s="26"/>
      <c r="J140" s="26"/>
      <c r="K140" s="27"/>
    </row>
    <row r="141" spans="1:11" s="28" customFormat="1" ht="13.5">
      <c r="A141" s="24" t="s">
        <v>111</v>
      </c>
      <c r="C141" s="29"/>
      <c r="D141" s="30"/>
      <c r="E141" s="30"/>
      <c r="F141" s="30"/>
      <c r="G141" s="30"/>
      <c r="H141" s="30"/>
      <c r="I141" s="26"/>
      <c r="J141" s="26"/>
      <c r="K141" s="27"/>
    </row>
    <row r="142" spans="1:11" s="28" customFormat="1" ht="13.5">
      <c r="A142" s="31" t="s">
        <v>112</v>
      </c>
      <c r="C142" s="24"/>
      <c r="D142" s="24"/>
      <c r="E142" s="24"/>
      <c r="F142" s="24"/>
      <c r="G142" s="24"/>
      <c r="H142" s="24"/>
      <c r="I142" s="26"/>
      <c r="J142" s="26"/>
      <c r="K142" s="27"/>
    </row>
    <row r="143" spans="1:11" s="28" customFormat="1" ht="13.5">
      <c r="A143" s="32" t="s">
        <v>113</v>
      </c>
      <c r="C143" s="24"/>
      <c r="D143" s="24"/>
      <c r="E143" s="24"/>
      <c r="F143" s="24"/>
      <c r="G143" s="24"/>
      <c r="H143" s="24"/>
      <c r="I143" s="26"/>
      <c r="J143" s="26"/>
      <c r="K143" s="27"/>
    </row>
    <row r="144" s="4" customFormat="1" ht="13.5"/>
    <row r="145" s="4" customFormat="1" ht="13.5"/>
    <row r="146" s="4" customFormat="1" ht="13.5"/>
    <row r="147" s="4" customFormat="1" ht="13.5"/>
    <row r="148" s="4" customFormat="1" ht="13.5"/>
    <row r="149" s="4" customFormat="1" ht="13.5"/>
    <row r="150" s="4" customFormat="1" ht="13.5"/>
    <row r="151" s="4" customFormat="1" ht="13.5"/>
    <row r="152" s="4" customFormat="1" ht="13.5"/>
    <row r="153" s="4" customFormat="1" ht="13.5"/>
    <row r="154" s="4" customFormat="1" ht="13.5"/>
    <row r="155" s="4" customFormat="1" ht="13.5"/>
    <row r="156" s="4" customFormat="1" ht="13.5"/>
    <row r="157" s="4" customFormat="1" ht="13.5"/>
    <row r="158" s="4" customFormat="1" ht="13.5"/>
    <row r="159" s="4" customFormat="1" ht="13.5"/>
    <row r="160" s="4" customFormat="1" ht="13.5"/>
    <row r="161" s="4" customFormat="1" ht="13.5"/>
    <row r="162" s="4" customFormat="1" ht="13.5"/>
    <row r="163" s="4" customFormat="1" ht="13.5"/>
    <row r="164" s="4" customFormat="1" ht="13.5"/>
    <row r="165" s="4" customFormat="1" ht="13.5"/>
    <row r="166" s="4" customFormat="1" ht="13.5"/>
    <row r="167" s="4" customFormat="1" ht="13.5"/>
    <row r="168" s="4" customFormat="1" ht="13.5"/>
    <row r="169" s="4" customFormat="1" ht="13.5"/>
    <row r="170" s="4" customFormat="1" ht="13.5"/>
    <row r="171" s="4" customFormat="1" ht="13.5"/>
    <row r="172" s="4" customFormat="1" ht="13.5"/>
    <row r="173" s="4" customFormat="1" ht="13.5"/>
    <row r="174" s="4" customFormat="1" ht="13.5"/>
    <row r="175" s="4" customFormat="1" ht="13.5"/>
    <row r="176" s="4" customFormat="1" ht="13.5"/>
    <row r="177" s="4" customFormat="1" ht="13.5"/>
    <row r="178" s="4" customFormat="1" ht="13.5"/>
    <row r="179" s="4" customFormat="1" ht="13.5"/>
    <row r="180" s="4" customFormat="1" ht="13.5"/>
    <row r="181" s="4" customFormat="1" ht="13.5"/>
    <row r="182" s="4" customFormat="1" ht="13.5"/>
    <row r="183" s="4" customFormat="1" ht="13.5"/>
    <row r="184" s="4" customFormat="1" ht="13.5"/>
    <row r="185" s="4" customFormat="1" ht="13.5"/>
    <row r="186" s="4" customFormat="1" ht="13.5"/>
    <row r="187" s="4" customFormat="1" ht="13.5"/>
    <row r="188" s="4" customFormat="1" ht="13.5"/>
    <row r="189" s="4" customFormat="1" ht="13.5"/>
    <row r="190" s="4" customFormat="1" ht="13.5"/>
    <row r="191" s="4" customFormat="1" ht="13.5"/>
    <row r="192" s="4" customFormat="1" ht="13.5"/>
    <row r="193" s="4" customFormat="1" ht="13.5"/>
    <row r="194" s="4" customFormat="1" ht="13.5"/>
    <row r="195" s="4" customFormat="1" ht="13.5"/>
    <row r="196" s="4" customFormat="1" ht="13.5"/>
    <row r="197" s="4" customFormat="1" ht="13.5"/>
    <row r="198" s="4" customFormat="1" ht="13.5"/>
    <row r="199" s="4" customFormat="1" ht="13.5"/>
    <row r="200" s="4" customFormat="1" ht="13.5"/>
    <row r="201" s="4" customFormat="1" ht="13.5"/>
    <row r="202" s="4" customFormat="1" ht="13.5"/>
    <row r="203" s="4" customFormat="1" ht="13.5"/>
    <row r="204" s="4" customFormat="1" ht="13.5"/>
    <row r="205" s="4" customFormat="1" ht="13.5"/>
    <row r="206" s="4" customFormat="1" ht="13.5"/>
    <row r="207" s="4" customFormat="1" ht="13.5"/>
    <row r="208" s="4" customFormat="1" ht="13.5"/>
    <row r="209" s="4" customFormat="1" ht="13.5"/>
    <row r="210" s="4" customFormat="1" ht="13.5"/>
    <row r="211" s="4" customFormat="1" ht="13.5"/>
    <row r="212" s="4" customFormat="1" ht="13.5"/>
    <row r="213" s="4" customFormat="1" ht="13.5"/>
    <row r="214" s="4" customFormat="1" ht="13.5"/>
    <row r="215" s="4" customFormat="1" ht="13.5"/>
    <row r="216" s="4" customFormat="1" ht="13.5"/>
    <row r="217" s="4" customFormat="1" ht="13.5"/>
    <row r="218" s="4" customFormat="1" ht="13.5"/>
    <row r="219" s="4" customFormat="1" ht="13.5"/>
    <row r="220" s="4" customFormat="1" ht="13.5"/>
    <row r="221" s="4" customFormat="1" ht="13.5"/>
    <row r="222" s="4" customFormat="1" ht="13.5"/>
    <row r="223" s="4" customFormat="1" ht="13.5"/>
    <row r="224" s="4" customFormat="1" ht="13.5"/>
    <row r="225" s="4" customFormat="1" ht="13.5"/>
    <row r="226" s="4" customFormat="1" ht="13.5"/>
    <row r="227" s="4" customFormat="1" ht="13.5"/>
    <row r="228" s="4" customFormat="1" ht="13.5"/>
    <row r="229" s="4" customFormat="1" ht="13.5"/>
    <row r="230" s="4" customFormat="1" ht="13.5"/>
    <row r="231" s="4" customFormat="1" ht="13.5"/>
    <row r="232" s="4" customFormat="1" ht="13.5"/>
    <row r="233" s="4" customFormat="1" ht="13.5"/>
    <row r="234" s="4" customFormat="1" ht="13.5"/>
    <row r="235" s="4" customFormat="1" ht="13.5"/>
    <row r="236" s="4" customFormat="1" ht="13.5"/>
    <row r="237" s="4" customFormat="1" ht="13.5"/>
    <row r="238" s="4" customFormat="1" ht="13.5"/>
    <row r="239" s="4" customFormat="1" ht="13.5"/>
    <row r="240" s="4" customFormat="1" ht="13.5"/>
    <row r="241" s="4" customFormat="1" ht="13.5"/>
    <row r="242" s="4" customFormat="1" ht="13.5"/>
    <row r="243" s="4" customFormat="1" ht="13.5"/>
    <row r="244" s="4" customFormat="1" ht="13.5"/>
    <row r="245" s="4" customFormat="1" ht="13.5"/>
    <row r="246" s="4" customFormat="1" ht="13.5"/>
    <row r="247" s="4" customFormat="1" ht="13.5"/>
    <row r="248" s="4" customFormat="1" ht="13.5"/>
    <row r="249" s="4" customFormat="1" ht="13.5"/>
    <row r="250" s="4" customFormat="1" ht="13.5"/>
    <row r="251" s="4" customFormat="1" ht="13.5"/>
    <row r="252" s="4" customFormat="1" ht="13.5"/>
    <row r="253" s="4" customFormat="1" ht="13.5"/>
    <row r="254" s="4" customFormat="1" ht="13.5"/>
    <row r="255" s="4" customFormat="1" ht="13.5"/>
    <row r="256" s="4" customFormat="1" ht="13.5"/>
    <row r="257" s="4" customFormat="1" ht="13.5"/>
    <row r="258" s="4" customFormat="1" ht="13.5"/>
    <row r="259" s="4" customFormat="1" ht="13.5"/>
    <row r="260" s="4" customFormat="1" ht="13.5"/>
    <row r="261" s="4" customFormat="1" ht="13.5"/>
    <row r="262" s="4" customFormat="1" ht="13.5"/>
    <row r="263" s="4" customFormat="1" ht="13.5"/>
    <row r="264" s="4" customFormat="1" ht="13.5"/>
    <row r="265" s="4" customFormat="1" ht="13.5"/>
    <row r="266" s="4" customFormat="1" ht="13.5"/>
    <row r="267" s="4" customFormat="1" ht="13.5"/>
    <row r="268" s="4" customFormat="1" ht="13.5"/>
    <row r="269" s="4" customFormat="1" ht="13.5"/>
    <row r="270" s="4" customFormat="1" ht="13.5"/>
    <row r="271" s="4" customFormat="1" ht="13.5"/>
    <row r="272" s="4" customFormat="1" ht="13.5"/>
    <row r="273" s="4" customFormat="1" ht="13.5"/>
    <row r="274" s="4" customFormat="1" ht="13.5"/>
    <row r="275" s="4" customFormat="1" ht="13.5"/>
    <row r="276" s="4" customFormat="1" ht="13.5"/>
    <row r="277" s="4" customFormat="1" ht="13.5"/>
    <row r="278" s="4" customFormat="1" ht="13.5"/>
    <row r="279" s="4" customFormat="1" ht="13.5"/>
    <row r="280" s="4" customFormat="1" ht="13.5"/>
    <row r="281" s="4" customFormat="1" ht="13.5"/>
    <row r="282" s="4" customFormat="1" ht="13.5"/>
    <row r="283" s="4" customFormat="1" ht="13.5"/>
    <row r="284" s="4" customFormat="1" ht="13.5"/>
    <row r="285" s="4" customFormat="1" ht="13.5"/>
    <row r="286" s="4" customFormat="1" ht="13.5"/>
    <row r="287" s="4" customFormat="1" ht="13.5"/>
    <row r="288" s="4" customFormat="1" ht="13.5"/>
    <row r="289" s="4" customFormat="1" ht="13.5"/>
    <row r="290" s="4" customFormat="1" ht="13.5"/>
    <row r="291" s="4" customFormat="1" ht="13.5"/>
    <row r="292" s="4" customFormat="1" ht="13.5"/>
    <row r="293" s="4" customFormat="1" ht="13.5"/>
    <row r="294" s="4" customFormat="1" ht="13.5"/>
    <row r="295" s="4" customFormat="1" ht="13.5"/>
    <row r="296" s="4" customFormat="1" ht="13.5"/>
    <row r="297" s="4" customFormat="1" ht="13.5"/>
    <row r="298" s="4" customFormat="1" ht="13.5"/>
    <row r="299" s="4" customFormat="1" ht="13.5"/>
    <row r="300" s="4" customFormat="1" ht="13.5"/>
    <row r="301" s="4" customFormat="1" ht="13.5"/>
    <row r="302" s="4" customFormat="1" ht="13.5"/>
    <row r="303" s="4" customFormat="1" ht="13.5"/>
    <row r="304" s="4" customFormat="1" ht="13.5"/>
    <row r="305" s="4" customFormat="1" ht="13.5"/>
    <row r="306" s="4" customFormat="1" ht="13.5"/>
    <row r="307" s="4" customFormat="1" ht="13.5"/>
    <row r="308" s="4" customFormat="1" ht="13.5"/>
    <row r="309" s="4" customFormat="1" ht="13.5"/>
    <row r="310" s="4" customFormat="1" ht="13.5"/>
    <row r="311" s="4" customFormat="1" ht="13.5"/>
    <row r="312" s="4" customFormat="1" ht="13.5"/>
    <row r="313" s="4" customFormat="1" ht="13.5"/>
    <row r="314" s="4" customFormat="1" ht="13.5"/>
    <row r="315" s="4" customFormat="1" ht="13.5"/>
    <row r="316" s="4" customFormat="1" ht="13.5"/>
    <row r="317" s="4" customFormat="1" ht="13.5"/>
    <row r="318" s="4" customFormat="1" ht="13.5"/>
    <row r="319" s="4" customFormat="1" ht="13.5"/>
    <row r="320" s="4" customFormat="1" ht="13.5"/>
    <row r="321" s="4" customFormat="1" ht="13.5"/>
    <row r="322" s="4" customFormat="1" ht="13.5"/>
    <row r="323" s="4" customFormat="1" ht="13.5"/>
    <row r="324" s="4" customFormat="1" ht="13.5"/>
    <row r="325" s="4" customFormat="1" ht="13.5"/>
    <row r="326" s="4" customFormat="1" ht="13.5"/>
    <row r="327" s="4" customFormat="1" ht="13.5"/>
    <row r="328" s="4" customFormat="1" ht="13.5"/>
    <row r="329" s="4" customFormat="1" ht="13.5"/>
    <row r="330" s="4" customFormat="1" ht="13.5"/>
    <row r="331" s="4" customFormat="1" ht="13.5"/>
    <row r="332" s="4" customFormat="1" ht="13.5"/>
    <row r="333" s="4" customFormat="1" ht="13.5"/>
    <row r="334" s="4" customFormat="1" ht="13.5"/>
    <row r="335" s="4" customFormat="1" ht="13.5"/>
    <row r="336" s="4" customFormat="1" ht="13.5"/>
    <row r="337" s="4" customFormat="1" ht="13.5"/>
    <row r="338" s="4" customFormat="1" ht="13.5"/>
    <row r="339" s="4" customFormat="1" ht="13.5"/>
    <row r="340" s="4" customFormat="1" ht="13.5"/>
    <row r="341" s="4" customFormat="1" ht="13.5"/>
    <row r="342" s="4" customFormat="1" ht="13.5"/>
    <row r="343" s="4" customFormat="1" ht="13.5"/>
    <row r="344" s="4" customFormat="1" ht="13.5"/>
    <row r="345" s="4" customFormat="1" ht="13.5"/>
    <row r="346" s="4" customFormat="1" ht="13.5"/>
    <row r="347" s="4" customFormat="1" ht="13.5"/>
    <row r="348" s="4" customFormat="1" ht="13.5"/>
    <row r="349" s="4" customFormat="1" ht="13.5"/>
    <row r="350" s="4" customFormat="1" ht="13.5"/>
    <row r="351" s="4" customFormat="1" ht="13.5"/>
    <row r="352" s="4" customFormat="1" ht="13.5"/>
    <row r="353" s="4" customFormat="1" ht="13.5"/>
    <row r="354" s="4" customFormat="1" ht="13.5"/>
    <row r="355" s="4" customFormat="1" ht="13.5"/>
    <row r="356" s="4" customFormat="1" ht="13.5"/>
    <row r="357" s="4" customFormat="1" ht="13.5"/>
    <row r="358" s="4" customFormat="1" ht="13.5"/>
    <row r="359" s="4" customFormat="1" ht="13.5"/>
    <row r="360" s="4" customFormat="1" ht="13.5"/>
    <row r="361" s="4" customFormat="1" ht="13.5"/>
    <row r="362" s="4" customFormat="1" ht="13.5"/>
    <row r="363" s="4" customFormat="1" ht="13.5"/>
    <row r="364" s="4" customFormat="1" ht="13.5"/>
    <row r="365" s="4" customFormat="1" ht="13.5"/>
    <row r="366" s="4" customFormat="1" ht="13.5"/>
    <row r="367" s="4" customFormat="1" ht="13.5"/>
    <row r="368" s="4" customFormat="1" ht="13.5"/>
    <row r="369" s="4" customFormat="1" ht="13.5"/>
    <row r="370" s="4" customFormat="1" ht="13.5"/>
    <row r="371" s="4" customFormat="1" ht="13.5"/>
    <row r="372" s="4" customFormat="1" ht="13.5"/>
    <row r="373" s="4" customFormat="1" ht="13.5"/>
    <row r="374" s="4" customFormat="1" ht="13.5"/>
    <row r="375" s="4" customFormat="1" ht="13.5"/>
    <row r="376" s="4" customFormat="1" ht="13.5"/>
    <row r="377" s="4" customFormat="1" ht="13.5"/>
    <row r="378" s="4" customFormat="1" ht="13.5"/>
    <row r="379" s="4" customFormat="1" ht="13.5"/>
    <row r="380" s="4" customFormat="1" ht="13.5"/>
    <row r="381" s="4" customFormat="1" ht="13.5"/>
    <row r="382" s="4" customFormat="1" ht="13.5"/>
    <row r="383" s="4" customFormat="1" ht="13.5"/>
    <row r="384" s="4" customFormat="1" ht="13.5"/>
    <row r="385" s="4" customFormat="1" ht="13.5"/>
    <row r="386" s="4" customFormat="1" ht="13.5"/>
    <row r="387" s="4" customFormat="1" ht="13.5"/>
    <row r="388" s="4" customFormat="1" ht="13.5"/>
    <row r="389" s="4" customFormat="1" ht="13.5"/>
    <row r="390" s="4" customFormat="1" ht="13.5"/>
    <row r="391" s="4" customFormat="1" ht="13.5"/>
    <row r="392" s="4" customFormat="1" ht="13.5"/>
    <row r="393" s="4" customFormat="1" ht="13.5"/>
    <row r="394" s="4" customFormat="1" ht="13.5"/>
    <row r="395" s="4" customFormat="1" ht="13.5"/>
    <row r="396" s="4" customFormat="1" ht="13.5"/>
    <row r="397" s="4" customFormat="1" ht="13.5"/>
    <row r="398" s="4" customFormat="1" ht="13.5"/>
    <row r="399" s="4" customFormat="1" ht="13.5"/>
    <row r="400" s="4" customFormat="1" ht="13.5"/>
    <row r="401" s="4" customFormat="1" ht="13.5"/>
    <row r="402" s="4" customFormat="1" ht="13.5"/>
    <row r="403" s="4" customFormat="1" ht="13.5"/>
    <row r="404" s="4" customFormat="1" ht="13.5"/>
    <row r="405" s="4" customFormat="1" ht="13.5"/>
    <row r="406" s="4" customFormat="1" ht="13.5"/>
    <row r="407" s="4" customFormat="1" ht="13.5"/>
    <row r="408" s="4" customFormat="1" ht="13.5"/>
    <row r="409" s="4" customFormat="1" ht="13.5"/>
    <row r="410" s="4" customFormat="1" ht="13.5"/>
    <row r="411" s="4" customFormat="1" ht="13.5"/>
    <row r="412" s="4" customFormat="1" ht="13.5"/>
    <row r="413" s="4" customFormat="1" ht="13.5"/>
    <row r="414" s="4" customFormat="1" ht="13.5"/>
    <row r="415" s="4" customFormat="1" ht="13.5"/>
    <row r="416" s="4" customFormat="1" ht="13.5"/>
    <row r="417" s="4" customFormat="1" ht="13.5"/>
    <row r="418" s="4" customFormat="1" ht="13.5"/>
    <row r="419" s="4" customFormat="1" ht="13.5"/>
    <row r="420" s="4" customFormat="1" ht="13.5"/>
    <row r="421" s="4" customFormat="1" ht="13.5"/>
    <row r="422" s="4" customFormat="1" ht="13.5"/>
    <row r="423" s="4" customFormat="1" ht="13.5"/>
    <row r="424" s="4" customFormat="1" ht="13.5"/>
    <row r="425" s="4" customFormat="1" ht="13.5"/>
    <row r="426" s="4" customFormat="1" ht="13.5"/>
    <row r="427" s="4" customFormat="1" ht="13.5"/>
    <row r="428" s="4" customFormat="1" ht="13.5"/>
    <row r="429" s="4" customFormat="1" ht="13.5"/>
    <row r="430" s="4" customFormat="1" ht="13.5"/>
    <row r="431" s="4" customFormat="1" ht="13.5"/>
    <row r="432" s="4" customFormat="1" ht="13.5"/>
    <row r="433" s="4" customFormat="1" ht="13.5"/>
    <row r="434" s="4" customFormat="1" ht="13.5"/>
    <row r="435" s="4" customFormat="1" ht="13.5"/>
    <row r="436" s="4" customFormat="1" ht="13.5"/>
    <row r="437" s="4" customFormat="1" ht="13.5"/>
    <row r="438" s="4" customFormat="1" ht="13.5"/>
    <row r="439" s="4" customFormat="1" ht="13.5"/>
    <row r="440" s="4" customFormat="1" ht="13.5"/>
    <row r="441" s="4" customFormat="1" ht="13.5"/>
    <row r="442" s="4" customFormat="1" ht="13.5"/>
    <row r="443" s="4" customFormat="1" ht="13.5"/>
    <row r="444" s="4" customFormat="1" ht="13.5"/>
    <row r="445" s="4" customFormat="1" ht="13.5"/>
    <row r="446" s="4" customFormat="1" ht="13.5"/>
    <row r="447" s="4" customFormat="1" ht="13.5"/>
    <row r="448" s="4" customFormat="1" ht="13.5"/>
    <row r="449" s="4" customFormat="1" ht="13.5"/>
    <row r="450" s="4" customFormat="1" ht="13.5"/>
    <row r="451" s="4" customFormat="1" ht="13.5"/>
    <row r="452" s="4" customFormat="1" ht="13.5"/>
    <row r="453" s="4" customFormat="1" ht="13.5"/>
    <row r="454" s="4" customFormat="1" ht="13.5"/>
    <row r="455" s="4" customFormat="1" ht="13.5"/>
    <row r="456" s="4" customFormat="1" ht="13.5"/>
    <row r="457" s="4" customFormat="1" ht="13.5"/>
    <row r="458" s="4" customFormat="1" ht="13.5"/>
    <row r="459" s="4" customFormat="1" ht="13.5"/>
    <row r="460" s="4" customFormat="1" ht="13.5"/>
    <row r="461" s="4" customFormat="1" ht="13.5"/>
    <row r="462" s="4" customFormat="1" ht="13.5"/>
    <row r="463" s="4" customFormat="1" ht="13.5"/>
    <row r="464" s="4" customFormat="1" ht="13.5"/>
    <row r="465" s="4" customFormat="1" ht="13.5"/>
    <row r="466" s="4" customFormat="1" ht="13.5"/>
    <row r="467" s="4" customFormat="1" ht="13.5"/>
    <row r="468" s="4" customFormat="1" ht="13.5"/>
    <row r="469" s="4" customFormat="1" ht="13.5"/>
    <row r="470" s="4" customFormat="1" ht="13.5"/>
    <row r="471" s="4" customFormat="1" ht="13.5"/>
    <row r="472" s="4" customFormat="1" ht="13.5"/>
    <row r="473" s="4" customFormat="1" ht="13.5"/>
    <row r="474" s="4" customFormat="1" ht="13.5"/>
    <row r="475" s="4" customFormat="1" ht="13.5"/>
    <row r="476" s="4" customFormat="1" ht="13.5"/>
    <row r="477" s="4" customFormat="1" ht="13.5"/>
    <row r="478" s="4" customFormat="1" ht="13.5"/>
    <row r="479" s="4" customFormat="1" ht="13.5"/>
    <row r="480" s="4" customFormat="1" ht="13.5"/>
    <row r="481" s="4" customFormat="1" ht="13.5"/>
    <row r="482" s="4" customFormat="1" ht="13.5"/>
    <row r="483" s="4" customFormat="1" ht="13.5"/>
    <row r="484" s="4" customFormat="1" ht="13.5"/>
    <row r="485" s="4" customFormat="1" ht="13.5"/>
    <row r="486" s="4" customFormat="1" ht="13.5"/>
    <row r="487" s="4" customFormat="1" ht="13.5"/>
    <row r="488" s="4" customFormat="1" ht="13.5"/>
    <row r="489" s="4" customFormat="1" ht="13.5"/>
    <row r="490" s="4" customFormat="1" ht="13.5"/>
    <row r="491" s="4" customFormat="1" ht="13.5"/>
    <row r="492" s="4" customFormat="1" ht="13.5"/>
    <row r="493" s="4" customFormat="1" ht="13.5"/>
    <row r="494" s="4" customFormat="1" ht="13.5"/>
    <row r="495" s="4" customFormat="1" ht="13.5"/>
    <row r="496" s="4" customFormat="1" ht="13.5"/>
    <row r="497" s="4" customFormat="1" ht="13.5"/>
    <row r="498" s="4" customFormat="1" ht="13.5"/>
    <row r="499" s="4" customFormat="1" ht="13.5"/>
    <row r="500" s="4" customFormat="1" ht="13.5"/>
    <row r="501" s="4" customFormat="1" ht="13.5"/>
    <row r="502" s="4" customFormat="1" ht="13.5"/>
    <row r="503" s="4" customFormat="1" ht="13.5"/>
    <row r="504" s="4" customFormat="1" ht="13.5"/>
    <row r="505" s="4" customFormat="1" ht="13.5"/>
    <row r="506" s="4" customFormat="1" ht="13.5"/>
    <row r="507" s="4" customFormat="1" ht="13.5"/>
    <row r="508" s="4" customFormat="1" ht="13.5"/>
    <row r="509" s="4" customFormat="1" ht="13.5"/>
    <row r="510" s="4" customFormat="1" ht="13.5"/>
    <row r="511" s="4" customFormat="1" ht="13.5"/>
    <row r="512" s="4" customFormat="1" ht="13.5"/>
    <row r="513" s="4" customFormat="1" ht="13.5"/>
    <row r="514" s="4" customFormat="1" ht="13.5"/>
    <row r="515" s="4" customFormat="1" ht="13.5"/>
    <row r="516" s="4" customFormat="1" ht="13.5"/>
    <row r="517" s="4" customFormat="1" ht="13.5"/>
    <row r="518" s="4" customFormat="1" ht="13.5"/>
    <row r="519" s="4" customFormat="1" ht="13.5"/>
    <row r="520" s="4" customFormat="1" ht="13.5"/>
    <row r="521" s="4" customFormat="1" ht="13.5"/>
    <row r="522" s="4" customFormat="1" ht="13.5"/>
    <row r="523" s="4" customFormat="1" ht="13.5"/>
    <row r="524" s="4" customFormat="1" ht="13.5"/>
    <row r="525" s="4" customFormat="1" ht="13.5"/>
    <row r="526" s="4" customFormat="1" ht="13.5"/>
    <row r="527" s="4" customFormat="1" ht="13.5"/>
    <row r="528" s="4" customFormat="1" ht="13.5"/>
    <row r="529" s="4" customFormat="1" ht="13.5"/>
    <row r="530" s="4" customFormat="1" ht="13.5"/>
    <row r="531" s="4" customFormat="1" ht="13.5"/>
    <row r="532" s="4" customFormat="1" ht="13.5"/>
    <row r="533" s="4" customFormat="1" ht="13.5"/>
    <row r="534" s="4" customFormat="1" ht="13.5"/>
    <row r="535" s="4" customFormat="1" ht="13.5"/>
    <row r="536" s="4" customFormat="1" ht="13.5"/>
    <row r="537" s="4" customFormat="1" ht="13.5"/>
    <row r="538" s="4" customFormat="1" ht="13.5"/>
    <row r="539" s="4" customFormat="1" ht="13.5"/>
    <row r="540" s="4" customFormat="1" ht="13.5"/>
    <row r="541" s="4" customFormat="1" ht="13.5"/>
    <row r="542" s="4" customFormat="1" ht="13.5"/>
    <row r="543" s="4" customFormat="1" ht="13.5"/>
    <row r="544" s="4" customFormat="1" ht="13.5"/>
    <row r="545" s="4" customFormat="1" ht="13.5"/>
    <row r="546" s="4" customFormat="1" ht="13.5"/>
    <row r="547" s="4" customFormat="1" ht="13.5"/>
    <row r="548" s="4" customFormat="1" ht="13.5"/>
    <row r="549" s="4" customFormat="1" ht="13.5"/>
    <row r="550" s="4" customFormat="1" ht="13.5"/>
    <row r="551" s="4" customFormat="1" ht="13.5"/>
    <row r="552" s="4" customFormat="1" ht="13.5"/>
    <row r="553" s="4" customFormat="1" ht="13.5"/>
    <row r="554" s="4" customFormat="1" ht="13.5"/>
    <row r="555" s="4" customFormat="1" ht="13.5"/>
    <row r="556" s="4" customFormat="1" ht="13.5"/>
    <row r="557" s="4" customFormat="1" ht="13.5"/>
    <row r="558" s="4" customFormat="1" ht="13.5"/>
    <row r="559" s="4" customFormat="1" ht="13.5"/>
    <row r="560" s="4" customFormat="1" ht="13.5"/>
    <row r="561" s="4" customFormat="1" ht="13.5"/>
    <row r="562" s="4" customFormat="1" ht="13.5"/>
    <row r="563" s="4" customFormat="1" ht="13.5"/>
    <row r="564" s="4" customFormat="1" ht="13.5"/>
    <row r="565" s="4" customFormat="1" ht="13.5"/>
    <row r="566" s="4" customFormat="1" ht="13.5"/>
    <row r="567" s="4" customFormat="1" ht="13.5"/>
    <row r="568" s="4" customFormat="1" ht="13.5"/>
    <row r="569" s="4" customFormat="1" ht="13.5"/>
    <row r="570" s="4" customFormat="1" ht="13.5"/>
    <row r="571" s="4" customFormat="1" ht="13.5"/>
    <row r="572" s="4" customFormat="1" ht="13.5"/>
    <row r="573" s="4" customFormat="1" ht="13.5"/>
    <row r="574" s="4" customFormat="1" ht="13.5"/>
    <row r="575" s="4" customFormat="1" ht="13.5"/>
    <row r="576" s="4" customFormat="1" ht="13.5"/>
    <row r="577" s="4" customFormat="1" ht="13.5"/>
    <row r="578" s="4" customFormat="1" ht="13.5"/>
    <row r="579" s="4" customFormat="1" ht="13.5"/>
    <row r="580" s="4" customFormat="1" ht="13.5"/>
    <row r="581" s="4" customFormat="1" ht="13.5"/>
    <row r="582" s="4" customFormat="1" ht="13.5"/>
    <row r="583" s="4" customFormat="1" ht="13.5"/>
    <row r="584" s="4" customFormat="1" ht="13.5"/>
    <row r="585" s="4" customFormat="1" ht="13.5"/>
    <row r="586" s="4" customFormat="1" ht="13.5"/>
    <row r="587" s="4" customFormat="1" ht="13.5"/>
    <row r="588" s="4" customFormat="1" ht="13.5"/>
    <row r="589" s="4" customFormat="1" ht="13.5"/>
    <row r="590" s="4" customFormat="1" ht="13.5"/>
    <row r="591" s="4" customFormat="1" ht="13.5"/>
    <row r="592" s="4" customFormat="1" ht="13.5"/>
    <row r="593" s="4" customFormat="1" ht="13.5"/>
    <row r="594" s="4" customFormat="1" ht="13.5"/>
    <row r="595" s="4" customFormat="1" ht="13.5"/>
    <row r="596" s="4" customFormat="1" ht="13.5"/>
    <row r="597" s="4" customFormat="1" ht="13.5"/>
    <row r="598" s="4" customFormat="1" ht="13.5"/>
    <row r="599" s="4" customFormat="1" ht="13.5"/>
    <row r="600" s="4" customFormat="1" ht="13.5"/>
    <row r="601" s="4" customFormat="1" ht="13.5"/>
    <row r="602" s="4" customFormat="1" ht="13.5"/>
    <row r="603" s="4" customFormat="1" ht="13.5"/>
    <row r="604" s="4" customFormat="1" ht="13.5"/>
    <row r="605" s="4" customFormat="1" ht="13.5"/>
    <row r="606" s="4" customFormat="1" ht="13.5"/>
    <row r="607" s="4" customFormat="1" ht="13.5"/>
    <row r="608" s="4" customFormat="1" ht="13.5"/>
    <row r="609" s="4" customFormat="1" ht="13.5"/>
    <row r="610" s="4" customFormat="1" ht="13.5"/>
    <row r="611" s="4" customFormat="1" ht="13.5"/>
    <row r="612" s="4" customFormat="1" ht="13.5"/>
    <row r="613" s="4" customFormat="1" ht="13.5"/>
    <row r="614" s="4" customFormat="1" ht="13.5"/>
    <row r="615" s="4" customFormat="1" ht="13.5"/>
    <row r="616" s="4" customFormat="1" ht="13.5"/>
    <row r="617" s="4" customFormat="1" ht="13.5"/>
    <row r="618" s="4" customFormat="1" ht="13.5"/>
    <row r="619" s="4" customFormat="1" ht="13.5"/>
    <row r="620" s="4" customFormat="1" ht="13.5"/>
    <row r="621" s="4" customFormat="1" ht="13.5"/>
    <row r="622" s="4" customFormat="1" ht="13.5"/>
    <row r="623" s="4" customFormat="1" ht="13.5"/>
    <row r="624" s="4" customFormat="1" ht="13.5"/>
    <row r="625" s="4" customFormat="1" ht="13.5"/>
    <row r="626" s="4" customFormat="1" ht="13.5"/>
    <row r="627" s="4" customFormat="1" ht="13.5"/>
    <row r="628" s="4" customFormat="1" ht="13.5"/>
    <row r="629" s="4" customFormat="1" ht="13.5"/>
    <row r="630" s="4" customFormat="1" ht="13.5"/>
    <row r="631" s="4" customFormat="1" ht="13.5"/>
    <row r="632" s="4" customFormat="1" ht="13.5"/>
    <row r="633" s="4" customFormat="1" ht="13.5"/>
    <row r="634" s="4" customFormat="1" ht="13.5"/>
    <row r="635" s="4" customFormat="1" ht="13.5"/>
    <row r="636" s="4" customFormat="1" ht="13.5"/>
    <row r="637" s="4" customFormat="1" ht="13.5"/>
    <row r="638" s="4" customFormat="1" ht="13.5"/>
    <row r="639" s="4" customFormat="1" ht="13.5"/>
    <row r="640" s="4" customFormat="1" ht="13.5"/>
    <row r="641" s="4" customFormat="1" ht="13.5"/>
    <row r="642" s="4" customFormat="1" ht="13.5"/>
    <row r="643" s="4" customFormat="1" ht="13.5"/>
    <row r="644" s="4" customFormat="1" ht="13.5"/>
    <row r="645" s="4" customFormat="1" ht="13.5"/>
    <row r="646" s="4" customFormat="1" ht="13.5"/>
    <row r="647" s="4" customFormat="1" ht="13.5"/>
    <row r="648" s="4" customFormat="1" ht="13.5"/>
    <row r="649" s="4" customFormat="1" ht="13.5"/>
    <row r="650" s="4" customFormat="1" ht="13.5"/>
    <row r="651" s="4" customFormat="1" ht="13.5"/>
    <row r="652" s="4" customFormat="1" ht="13.5"/>
    <row r="653" s="4" customFormat="1" ht="13.5"/>
    <row r="654" s="4" customFormat="1" ht="13.5"/>
    <row r="655" s="4" customFormat="1" ht="13.5"/>
    <row r="656" s="4" customFormat="1" ht="13.5"/>
    <row r="657" s="4" customFormat="1" ht="13.5"/>
    <row r="658" s="4" customFormat="1" ht="13.5"/>
    <row r="659" s="4" customFormat="1" ht="13.5"/>
    <row r="660" s="4" customFormat="1" ht="13.5"/>
    <row r="661" s="4" customFormat="1" ht="13.5"/>
    <row r="662" s="4" customFormat="1" ht="13.5"/>
    <row r="663" s="4" customFormat="1" ht="13.5"/>
    <row r="664" s="4" customFormat="1" ht="13.5"/>
    <row r="665" s="4" customFormat="1" ht="13.5"/>
    <row r="666" s="4" customFormat="1" ht="13.5"/>
    <row r="667" s="4" customFormat="1" ht="13.5"/>
    <row r="668" s="4" customFormat="1" ht="13.5"/>
    <row r="669" s="4" customFormat="1" ht="13.5"/>
    <row r="670" s="4" customFormat="1" ht="13.5"/>
    <row r="671" s="4" customFormat="1" ht="13.5"/>
    <row r="672" s="4" customFormat="1" ht="13.5"/>
    <row r="673" s="4" customFormat="1" ht="13.5"/>
    <row r="674" s="4" customFormat="1" ht="13.5"/>
    <row r="675" s="4" customFormat="1" ht="13.5"/>
    <row r="676" s="4" customFormat="1" ht="13.5"/>
    <row r="677" s="4" customFormat="1" ht="13.5"/>
    <row r="678" s="4" customFormat="1" ht="13.5"/>
    <row r="679" s="4" customFormat="1" ht="13.5"/>
    <row r="680" s="4" customFormat="1" ht="13.5"/>
    <row r="681" s="4" customFormat="1" ht="13.5"/>
    <row r="682" s="4" customFormat="1" ht="13.5"/>
    <row r="683" s="4" customFormat="1" ht="13.5"/>
    <row r="684" s="4" customFormat="1" ht="13.5"/>
    <row r="685" s="4" customFormat="1" ht="13.5"/>
    <row r="686" s="4" customFormat="1" ht="13.5"/>
    <row r="687" s="4" customFormat="1" ht="13.5"/>
    <row r="688" s="4" customFormat="1" ht="13.5"/>
    <row r="689" s="4" customFormat="1" ht="13.5"/>
    <row r="690" s="4" customFormat="1" ht="13.5"/>
    <row r="691" s="4" customFormat="1" ht="13.5"/>
    <row r="692" s="4" customFormat="1" ht="13.5"/>
    <row r="693" s="4" customFormat="1" ht="13.5"/>
    <row r="694" s="4" customFormat="1" ht="13.5"/>
    <row r="695" s="4" customFormat="1" ht="13.5"/>
    <row r="696" s="4" customFormat="1" ht="13.5"/>
    <row r="697" s="4" customFormat="1" ht="13.5"/>
    <row r="698" s="4" customFormat="1" ht="13.5"/>
    <row r="699" s="4" customFormat="1" ht="13.5"/>
    <row r="700" s="4" customFormat="1" ht="13.5"/>
    <row r="701" s="4" customFormat="1" ht="13.5"/>
    <row r="702" s="4" customFormat="1" ht="13.5"/>
    <row r="703" s="4" customFormat="1" ht="13.5"/>
    <row r="704" s="4" customFormat="1" ht="13.5"/>
    <row r="705" s="4" customFormat="1" ht="13.5"/>
    <row r="706" s="4" customFormat="1" ht="13.5"/>
    <row r="707" s="4" customFormat="1" ht="13.5"/>
    <row r="708" s="4" customFormat="1" ht="13.5"/>
    <row r="709" s="4" customFormat="1" ht="13.5"/>
    <row r="710" s="4" customFormat="1" ht="13.5"/>
    <row r="711" s="4" customFormat="1" ht="13.5"/>
    <row r="712" s="4" customFormat="1" ht="13.5"/>
    <row r="713" s="4" customFormat="1" ht="13.5"/>
    <row r="714" s="4" customFormat="1" ht="13.5"/>
    <row r="715" s="4" customFormat="1" ht="13.5"/>
    <row r="716" s="4" customFormat="1" ht="13.5"/>
    <row r="717" s="4" customFormat="1" ht="13.5"/>
    <row r="718" s="4" customFormat="1" ht="13.5"/>
    <row r="719" s="4" customFormat="1" ht="13.5"/>
    <row r="720" s="4" customFormat="1" ht="13.5"/>
    <row r="721" s="4" customFormat="1" ht="13.5"/>
    <row r="722" s="4" customFormat="1" ht="13.5"/>
    <row r="723" s="4" customFormat="1" ht="13.5"/>
    <row r="724" s="4" customFormat="1" ht="13.5"/>
    <row r="725" s="4" customFormat="1" ht="13.5"/>
    <row r="726" s="4" customFormat="1" ht="13.5"/>
    <row r="727" s="4" customFormat="1" ht="13.5"/>
    <row r="728" s="4" customFormat="1" ht="13.5"/>
    <row r="729" s="4" customFormat="1" ht="13.5"/>
    <row r="730" s="4" customFormat="1" ht="13.5"/>
    <row r="731" s="4" customFormat="1" ht="13.5"/>
    <row r="732" s="4" customFormat="1" ht="13.5"/>
    <row r="733" s="4" customFormat="1" ht="13.5"/>
    <row r="734" s="4" customFormat="1" ht="13.5"/>
    <row r="735" s="4" customFormat="1" ht="13.5"/>
    <row r="736" s="4" customFormat="1" ht="13.5"/>
    <row r="737" s="4" customFormat="1" ht="13.5"/>
    <row r="738" s="4" customFormat="1" ht="13.5"/>
    <row r="739" s="4" customFormat="1" ht="13.5"/>
    <row r="740" s="4" customFormat="1" ht="13.5"/>
    <row r="741" s="4" customFormat="1" ht="13.5"/>
    <row r="742" s="4" customFormat="1" ht="13.5"/>
    <row r="743" s="4" customFormat="1" ht="13.5"/>
    <row r="744" s="4" customFormat="1" ht="13.5"/>
    <row r="745" s="4" customFormat="1" ht="13.5"/>
    <row r="746" s="4" customFormat="1" ht="13.5"/>
    <row r="747" s="4" customFormat="1" ht="13.5"/>
    <row r="748" s="4" customFormat="1" ht="13.5"/>
    <row r="749" s="4" customFormat="1" ht="13.5"/>
    <row r="750" s="4" customFormat="1" ht="13.5"/>
    <row r="751" s="4" customFormat="1" ht="13.5"/>
    <row r="752" s="4" customFormat="1" ht="13.5"/>
    <row r="753" s="4" customFormat="1" ht="13.5"/>
    <row r="754" s="4" customFormat="1" ht="13.5"/>
    <row r="755" s="4" customFormat="1" ht="13.5"/>
    <row r="756" s="4" customFormat="1" ht="13.5"/>
    <row r="757" s="4" customFormat="1" ht="13.5"/>
    <row r="758" s="4" customFormat="1" ht="13.5"/>
    <row r="759" s="4" customFormat="1" ht="13.5"/>
    <row r="760" s="4" customFormat="1" ht="13.5"/>
    <row r="761" s="4" customFormat="1" ht="13.5"/>
    <row r="762" s="4" customFormat="1" ht="13.5"/>
    <row r="763" s="4" customFormat="1" ht="13.5"/>
    <row r="764" s="4" customFormat="1" ht="13.5"/>
    <row r="765" s="4" customFormat="1" ht="13.5"/>
    <row r="766" s="4" customFormat="1" ht="13.5"/>
    <row r="767" s="4" customFormat="1" ht="13.5"/>
    <row r="768" s="4" customFormat="1" ht="13.5"/>
    <row r="769" s="4" customFormat="1" ht="13.5"/>
    <row r="770" s="4" customFormat="1" ht="13.5"/>
    <row r="771" s="4" customFormat="1" ht="13.5"/>
    <row r="772" s="4" customFormat="1" ht="13.5"/>
    <row r="773" s="4" customFormat="1" ht="13.5"/>
    <row r="774" s="4" customFormat="1" ht="13.5"/>
    <row r="775" s="4" customFormat="1" ht="13.5"/>
    <row r="776" s="4" customFormat="1" ht="13.5"/>
    <row r="777" s="4" customFormat="1" ht="13.5"/>
    <row r="778" s="4" customFormat="1" ht="13.5"/>
    <row r="779" s="4" customFormat="1" ht="13.5"/>
    <row r="780" s="4" customFormat="1" ht="13.5"/>
    <row r="781" s="4" customFormat="1" ht="13.5"/>
    <row r="782" s="4" customFormat="1" ht="13.5"/>
    <row r="783" s="4" customFormat="1" ht="13.5"/>
    <row r="784" s="4" customFormat="1" ht="13.5"/>
    <row r="785" s="4" customFormat="1" ht="13.5"/>
    <row r="786" s="4" customFormat="1" ht="13.5"/>
    <row r="787" s="4" customFormat="1" ht="13.5"/>
    <row r="788" s="4" customFormat="1" ht="13.5"/>
    <row r="789" s="4" customFormat="1" ht="13.5"/>
    <row r="790" s="4" customFormat="1" ht="13.5"/>
    <row r="791" s="4" customFormat="1" ht="13.5"/>
    <row r="792" s="4" customFormat="1" ht="13.5"/>
    <row r="793" s="4" customFormat="1" ht="13.5"/>
    <row r="794" s="4" customFormat="1" ht="13.5"/>
    <row r="795" s="4" customFormat="1" ht="13.5"/>
    <row r="796" s="4" customFormat="1" ht="13.5"/>
    <row r="797" s="4" customFormat="1" ht="13.5"/>
    <row r="798" s="4" customFormat="1" ht="13.5"/>
    <row r="799" s="4" customFormat="1" ht="13.5"/>
    <row r="800" s="4" customFormat="1" ht="13.5"/>
    <row r="801" s="4" customFormat="1" ht="13.5"/>
    <row r="802" s="4" customFormat="1" ht="13.5"/>
    <row r="803" s="4" customFormat="1" ht="13.5"/>
    <row r="804" s="4" customFormat="1" ht="13.5"/>
    <row r="805" s="4" customFormat="1" ht="13.5"/>
    <row r="806" s="4" customFormat="1" ht="13.5"/>
    <row r="807" s="4" customFormat="1" ht="13.5"/>
    <row r="808" s="4" customFormat="1" ht="13.5"/>
    <row r="809" s="4" customFormat="1" ht="13.5"/>
    <row r="810" s="4" customFormat="1" ht="13.5"/>
    <row r="811" s="4" customFormat="1" ht="13.5"/>
    <row r="812" s="4" customFormat="1" ht="13.5"/>
    <row r="813" s="4" customFormat="1" ht="13.5"/>
    <row r="814" s="4" customFormat="1" ht="13.5"/>
    <row r="815" s="4" customFormat="1" ht="13.5"/>
    <row r="816" s="4" customFormat="1" ht="13.5"/>
    <row r="817" s="4" customFormat="1" ht="13.5"/>
    <row r="818" s="4" customFormat="1" ht="13.5"/>
    <row r="819" s="4" customFormat="1" ht="13.5"/>
    <row r="820" s="4" customFormat="1" ht="13.5"/>
    <row r="821" s="4" customFormat="1" ht="13.5"/>
    <row r="822" s="4" customFormat="1" ht="13.5"/>
    <row r="823" s="4" customFormat="1" ht="13.5"/>
    <row r="824" s="4" customFormat="1" ht="13.5"/>
    <row r="825" s="4" customFormat="1" ht="13.5"/>
    <row r="826" s="4" customFormat="1" ht="13.5"/>
    <row r="827" s="4" customFormat="1" ht="13.5"/>
    <row r="828" s="4" customFormat="1" ht="13.5"/>
    <row r="829" s="4" customFormat="1" ht="13.5"/>
    <row r="830" s="4" customFormat="1" ht="13.5"/>
    <row r="831" s="4" customFormat="1" ht="13.5"/>
    <row r="832" s="4" customFormat="1" ht="13.5"/>
    <row r="833" s="4" customFormat="1" ht="13.5"/>
    <row r="834" s="4" customFormat="1" ht="13.5"/>
    <row r="835" s="4" customFormat="1" ht="13.5"/>
    <row r="836" s="4" customFormat="1" ht="13.5"/>
    <row r="837" s="4" customFormat="1" ht="13.5"/>
    <row r="838" s="4" customFormat="1" ht="13.5"/>
    <row r="839" s="4" customFormat="1" ht="13.5"/>
    <row r="840" s="4" customFormat="1" ht="13.5"/>
    <row r="841" s="4" customFormat="1" ht="13.5"/>
    <row r="842" s="4" customFormat="1" ht="13.5"/>
    <row r="843" s="4" customFormat="1" ht="13.5"/>
    <row r="844" s="4" customFormat="1" ht="13.5"/>
    <row r="845" s="4" customFormat="1" ht="13.5"/>
    <row r="846" s="4" customFormat="1" ht="13.5"/>
    <row r="847" s="4" customFormat="1" ht="13.5"/>
    <row r="848" s="4" customFormat="1" ht="13.5"/>
    <row r="849" s="4" customFormat="1" ht="13.5"/>
    <row r="850" s="4" customFormat="1" ht="13.5"/>
    <row r="851" s="4" customFormat="1" ht="13.5"/>
    <row r="852" s="4" customFormat="1" ht="13.5"/>
    <row r="853" s="4" customFormat="1" ht="13.5"/>
    <row r="854" s="4" customFormat="1" ht="13.5"/>
    <row r="855" s="4" customFormat="1" ht="13.5"/>
    <row r="856" s="4" customFormat="1" ht="13.5"/>
    <row r="857" s="4" customFormat="1" ht="13.5"/>
    <row r="858" s="4" customFormat="1" ht="13.5"/>
    <row r="859" s="4" customFormat="1" ht="13.5"/>
    <row r="860" s="4" customFormat="1" ht="13.5"/>
    <row r="861" s="4" customFormat="1" ht="13.5"/>
    <row r="862" s="4" customFormat="1" ht="13.5"/>
    <row r="863" s="4" customFormat="1" ht="13.5"/>
    <row r="864" s="4" customFormat="1" ht="13.5"/>
    <row r="865" s="4" customFormat="1" ht="13.5"/>
    <row r="866" s="4" customFormat="1" ht="13.5"/>
    <row r="867" s="4" customFormat="1" ht="13.5"/>
    <row r="868" s="4" customFormat="1" ht="13.5"/>
    <row r="869" s="4" customFormat="1" ht="13.5"/>
    <row r="870" s="4" customFormat="1" ht="13.5"/>
    <row r="871" s="4" customFormat="1" ht="13.5"/>
    <row r="872" s="4" customFormat="1" ht="13.5"/>
    <row r="873" s="4" customFormat="1" ht="13.5"/>
    <row r="874" s="4" customFormat="1" ht="13.5"/>
    <row r="875" s="4" customFormat="1" ht="13.5"/>
    <row r="876" s="4" customFormat="1" ht="13.5"/>
    <row r="877" s="4" customFormat="1" ht="13.5"/>
    <row r="878" s="4" customFormat="1" ht="13.5"/>
    <row r="879" s="4" customFormat="1" ht="13.5"/>
    <row r="880" s="4" customFormat="1" ht="13.5"/>
    <row r="881" s="4" customFormat="1" ht="13.5"/>
    <row r="882" s="4" customFormat="1" ht="13.5"/>
    <row r="883" s="4" customFormat="1" ht="13.5"/>
    <row r="884" s="4" customFormat="1" ht="13.5"/>
    <row r="885" s="4" customFormat="1" ht="13.5"/>
    <row r="886" s="4" customFormat="1" ht="13.5"/>
    <row r="887" s="4" customFormat="1" ht="13.5"/>
    <row r="888" s="4" customFormat="1" ht="13.5"/>
    <row r="889" s="4" customFormat="1" ht="13.5"/>
    <row r="890" s="4" customFormat="1" ht="13.5"/>
    <row r="891" s="4" customFormat="1" ht="13.5"/>
    <row r="892" s="4" customFormat="1" ht="13.5"/>
    <row r="893" s="4" customFormat="1" ht="13.5"/>
    <row r="894" s="4" customFormat="1" ht="13.5"/>
    <row r="895" s="4" customFormat="1" ht="13.5"/>
    <row r="896" s="4" customFormat="1" ht="13.5"/>
    <row r="897" s="4" customFormat="1" ht="13.5"/>
    <row r="898" s="4" customFormat="1" ht="13.5"/>
    <row r="899" s="4" customFormat="1" ht="13.5"/>
    <row r="900" s="4" customFormat="1" ht="13.5"/>
    <row r="901" s="4" customFormat="1" ht="13.5"/>
    <row r="902" s="4" customFormat="1" ht="13.5"/>
    <row r="903" s="4" customFormat="1" ht="13.5"/>
    <row r="904" s="4" customFormat="1" ht="13.5"/>
    <row r="905" s="4" customFormat="1" ht="13.5"/>
    <row r="906" s="4" customFormat="1" ht="13.5"/>
    <row r="907" s="4" customFormat="1" ht="13.5"/>
    <row r="908" s="4" customFormat="1" ht="13.5"/>
    <row r="909" s="4" customFormat="1" ht="13.5"/>
    <row r="910" s="4" customFormat="1" ht="13.5"/>
    <row r="911" s="4" customFormat="1" ht="13.5"/>
    <row r="912" s="4" customFormat="1" ht="13.5"/>
    <row r="913" s="4" customFormat="1" ht="13.5"/>
    <row r="914" s="4" customFormat="1" ht="13.5"/>
    <row r="915" s="4" customFormat="1" ht="13.5"/>
    <row r="916" s="4" customFormat="1" ht="13.5"/>
    <row r="917" s="4" customFormat="1" ht="13.5"/>
    <row r="918" s="4" customFormat="1" ht="13.5"/>
    <row r="919" s="4" customFormat="1" ht="13.5"/>
    <row r="920" s="4" customFormat="1" ht="13.5"/>
    <row r="921" s="4" customFormat="1" ht="13.5"/>
    <row r="922" s="4" customFormat="1" ht="13.5"/>
    <row r="923" s="4" customFormat="1" ht="13.5"/>
    <row r="924" s="4" customFormat="1" ht="13.5"/>
    <row r="925" s="4" customFormat="1" ht="13.5"/>
    <row r="926" s="4" customFormat="1" ht="13.5"/>
    <row r="927" s="4" customFormat="1" ht="13.5"/>
    <row r="928" s="4" customFormat="1" ht="13.5"/>
    <row r="929" s="4" customFormat="1" ht="13.5"/>
    <row r="930" s="4" customFormat="1" ht="13.5"/>
    <row r="931" s="4" customFormat="1" ht="13.5"/>
    <row r="932" s="4" customFormat="1" ht="13.5"/>
    <row r="933" s="4" customFormat="1" ht="13.5"/>
    <row r="934" s="4" customFormat="1" ht="13.5"/>
    <row r="935" s="4" customFormat="1" ht="13.5"/>
    <row r="936" s="4" customFormat="1" ht="13.5"/>
    <row r="937" s="4" customFormat="1" ht="13.5"/>
    <row r="938" s="4" customFormat="1" ht="13.5"/>
    <row r="939" s="4" customFormat="1" ht="13.5"/>
    <row r="940" s="4" customFormat="1" ht="13.5"/>
    <row r="941" s="4" customFormat="1" ht="13.5"/>
    <row r="942" s="4" customFormat="1" ht="13.5"/>
    <row r="943" s="4" customFormat="1" ht="13.5"/>
    <row r="944" s="4" customFormat="1" ht="13.5"/>
    <row r="945" s="4" customFormat="1" ht="13.5"/>
    <row r="946" s="4" customFormat="1" ht="13.5"/>
    <row r="947" s="4" customFormat="1" ht="13.5"/>
    <row r="948" s="4" customFormat="1" ht="13.5"/>
    <row r="949" s="4" customFormat="1" ht="13.5"/>
    <row r="950" s="4" customFormat="1" ht="13.5"/>
    <row r="951" s="4" customFormat="1" ht="13.5"/>
    <row r="952" s="4" customFormat="1" ht="13.5"/>
    <row r="953" s="4" customFormat="1" ht="13.5"/>
    <row r="954" s="4" customFormat="1" ht="13.5"/>
    <row r="955" s="4" customFormat="1" ht="13.5"/>
    <row r="956" s="4" customFormat="1" ht="13.5"/>
    <row r="957" s="4" customFormat="1" ht="13.5"/>
    <row r="958" s="4" customFormat="1" ht="13.5"/>
    <row r="959" s="4" customFormat="1" ht="13.5"/>
    <row r="960" s="4" customFormat="1" ht="13.5"/>
    <row r="961" s="4" customFormat="1" ht="13.5"/>
    <row r="962" s="4" customFormat="1" ht="13.5"/>
    <row r="963" s="4" customFormat="1" ht="13.5"/>
    <row r="964" s="4" customFormat="1" ht="13.5"/>
    <row r="965" s="4" customFormat="1" ht="13.5"/>
    <row r="966" s="4" customFormat="1" ht="13.5"/>
    <row r="967" s="4" customFormat="1" ht="13.5"/>
    <row r="968" s="4" customFormat="1" ht="13.5"/>
    <row r="969" s="4" customFormat="1" ht="13.5"/>
    <row r="970" s="4" customFormat="1" ht="13.5"/>
    <row r="971" s="4" customFormat="1" ht="13.5"/>
    <row r="972" s="4" customFormat="1" ht="13.5"/>
    <row r="973" s="4" customFormat="1" ht="13.5"/>
    <row r="974" s="4" customFormat="1" ht="13.5"/>
    <row r="975" s="4" customFormat="1" ht="13.5"/>
    <row r="976" s="4" customFormat="1" ht="13.5"/>
    <row r="977" s="4" customFormat="1" ht="13.5"/>
    <row r="978" s="4" customFormat="1" ht="13.5"/>
    <row r="979" s="4" customFormat="1" ht="13.5"/>
    <row r="980" s="4" customFormat="1" ht="13.5"/>
    <row r="981" s="4" customFormat="1" ht="13.5"/>
    <row r="982" s="4" customFormat="1" ht="13.5"/>
    <row r="983" s="4" customFormat="1" ht="13.5"/>
    <row r="984" s="4" customFormat="1" ht="13.5"/>
    <row r="985" s="4" customFormat="1" ht="13.5"/>
    <row r="986" s="4" customFormat="1" ht="13.5"/>
    <row r="987" s="4" customFormat="1" ht="13.5"/>
    <row r="988" s="4" customFormat="1" ht="13.5"/>
    <row r="989" s="4" customFormat="1" ht="13.5"/>
    <row r="990" s="4" customFormat="1" ht="13.5"/>
    <row r="991" s="4" customFormat="1" ht="13.5"/>
    <row r="992" s="4" customFormat="1" ht="13.5"/>
    <row r="993" s="4" customFormat="1" ht="13.5"/>
    <row r="994" s="4" customFormat="1" ht="13.5"/>
    <row r="995" s="4" customFormat="1" ht="13.5"/>
    <row r="996" s="4" customFormat="1" ht="13.5"/>
    <row r="997" s="4" customFormat="1" ht="13.5"/>
    <row r="998" s="4" customFormat="1" ht="13.5"/>
    <row r="999" s="4" customFormat="1" ht="13.5"/>
    <row r="1000" s="4" customFormat="1" ht="13.5"/>
    <row r="1001" s="4" customFormat="1" ht="13.5"/>
    <row r="1002" s="4" customFormat="1" ht="13.5"/>
    <row r="1003" s="4" customFormat="1" ht="13.5"/>
    <row r="1004" s="4" customFormat="1" ht="13.5"/>
    <row r="1005" s="4" customFormat="1" ht="13.5"/>
    <row r="1006" s="4" customFormat="1" ht="13.5"/>
    <row r="1007" s="4" customFormat="1" ht="13.5"/>
    <row r="1008" s="4" customFormat="1" ht="13.5"/>
    <row r="1009" s="4" customFormat="1" ht="13.5"/>
    <row r="1010" s="4" customFormat="1" ht="13.5"/>
    <row r="1011" s="4" customFormat="1" ht="13.5"/>
    <row r="1012" s="4" customFormat="1" ht="13.5"/>
    <row r="1013" s="4" customFormat="1" ht="13.5"/>
    <row r="1014" s="4" customFormat="1" ht="13.5"/>
    <row r="1015" s="4" customFormat="1" ht="13.5"/>
    <row r="1016" s="4" customFormat="1" ht="13.5"/>
    <row r="1017" s="4" customFormat="1" ht="13.5"/>
    <row r="1018" s="4" customFormat="1" ht="13.5"/>
    <row r="1019" s="4" customFormat="1" ht="13.5"/>
    <row r="1020" s="4" customFormat="1" ht="13.5"/>
    <row r="1021" s="4" customFormat="1" ht="13.5"/>
    <row r="1022" s="4" customFormat="1" ht="13.5"/>
    <row r="1023" s="4" customFormat="1" ht="13.5"/>
    <row r="1024" s="4" customFormat="1" ht="13.5"/>
    <row r="1025" s="4" customFormat="1" ht="13.5"/>
    <row r="1026" s="4" customFormat="1" ht="13.5"/>
    <row r="1027" s="4" customFormat="1" ht="13.5"/>
    <row r="1028" s="4" customFormat="1" ht="13.5"/>
    <row r="1029" s="4" customFormat="1" ht="13.5"/>
    <row r="1030" s="4" customFormat="1" ht="13.5"/>
    <row r="1031" s="4" customFormat="1" ht="13.5"/>
    <row r="1032" s="4" customFormat="1" ht="13.5"/>
    <row r="1033" s="4" customFormat="1" ht="13.5"/>
    <row r="1034" s="4" customFormat="1" ht="13.5"/>
    <row r="1035" s="4" customFormat="1" ht="13.5"/>
    <row r="1036" s="4" customFormat="1" ht="13.5"/>
    <row r="1037" s="4" customFormat="1" ht="13.5"/>
    <row r="1038" s="4" customFormat="1" ht="13.5"/>
    <row r="1039" s="4" customFormat="1" ht="13.5"/>
    <row r="1040" s="4" customFormat="1" ht="13.5"/>
    <row r="1041" s="4" customFormat="1" ht="13.5"/>
    <row r="1042" s="4" customFormat="1" ht="13.5"/>
    <row r="1043" s="4" customFormat="1" ht="13.5"/>
    <row r="1044" s="4" customFormat="1" ht="13.5"/>
    <row r="1045" s="4" customFormat="1" ht="13.5"/>
    <row r="1046" s="4" customFormat="1" ht="13.5"/>
    <row r="1047" s="4" customFormat="1" ht="13.5"/>
    <row r="1048" s="4" customFormat="1" ht="13.5"/>
    <row r="1049" s="4" customFormat="1" ht="13.5"/>
    <row r="1050" s="4" customFormat="1" ht="13.5"/>
    <row r="1051" s="4" customFormat="1" ht="13.5"/>
    <row r="1052" s="4" customFormat="1" ht="13.5"/>
    <row r="1053" s="4" customFormat="1" ht="13.5"/>
    <row r="1054" s="4" customFormat="1" ht="13.5"/>
    <row r="1055" s="4" customFormat="1" ht="13.5"/>
    <row r="1056" s="4" customFormat="1" ht="13.5"/>
    <row r="1057" s="4" customFormat="1" ht="13.5"/>
    <row r="1058" s="4" customFormat="1" ht="13.5"/>
    <row r="1059" s="4" customFormat="1" ht="13.5"/>
    <row r="1060" s="4" customFormat="1" ht="13.5"/>
    <row r="1061" s="4" customFormat="1" ht="13.5"/>
    <row r="1062" s="4" customFormat="1" ht="13.5"/>
    <row r="1063" s="4" customFormat="1" ht="13.5"/>
    <row r="1064" s="4" customFormat="1" ht="13.5"/>
    <row r="1065" s="4" customFormat="1" ht="13.5"/>
    <row r="1066" s="4" customFormat="1" ht="13.5"/>
    <row r="1067" s="4" customFormat="1" ht="13.5"/>
    <row r="1068" s="4" customFormat="1" ht="13.5"/>
    <row r="1069" s="4" customFormat="1" ht="13.5"/>
    <row r="1070" s="4" customFormat="1" ht="13.5"/>
    <row r="1071" s="4" customFormat="1" ht="13.5"/>
    <row r="1072" s="4" customFormat="1" ht="13.5"/>
    <row r="1073" s="4" customFormat="1" ht="13.5"/>
    <row r="1074" s="4" customFormat="1" ht="13.5"/>
    <row r="1075" s="4" customFormat="1" ht="13.5"/>
    <row r="1076" s="4" customFormat="1" ht="13.5"/>
    <row r="1077" s="4" customFormat="1" ht="13.5"/>
    <row r="1078" s="4" customFormat="1" ht="13.5"/>
    <row r="1079" s="4" customFormat="1" ht="13.5"/>
    <row r="1080" s="4" customFormat="1" ht="13.5"/>
    <row r="1081" s="4" customFormat="1" ht="13.5"/>
    <row r="1082" s="4" customFormat="1" ht="13.5"/>
    <row r="1083" s="4" customFormat="1" ht="13.5"/>
    <row r="1084" s="4" customFormat="1" ht="13.5"/>
    <row r="1085" s="4" customFormat="1" ht="13.5"/>
    <row r="1086" s="4" customFormat="1" ht="13.5"/>
    <row r="1087" s="4" customFormat="1" ht="13.5"/>
    <row r="1088" s="4" customFormat="1" ht="13.5"/>
    <row r="1089" s="4" customFormat="1" ht="13.5"/>
    <row r="1090" s="4" customFormat="1" ht="13.5"/>
    <row r="1091" s="4" customFormat="1" ht="13.5"/>
    <row r="1092" s="4" customFormat="1" ht="13.5"/>
    <row r="1093" s="4" customFormat="1" ht="13.5"/>
    <row r="1094" s="4" customFormat="1" ht="13.5"/>
    <row r="1095" s="4" customFormat="1" ht="13.5"/>
    <row r="1096" s="4" customFormat="1" ht="13.5"/>
    <row r="1097" s="4" customFormat="1" ht="13.5"/>
    <row r="1098" s="4" customFormat="1" ht="13.5"/>
    <row r="1099" s="4" customFormat="1" ht="13.5"/>
    <row r="1100" s="4" customFormat="1" ht="13.5"/>
    <row r="1101" s="4" customFormat="1" ht="13.5"/>
    <row r="1102" s="4" customFormat="1" ht="13.5"/>
    <row r="1103" s="4" customFormat="1" ht="13.5"/>
    <row r="1104" s="4" customFormat="1" ht="13.5"/>
    <row r="1105" s="4" customFormat="1" ht="13.5"/>
    <row r="1106" s="4" customFormat="1" ht="13.5"/>
    <row r="1107" s="4" customFormat="1" ht="13.5"/>
    <row r="1108" s="4" customFormat="1" ht="13.5"/>
    <row r="1109" s="4" customFormat="1" ht="13.5"/>
    <row r="1110" s="4" customFormat="1" ht="13.5"/>
    <row r="1111" s="4" customFormat="1" ht="13.5"/>
    <row r="1112" s="4" customFormat="1" ht="13.5"/>
    <row r="1113" s="4" customFormat="1" ht="13.5"/>
    <row r="1114" s="4" customFormat="1" ht="13.5"/>
    <row r="1115" s="4" customFormat="1" ht="13.5"/>
    <row r="1116" s="4" customFormat="1" ht="13.5"/>
    <row r="1117" s="4" customFormat="1" ht="13.5"/>
    <row r="1118" s="4" customFormat="1" ht="13.5"/>
    <row r="1119" s="4" customFormat="1" ht="13.5"/>
    <row r="1120" s="4" customFormat="1" ht="13.5"/>
    <row r="1121" s="4" customFormat="1" ht="13.5"/>
    <row r="1122" s="4" customFormat="1" ht="13.5"/>
    <row r="1123" s="4" customFormat="1" ht="13.5"/>
    <row r="1124" s="4" customFormat="1" ht="13.5"/>
    <row r="1125" s="4" customFormat="1" ht="13.5"/>
    <row r="1126" s="4" customFormat="1" ht="13.5"/>
    <row r="1127" s="4" customFormat="1" ht="13.5"/>
    <row r="1128" s="4" customFormat="1" ht="13.5"/>
    <row r="1129" s="4" customFormat="1" ht="13.5"/>
    <row r="1130" s="4" customFormat="1" ht="13.5"/>
    <row r="1131" s="4" customFormat="1" ht="13.5"/>
    <row r="1132" s="4" customFormat="1" ht="13.5"/>
    <row r="1133" s="4" customFormat="1" ht="13.5"/>
    <row r="1134" s="4" customFormat="1" ht="13.5"/>
    <row r="1135" s="4" customFormat="1" ht="13.5"/>
    <row r="1136" s="4" customFormat="1" ht="13.5"/>
    <row r="1137" s="4" customFormat="1" ht="13.5"/>
    <row r="1138" s="4" customFormat="1" ht="13.5"/>
    <row r="1139" s="4" customFormat="1" ht="13.5"/>
    <row r="1140" s="4" customFormat="1" ht="13.5"/>
    <row r="1141" s="4" customFormat="1" ht="13.5"/>
    <row r="1142" s="4" customFormat="1" ht="13.5"/>
    <row r="1143" s="4" customFormat="1" ht="13.5"/>
    <row r="1144" s="4" customFormat="1" ht="13.5"/>
    <row r="1145" s="4" customFormat="1" ht="13.5"/>
    <row r="1146" s="4" customFormat="1" ht="13.5"/>
    <row r="1147" s="4" customFormat="1" ht="13.5"/>
    <row r="1148" s="4" customFormat="1" ht="13.5"/>
    <row r="1149" s="4" customFormat="1" ht="13.5"/>
    <row r="1150" s="4" customFormat="1" ht="13.5"/>
    <row r="1151" s="4" customFormat="1" ht="13.5"/>
    <row r="1152" s="4" customFormat="1" ht="13.5"/>
    <row r="1153" s="4" customFormat="1" ht="13.5"/>
    <row r="1154" s="4" customFormat="1" ht="13.5"/>
    <row r="1155" s="4" customFormat="1" ht="13.5"/>
    <row r="1156" s="4" customFormat="1" ht="13.5"/>
    <row r="1157" s="4" customFormat="1" ht="13.5"/>
    <row r="1158" s="4" customFormat="1" ht="13.5"/>
    <row r="1159" s="4" customFormat="1" ht="13.5"/>
    <row r="1160" s="4" customFormat="1" ht="13.5"/>
    <row r="1161" s="4" customFormat="1" ht="13.5"/>
    <row r="1162" s="4" customFormat="1" ht="13.5"/>
    <row r="1163" s="4" customFormat="1" ht="13.5"/>
    <row r="1164" s="4" customFormat="1" ht="13.5"/>
    <row r="1165" s="4" customFormat="1" ht="13.5"/>
    <row r="1166" s="4" customFormat="1" ht="13.5"/>
    <row r="1167" s="4" customFormat="1" ht="13.5"/>
    <row r="1168" s="4" customFormat="1" ht="13.5"/>
    <row r="1169" s="4" customFormat="1" ht="13.5"/>
    <row r="1170" s="4" customFormat="1" ht="13.5"/>
    <row r="1171" s="4" customFormat="1" ht="13.5"/>
    <row r="1172" s="4" customFormat="1" ht="13.5"/>
    <row r="1173" s="4" customFormat="1" ht="13.5"/>
    <row r="1174" s="4" customFormat="1" ht="13.5"/>
    <row r="1175" s="4" customFormat="1" ht="13.5"/>
    <row r="1176" s="4" customFormat="1" ht="13.5"/>
    <row r="1177" s="4" customFormat="1" ht="13.5"/>
    <row r="1178" s="4" customFormat="1" ht="13.5"/>
    <row r="1179" s="4" customFormat="1" ht="13.5"/>
    <row r="1180" s="4" customFormat="1" ht="13.5"/>
    <row r="1181" s="4" customFormat="1" ht="13.5"/>
    <row r="1182" s="4" customFormat="1" ht="13.5"/>
    <row r="1183" s="4" customFormat="1" ht="13.5"/>
    <row r="1184" s="4" customFormat="1" ht="13.5"/>
    <row r="1185" s="4" customFormat="1" ht="13.5"/>
    <row r="1186" s="4" customFormat="1" ht="13.5"/>
    <row r="1187" s="4" customFormat="1" ht="13.5"/>
    <row r="1188" s="4" customFormat="1" ht="13.5"/>
    <row r="1189" s="4" customFormat="1" ht="13.5"/>
    <row r="1190" s="4" customFormat="1" ht="13.5"/>
    <row r="1191" s="4" customFormat="1" ht="13.5"/>
    <row r="1192" s="4" customFormat="1" ht="13.5"/>
    <row r="1193" s="4" customFormat="1" ht="13.5"/>
    <row r="1194" s="4" customFormat="1" ht="13.5"/>
    <row r="1195" s="4" customFormat="1" ht="13.5"/>
    <row r="1196" s="4" customFormat="1" ht="13.5"/>
    <row r="1197" s="4" customFormat="1" ht="13.5"/>
    <row r="1198" s="4" customFormat="1" ht="13.5"/>
    <row r="1199" s="4" customFormat="1" ht="13.5"/>
    <row r="1200" s="4" customFormat="1" ht="13.5"/>
    <row r="1201" s="4" customFormat="1" ht="13.5"/>
    <row r="1202" s="4" customFormat="1" ht="13.5"/>
    <row r="1203" s="4" customFormat="1" ht="13.5"/>
    <row r="1204" s="4" customFormat="1" ht="13.5"/>
    <row r="1205" s="4" customFormat="1" ht="13.5"/>
    <row r="1206" s="4" customFormat="1" ht="13.5"/>
    <row r="1207" s="4" customFormat="1" ht="13.5"/>
    <row r="1208" s="4" customFormat="1" ht="13.5"/>
    <row r="1209" s="4" customFormat="1" ht="13.5"/>
    <row r="1210" s="4" customFormat="1" ht="13.5"/>
    <row r="1211" s="4" customFormat="1" ht="13.5"/>
    <row r="1212" s="4" customFormat="1" ht="13.5"/>
    <row r="1213" s="4" customFormat="1" ht="13.5"/>
    <row r="1214" s="4" customFormat="1" ht="13.5"/>
    <row r="1215" s="4" customFormat="1" ht="13.5"/>
    <row r="1216" s="4" customFormat="1" ht="13.5"/>
    <row r="1217" s="4" customFormat="1" ht="13.5"/>
    <row r="1218" s="4" customFormat="1" ht="13.5"/>
    <row r="1219" s="4" customFormat="1" ht="13.5"/>
    <row r="1220" s="4" customFormat="1" ht="13.5"/>
    <row r="1221" s="4" customFormat="1" ht="13.5"/>
    <row r="1222" s="4" customFormat="1" ht="13.5"/>
    <row r="1223" s="4" customFormat="1" ht="13.5"/>
    <row r="1224" s="4" customFormat="1" ht="13.5"/>
    <row r="1225" s="4" customFormat="1" ht="13.5"/>
    <row r="1226" s="4" customFormat="1" ht="13.5"/>
    <row r="1227" s="4" customFormat="1" ht="13.5"/>
    <row r="1228" s="4" customFormat="1" ht="13.5"/>
    <row r="1229" s="4" customFormat="1" ht="13.5"/>
    <row r="1230" s="4" customFormat="1" ht="13.5"/>
    <row r="1231" s="4" customFormat="1" ht="13.5"/>
    <row r="1232" s="4" customFormat="1" ht="13.5"/>
    <row r="1233" s="4" customFormat="1" ht="13.5"/>
    <row r="1234" s="4" customFormat="1" ht="13.5"/>
    <row r="1235" s="4" customFormat="1" ht="13.5"/>
    <row r="1236" s="4" customFormat="1" ht="13.5"/>
    <row r="1237" s="4" customFormat="1" ht="13.5"/>
    <row r="1238" s="4" customFormat="1" ht="13.5"/>
    <row r="1239" s="4" customFormat="1" ht="13.5"/>
    <row r="1240" s="4" customFormat="1" ht="13.5"/>
    <row r="1241" s="4" customFormat="1" ht="13.5"/>
    <row r="1242" s="4" customFormat="1" ht="13.5"/>
    <row r="1243" s="4" customFormat="1" ht="13.5"/>
    <row r="1244" s="4" customFormat="1" ht="13.5"/>
    <row r="1245" s="4" customFormat="1" ht="13.5"/>
    <row r="1246" s="4" customFormat="1" ht="13.5"/>
    <row r="1247" s="4" customFormat="1" ht="13.5"/>
    <row r="1248" s="4" customFormat="1" ht="13.5"/>
    <row r="1249" s="4" customFormat="1" ht="13.5"/>
    <row r="1250" s="4" customFormat="1" ht="13.5"/>
    <row r="1251" s="4" customFormat="1" ht="13.5"/>
    <row r="1252" s="4" customFormat="1" ht="13.5"/>
    <row r="1253" s="4" customFormat="1" ht="13.5"/>
    <row r="1254" s="4" customFormat="1" ht="13.5"/>
    <row r="1255" s="4" customFormat="1" ht="13.5"/>
    <row r="1256" s="4" customFormat="1" ht="13.5"/>
    <row r="1257" s="4" customFormat="1" ht="13.5"/>
    <row r="1258" s="4" customFormat="1" ht="13.5"/>
    <row r="1259" s="4" customFormat="1" ht="13.5"/>
    <row r="1260" s="4" customFormat="1" ht="13.5"/>
    <row r="1261" s="4" customFormat="1" ht="13.5"/>
    <row r="1262" s="4" customFormat="1" ht="13.5"/>
    <row r="1263" s="4" customFormat="1" ht="13.5"/>
    <row r="1264" s="4" customFormat="1" ht="13.5"/>
    <row r="1265" s="4" customFormat="1" ht="13.5"/>
    <row r="1266" s="4" customFormat="1" ht="13.5"/>
    <row r="1267" s="4" customFormat="1" ht="13.5"/>
    <row r="1268" s="4" customFormat="1" ht="13.5"/>
    <row r="1269" s="4" customFormat="1" ht="13.5"/>
    <row r="1270" s="4" customFormat="1" ht="13.5"/>
    <row r="1271" s="4" customFormat="1" ht="13.5"/>
    <row r="1272" s="4" customFormat="1" ht="13.5"/>
    <row r="1273" s="4" customFormat="1" ht="13.5"/>
    <row r="1274" s="4" customFormat="1" ht="13.5"/>
    <row r="1275" s="4" customFormat="1" ht="13.5"/>
    <row r="1276" s="4" customFormat="1" ht="13.5"/>
    <row r="1277" s="4" customFormat="1" ht="13.5"/>
    <row r="1278" s="4" customFormat="1" ht="13.5"/>
    <row r="1279" s="4" customFormat="1" ht="13.5"/>
    <row r="1280" s="4" customFormat="1" ht="13.5"/>
    <row r="1281" s="4" customFormat="1" ht="13.5"/>
    <row r="1282" s="4" customFormat="1" ht="13.5"/>
    <row r="1283" s="4" customFormat="1" ht="13.5"/>
    <row r="1284" s="4" customFormat="1" ht="13.5"/>
    <row r="1285" s="4" customFormat="1" ht="13.5"/>
    <row r="1286" s="4" customFormat="1" ht="13.5"/>
    <row r="1287" s="4" customFormat="1" ht="13.5"/>
    <row r="1288" s="4" customFormat="1" ht="13.5"/>
    <row r="1289" s="4" customFormat="1" ht="13.5"/>
    <row r="1290" s="4" customFormat="1" ht="13.5"/>
    <row r="1291" s="4" customFormat="1" ht="13.5"/>
    <row r="1292" s="4" customFormat="1" ht="13.5"/>
    <row r="1293" s="4" customFormat="1" ht="13.5"/>
    <row r="1294" s="4" customFormat="1" ht="13.5"/>
    <row r="1295" s="4" customFormat="1" ht="13.5"/>
    <row r="1296" s="4" customFormat="1" ht="13.5"/>
    <row r="1297" s="4" customFormat="1" ht="13.5"/>
    <row r="1298" s="4" customFormat="1" ht="13.5"/>
    <row r="1299" s="4" customFormat="1" ht="13.5"/>
    <row r="1300" s="4" customFormat="1" ht="13.5"/>
    <row r="1301" s="4" customFormat="1" ht="13.5"/>
    <row r="1302" s="4" customFormat="1" ht="13.5"/>
    <row r="1303" s="4" customFormat="1" ht="13.5"/>
    <row r="1304" s="4" customFormat="1" ht="13.5"/>
    <row r="1305" s="4" customFormat="1" ht="13.5"/>
    <row r="1306" s="4" customFormat="1" ht="13.5"/>
    <row r="1307" s="4" customFormat="1" ht="13.5"/>
    <row r="1308" s="4" customFormat="1" ht="13.5"/>
    <row r="1309" s="4" customFormat="1" ht="13.5"/>
    <row r="1310" s="4" customFormat="1" ht="13.5"/>
    <row r="1311" s="4" customFormat="1" ht="13.5"/>
    <row r="1312" s="4" customFormat="1" ht="13.5"/>
    <row r="1313" s="4" customFormat="1" ht="13.5"/>
    <row r="1314" s="4" customFormat="1" ht="13.5"/>
    <row r="1315" s="4" customFormat="1" ht="13.5"/>
    <row r="1316" s="4" customFormat="1" ht="13.5"/>
    <row r="1317" s="4" customFormat="1" ht="13.5"/>
    <row r="1318" s="4" customFormat="1" ht="13.5"/>
    <row r="1319" s="4" customFormat="1" ht="13.5"/>
    <row r="1320" s="4" customFormat="1" ht="13.5"/>
    <row r="1321" s="4" customFormat="1" ht="13.5"/>
    <row r="1322" s="4" customFormat="1" ht="13.5"/>
    <row r="1323" s="4" customFormat="1" ht="13.5"/>
    <row r="1324" s="4" customFormat="1" ht="13.5"/>
    <row r="1325" s="4" customFormat="1" ht="13.5"/>
    <row r="1326" s="4" customFormat="1" ht="13.5"/>
    <row r="1327" s="4" customFormat="1" ht="13.5"/>
    <row r="1328" s="4" customFormat="1" ht="13.5"/>
    <row r="1329" s="4" customFormat="1" ht="13.5"/>
    <row r="1330" s="4" customFormat="1" ht="13.5"/>
    <row r="1331" s="4" customFormat="1" ht="13.5"/>
    <row r="1332" s="4" customFormat="1" ht="13.5"/>
    <row r="1333" s="4" customFormat="1" ht="13.5"/>
    <row r="1334" s="4" customFormat="1" ht="13.5"/>
    <row r="1335" s="4" customFormat="1" ht="13.5"/>
    <row r="1336" s="4" customFormat="1" ht="13.5"/>
    <row r="1337" s="4" customFormat="1" ht="13.5"/>
    <row r="1338" s="4" customFormat="1" ht="13.5"/>
    <row r="1339" s="4" customFormat="1" ht="13.5"/>
    <row r="1340" s="4" customFormat="1" ht="13.5"/>
    <row r="1341" s="4" customFormat="1" ht="13.5"/>
    <row r="1342" s="4" customFormat="1" ht="13.5"/>
    <row r="1343" s="4" customFormat="1" ht="13.5"/>
    <row r="1344" s="4" customFormat="1" ht="13.5"/>
    <row r="1345" s="4" customFormat="1" ht="13.5"/>
    <row r="1346" s="4" customFormat="1" ht="13.5"/>
    <row r="1347" s="4" customFormat="1" ht="13.5"/>
    <row r="1348" s="4" customFormat="1" ht="13.5"/>
    <row r="1349" s="4" customFormat="1" ht="13.5"/>
    <row r="1350" s="4" customFormat="1" ht="13.5"/>
    <row r="1351" s="4" customFormat="1" ht="13.5"/>
    <row r="1352" s="4" customFormat="1" ht="13.5"/>
    <row r="1353" s="4" customFormat="1" ht="13.5"/>
    <row r="1354" s="4" customFormat="1" ht="13.5"/>
    <row r="1355" s="4" customFormat="1" ht="13.5"/>
    <row r="1356" s="4" customFormat="1" ht="13.5"/>
    <row r="1357" s="4" customFormat="1" ht="13.5"/>
    <row r="1358" s="4" customFormat="1" ht="13.5"/>
    <row r="1359" s="4" customFormat="1" ht="13.5"/>
    <row r="1360" s="4" customFormat="1" ht="13.5"/>
    <row r="1361" s="4" customFormat="1" ht="13.5"/>
    <row r="1362" s="4" customFormat="1" ht="13.5"/>
    <row r="1363" s="4" customFormat="1" ht="13.5"/>
    <row r="1364" s="4" customFormat="1" ht="13.5"/>
    <row r="1365" s="4" customFormat="1" ht="13.5"/>
    <row r="1366" s="4" customFormat="1" ht="13.5"/>
    <row r="1367" s="4" customFormat="1" ht="13.5"/>
    <row r="1368" s="4" customFormat="1" ht="13.5"/>
    <row r="1369" s="4" customFormat="1" ht="13.5"/>
    <row r="1370" s="4" customFormat="1" ht="13.5"/>
    <row r="1371" s="4" customFormat="1" ht="13.5"/>
    <row r="1372" s="4" customFormat="1" ht="13.5"/>
    <row r="1373" s="4" customFormat="1" ht="13.5"/>
    <row r="1374" s="4" customFormat="1" ht="13.5"/>
    <row r="1375" s="4" customFormat="1" ht="13.5"/>
    <row r="1376" s="4" customFormat="1" ht="13.5"/>
    <row r="1377" s="4" customFormat="1" ht="13.5"/>
    <row r="1378" s="4" customFormat="1" ht="13.5"/>
    <row r="1379" s="4" customFormat="1" ht="13.5"/>
    <row r="1380" s="4" customFormat="1" ht="13.5"/>
    <row r="1381" s="4" customFormat="1" ht="13.5"/>
    <row r="1382" s="4" customFormat="1" ht="13.5"/>
    <row r="1383" s="4" customFormat="1" ht="13.5"/>
    <row r="1384" s="4" customFormat="1" ht="13.5"/>
    <row r="1385" s="4" customFormat="1" ht="13.5"/>
    <row r="1386" s="4" customFormat="1" ht="13.5"/>
    <row r="1387" s="4" customFormat="1" ht="13.5"/>
    <row r="1388" s="4" customFormat="1" ht="13.5"/>
    <row r="1389" s="4" customFormat="1" ht="13.5"/>
    <row r="1390" s="4" customFormat="1" ht="13.5"/>
    <row r="1391" s="4" customFormat="1" ht="13.5"/>
    <row r="1392" s="4" customFormat="1" ht="13.5"/>
    <row r="1393" s="4" customFormat="1" ht="13.5"/>
    <row r="1394" s="4" customFormat="1" ht="13.5"/>
    <row r="1395" s="4" customFormat="1" ht="13.5"/>
    <row r="1396" s="4" customFormat="1" ht="13.5"/>
    <row r="1397" s="4" customFormat="1" ht="13.5"/>
    <row r="1398" s="4" customFormat="1" ht="13.5"/>
    <row r="1399" s="4" customFormat="1" ht="13.5"/>
    <row r="1400" s="4" customFormat="1" ht="13.5"/>
    <row r="1401" s="4" customFormat="1" ht="13.5"/>
    <row r="1402" s="4" customFormat="1" ht="13.5"/>
    <row r="1403" s="4" customFormat="1" ht="13.5"/>
    <row r="1404" s="4" customFormat="1" ht="13.5"/>
    <row r="1405" s="4" customFormat="1" ht="13.5"/>
    <row r="1406" s="4" customFormat="1" ht="13.5"/>
    <row r="1407" s="4" customFormat="1" ht="13.5"/>
    <row r="1408" s="4" customFormat="1" ht="13.5"/>
    <row r="1409" s="4" customFormat="1" ht="13.5"/>
    <row r="1410" s="4" customFormat="1" ht="13.5"/>
    <row r="1411" s="4" customFormat="1" ht="13.5"/>
    <row r="1412" s="4" customFormat="1" ht="13.5"/>
    <row r="1413" s="4" customFormat="1" ht="13.5"/>
    <row r="1414" s="4" customFormat="1" ht="13.5"/>
    <row r="1415" s="4" customFormat="1" ht="13.5"/>
    <row r="1416" s="4" customFormat="1" ht="13.5"/>
    <row r="1417" s="4" customFormat="1" ht="13.5"/>
    <row r="1418" s="4" customFormat="1" ht="13.5"/>
    <row r="1419" s="4" customFormat="1" ht="13.5"/>
    <row r="1420" s="4" customFormat="1" ht="13.5"/>
    <row r="1421" s="4" customFormat="1" ht="13.5"/>
    <row r="1422" s="4" customFormat="1" ht="13.5"/>
    <row r="1423" s="4" customFormat="1" ht="13.5"/>
    <row r="1424" s="4" customFormat="1" ht="13.5"/>
    <row r="1425" s="4" customFormat="1" ht="13.5"/>
    <row r="1426" s="4" customFormat="1" ht="13.5"/>
    <row r="1427" s="4" customFormat="1" ht="13.5"/>
    <row r="1428" s="4" customFormat="1" ht="13.5"/>
    <row r="1429" s="4" customFormat="1" ht="13.5"/>
    <row r="1430" s="4" customFormat="1" ht="13.5"/>
    <row r="1431" s="4" customFormat="1" ht="13.5"/>
    <row r="1432" s="4" customFormat="1" ht="13.5"/>
    <row r="1433" s="4" customFormat="1" ht="13.5"/>
    <row r="1434" s="4" customFormat="1" ht="13.5"/>
    <row r="1435" s="4" customFormat="1" ht="13.5"/>
    <row r="1436" s="4" customFormat="1" ht="13.5"/>
    <row r="1437" s="4" customFormat="1" ht="13.5"/>
    <row r="1438" s="4" customFormat="1" ht="13.5"/>
    <row r="1439" s="4" customFormat="1" ht="13.5"/>
    <row r="1440" s="4" customFormat="1" ht="13.5"/>
    <row r="1441" s="4" customFormat="1" ht="13.5"/>
    <row r="1442" s="4" customFormat="1" ht="13.5"/>
    <row r="1443" s="4" customFormat="1" ht="13.5"/>
    <row r="1444" s="4" customFormat="1" ht="13.5"/>
    <row r="1445" s="4" customFormat="1" ht="13.5"/>
    <row r="1446" s="4" customFormat="1" ht="13.5"/>
    <row r="1447" s="4" customFormat="1" ht="13.5"/>
    <row r="1448" s="4" customFormat="1" ht="13.5"/>
    <row r="1449" s="4" customFormat="1" ht="13.5"/>
    <row r="1450" s="4" customFormat="1" ht="13.5"/>
    <row r="1451" s="4" customFormat="1" ht="13.5"/>
    <row r="1452" s="4" customFormat="1" ht="13.5"/>
    <row r="1453" s="4" customFormat="1" ht="13.5"/>
    <row r="1454" s="4" customFormat="1" ht="13.5"/>
    <row r="1455" s="4" customFormat="1" ht="13.5"/>
    <row r="1456" s="4" customFormat="1" ht="13.5"/>
    <row r="1457" s="4" customFormat="1" ht="13.5"/>
    <row r="1458" s="4" customFormat="1" ht="13.5"/>
    <row r="1459" s="4" customFormat="1" ht="13.5"/>
    <row r="1460" s="4" customFormat="1" ht="13.5"/>
    <row r="1461" s="4" customFormat="1" ht="13.5"/>
    <row r="1462" s="4" customFormat="1" ht="13.5"/>
    <row r="1463" s="4" customFormat="1" ht="13.5"/>
    <row r="1464" s="4" customFormat="1" ht="13.5"/>
    <row r="1465" s="4" customFormat="1" ht="13.5"/>
    <row r="1466" s="4" customFormat="1" ht="13.5"/>
    <row r="1467" s="4" customFormat="1" ht="13.5"/>
    <row r="1468" s="4" customFormat="1" ht="13.5"/>
    <row r="1469" s="4" customFormat="1" ht="13.5"/>
    <row r="1470" s="4" customFormat="1" ht="13.5"/>
    <row r="1471" s="4" customFormat="1" ht="13.5"/>
    <row r="1472" s="4" customFormat="1" ht="13.5"/>
    <row r="1473" s="4" customFormat="1" ht="13.5"/>
    <row r="1474" s="4" customFormat="1" ht="13.5"/>
    <row r="1475" s="4" customFormat="1" ht="13.5"/>
    <row r="1476" s="4" customFormat="1" ht="13.5"/>
    <row r="1477" s="4" customFormat="1" ht="13.5"/>
    <row r="1478" s="4" customFormat="1" ht="13.5"/>
    <row r="1479" s="4" customFormat="1" ht="13.5"/>
    <row r="1480" s="4" customFormat="1" ht="13.5"/>
    <row r="1481" s="4" customFormat="1" ht="13.5"/>
    <row r="1482" s="4" customFormat="1" ht="13.5"/>
    <row r="1483" s="4" customFormat="1" ht="13.5"/>
    <row r="1484" s="4" customFormat="1" ht="13.5"/>
    <row r="1485" s="4" customFormat="1" ht="13.5"/>
    <row r="1486" s="4" customFormat="1" ht="13.5"/>
    <row r="1487" s="4" customFormat="1" ht="13.5"/>
    <row r="1488" s="4" customFormat="1" ht="13.5"/>
    <row r="1489" s="4" customFormat="1" ht="13.5"/>
    <row r="1490" s="4" customFormat="1" ht="13.5"/>
    <row r="1491" s="4" customFormat="1" ht="13.5"/>
    <row r="1492" s="4" customFormat="1" ht="13.5"/>
    <row r="1493" s="4" customFormat="1" ht="13.5"/>
    <row r="1494" s="4" customFormat="1" ht="13.5"/>
    <row r="1495" s="4" customFormat="1" ht="13.5"/>
    <row r="1496" s="4" customFormat="1" ht="13.5"/>
    <row r="1497" s="4" customFormat="1" ht="13.5"/>
    <row r="1498" s="4" customFormat="1" ht="13.5"/>
    <row r="1499" s="4" customFormat="1" ht="13.5"/>
    <row r="1500" s="4" customFormat="1" ht="13.5"/>
    <row r="1501" s="4" customFormat="1" ht="13.5"/>
    <row r="1502" s="4" customFormat="1" ht="13.5"/>
    <row r="1503" s="4" customFormat="1" ht="13.5"/>
    <row r="1504" s="4" customFormat="1" ht="13.5"/>
    <row r="1505" s="4" customFormat="1" ht="13.5"/>
    <row r="1506" s="4" customFormat="1" ht="13.5"/>
    <row r="1507" s="4" customFormat="1" ht="13.5"/>
    <row r="1508" s="4" customFormat="1" ht="13.5"/>
    <row r="1509" s="4" customFormat="1" ht="13.5"/>
    <row r="1510" s="4" customFormat="1" ht="13.5"/>
    <row r="1511" s="4" customFormat="1" ht="13.5"/>
    <row r="1512" s="4" customFormat="1" ht="13.5"/>
    <row r="1513" s="4" customFormat="1" ht="13.5"/>
    <row r="1514" s="4" customFormat="1" ht="13.5"/>
    <row r="1515" s="4" customFormat="1" ht="13.5"/>
    <row r="1516" s="4" customFormat="1" ht="13.5"/>
    <row r="1517" s="4" customFormat="1" ht="13.5"/>
    <row r="1518" s="4" customFormat="1" ht="13.5"/>
    <row r="1519" s="4" customFormat="1" ht="13.5"/>
    <row r="1520" s="4" customFormat="1" ht="13.5"/>
    <row r="1521" s="4" customFormat="1" ht="13.5"/>
    <row r="1522" s="4" customFormat="1" ht="13.5"/>
    <row r="1523" s="4" customFormat="1" ht="13.5"/>
    <row r="1524" s="4" customFormat="1" ht="13.5"/>
    <row r="1525" s="4" customFormat="1" ht="13.5"/>
    <row r="1526" s="4" customFormat="1" ht="13.5"/>
    <row r="1527" s="4" customFormat="1" ht="13.5"/>
    <row r="1528" s="4" customFormat="1" ht="13.5"/>
    <row r="1529" s="4" customFormat="1" ht="13.5"/>
    <row r="1530" s="4" customFormat="1" ht="13.5"/>
    <row r="1531" s="4" customFormat="1" ht="13.5"/>
    <row r="1532" s="4" customFormat="1" ht="13.5"/>
    <row r="1533" s="4" customFormat="1" ht="13.5"/>
    <row r="1534" s="4" customFormat="1" ht="13.5"/>
    <row r="1535" s="4" customFormat="1" ht="13.5"/>
    <row r="1536" s="4" customFormat="1" ht="13.5"/>
    <row r="1537" s="4" customFormat="1" ht="13.5"/>
    <row r="1538" s="4" customFormat="1" ht="13.5"/>
    <row r="1539" s="4" customFormat="1" ht="13.5"/>
    <row r="1540" s="4" customFormat="1" ht="13.5"/>
    <row r="1541" s="4" customFormat="1" ht="13.5"/>
    <row r="1542" s="4" customFormat="1" ht="13.5"/>
    <row r="1543" s="4" customFormat="1" ht="13.5"/>
    <row r="1544" s="4" customFormat="1" ht="13.5"/>
    <row r="1545" s="4" customFormat="1" ht="13.5"/>
    <row r="1546" s="4" customFormat="1" ht="13.5"/>
    <row r="1547" s="4" customFormat="1" ht="13.5"/>
    <row r="1548" s="4" customFormat="1" ht="13.5"/>
    <row r="1549" s="4" customFormat="1" ht="13.5"/>
    <row r="1550" s="4" customFormat="1" ht="13.5"/>
    <row r="1551" s="4" customFormat="1" ht="13.5"/>
    <row r="1552" s="4" customFormat="1" ht="13.5"/>
    <row r="1553" s="4" customFormat="1" ht="13.5"/>
    <row r="1554" s="4" customFormat="1" ht="13.5"/>
    <row r="1555" s="4" customFormat="1" ht="13.5"/>
    <row r="1556" s="4" customFormat="1" ht="13.5"/>
    <row r="1557" s="4" customFormat="1" ht="13.5"/>
    <row r="1558" s="4" customFormat="1" ht="13.5"/>
    <row r="1559" s="4" customFormat="1" ht="13.5"/>
    <row r="1560" s="4" customFormat="1" ht="13.5"/>
    <row r="1561" s="4" customFormat="1" ht="13.5"/>
    <row r="1562" s="4" customFormat="1" ht="13.5"/>
    <row r="1563" s="4" customFormat="1" ht="13.5"/>
    <row r="1564" s="4" customFormat="1" ht="13.5"/>
    <row r="1565" s="4" customFormat="1" ht="13.5"/>
    <row r="1566" s="4" customFormat="1" ht="13.5"/>
    <row r="1567" s="4" customFormat="1" ht="13.5"/>
    <row r="1568" s="4" customFormat="1" ht="13.5"/>
    <row r="1569" s="4" customFormat="1" ht="13.5"/>
    <row r="1570" s="4" customFormat="1" ht="13.5"/>
    <row r="1571" s="4" customFormat="1" ht="13.5"/>
    <row r="1572" s="4" customFormat="1" ht="13.5"/>
    <row r="1573" s="4" customFormat="1" ht="13.5"/>
    <row r="1574" s="4" customFormat="1" ht="13.5"/>
    <row r="1575" s="4" customFormat="1" ht="13.5"/>
    <row r="1576" s="4" customFormat="1" ht="13.5"/>
    <row r="1577" s="4" customFormat="1" ht="13.5"/>
    <row r="1578" s="4" customFormat="1" ht="13.5"/>
    <row r="1579" s="4" customFormat="1" ht="13.5"/>
    <row r="1580" s="4" customFormat="1" ht="13.5"/>
    <row r="1581" s="4" customFormat="1" ht="13.5"/>
    <row r="1582" s="4" customFormat="1" ht="13.5"/>
    <row r="1583" s="4" customFormat="1" ht="13.5"/>
    <row r="1584" s="4" customFormat="1" ht="13.5"/>
    <row r="1585" s="4" customFormat="1" ht="13.5"/>
    <row r="1586" s="4" customFormat="1" ht="13.5"/>
    <row r="1587" s="4" customFormat="1" ht="13.5"/>
    <row r="1588" s="4" customFormat="1" ht="13.5"/>
    <row r="1589" s="4" customFormat="1" ht="13.5"/>
    <row r="1590" s="4" customFormat="1" ht="13.5"/>
    <row r="1591" s="4" customFormat="1" ht="13.5"/>
    <row r="1592" s="4" customFormat="1" ht="13.5"/>
    <row r="1593" s="4" customFormat="1" ht="13.5"/>
    <row r="1594" s="4" customFormat="1" ht="13.5"/>
    <row r="1595" s="4" customFormat="1" ht="13.5"/>
    <row r="1596" s="4" customFormat="1" ht="13.5"/>
    <row r="1597" s="4" customFormat="1" ht="13.5"/>
    <row r="1598" s="4" customFormat="1" ht="13.5"/>
    <row r="1599" s="4" customFormat="1" ht="13.5"/>
    <row r="1600" s="4" customFormat="1" ht="13.5"/>
    <row r="1601" s="4" customFormat="1" ht="13.5"/>
    <row r="1602" s="4" customFormat="1" ht="13.5"/>
    <row r="1603" s="4" customFormat="1" ht="13.5"/>
    <row r="1604" s="4" customFormat="1" ht="13.5"/>
    <row r="1605" s="4" customFormat="1" ht="13.5"/>
    <row r="1606" s="4" customFormat="1" ht="13.5"/>
    <row r="1607" s="4" customFormat="1" ht="13.5"/>
    <row r="1608" s="4" customFormat="1" ht="13.5"/>
    <row r="1609" s="4" customFormat="1" ht="13.5"/>
    <row r="1610" s="4" customFormat="1" ht="13.5"/>
    <row r="1611" s="4" customFormat="1" ht="13.5"/>
    <row r="1612" s="4" customFormat="1" ht="13.5"/>
    <row r="1613" s="4" customFormat="1" ht="13.5"/>
    <row r="1614" s="4" customFormat="1" ht="13.5"/>
    <row r="1615" s="4" customFormat="1" ht="13.5"/>
    <row r="1616" s="4" customFormat="1" ht="13.5"/>
    <row r="1617" s="4" customFormat="1" ht="13.5"/>
    <row r="1618" s="4" customFormat="1" ht="13.5"/>
    <row r="1619" s="4" customFormat="1" ht="13.5"/>
    <row r="1620" s="4" customFormat="1" ht="13.5"/>
    <row r="1621" s="4" customFormat="1" ht="13.5"/>
    <row r="1622" s="4" customFormat="1" ht="13.5"/>
    <row r="1623" s="4" customFormat="1" ht="13.5"/>
    <row r="1624" s="4" customFormat="1" ht="13.5"/>
    <row r="1625" s="4" customFormat="1" ht="13.5"/>
    <row r="1626" s="4" customFormat="1" ht="13.5"/>
    <row r="1627" s="4" customFormat="1" ht="13.5"/>
    <row r="1628" s="4" customFormat="1" ht="13.5"/>
    <row r="1629" s="4" customFormat="1" ht="13.5"/>
    <row r="1630" s="4" customFormat="1" ht="13.5"/>
    <row r="1631" s="4" customFormat="1" ht="13.5"/>
    <row r="1632" s="4" customFormat="1" ht="13.5"/>
    <row r="1633" s="4" customFormat="1" ht="13.5"/>
    <row r="1634" s="4" customFormat="1" ht="13.5"/>
    <row r="1635" s="4" customFormat="1" ht="13.5"/>
    <row r="1636" s="4" customFormat="1" ht="13.5"/>
    <row r="1637" s="4" customFormat="1" ht="13.5"/>
    <row r="1638" s="4" customFormat="1" ht="13.5"/>
    <row r="1639" s="4" customFormat="1" ht="13.5"/>
    <row r="1640" s="4" customFormat="1" ht="13.5"/>
    <row r="1641" s="4" customFormat="1" ht="13.5"/>
    <row r="1642" s="4" customFormat="1" ht="13.5"/>
    <row r="1643" s="4" customFormat="1" ht="13.5"/>
    <row r="1644" s="4" customFormat="1" ht="13.5"/>
    <row r="1645" s="4" customFormat="1" ht="13.5"/>
    <row r="1646" s="4" customFormat="1" ht="13.5"/>
    <row r="1647" s="4" customFormat="1" ht="13.5"/>
    <row r="1648" s="4" customFormat="1" ht="13.5"/>
    <row r="1649" s="4" customFormat="1" ht="13.5"/>
    <row r="1650" s="4" customFormat="1" ht="13.5"/>
    <row r="1651" s="4" customFormat="1" ht="13.5"/>
    <row r="1652" s="4" customFormat="1" ht="13.5"/>
    <row r="1653" s="4" customFormat="1" ht="13.5"/>
    <row r="1654" s="4" customFormat="1" ht="13.5"/>
    <row r="1655" s="4" customFormat="1" ht="13.5"/>
    <row r="1656" s="4" customFormat="1" ht="13.5"/>
    <row r="1657" s="4" customFormat="1" ht="13.5"/>
    <row r="1658" s="4" customFormat="1" ht="13.5"/>
    <row r="1659" s="4" customFormat="1" ht="13.5"/>
    <row r="1660" s="4" customFormat="1" ht="13.5"/>
    <row r="1661" s="4" customFormat="1" ht="13.5"/>
    <row r="1662" s="4" customFormat="1" ht="13.5"/>
    <row r="1663" s="4" customFormat="1" ht="13.5"/>
    <row r="1664" s="4" customFormat="1" ht="13.5"/>
    <row r="1665" s="4" customFormat="1" ht="13.5"/>
    <row r="1666" s="4" customFormat="1" ht="13.5"/>
    <row r="1667" s="4" customFormat="1" ht="13.5"/>
    <row r="1668" s="4" customFormat="1" ht="13.5"/>
    <row r="1669" s="4" customFormat="1" ht="13.5"/>
    <row r="1670" s="4" customFormat="1" ht="13.5"/>
    <row r="1671" s="4" customFormat="1" ht="13.5"/>
    <row r="1672" s="4" customFormat="1" ht="13.5"/>
    <row r="1673" s="4" customFormat="1" ht="13.5"/>
    <row r="1674" s="4" customFormat="1" ht="13.5"/>
    <row r="1675" s="4" customFormat="1" ht="13.5"/>
    <row r="1676" s="4" customFormat="1" ht="13.5"/>
    <row r="1677" s="4" customFormat="1" ht="13.5"/>
    <row r="1678" s="4" customFormat="1" ht="13.5"/>
    <row r="1679" s="4" customFormat="1" ht="13.5"/>
    <row r="1680" s="4" customFormat="1" ht="13.5"/>
    <row r="1681" s="4" customFormat="1" ht="13.5"/>
    <row r="1682" s="4" customFormat="1" ht="13.5"/>
    <row r="1683" s="4" customFormat="1" ht="13.5"/>
    <row r="1684" s="4" customFormat="1" ht="13.5"/>
    <row r="1685" s="4" customFormat="1" ht="13.5"/>
    <row r="1686" s="4" customFormat="1" ht="13.5"/>
    <row r="1687" s="4" customFormat="1" ht="13.5"/>
    <row r="1688" s="4" customFormat="1" ht="13.5"/>
    <row r="1689" s="4" customFormat="1" ht="13.5"/>
    <row r="1690" s="4" customFormat="1" ht="13.5"/>
    <row r="1691" s="4" customFormat="1" ht="13.5"/>
    <row r="1692" s="4" customFormat="1" ht="13.5"/>
    <row r="1693" s="4" customFormat="1" ht="13.5"/>
    <row r="1694" s="4" customFormat="1" ht="13.5"/>
    <row r="1695" s="4" customFormat="1" ht="13.5"/>
    <row r="1696" s="4" customFormat="1" ht="13.5"/>
    <row r="1697" s="4" customFormat="1" ht="13.5"/>
    <row r="1698" s="4" customFormat="1" ht="13.5"/>
    <row r="1699" s="4" customFormat="1" ht="13.5"/>
    <row r="1700" s="4" customFormat="1" ht="13.5"/>
    <row r="1701" s="4" customFormat="1" ht="13.5"/>
    <row r="1702" s="4" customFormat="1" ht="13.5"/>
    <row r="1703" s="4" customFormat="1" ht="13.5"/>
    <row r="1704" s="4" customFormat="1" ht="13.5"/>
    <row r="1705" s="4" customFormat="1" ht="13.5"/>
    <row r="1706" s="4" customFormat="1" ht="13.5"/>
    <row r="1707" s="4" customFormat="1" ht="13.5"/>
    <row r="1708" s="4" customFormat="1" ht="13.5"/>
    <row r="1709" s="4" customFormat="1" ht="13.5"/>
    <row r="1710" s="4" customFormat="1" ht="13.5"/>
    <row r="1711" s="4" customFormat="1" ht="13.5"/>
    <row r="1712" s="4" customFormat="1" ht="13.5"/>
    <row r="1713" s="4" customFormat="1" ht="13.5"/>
    <row r="1714" s="4" customFormat="1" ht="13.5"/>
    <row r="1715" s="4" customFormat="1" ht="13.5"/>
    <row r="1716" s="4" customFormat="1" ht="13.5"/>
    <row r="1717" s="4" customFormat="1" ht="13.5"/>
    <row r="1718" s="4" customFormat="1" ht="13.5"/>
    <row r="1719" s="4" customFormat="1" ht="13.5"/>
    <row r="1720" s="4" customFormat="1" ht="13.5"/>
    <row r="1721" s="4" customFormat="1" ht="13.5"/>
    <row r="1722" s="4" customFormat="1" ht="13.5"/>
    <row r="1723" s="4" customFormat="1" ht="13.5"/>
    <row r="1724" s="4" customFormat="1" ht="13.5"/>
    <row r="1725" s="4" customFormat="1" ht="13.5"/>
    <row r="1726" s="4" customFormat="1" ht="13.5"/>
    <row r="1727" s="4" customFormat="1" ht="13.5"/>
    <row r="1728" s="4" customFormat="1" ht="13.5"/>
    <row r="1729" s="4" customFormat="1" ht="13.5"/>
    <row r="1730" s="4" customFormat="1" ht="13.5"/>
    <row r="1731" s="4" customFormat="1" ht="13.5"/>
    <row r="1732" s="4" customFormat="1" ht="13.5"/>
    <row r="1733" s="4" customFormat="1" ht="13.5"/>
    <row r="1734" s="4" customFormat="1" ht="13.5"/>
    <row r="1735" s="4" customFormat="1" ht="13.5"/>
    <row r="1736" s="4" customFormat="1" ht="13.5"/>
    <row r="1737" s="4" customFormat="1" ht="13.5"/>
    <row r="1738" s="4" customFormat="1" ht="13.5"/>
    <row r="1739" s="4" customFormat="1" ht="13.5"/>
    <row r="1740" s="4" customFormat="1" ht="13.5"/>
    <row r="1741" s="4" customFormat="1" ht="13.5"/>
    <row r="1742" s="4" customFormat="1" ht="13.5"/>
    <row r="1743" s="4" customFormat="1" ht="13.5"/>
    <row r="1744" s="4" customFormat="1" ht="13.5"/>
    <row r="1745" s="4" customFormat="1" ht="13.5"/>
    <row r="1746" s="4" customFormat="1" ht="13.5"/>
    <row r="1747" s="4" customFormat="1" ht="13.5"/>
    <row r="1748" s="4" customFormat="1" ht="13.5"/>
    <row r="1749" s="4" customFormat="1" ht="13.5"/>
    <row r="1750" s="4" customFormat="1" ht="13.5"/>
    <row r="1751" s="4" customFormat="1" ht="13.5"/>
    <row r="1752" s="4" customFormat="1" ht="13.5"/>
    <row r="1753" s="4" customFormat="1" ht="13.5"/>
    <row r="1754" s="4" customFormat="1" ht="13.5"/>
    <row r="1755" s="4" customFormat="1" ht="13.5"/>
    <row r="1756" s="4" customFormat="1" ht="13.5"/>
    <row r="1757" s="4" customFormat="1" ht="13.5"/>
    <row r="1758" s="4" customFormat="1" ht="13.5"/>
    <row r="1759" s="4" customFormat="1" ht="13.5"/>
    <row r="1760" s="4" customFormat="1" ht="13.5"/>
    <row r="1761" s="4" customFormat="1" ht="13.5"/>
    <row r="1762" s="4" customFormat="1" ht="13.5"/>
    <row r="1763" s="4" customFormat="1" ht="13.5"/>
    <row r="1764" s="4" customFormat="1" ht="13.5"/>
    <row r="1765" s="4" customFormat="1" ht="13.5"/>
    <row r="1766" s="4" customFormat="1" ht="13.5"/>
    <row r="1767" s="4" customFormat="1" ht="13.5"/>
    <row r="1768" s="4" customFormat="1" ht="13.5"/>
    <row r="1769" s="4" customFormat="1" ht="13.5"/>
    <row r="1770" s="4" customFormat="1" ht="13.5"/>
    <row r="1771" s="4" customFormat="1" ht="13.5"/>
    <row r="1772" s="4" customFormat="1" ht="13.5"/>
    <row r="1773" s="4" customFormat="1" ht="13.5"/>
    <row r="1774" s="4" customFormat="1" ht="13.5"/>
    <row r="1775" s="4" customFormat="1" ht="13.5"/>
    <row r="1776" s="4" customFormat="1" ht="13.5"/>
    <row r="1777" s="4" customFormat="1" ht="13.5"/>
    <row r="1778" s="4" customFormat="1" ht="13.5"/>
    <row r="1779" s="4" customFormat="1" ht="13.5"/>
    <row r="1780" s="4" customFormat="1" ht="13.5"/>
    <row r="1781" s="4" customFormat="1" ht="13.5"/>
    <row r="1782" s="4" customFormat="1" ht="13.5"/>
    <row r="1783" s="4" customFormat="1" ht="13.5"/>
    <row r="1784" s="4" customFormat="1" ht="13.5"/>
    <row r="1785" s="4" customFormat="1" ht="13.5"/>
    <row r="1786" s="4" customFormat="1" ht="13.5"/>
    <row r="1787" s="4" customFormat="1" ht="13.5"/>
    <row r="1788" s="4" customFormat="1" ht="13.5"/>
    <row r="1789" s="4" customFormat="1" ht="13.5"/>
    <row r="1790" s="4" customFormat="1" ht="13.5"/>
    <row r="1791" s="4" customFormat="1" ht="13.5"/>
    <row r="1792" s="4" customFormat="1" ht="13.5"/>
    <row r="1793" s="4" customFormat="1" ht="13.5"/>
    <row r="1794" s="4" customFormat="1" ht="13.5"/>
    <row r="1795" s="4" customFormat="1" ht="13.5"/>
    <row r="1796" s="4" customFormat="1" ht="13.5"/>
    <row r="1797" s="4" customFormat="1" ht="13.5"/>
    <row r="1798" s="4" customFormat="1" ht="13.5"/>
    <row r="1799" s="4" customFormat="1" ht="13.5"/>
    <row r="1800" s="4" customFormat="1" ht="13.5"/>
    <row r="1801" s="4" customFormat="1" ht="13.5"/>
    <row r="1802" s="4" customFormat="1" ht="13.5"/>
    <row r="1803" s="4" customFormat="1" ht="13.5"/>
    <row r="1804" s="4" customFormat="1" ht="13.5"/>
    <row r="1805" s="4" customFormat="1" ht="13.5"/>
    <row r="1806" s="4" customFormat="1" ht="13.5"/>
    <row r="1807" s="4" customFormat="1" ht="13.5"/>
    <row r="1808" s="4" customFormat="1" ht="13.5"/>
    <row r="1809" s="4" customFormat="1" ht="13.5"/>
    <row r="1810" s="4" customFormat="1" ht="13.5"/>
    <row r="1811" s="4" customFormat="1" ht="13.5"/>
    <row r="1812" s="4" customFormat="1" ht="13.5"/>
    <row r="1813" s="4" customFormat="1" ht="13.5"/>
    <row r="1814" s="4" customFormat="1" ht="13.5"/>
    <row r="1815" s="4" customFormat="1" ht="13.5"/>
    <row r="1816" s="4" customFormat="1" ht="13.5"/>
    <row r="1817" s="4" customFormat="1" ht="13.5"/>
    <row r="1818" s="4" customFormat="1" ht="13.5"/>
    <row r="1819" s="4" customFormat="1" ht="13.5"/>
    <row r="1820" s="4" customFormat="1" ht="13.5"/>
    <row r="1821" s="4" customFormat="1" ht="13.5"/>
    <row r="1822" s="4" customFormat="1" ht="13.5"/>
    <row r="1823" s="4" customFormat="1" ht="13.5"/>
    <row r="1824" s="4" customFormat="1" ht="13.5"/>
    <row r="1825" s="4" customFormat="1" ht="13.5"/>
    <row r="1826" s="4" customFormat="1" ht="13.5"/>
    <row r="1827" s="4" customFormat="1" ht="13.5"/>
    <row r="1828" s="4" customFormat="1" ht="13.5"/>
    <row r="1829" s="4" customFormat="1" ht="13.5"/>
    <row r="1830" s="4" customFormat="1" ht="13.5"/>
    <row r="1831" s="4" customFormat="1" ht="13.5"/>
    <row r="1832" s="4" customFormat="1" ht="13.5"/>
    <row r="1833" s="4" customFormat="1" ht="13.5"/>
    <row r="1834" s="4" customFormat="1" ht="13.5"/>
    <row r="1835" s="4" customFormat="1" ht="13.5"/>
    <row r="1836" s="4" customFormat="1" ht="13.5"/>
    <row r="1837" s="4" customFormat="1" ht="13.5"/>
    <row r="1838" s="4" customFormat="1" ht="13.5"/>
    <row r="1839" s="4" customFormat="1" ht="13.5"/>
    <row r="1840" s="4" customFormat="1" ht="13.5"/>
    <row r="1841" s="4" customFormat="1" ht="13.5"/>
    <row r="1842" s="4" customFormat="1" ht="13.5"/>
    <row r="1843" s="4" customFormat="1" ht="13.5"/>
    <row r="1844" s="4" customFormat="1" ht="13.5"/>
    <row r="1845" s="4" customFormat="1" ht="13.5"/>
    <row r="1846" s="4" customFormat="1" ht="13.5"/>
    <row r="1847" s="4" customFormat="1" ht="13.5"/>
    <row r="1848" s="4" customFormat="1" ht="13.5"/>
    <row r="1849" s="4" customFormat="1" ht="13.5"/>
    <row r="1850" s="4" customFormat="1" ht="13.5"/>
    <row r="1851" s="4" customFormat="1" ht="13.5"/>
    <row r="1852" s="4" customFormat="1" ht="13.5"/>
    <row r="1853" s="4" customFormat="1" ht="13.5"/>
    <row r="1854" s="4" customFormat="1" ht="13.5"/>
    <row r="1855" s="4" customFormat="1" ht="13.5"/>
    <row r="1856" s="4" customFormat="1" ht="13.5"/>
    <row r="1857" s="4" customFormat="1" ht="13.5"/>
    <row r="1858" s="4" customFormat="1" ht="13.5"/>
    <row r="1859" s="4" customFormat="1" ht="13.5"/>
    <row r="1860" s="4" customFormat="1" ht="13.5"/>
    <row r="1861" s="4" customFormat="1" ht="13.5"/>
    <row r="1862" s="4" customFormat="1" ht="13.5"/>
    <row r="1863" s="4" customFormat="1" ht="13.5"/>
    <row r="1864" s="4" customFormat="1" ht="13.5"/>
    <row r="1865" s="4" customFormat="1" ht="13.5"/>
    <row r="1866" s="4" customFormat="1" ht="13.5"/>
    <row r="1867" s="4" customFormat="1" ht="13.5"/>
    <row r="1868" s="4" customFormat="1" ht="13.5"/>
    <row r="1869" s="4" customFormat="1" ht="13.5"/>
    <row r="1870" s="4" customFormat="1" ht="13.5"/>
    <row r="1871" s="4" customFormat="1" ht="13.5"/>
    <row r="1872" s="4" customFormat="1" ht="13.5"/>
    <row r="1873" s="4" customFormat="1" ht="13.5"/>
    <row r="1874" s="4" customFormat="1" ht="13.5"/>
    <row r="1875" s="4" customFormat="1" ht="13.5"/>
    <row r="1876" s="4" customFormat="1" ht="13.5"/>
    <row r="1877" s="4" customFormat="1" ht="13.5"/>
    <row r="1878" s="4" customFormat="1" ht="13.5"/>
    <row r="1879" s="4" customFormat="1" ht="13.5"/>
    <row r="1880" s="4" customFormat="1" ht="13.5"/>
    <row r="1881" s="4" customFormat="1" ht="13.5"/>
    <row r="1882" s="4" customFormat="1" ht="13.5"/>
    <row r="1883" s="4" customFormat="1" ht="13.5"/>
    <row r="1884" s="4" customFormat="1" ht="13.5"/>
    <row r="1885" s="4" customFormat="1" ht="13.5"/>
    <row r="1886" s="4" customFormat="1" ht="13.5"/>
    <row r="1887" s="4" customFormat="1" ht="13.5"/>
    <row r="1888" s="4" customFormat="1" ht="13.5"/>
    <row r="1889" s="4" customFormat="1" ht="13.5"/>
    <row r="1890" s="4" customFormat="1" ht="13.5"/>
    <row r="1891" s="4" customFormat="1" ht="13.5"/>
    <row r="1892" s="4" customFormat="1" ht="13.5"/>
    <row r="1893" s="4" customFormat="1" ht="13.5"/>
    <row r="1894" s="4" customFormat="1" ht="13.5"/>
    <row r="1895" s="4" customFormat="1" ht="13.5"/>
    <row r="1896" s="4" customFormat="1" ht="13.5"/>
    <row r="1897" s="4" customFormat="1" ht="13.5"/>
    <row r="1898" s="4" customFormat="1" ht="13.5"/>
    <row r="1899" s="4" customFormat="1" ht="13.5"/>
    <row r="1900" s="4" customFormat="1" ht="13.5"/>
    <row r="1901" s="4" customFormat="1" ht="13.5"/>
    <row r="1902" s="4" customFormat="1" ht="13.5"/>
    <row r="1903" s="4" customFormat="1" ht="13.5"/>
    <row r="1904" s="4" customFormat="1" ht="13.5"/>
    <row r="1905" s="4" customFormat="1" ht="13.5"/>
    <row r="1906" s="4" customFormat="1" ht="13.5"/>
    <row r="1907" s="4" customFormat="1" ht="13.5"/>
    <row r="1908" s="4" customFormat="1" ht="13.5"/>
    <row r="1909" s="4" customFormat="1" ht="13.5"/>
    <row r="1910" s="4" customFormat="1" ht="13.5"/>
    <row r="1911" s="4" customFormat="1" ht="13.5"/>
    <row r="1912" s="4" customFormat="1" ht="13.5"/>
    <row r="1913" s="4" customFormat="1" ht="13.5"/>
    <row r="1914" s="4" customFormat="1" ht="13.5"/>
    <row r="1915" s="4" customFormat="1" ht="13.5"/>
    <row r="1916" s="4" customFormat="1" ht="13.5"/>
    <row r="1917" s="4" customFormat="1" ht="13.5"/>
    <row r="1918" s="4" customFormat="1" ht="13.5"/>
    <row r="1919" s="4" customFormat="1" ht="13.5"/>
    <row r="1920" s="4" customFormat="1" ht="13.5"/>
    <row r="1921" s="4" customFormat="1" ht="13.5"/>
    <row r="1922" s="4" customFormat="1" ht="13.5"/>
    <row r="1923" s="4" customFormat="1" ht="13.5"/>
    <row r="1924" s="4" customFormat="1" ht="13.5"/>
    <row r="1925" s="4" customFormat="1" ht="13.5"/>
    <row r="1926" s="4" customFormat="1" ht="13.5"/>
    <row r="1927" s="4" customFormat="1" ht="13.5"/>
    <row r="1928" s="4" customFormat="1" ht="13.5"/>
    <row r="1929" s="4" customFormat="1" ht="13.5"/>
    <row r="1930" s="4" customFormat="1" ht="13.5"/>
    <row r="1931" s="4" customFormat="1" ht="13.5"/>
    <row r="1932" s="4" customFormat="1" ht="13.5"/>
    <row r="1933" s="4" customFormat="1" ht="13.5"/>
    <row r="1934" s="4" customFormat="1" ht="13.5"/>
    <row r="1935" s="4" customFormat="1" ht="13.5"/>
    <row r="1936" s="4" customFormat="1" ht="13.5"/>
    <row r="1937" s="4" customFormat="1" ht="13.5"/>
    <row r="1938" s="4" customFormat="1" ht="13.5"/>
    <row r="1939" s="4" customFormat="1" ht="13.5"/>
    <row r="1940" s="4" customFormat="1" ht="13.5"/>
    <row r="1941" s="4" customFormat="1" ht="13.5"/>
    <row r="1942" s="4" customFormat="1" ht="13.5"/>
    <row r="1943" s="4" customFormat="1" ht="13.5"/>
    <row r="1944" s="4" customFormat="1" ht="13.5"/>
    <row r="1945" s="4" customFormat="1" ht="13.5"/>
    <row r="1946" s="4" customFormat="1" ht="13.5"/>
    <row r="1947" s="4" customFormat="1" ht="13.5"/>
    <row r="1948" s="4" customFormat="1" ht="13.5"/>
    <row r="1949" s="4" customFormat="1" ht="13.5"/>
    <row r="1950" s="4" customFormat="1" ht="13.5"/>
    <row r="1951" s="4" customFormat="1" ht="13.5"/>
    <row r="1952" s="4" customFormat="1" ht="13.5"/>
    <row r="1953" s="4" customFormat="1" ht="13.5"/>
    <row r="1954" s="4" customFormat="1" ht="13.5"/>
    <row r="1955" s="4" customFormat="1" ht="13.5"/>
    <row r="1956" s="4" customFormat="1" ht="13.5"/>
    <row r="1957" s="4" customFormat="1" ht="13.5"/>
    <row r="1958" s="4" customFormat="1" ht="13.5"/>
    <row r="1959" s="4" customFormat="1" ht="13.5"/>
    <row r="1960" s="4" customFormat="1" ht="13.5"/>
    <row r="1961" s="4" customFormat="1" ht="13.5"/>
    <row r="1962" s="4" customFormat="1" ht="13.5"/>
    <row r="1963" s="4" customFormat="1" ht="13.5"/>
    <row r="1964" s="4" customFormat="1" ht="13.5"/>
    <row r="1965" s="4" customFormat="1" ht="13.5"/>
    <row r="1966" s="4" customFormat="1" ht="13.5"/>
    <row r="1967" s="4" customFormat="1" ht="13.5"/>
    <row r="1968" s="4" customFormat="1" ht="13.5"/>
    <row r="1969" s="4" customFormat="1" ht="13.5"/>
    <row r="1970" s="4" customFormat="1" ht="13.5"/>
    <row r="1971" s="4" customFormat="1" ht="13.5"/>
    <row r="1972" s="4" customFormat="1" ht="13.5"/>
    <row r="1973" s="4" customFormat="1" ht="13.5"/>
    <row r="1974" s="4" customFormat="1" ht="13.5"/>
    <row r="1975" s="4" customFormat="1" ht="13.5"/>
    <row r="1976" s="4" customFormat="1" ht="13.5"/>
    <row r="1977" s="4" customFormat="1" ht="13.5"/>
    <row r="1978" s="4" customFormat="1" ht="13.5"/>
    <row r="1979" s="4" customFormat="1" ht="13.5"/>
    <row r="1980" s="4" customFormat="1" ht="13.5"/>
    <row r="1981" s="4" customFormat="1" ht="13.5"/>
    <row r="1982" s="4" customFormat="1" ht="13.5"/>
    <row r="1983" s="4" customFormat="1" ht="13.5"/>
    <row r="1984" s="4" customFormat="1" ht="13.5"/>
    <row r="1985" s="4" customFormat="1" ht="13.5"/>
    <row r="1986" s="4" customFormat="1" ht="13.5"/>
    <row r="1987" s="4" customFormat="1" ht="13.5"/>
    <row r="1988" s="4" customFormat="1" ht="13.5"/>
    <row r="1989" s="4" customFormat="1" ht="13.5"/>
    <row r="1990" s="4" customFormat="1" ht="13.5"/>
    <row r="1991" s="4" customFormat="1" ht="13.5"/>
    <row r="1992" s="4" customFormat="1" ht="13.5"/>
    <row r="1993" s="4" customFormat="1" ht="13.5"/>
    <row r="1994" s="4" customFormat="1" ht="13.5"/>
    <row r="1995" s="4" customFormat="1" ht="13.5"/>
    <row r="1996" s="4" customFormat="1" ht="13.5"/>
    <row r="1997" s="4" customFormat="1" ht="13.5"/>
    <row r="1998" s="4" customFormat="1" ht="13.5"/>
    <row r="1999" s="4" customFormat="1" ht="13.5"/>
    <row r="2000" s="4" customFormat="1" ht="13.5"/>
    <row r="2001" s="4" customFormat="1" ht="13.5"/>
    <row r="2002" s="4" customFormat="1" ht="13.5"/>
    <row r="2003" s="4" customFormat="1" ht="13.5"/>
    <row r="2004" s="4" customFormat="1" ht="13.5"/>
    <row r="2005" s="4" customFormat="1" ht="13.5"/>
    <row r="2006" s="4" customFormat="1" ht="13.5"/>
    <row r="2007" s="4" customFormat="1" ht="13.5"/>
    <row r="2008" s="4" customFormat="1" ht="13.5"/>
    <row r="2009" s="4" customFormat="1" ht="13.5"/>
    <row r="2010" s="4" customFormat="1" ht="13.5"/>
    <row r="2011" s="4" customFormat="1" ht="13.5"/>
    <row r="2012" s="4" customFormat="1" ht="13.5"/>
    <row r="2013" s="4" customFormat="1" ht="13.5"/>
    <row r="2014" s="4" customFormat="1" ht="13.5"/>
    <row r="2015" s="4" customFormat="1" ht="13.5"/>
    <row r="2016" s="4" customFormat="1" ht="13.5"/>
    <row r="2017" s="4" customFormat="1" ht="13.5"/>
    <row r="2018" s="4" customFormat="1" ht="13.5"/>
    <row r="2019" s="4" customFormat="1" ht="13.5"/>
    <row r="2020" s="4" customFormat="1" ht="13.5"/>
    <row r="2021" s="4" customFormat="1" ht="13.5"/>
    <row r="2022" s="4" customFormat="1" ht="13.5"/>
    <row r="2023" s="4" customFormat="1" ht="13.5"/>
    <row r="2024" s="4" customFormat="1" ht="13.5"/>
    <row r="2025" s="4" customFormat="1" ht="13.5"/>
    <row r="2026" s="4" customFormat="1" ht="13.5"/>
    <row r="2027" s="4" customFormat="1" ht="13.5"/>
    <row r="2028" s="4" customFormat="1" ht="13.5"/>
    <row r="2029" s="4" customFormat="1" ht="13.5"/>
    <row r="2030" s="4" customFormat="1" ht="13.5"/>
    <row r="2031" s="4" customFormat="1" ht="13.5"/>
    <row r="2032" s="4" customFormat="1" ht="13.5"/>
    <row r="2033" s="4" customFormat="1" ht="13.5"/>
    <row r="2034" s="4" customFormat="1" ht="13.5"/>
    <row r="2035" s="4" customFormat="1" ht="13.5"/>
    <row r="2036" s="4" customFormat="1" ht="13.5"/>
    <row r="2037" s="4" customFormat="1" ht="13.5"/>
    <row r="2038" s="4" customFormat="1" ht="13.5"/>
    <row r="2039" s="4" customFormat="1" ht="13.5"/>
    <row r="2040" s="4" customFormat="1" ht="13.5"/>
    <row r="2041" s="4" customFormat="1" ht="13.5"/>
    <row r="2042" s="4" customFormat="1" ht="13.5"/>
    <row r="2043" s="4" customFormat="1" ht="13.5"/>
    <row r="2044" s="4" customFormat="1" ht="13.5"/>
    <row r="2045" s="4" customFormat="1" ht="13.5"/>
    <row r="2046" s="4" customFormat="1" ht="13.5"/>
    <row r="2047" s="4" customFormat="1" ht="13.5"/>
    <row r="2048" s="4" customFormat="1" ht="13.5"/>
    <row r="2049" s="4" customFormat="1" ht="13.5"/>
    <row r="2050" s="4" customFormat="1" ht="13.5"/>
    <row r="2051" s="4" customFormat="1" ht="13.5"/>
    <row r="2052" s="4" customFormat="1" ht="13.5"/>
    <row r="2053" s="4" customFormat="1" ht="13.5"/>
    <row r="2054" s="4" customFormat="1" ht="13.5"/>
    <row r="2055" s="4" customFormat="1" ht="13.5"/>
    <row r="2056" s="4" customFormat="1" ht="13.5"/>
    <row r="2057" s="4" customFormat="1" ht="13.5"/>
    <row r="2058" s="4" customFormat="1" ht="13.5"/>
    <row r="2059" s="4" customFormat="1" ht="13.5"/>
    <row r="2060" s="4" customFormat="1" ht="13.5"/>
    <row r="2061" s="4" customFormat="1" ht="13.5"/>
    <row r="2062" s="4" customFormat="1" ht="13.5"/>
    <row r="2063" s="4" customFormat="1" ht="13.5"/>
    <row r="2064" s="4" customFormat="1" ht="13.5"/>
    <row r="2065" s="4" customFormat="1" ht="13.5"/>
    <row r="2066" s="4" customFormat="1" ht="13.5"/>
    <row r="2067" s="4" customFormat="1" ht="13.5"/>
    <row r="2068" s="4" customFormat="1" ht="13.5"/>
    <row r="2069" s="4" customFormat="1" ht="13.5"/>
    <row r="2070" s="4" customFormat="1" ht="13.5"/>
    <row r="2071" s="4" customFormat="1" ht="13.5"/>
    <row r="2072" s="4" customFormat="1" ht="13.5"/>
    <row r="2073" s="4" customFormat="1" ht="13.5"/>
    <row r="2074" s="4" customFormat="1" ht="13.5"/>
    <row r="2075" s="4" customFormat="1" ht="13.5"/>
    <row r="2076" s="4" customFormat="1" ht="13.5"/>
    <row r="2077" s="4" customFormat="1" ht="13.5"/>
    <row r="2078" s="4" customFormat="1" ht="13.5"/>
    <row r="2079" s="4" customFormat="1" ht="13.5"/>
    <row r="2080" s="4" customFormat="1" ht="13.5"/>
    <row r="2081" s="4" customFormat="1" ht="13.5"/>
    <row r="2082" s="4" customFormat="1" ht="13.5"/>
    <row r="2083" s="4" customFormat="1" ht="13.5"/>
    <row r="2084" s="4" customFormat="1" ht="13.5"/>
    <row r="2085" s="4" customFormat="1" ht="13.5"/>
    <row r="2086" s="4" customFormat="1" ht="13.5"/>
    <row r="2087" s="4" customFormat="1" ht="13.5"/>
    <row r="2088" s="4" customFormat="1" ht="13.5"/>
    <row r="2089" s="4" customFormat="1" ht="13.5"/>
    <row r="2090" s="4" customFormat="1" ht="13.5"/>
    <row r="2091" s="4" customFormat="1" ht="13.5"/>
    <row r="2092" s="4" customFormat="1" ht="13.5"/>
    <row r="2093" s="4" customFormat="1" ht="13.5"/>
    <row r="2094" s="4" customFormat="1" ht="13.5"/>
    <row r="2095" s="4" customFormat="1" ht="13.5"/>
    <row r="2096" s="4" customFormat="1" ht="13.5"/>
    <row r="2097" s="4" customFormat="1" ht="13.5"/>
    <row r="2098" s="4" customFormat="1" ht="13.5"/>
    <row r="2099" s="4" customFormat="1" ht="13.5"/>
    <row r="2100" s="4" customFormat="1" ht="13.5"/>
    <row r="2101" s="4" customFormat="1" ht="13.5"/>
    <row r="2102" s="4" customFormat="1" ht="13.5"/>
    <row r="2103" s="4" customFormat="1" ht="13.5"/>
    <row r="2104" s="4" customFormat="1" ht="13.5"/>
    <row r="2105" s="4" customFormat="1" ht="13.5"/>
    <row r="2106" s="4" customFormat="1" ht="13.5"/>
    <row r="2107" s="4" customFormat="1" ht="13.5"/>
    <row r="2108" s="4" customFormat="1" ht="13.5"/>
    <row r="2109" s="4" customFormat="1" ht="13.5"/>
    <row r="2110" s="4" customFormat="1" ht="13.5"/>
    <row r="2111" s="4" customFormat="1" ht="13.5"/>
    <row r="2112" s="4" customFormat="1" ht="13.5"/>
    <row r="2113" s="4" customFormat="1" ht="13.5"/>
    <row r="2114" s="4" customFormat="1" ht="13.5"/>
    <row r="2115" s="4" customFormat="1" ht="13.5"/>
    <row r="2116" s="4" customFormat="1" ht="13.5"/>
    <row r="2117" s="4" customFormat="1" ht="13.5"/>
    <row r="2118" s="4" customFormat="1" ht="13.5"/>
    <row r="2119" s="4" customFormat="1" ht="13.5"/>
    <row r="2120" s="4" customFormat="1" ht="13.5"/>
    <row r="2121" s="4" customFormat="1" ht="13.5"/>
    <row r="2122" s="4" customFormat="1" ht="13.5"/>
    <row r="2123" s="4" customFormat="1" ht="13.5"/>
    <row r="2124" s="4" customFormat="1" ht="13.5"/>
    <row r="2125" s="4" customFormat="1" ht="13.5"/>
    <row r="2126" s="4" customFormat="1" ht="13.5"/>
    <row r="2127" s="4" customFormat="1" ht="13.5"/>
    <row r="2128" s="4" customFormat="1" ht="13.5"/>
    <row r="2129" s="4" customFormat="1" ht="13.5"/>
    <row r="2130" s="4" customFormat="1" ht="13.5"/>
    <row r="2131" s="4" customFormat="1" ht="13.5"/>
    <row r="2132" s="4" customFormat="1" ht="13.5"/>
    <row r="2133" s="4" customFormat="1" ht="13.5"/>
    <row r="2134" s="4" customFormat="1" ht="13.5"/>
    <row r="2135" s="3" customFormat="1" ht="13.5"/>
    <row r="2136" s="3" customFormat="1" ht="13.5"/>
    <row r="2137" s="3" customFormat="1" ht="13.5"/>
    <row r="2138" s="3" customFormat="1" ht="13.5"/>
    <row r="2139" s="3" customFormat="1" ht="13.5"/>
    <row r="2140" s="3" customFormat="1" ht="13.5"/>
    <row r="2141" s="3" customFormat="1" ht="13.5"/>
    <row r="2142" s="3" customFormat="1" ht="13.5"/>
    <row r="2143" s="3" customFormat="1" ht="13.5"/>
    <row r="2144" s="3" customFormat="1" ht="13.5"/>
    <row r="2145" s="3" customFormat="1" ht="13.5"/>
    <row r="2146" s="3" customFormat="1" ht="13.5"/>
    <row r="2147" s="3" customFormat="1" ht="13.5"/>
    <row r="2148" s="3" customFormat="1" ht="13.5"/>
    <row r="2149" s="3" customFormat="1" ht="13.5"/>
    <row r="2150" s="3" customFormat="1" ht="13.5"/>
    <row r="2151" s="3" customFormat="1" ht="13.5"/>
    <row r="2152" s="3" customFormat="1" ht="13.5"/>
    <row r="2153" s="3" customFormat="1" ht="13.5"/>
    <row r="2154" s="3" customFormat="1" ht="13.5"/>
    <row r="2155" s="3" customFormat="1" ht="13.5"/>
    <row r="2156" s="3" customFormat="1" ht="13.5"/>
    <row r="2157" s="3" customFormat="1" ht="13.5"/>
    <row r="2158" s="3" customFormat="1" ht="13.5"/>
    <row r="2159" s="3" customFormat="1" ht="13.5"/>
    <row r="2160" s="3" customFormat="1" ht="13.5"/>
    <row r="2161" s="3" customFormat="1" ht="13.5"/>
    <row r="2162" s="3" customFormat="1" ht="13.5"/>
    <row r="2163" s="3" customFormat="1" ht="13.5"/>
    <row r="2164" s="3" customFormat="1" ht="13.5"/>
    <row r="2165" s="3" customFormat="1" ht="13.5"/>
    <row r="2166" s="3" customFormat="1" ht="13.5"/>
    <row r="2167" s="3" customFormat="1" ht="13.5"/>
    <row r="2168" s="3" customFormat="1" ht="13.5"/>
    <row r="2169" s="3" customFormat="1" ht="13.5"/>
    <row r="2170" s="3" customFormat="1" ht="13.5"/>
    <row r="2171" s="3" customFormat="1" ht="13.5"/>
    <row r="2172" s="3" customFormat="1" ht="13.5"/>
    <row r="2173" s="3" customFormat="1" ht="13.5"/>
    <row r="2174" s="3" customFormat="1" ht="13.5"/>
    <row r="2175" s="3" customFormat="1" ht="13.5"/>
    <row r="2176" s="3" customFormat="1" ht="13.5"/>
    <row r="2177" s="3" customFormat="1" ht="13.5"/>
    <row r="2178" s="3" customFormat="1" ht="13.5"/>
    <row r="2179" s="3" customFormat="1" ht="13.5"/>
    <row r="2180" s="3" customFormat="1" ht="13.5"/>
    <row r="2181" s="3" customFormat="1" ht="13.5"/>
    <row r="2182" s="3" customFormat="1" ht="13.5"/>
    <row r="2183" s="3" customFormat="1" ht="13.5"/>
    <row r="2184" s="3" customFormat="1" ht="13.5"/>
    <row r="2185" s="3" customFormat="1" ht="13.5"/>
    <row r="2186" s="3" customFormat="1" ht="13.5"/>
    <row r="2187" s="3" customFormat="1" ht="13.5"/>
    <row r="2188" s="3" customFormat="1" ht="13.5"/>
    <row r="2189" s="3" customFormat="1" ht="13.5"/>
    <row r="2190" s="3" customFormat="1" ht="13.5"/>
    <row r="2191" s="3" customFormat="1" ht="13.5"/>
    <row r="2192" s="3" customFormat="1" ht="13.5"/>
    <row r="2193" s="3" customFormat="1" ht="13.5"/>
    <row r="2194" s="3" customFormat="1" ht="13.5"/>
    <row r="2195" s="3" customFormat="1" ht="13.5"/>
    <row r="2196" s="3" customFormat="1" ht="13.5"/>
    <row r="2197" s="3" customFormat="1" ht="13.5"/>
    <row r="2198" s="3" customFormat="1" ht="13.5"/>
    <row r="2199" s="3" customFormat="1" ht="13.5"/>
    <row r="2200" s="3" customFormat="1" ht="13.5"/>
    <row r="2201" s="3" customFormat="1" ht="13.5"/>
    <row r="2202" s="3" customFormat="1" ht="13.5"/>
    <row r="2203" s="3" customFormat="1" ht="13.5"/>
    <row r="2204" s="3" customFormat="1" ht="13.5"/>
    <row r="2205" s="3" customFormat="1" ht="13.5"/>
    <row r="2206" s="3" customFormat="1" ht="13.5"/>
    <row r="2207" s="3" customFormat="1" ht="13.5"/>
    <row r="2208" s="3" customFormat="1" ht="13.5"/>
    <row r="2209" s="3" customFormat="1" ht="13.5"/>
    <row r="2210" s="3" customFormat="1" ht="13.5"/>
    <row r="2211" s="3" customFormat="1" ht="13.5"/>
    <row r="2212" s="3" customFormat="1" ht="13.5"/>
    <row r="2213" s="3" customFormat="1" ht="13.5"/>
    <row r="2214" s="3" customFormat="1" ht="13.5"/>
    <row r="2215" s="3" customFormat="1" ht="13.5"/>
    <row r="2216" s="3" customFormat="1" ht="13.5"/>
    <row r="2217" s="3" customFormat="1" ht="13.5"/>
    <row r="2218" s="3" customFormat="1" ht="13.5"/>
    <row r="2219" s="3" customFormat="1" ht="13.5"/>
    <row r="2220" s="3" customFormat="1" ht="13.5"/>
    <row r="2221" s="3" customFormat="1" ht="13.5"/>
    <row r="2222" s="3" customFormat="1" ht="13.5"/>
    <row r="2223" s="3" customFormat="1" ht="13.5"/>
    <row r="2224" s="3" customFormat="1" ht="13.5"/>
    <row r="2225" s="3" customFormat="1" ht="13.5"/>
    <row r="2226" s="3" customFormat="1" ht="13.5"/>
    <row r="2227" s="3" customFormat="1" ht="13.5"/>
    <row r="2228" s="3" customFormat="1" ht="13.5"/>
    <row r="2229" s="3" customFormat="1" ht="13.5"/>
    <row r="2230" s="3" customFormat="1" ht="13.5"/>
    <row r="2231" s="3" customFormat="1" ht="13.5"/>
    <row r="2232" s="3" customFormat="1" ht="13.5"/>
    <row r="2233" s="3" customFormat="1" ht="13.5"/>
    <row r="2234" s="3" customFormat="1" ht="13.5"/>
    <row r="2235" s="3" customFormat="1" ht="13.5"/>
    <row r="2236" s="3" customFormat="1" ht="13.5"/>
    <row r="2237" s="3" customFormat="1" ht="13.5"/>
    <row r="2238" s="3" customFormat="1" ht="13.5"/>
    <row r="2239" s="3" customFormat="1" ht="13.5"/>
    <row r="2240" s="3" customFormat="1" ht="13.5"/>
    <row r="2241" s="3" customFormat="1" ht="13.5"/>
    <row r="2242" s="3" customFormat="1" ht="13.5"/>
    <row r="2243" s="3" customFormat="1" ht="13.5"/>
    <row r="2244" s="3" customFormat="1" ht="13.5"/>
    <row r="2245" s="3" customFormat="1" ht="13.5"/>
    <row r="2246" s="3" customFormat="1" ht="13.5"/>
    <row r="2247" s="3" customFormat="1" ht="13.5"/>
    <row r="2248" s="3" customFormat="1" ht="13.5"/>
    <row r="2249" s="3" customFormat="1" ht="13.5"/>
    <row r="2250" s="3" customFormat="1" ht="13.5"/>
    <row r="2251" s="3" customFormat="1" ht="13.5"/>
    <row r="2252" s="3" customFormat="1" ht="13.5"/>
    <row r="2253" s="3" customFormat="1" ht="13.5"/>
    <row r="2254" s="3" customFormat="1" ht="13.5"/>
    <row r="2255" s="3" customFormat="1" ht="13.5"/>
    <row r="2256" s="3" customFormat="1" ht="13.5"/>
    <row r="2257" s="3" customFormat="1" ht="13.5"/>
    <row r="2258" s="3" customFormat="1" ht="13.5"/>
    <row r="2259" s="3" customFormat="1" ht="13.5"/>
    <row r="2260" s="3" customFormat="1" ht="13.5"/>
    <row r="2261" s="3" customFormat="1" ht="13.5"/>
    <row r="2262" s="3" customFormat="1" ht="13.5"/>
    <row r="2263" s="3" customFormat="1" ht="13.5"/>
    <row r="2264" s="3" customFormat="1" ht="13.5"/>
    <row r="2265" s="3" customFormat="1" ht="13.5"/>
    <row r="2266" s="3" customFormat="1" ht="13.5"/>
    <row r="2267" s="3" customFormat="1" ht="13.5"/>
    <row r="2268" s="3" customFormat="1" ht="13.5"/>
    <row r="2269" s="3" customFormat="1" ht="13.5"/>
    <row r="2270" s="3" customFormat="1" ht="13.5"/>
    <row r="2271" s="3" customFormat="1" ht="13.5"/>
    <row r="2272" s="3" customFormat="1" ht="13.5"/>
    <row r="2273" s="3" customFormat="1" ht="13.5"/>
    <row r="2274" s="3" customFormat="1" ht="13.5"/>
    <row r="2275" s="3" customFormat="1" ht="13.5"/>
    <row r="2276" s="3" customFormat="1" ht="13.5"/>
    <row r="2277" s="3" customFormat="1" ht="13.5"/>
    <row r="2278" s="3" customFormat="1" ht="13.5"/>
    <row r="2279" s="3" customFormat="1" ht="13.5"/>
    <row r="2280" s="3" customFormat="1" ht="13.5"/>
    <row r="2281" s="3" customFormat="1" ht="13.5"/>
    <row r="2282" s="3" customFormat="1" ht="13.5"/>
    <row r="2283" s="3" customFormat="1" ht="13.5"/>
    <row r="2284" s="3" customFormat="1" ht="13.5"/>
    <row r="2285" s="3" customFormat="1" ht="13.5"/>
    <row r="2286" s="3" customFormat="1" ht="13.5"/>
    <row r="2287" s="3" customFormat="1" ht="13.5"/>
    <row r="2288" s="3" customFormat="1" ht="13.5"/>
    <row r="2289" s="3" customFormat="1" ht="13.5"/>
    <row r="2290" s="3" customFormat="1" ht="13.5"/>
    <row r="2291" s="3" customFormat="1" ht="13.5"/>
    <row r="2292" s="3" customFormat="1" ht="13.5"/>
    <row r="2293" s="3" customFormat="1" ht="13.5"/>
    <row r="2294" s="3" customFormat="1" ht="13.5"/>
    <row r="2295" s="3" customFormat="1" ht="13.5"/>
    <row r="2296" s="3" customFormat="1" ht="13.5"/>
    <row r="2297" s="3" customFormat="1" ht="13.5"/>
    <row r="2298" s="3" customFormat="1" ht="13.5"/>
    <row r="2299" s="3" customFormat="1" ht="13.5"/>
    <row r="2300" s="3" customFormat="1" ht="13.5"/>
    <row r="2301" s="3" customFormat="1" ht="13.5"/>
    <row r="2302" s="3" customFormat="1" ht="13.5"/>
    <row r="2303" s="3" customFormat="1" ht="13.5"/>
    <row r="2304" s="3" customFormat="1" ht="13.5"/>
    <row r="2305" s="3" customFormat="1" ht="13.5"/>
    <row r="2306" s="3" customFormat="1" ht="13.5"/>
    <row r="2307" s="3" customFormat="1" ht="13.5"/>
    <row r="2308" s="3" customFormat="1" ht="13.5"/>
    <row r="2309" s="3" customFormat="1" ht="13.5"/>
    <row r="2310" s="3" customFormat="1" ht="13.5"/>
    <row r="2311" s="3" customFormat="1" ht="13.5"/>
    <row r="2312" s="3" customFormat="1" ht="13.5"/>
    <row r="2313" s="3" customFormat="1" ht="13.5"/>
    <row r="2314" s="3" customFormat="1" ht="13.5"/>
    <row r="2315" s="3" customFormat="1" ht="13.5"/>
    <row r="2316" s="3" customFormat="1" ht="13.5"/>
    <row r="2317" s="3" customFormat="1" ht="13.5"/>
    <row r="2318" s="3" customFormat="1" ht="13.5"/>
    <row r="2319" s="3" customFormat="1" ht="13.5"/>
    <row r="2320" s="3" customFormat="1" ht="13.5"/>
    <row r="2321" s="3" customFormat="1" ht="13.5"/>
    <row r="2322" s="3" customFormat="1" ht="13.5"/>
    <row r="2323" s="3" customFormat="1" ht="13.5"/>
    <row r="2324" s="3" customFormat="1" ht="13.5"/>
    <row r="2325" s="3" customFormat="1" ht="13.5"/>
    <row r="2326" s="3" customFormat="1" ht="13.5"/>
    <row r="2327" s="3" customFormat="1" ht="13.5"/>
    <row r="2328" s="3" customFormat="1" ht="13.5"/>
    <row r="2329" s="3" customFormat="1" ht="13.5"/>
    <row r="2330" s="3" customFormat="1" ht="13.5"/>
    <row r="2331" s="3" customFormat="1" ht="13.5"/>
    <row r="2332" s="3" customFormat="1" ht="13.5"/>
    <row r="2333" s="3" customFormat="1" ht="13.5"/>
    <row r="2334" s="3" customFormat="1" ht="13.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PSA</cp:lastModifiedBy>
  <cp:lastPrinted>2016-02-29T06:30:45Z</cp:lastPrinted>
  <dcterms:created xsi:type="dcterms:W3CDTF">2012-10-18T00:42:30Z</dcterms:created>
  <dcterms:modified xsi:type="dcterms:W3CDTF">2021-03-08T15:00:14Z</dcterms:modified>
  <cp:category/>
  <cp:version/>
  <cp:contentType/>
  <cp:contentStatus/>
</cp:coreProperties>
</file>