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075" windowHeight="3225" tabRatio="727" activeTab="1"/>
  </bookViews>
  <sheets>
    <sheet name="Table5.0" sheetId="1" r:id="rId1"/>
    <sheet name="Table5.1" sheetId="2" r:id="rId2"/>
  </sheets>
  <definedNames>
    <definedName name="_xlnm.Print_Titles" localSheetId="0">'Table5.0'!$1:$8</definedName>
    <definedName name="_xlnm.Print_Titles" localSheetId="1">'Table5.1'!$1:$8</definedName>
  </definedNames>
  <calcPr calcMode="manual" fullCalcOnLoad="1"/>
</workbook>
</file>

<file path=xl/sharedStrings.xml><?xml version="1.0" encoding="utf-8"?>
<sst xmlns="http://schemas.openxmlformats.org/spreadsheetml/2006/main" count="278" uniqueCount="119">
  <si>
    <t>Number</t>
  </si>
  <si>
    <t>Floor Area</t>
  </si>
  <si>
    <t>Value</t>
  </si>
  <si>
    <t>Total</t>
  </si>
  <si>
    <t>(sq.m.)</t>
  </si>
  <si>
    <t>Condominium/Office Building</t>
  </si>
  <si>
    <t>Store</t>
  </si>
  <si>
    <t>Region/</t>
  </si>
  <si>
    <t>Other Commercial</t>
  </si>
  <si>
    <t>Banks</t>
  </si>
  <si>
    <t>Hotel/Motel/etc.</t>
  </si>
  <si>
    <t>(PhP1,000)</t>
  </si>
  <si>
    <t>PHILIPPINES</t>
  </si>
  <si>
    <t xml:space="preserve">National Capital Region                           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</si>
  <si>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</si>
  <si>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</si>
  <si>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</si>
  <si>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</si>
  <si>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</si>
  <si>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</si>
  <si>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</si>
  <si>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</si>
  <si>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</si>
  <si>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</si>
  <si>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</si>
  <si>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</si>
  <si>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</si>
  <si>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</si>
  <si>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</si>
  <si>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</si>
  <si>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</si>
  <si>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</si>
  <si>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</si>
  <si>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</si>
  <si>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</si>
  <si>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</si>
  <si>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</si>
  <si>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</si>
  <si>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</si>
  <si>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</si>
  <si>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</si>
  <si>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</si>
  <si>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</si>
  <si>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</si>
  <si>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</si>
  <si>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</si>
  <si>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</si>
  <si>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</si>
  <si>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</si>
  <si>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</si>
  <si>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</si>
  <si>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</si>
  <si>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</si>
  <si>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</si>
  <si>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</si>
  <si>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</si>
  <si>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</si>
  <si>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</si>
  <si>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</si>
  <si>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</si>
  <si>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</si>
  <si>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</si>
  <si>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</si>
  <si>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</si>
  <si>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</si>
  <si>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</si>
  <si>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</si>
  <si>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</si>
  <si>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</si>
  <si>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</si>
  <si>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</si>
  <si>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</si>
  <si>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</si>
  <si>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</si>
  <si>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</si>
  <si>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</si>
  <si>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</si>
  <si>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</si>
  <si>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</si>
  <si>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</si>
  <si>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</si>
  <si>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</si>
  <si>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</si>
  <si>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</si>
  <si>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</si>
  <si>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</si>
  <si>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   Isabela City     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</si>
  <si>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</si>
  <si>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</si>
  <si>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</si>
  <si>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</si>
  <si>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</si>
  <si>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</si>
  <si>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</si>
  <si>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</si>
  <si>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</si>
  <si>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</si>
  <si>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</si>
  <si>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</si>
  <si>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</si>
  <si>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</si>
  <si>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</si>
  <si>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</si>
  <si>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</si>
  <si>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</si>
  <si>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</si>
  <si>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Surigao Del Norte                                 </t>
  </si>
  <si>
    <t xml:space="preserve">Dinagat Islands                                   </t>
  </si>
  <si>
    <t xml:space="preserve">Autonomous Region in Muslim Mindanao              </t>
  </si>
  <si>
    <t xml:space="preserve">Maguindanao (except Cotabato City)                </t>
  </si>
  <si>
    <t>Province</t>
  </si>
  <si>
    <r>
      <t>TABLE 5  Number, Floor Area and Value of Commercial Building Constructions by Type and by Province : First Quarter 2021</t>
    </r>
    <r>
      <rPr>
        <b/>
        <vertAlign val="superscript"/>
        <sz val="10"/>
        <color indexed="8"/>
        <rFont val="Arial Narrow"/>
        <family val="2"/>
      </rPr>
      <t>p</t>
    </r>
  </si>
  <si>
    <t>Table 5. (cont.)</t>
  </si>
  <si>
    <t>X - Northern Mindanao</t>
  </si>
  <si>
    <t>Percent Share</t>
  </si>
  <si>
    <t>p - preliminary</t>
  </si>
  <si>
    <t>Note: Details of floor area and value may not add up to their respective totals due to rounding.</t>
  </si>
  <si>
    <t>Source:   Generation of Construction Statistics from Approved Building Permit: First Quarter, 2021 - Preliminary Results</t>
  </si>
  <si>
    <t xml:space="preserve">                Philippine Statistics Authority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</si>
</sst>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2"/>
      <name val="Arial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3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0" xfId="0" applyFont="1" applyAlignment="1">
      <alignment/>
    </xf>
    <xf numFmtId="178" fontId="44" fillId="0" borderId="0" xfId="0" applyNumberFormat="1" applyFont="1" applyAlignment="1">
      <alignment horizontal="center" vertical="center"/>
    </xf>
    <xf numFmtId="184" fontId="44" fillId="0" borderId="0" xfId="0" applyNumberFormat="1" applyFont="1" applyAlignment="1">
      <alignment/>
    </xf>
    <xf numFmtId="179" fontId="44" fillId="0" borderId="0" xfId="0" applyNumberFormat="1" applyFont="1" applyAlignment="1">
      <alignment/>
    </xf>
    <xf numFmtId="0" fontId="44" fillId="0" borderId="0" xfId="0" applyFont="1" applyBorder="1" applyAlignment="1">
      <alignment/>
    </xf>
    <xf numFmtId="178" fontId="44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178" fontId="45" fillId="0" borderId="15" xfId="0" applyNumberFormat="1" applyFont="1" applyBorder="1" applyAlignment="1">
      <alignment horizontal="center" vertical="center"/>
    </xf>
    <xf numFmtId="178" fontId="45" fillId="0" borderId="16" xfId="0" applyNumberFormat="1" applyFont="1" applyBorder="1" applyAlignment="1">
      <alignment horizontal="center" vertical="center"/>
    </xf>
    <xf numFmtId="179" fontId="44" fillId="0" borderId="0" xfId="0" applyNumberFormat="1" applyFont="1" applyAlignment="1" quotePrefix="1">
      <alignment/>
    </xf>
    <xf numFmtId="179" fontId="46" fillId="0" borderId="0" xfId="0" applyNumberFormat="1" applyFont="1" applyAlignment="1">
      <alignment/>
    </xf>
    <xf numFmtId="185" fontId="46" fillId="0" borderId="0" xfId="0" applyNumberFormat="1" applyFont="1" applyAlignment="1">
      <alignment horizontal="left" inden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5" fillId="0" borderId="15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179" fontId="44" fillId="0" borderId="17" xfId="0" applyNumberFormat="1" applyFont="1" applyBorder="1" applyAlignment="1">
      <alignment/>
    </xf>
    <xf numFmtId="0" fontId="24" fillId="0" borderId="0" xfId="55" applyFont="1">
      <alignment/>
      <protection/>
    </xf>
    <xf numFmtId="0" fontId="25" fillId="0" borderId="0" xfId="55" applyFont="1">
      <alignment/>
      <protection/>
    </xf>
    <xf numFmtId="3" fontId="24" fillId="0" borderId="0" xfId="55" applyNumberFormat="1" applyFont="1">
      <alignment/>
      <protection/>
    </xf>
    <xf numFmtId="186" fontId="24" fillId="0" borderId="0" xfId="55" applyNumberFormat="1" applyFont="1">
      <alignment/>
      <protection/>
    </xf>
    <xf numFmtId="0" fontId="23" fillId="0" borderId="0" xfId="55">
      <alignment/>
      <protection/>
    </xf>
    <xf numFmtId="0" fontId="24" fillId="0" borderId="0" xfId="55" applyFont="1" applyAlignment="1">
      <alignment horizontal="right"/>
      <protection/>
    </xf>
    <xf numFmtId="3" fontId="44" fillId="0" borderId="0" xfId="56" applyNumberFormat="1" applyFont="1">
      <alignment/>
      <protection/>
    </xf>
    <xf numFmtId="0" fontId="44" fillId="0" borderId="0" xfId="55" applyFont="1">
      <alignment/>
      <protection/>
    </xf>
    <xf numFmtId="0" fontId="44" fillId="0" borderId="0" xfId="55" applyFont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zoomScalePageLayoutView="0" workbookViewId="0" topLeftCell="A1">
      <selection activeCell="A140" sqref="A140:J140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18" t="s">
        <v>111</v>
      </c>
      <c r="B1" s="18"/>
      <c r="C1" s="18"/>
      <c r="D1" s="18"/>
      <c r="E1" s="18"/>
      <c r="F1" s="18"/>
      <c r="G1" s="18"/>
      <c r="H1" s="18"/>
      <c r="I1" s="18"/>
      <c r="J1" s="18"/>
    </row>
    <row r="2" ht="7.5" customHeight="1"/>
    <row r="3" spans="1:10" ht="13.5" customHeight="1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ht="13.5" customHeight="1">
      <c r="A4" s="8"/>
      <c r="B4" s="19" t="s">
        <v>3</v>
      </c>
      <c r="C4" s="19"/>
      <c r="D4" s="19"/>
      <c r="E4" s="19" t="s">
        <v>9</v>
      </c>
      <c r="F4" s="19"/>
      <c r="G4" s="19"/>
      <c r="H4" s="19" t="s">
        <v>10</v>
      </c>
      <c r="I4" s="19"/>
      <c r="J4" s="20"/>
      <c r="K4" s="5"/>
    </row>
    <row r="5" spans="1:11" ht="13.5" customHeight="1">
      <c r="A5" s="9" t="s">
        <v>7</v>
      </c>
      <c r="B5" s="21" t="s">
        <v>0</v>
      </c>
      <c r="C5" s="8" t="s">
        <v>1</v>
      </c>
      <c r="D5" s="8" t="s">
        <v>2</v>
      </c>
      <c r="E5" s="21" t="s">
        <v>0</v>
      </c>
      <c r="F5" s="8" t="s">
        <v>1</v>
      </c>
      <c r="G5" s="8" t="s">
        <v>2</v>
      </c>
      <c r="H5" s="21" t="s">
        <v>0</v>
      </c>
      <c r="I5" s="8" t="s">
        <v>1</v>
      </c>
      <c r="J5" s="10" t="s">
        <v>2</v>
      </c>
      <c r="K5" s="5"/>
    </row>
    <row r="6" spans="1:11" ht="13.5" customHeight="1">
      <c r="A6" s="9" t="s">
        <v>110</v>
      </c>
      <c r="B6" s="21"/>
      <c r="C6" s="11" t="s">
        <v>4</v>
      </c>
      <c r="D6" s="11" t="s">
        <v>11</v>
      </c>
      <c r="E6" s="21"/>
      <c r="F6" s="11" t="s">
        <v>4</v>
      </c>
      <c r="G6" s="11" t="s">
        <v>11</v>
      </c>
      <c r="H6" s="21"/>
      <c r="I6" s="11" t="s">
        <v>4</v>
      </c>
      <c r="J6" s="12" t="s">
        <v>11</v>
      </c>
      <c r="K6" s="5"/>
    </row>
    <row r="7" spans="1:12" ht="13.5" customHeight="1">
      <c r="A7" s="11"/>
      <c r="B7" s="13">
        <v>-1</v>
      </c>
      <c r="C7" s="13">
        <v>-2</v>
      </c>
      <c r="D7" s="13">
        <v>-3</v>
      </c>
      <c r="E7" s="13">
        <v>-4</v>
      </c>
      <c r="F7" s="13">
        <v>-5</v>
      </c>
      <c r="G7" s="13">
        <v>-6</v>
      </c>
      <c r="H7" s="13">
        <v>-7</v>
      </c>
      <c r="I7" s="13">
        <v>-8</v>
      </c>
      <c r="J7" s="14">
        <v>-9</v>
      </c>
      <c r="K7" s="6"/>
      <c r="L7" s="2"/>
    </row>
    <row r="8" s="4" customFormat="1" ht="12.75"/>
    <row r="9" spans="1:11" s="4" customFormat="1" ht="12.75">
      <c r="A9" s="7" t="s">
        <v>12</v>
      </c>
      <c r="B9" s="7">
        <v>3570</v>
      </c>
      <c r="C9" s="7">
        <v>1261695</v>
      </c>
      <c r="D9" s="7">
        <v>12591326.43</v>
      </c>
      <c r="E9" s="7">
        <v>34</v>
      </c>
      <c r="F9" s="7">
        <v>8823</v>
      </c>
      <c r="G9" s="7">
        <v>90529.703</v>
      </c>
      <c r="H9" s="7">
        <v>262</v>
      </c>
      <c r="I9" s="7">
        <v>362984</v>
      </c>
      <c r="J9" s="7">
        <v>4632130.101</v>
      </c>
      <c r="K9" s="7"/>
    </row>
    <row r="10" spans="1:11" s="4" customFormat="1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0" s="4" customFormat="1" ht="12.75">
      <c r="A11" s="4" t="s">
        <v>13</v>
      </c>
      <c r="B11" s="4">
        <v>187</v>
      </c>
      <c r="C11" s="4">
        <v>413680</v>
      </c>
      <c r="D11" s="4">
        <v>5041907.389</v>
      </c>
      <c r="E11" s="4">
        <v>4</v>
      </c>
      <c r="F11" s="4">
        <v>944</v>
      </c>
      <c r="G11" s="4">
        <v>14084.746</v>
      </c>
      <c r="H11" s="4">
        <v>7</v>
      </c>
      <c r="I11" s="4">
        <v>286643</v>
      </c>
      <c r="J11" s="4">
        <v>3921538.608</v>
      </c>
    </row>
    <row r="12" spans="1:10" s="4" customFormat="1" ht="12.75">
      <c r="A12" s="16" t="s">
        <v>114</v>
      </c>
      <c r="B12" s="17">
        <f>B11/B$9*100</f>
        <v>5.238095238095238</v>
      </c>
      <c r="C12" s="17">
        <f aca="true" t="shared" si="0" ref="C12:I12">C11/C$9*100</f>
        <v>32.78763885091088</v>
      </c>
      <c r="D12" s="17">
        <f>D11/D$9*100</f>
        <v>40.04270254631148</v>
      </c>
      <c r="E12" s="17">
        <f t="shared" si="0"/>
        <v>11.76470588235294</v>
      </c>
      <c r="F12" s="17">
        <f t="shared" si="0"/>
        <v>10.699308625184177</v>
      </c>
      <c r="G12" s="17">
        <f t="shared" si="0"/>
        <v>15.558148909424787</v>
      </c>
      <c r="H12" s="17">
        <f t="shared" si="0"/>
        <v>2.6717557251908395</v>
      </c>
      <c r="I12" s="17">
        <f t="shared" si="0"/>
        <v>78.9684944790955</v>
      </c>
      <c r="J12" s="17">
        <f>J11/J$9*100</f>
        <v>84.65950917815121</v>
      </c>
    </row>
    <row r="13" spans="1:10" s="4" customFormat="1" ht="12.75">
      <c r="A13" s="4" t="s">
        <v>14</v>
      </c>
      <c r="B13" s="4">
        <v>12</v>
      </c>
      <c r="C13" s="4">
        <v>32884</v>
      </c>
      <c r="D13" s="4">
        <v>322612.58400000003</v>
      </c>
      <c r="E13" s="4">
        <v>0</v>
      </c>
      <c r="F13" s="4">
        <v>0</v>
      </c>
      <c r="G13" s="4">
        <v>0</v>
      </c>
      <c r="H13" s="4">
        <v>2</v>
      </c>
      <c r="I13" s="4">
        <v>3751</v>
      </c>
      <c r="J13" s="4">
        <v>42435.122</v>
      </c>
    </row>
    <row r="14" spans="1:10" s="4" customFormat="1" ht="12.75">
      <c r="A14" s="4" t="s">
        <v>15</v>
      </c>
      <c r="B14" s="4">
        <v>43</v>
      </c>
      <c r="C14" s="4">
        <v>28552</v>
      </c>
      <c r="D14" s="4">
        <v>311321.772</v>
      </c>
      <c r="E14" s="4">
        <v>2</v>
      </c>
      <c r="F14" s="4">
        <v>344</v>
      </c>
      <c r="G14" s="4">
        <v>7831.498</v>
      </c>
      <c r="H14" s="4">
        <v>1</v>
      </c>
      <c r="I14" s="4">
        <v>650</v>
      </c>
      <c r="J14" s="4">
        <v>9246.743</v>
      </c>
    </row>
    <row r="15" spans="1:10" s="4" customFormat="1" ht="12.75">
      <c r="A15" s="4" t="s">
        <v>16</v>
      </c>
      <c r="B15" s="4">
        <v>86</v>
      </c>
      <c r="C15" s="4">
        <v>34602</v>
      </c>
      <c r="D15" s="4">
        <v>251751.682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0" s="4" customFormat="1" ht="12.75">
      <c r="A16" s="4" t="s">
        <v>17</v>
      </c>
      <c r="B16" s="4">
        <v>46</v>
      </c>
      <c r="C16" s="4">
        <v>317642</v>
      </c>
      <c r="D16" s="4">
        <v>4156221.351</v>
      </c>
      <c r="E16" s="4">
        <v>2</v>
      </c>
      <c r="F16" s="4">
        <v>600</v>
      </c>
      <c r="G16" s="4">
        <v>6253.248</v>
      </c>
      <c r="H16" s="4">
        <v>4</v>
      </c>
      <c r="I16" s="4">
        <v>282242</v>
      </c>
      <c r="J16" s="4">
        <v>3869856.743</v>
      </c>
    </row>
    <row r="17" s="4" customFormat="1" ht="12.75"/>
    <row r="18" spans="1:10" s="4" customFormat="1" ht="12.75">
      <c r="A18" s="4" t="s">
        <v>18</v>
      </c>
      <c r="B18" s="4">
        <v>56</v>
      </c>
      <c r="C18" s="4">
        <v>17373</v>
      </c>
      <c r="D18" s="4">
        <v>181106.865</v>
      </c>
      <c r="E18" s="4">
        <v>2</v>
      </c>
      <c r="F18" s="4">
        <v>687</v>
      </c>
      <c r="G18" s="4">
        <v>6254.921</v>
      </c>
      <c r="H18" s="4">
        <v>4</v>
      </c>
      <c r="I18" s="4">
        <v>5931</v>
      </c>
      <c r="J18" s="4">
        <v>51036.399</v>
      </c>
    </row>
    <row r="19" spans="1:10" s="4" customFormat="1" ht="12.75">
      <c r="A19" s="16" t="s">
        <v>114</v>
      </c>
      <c r="B19" s="17">
        <f>B18/B$9*100</f>
        <v>1.5686274509803921</v>
      </c>
      <c r="C19" s="17">
        <f aca="true" t="shared" si="1" ref="C19:I19">C18/C$9*100</f>
        <v>1.3769571885439824</v>
      </c>
      <c r="D19" s="17">
        <f>D18/D$9*100</f>
        <v>1.4383461981296597</v>
      </c>
      <c r="E19" s="17">
        <f t="shared" si="1"/>
        <v>5.88235294117647</v>
      </c>
      <c r="F19" s="17">
        <f t="shared" si="1"/>
        <v>7.786467188031282</v>
      </c>
      <c r="G19" s="17">
        <f t="shared" si="1"/>
        <v>6.9092472334743</v>
      </c>
      <c r="H19" s="17">
        <f t="shared" si="1"/>
        <v>1.5267175572519083</v>
      </c>
      <c r="I19" s="17">
        <f t="shared" si="1"/>
        <v>1.6339563176338352</v>
      </c>
      <c r="J19" s="17">
        <f>J18/J$9*100</f>
        <v>1.1017911390049708</v>
      </c>
    </row>
    <row r="20" spans="1:10" s="4" customFormat="1" ht="12.75">
      <c r="A20" s="4" t="s">
        <v>19</v>
      </c>
      <c r="B20" s="4">
        <v>16</v>
      </c>
      <c r="C20" s="4">
        <v>580</v>
      </c>
      <c r="D20" s="4">
        <v>3003.2650000000003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s="4" customFormat="1" ht="12.75">
      <c r="A21" s="4" t="s">
        <v>20</v>
      </c>
      <c r="B21" s="4">
        <v>12</v>
      </c>
      <c r="C21" s="4">
        <v>11335</v>
      </c>
      <c r="D21" s="4">
        <v>123972.464</v>
      </c>
      <c r="E21" s="4">
        <v>1</v>
      </c>
      <c r="F21" s="4">
        <v>400</v>
      </c>
      <c r="G21" s="4">
        <v>4255.997</v>
      </c>
      <c r="H21" s="4">
        <v>2</v>
      </c>
      <c r="I21" s="4">
        <v>4865</v>
      </c>
      <c r="J21" s="4">
        <v>39978.675</v>
      </c>
    </row>
    <row r="22" spans="1:10" s="4" customFormat="1" ht="12.75">
      <c r="A22" s="4" t="s">
        <v>21</v>
      </c>
      <c r="B22" s="4">
        <v>8</v>
      </c>
      <c r="C22" s="4">
        <v>2244</v>
      </c>
      <c r="D22" s="4">
        <v>24868.331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s="4" customFormat="1" ht="12.75">
      <c r="A23" s="4" t="s">
        <v>22</v>
      </c>
      <c r="B23" s="4">
        <v>11</v>
      </c>
      <c r="C23" s="4">
        <v>1795</v>
      </c>
      <c r="D23" s="4">
        <v>16902.654000000002</v>
      </c>
      <c r="E23" s="4">
        <v>1</v>
      </c>
      <c r="F23" s="4">
        <v>287</v>
      </c>
      <c r="G23" s="4">
        <v>1998.924</v>
      </c>
      <c r="H23" s="4">
        <v>1</v>
      </c>
      <c r="I23" s="4">
        <v>315</v>
      </c>
      <c r="J23" s="4">
        <v>3240.506</v>
      </c>
    </row>
    <row r="24" spans="1:10" s="4" customFormat="1" ht="12.75">
      <c r="A24" s="4" t="s">
        <v>23</v>
      </c>
      <c r="B24" s="4">
        <v>2</v>
      </c>
      <c r="C24" s="4">
        <v>779</v>
      </c>
      <c r="D24" s="4">
        <v>7975.898999999999</v>
      </c>
      <c r="E24" s="4">
        <v>0</v>
      </c>
      <c r="F24" s="4">
        <v>0</v>
      </c>
      <c r="G24" s="4">
        <v>0</v>
      </c>
      <c r="H24" s="4">
        <v>1</v>
      </c>
      <c r="I24" s="4">
        <v>751</v>
      </c>
      <c r="J24" s="4">
        <v>7817.218</v>
      </c>
    </row>
    <row r="25" spans="1:10" s="4" customFormat="1" ht="12.75">
      <c r="A25" s="4" t="s">
        <v>24</v>
      </c>
      <c r="B25" s="4">
        <v>7</v>
      </c>
      <c r="C25" s="4">
        <v>640</v>
      </c>
      <c r="D25" s="4">
        <v>4384.252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="4" customFormat="1" ht="12.75"/>
    <row r="27" spans="1:10" s="4" customFormat="1" ht="12.75">
      <c r="A27" s="4" t="s">
        <v>25</v>
      </c>
      <c r="B27" s="4">
        <v>294</v>
      </c>
      <c r="C27" s="4">
        <v>54394</v>
      </c>
      <c r="D27" s="4">
        <v>512884.55199999997</v>
      </c>
      <c r="E27" s="4">
        <v>4</v>
      </c>
      <c r="F27" s="4">
        <v>1107</v>
      </c>
      <c r="G27" s="4">
        <v>9163.407</v>
      </c>
      <c r="H27" s="4">
        <v>27</v>
      </c>
      <c r="I27" s="4">
        <v>9102</v>
      </c>
      <c r="J27" s="4">
        <v>77700.183</v>
      </c>
    </row>
    <row r="28" spans="1:10" s="4" customFormat="1" ht="12.75">
      <c r="A28" s="16" t="s">
        <v>114</v>
      </c>
      <c r="B28" s="17">
        <f>B27/B$9*100</f>
        <v>8.235294117647058</v>
      </c>
      <c r="C28" s="17">
        <f aca="true" t="shared" si="2" ref="C28:I28">C27/C$9*100</f>
        <v>4.311184557282069</v>
      </c>
      <c r="D28" s="17">
        <f>D27/D$9*100</f>
        <v>4.073316301116656</v>
      </c>
      <c r="E28" s="17">
        <f t="shared" si="2"/>
        <v>11.76470588235294</v>
      </c>
      <c r="F28" s="17">
        <f t="shared" si="2"/>
        <v>12.54675280516831</v>
      </c>
      <c r="G28" s="17">
        <f t="shared" si="2"/>
        <v>10.121989464606992</v>
      </c>
      <c r="H28" s="17">
        <f t="shared" si="2"/>
        <v>10.305343511450381</v>
      </c>
      <c r="I28" s="17">
        <f t="shared" si="2"/>
        <v>2.5075485420844994</v>
      </c>
      <c r="J28" s="17">
        <f>J27/J$9*100</f>
        <v>1.677417976304807</v>
      </c>
    </row>
    <row r="29" spans="1:10" s="4" customFormat="1" ht="12.75">
      <c r="A29" s="4" t="s">
        <v>26</v>
      </c>
      <c r="B29" s="4">
        <v>61</v>
      </c>
      <c r="C29" s="4">
        <v>10281</v>
      </c>
      <c r="D29" s="4">
        <v>97103.035</v>
      </c>
      <c r="E29" s="4">
        <v>0</v>
      </c>
      <c r="F29" s="4">
        <v>0</v>
      </c>
      <c r="G29" s="4">
        <v>0</v>
      </c>
      <c r="H29" s="4">
        <v>3</v>
      </c>
      <c r="I29" s="4">
        <v>1882</v>
      </c>
      <c r="J29" s="4">
        <v>17987.062</v>
      </c>
    </row>
    <row r="30" spans="1:10" s="4" customFormat="1" ht="12.75">
      <c r="A30" s="4" t="s">
        <v>27</v>
      </c>
      <c r="B30" s="4">
        <v>57</v>
      </c>
      <c r="C30" s="4">
        <v>9345</v>
      </c>
      <c r="D30" s="4">
        <v>82012.639</v>
      </c>
      <c r="E30" s="4">
        <v>3</v>
      </c>
      <c r="F30" s="4">
        <v>1008</v>
      </c>
      <c r="G30" s="4">
        <v>8523.934</v>
      </c>
      <c r="H30" s="4">
        <v>8</v>
      </c>
      <c r="I30" s="4">
        <v>1399</v>
      </c>
      <c r="J30" s="4">
        <v>15169.045</v>
      </c>
    </row>
    <row r="31" spans="1:10" s="4" customFormat="1" ht="12.75">
      <c r="A31" s="4" t="s">
        <v>28</v>
      </c>
      <c r="B31" s="4">
        <v>52</v>
      </c>
      <c r="C31" s="4">
        <v>10986</v>
      </c>
      <c r="D31" s="4">
        <v>115047.34700000001</v>
      </c>
      <c r="E31" s="4">
        <v>1</v>
      </c>
      <c r="F31" s="4">
        <v>99</v>
      </c>
      <c r="G31" s="4">
        <v>639.473</v>
      </c>
      <c r="H31" s="4">
        <v>8</v>
      </c>
      <c r="I31" s="4">
        <v>3401</v>
      </c>
      <c r="J31" s="4">
        <v>24877.094</v>
      </c>
    </row>
    <row r="32" spans="1:10" s="4" customFormat="1" ht="12.75">
      <c r="A32" s="4" t="s">
        <v>29</v>
      </c>
      <c r="B32" s="4">
        <v>124</v>
      </c>
      <c r="C32" s="4">
        <v>23782</v>
      </c>
      <c r="D32" s="4">
        <v>218721.531</v>
      </c>
      <c r="E32" s="4">
        <v>0</v>
      </c>
      <c r="F32" s="4">
        <v>0</v>
      </c>
      <c r="G32" s="4">
        <v>0</v>
      </c>
      <c r="H32" s="4">
        <v>8</v>
      </c>
      <c r="I32" s="4">
        <v>2420</v>
      </c>
      <c r="J32" s="4">
        <v>19666.982</v>
      </c>
    </row>
    <row r="33" s="4" customFormat="1" ht="12.75"/>
    <row r="34" spans="1:10" s="4" customFormat="1" ht="12.75">
      <c r="A34" s="4" t="s">
        <v>30</v>
      </c>
      <c r="B34" s="4">
        <v>157</v>
      </c>
      <c r="C34" s="4">
        <v>38894</v>
      </c>
      <c r="D34" s="4">
        <v>384827.102</v>
      </c>
      <c r="E34" s="4">
        <v>2</v>
      </c>
      <c r="F34" s="4">
        <v>363</v>
      </c>
      <c r="G34" s="4">
        <v>7473.585</v>
      </c>
      <c r="H34" s="4">
        <v>8</v>
      </c>
      <c r="I34" s="4">
        <v>3652</v>
      </c>
      <c r="J34" s="4">
        <v>33355.066</v>
      </c>
    </row>
    <row r="35" spans="1:10" s="4" customFormat="1" ht="12.75">
      <c r="A35" s="16" t="s">
        <v>114</v>
      </c>
      <c r="B35" s="17">
        <f>B34/B$9*100</f>
        <v>4.397759103641457</v>
      </c>
      <c r="C35" s="17">
        <f aca="true" t="shared" si="3" ref="C35:I35">C34/C$9*100</f>
        <v>3.0826784603251975</v>
      </c>
      <c r="D35" s="17">
        <f>D34/D$9*100</f>
        <v>3.056287231844882</v>
      </c>
      <c r="E35" s="17">
        <f t="shared" si="3"/>
        <v>5.88235294117647</v>
      </c>
      <c r="F35" s="17">
        <f t="shared" si="3"/>
        <v>4.114246854811289</v>
      </c>
      <c r="G35" s="17">
        <f t="shared" si="3"/>
        <v>8.255395469484752</v>
      </c>
      <c r="H35" s="17">
        <f t="shared" si="3"/>
        <v>3.0534351145038165</v>
      </c>
      <c r="I35" s="17">
        <f t="shared" si="3"/>
        <v>1.0061049522843983</v>
      </c>
      <c r="J35" s="17">
        <f>J34/J$9*100</f>
        <v>0.7200805088095258</v>
      </c>
    </row>
    <row r="36" spans="1:10" s="4" customFormat="1" ht="12.75">
      <c r="A36" s="4" t="s">
        <v>31</v>
      </c>
      <c r="B36" s="4">
        <v>5</v>
      </c>
      <c r="C36" s="4">
        <v>1268</v>
      </c>
      <c r="D36" s="4">
        <v>12268.344000000001</v>
      </c>
      <c r="E36" s="4">
        <v>0</v>
      </c>
      <c r="F36" s="4">
        <v>0</v>
      </c>
      <c r="G36" s="4">
        <v>0</v>
      </c>
      <c r="H36" s="4">
        <v>3</v>
      </c>
      <c r="I36" s="4">
        <v>1179</v>
      </c>
      <c r="J36" s="4">
        <v>11778.563</v>
      </c>
    </row>
    <row r="37" spans="1:10" s="4" customFormat="1" ht="12.75">
      <c r="A37" s="4" t="s">
        <v>32</v>
      </c>
      <c r="B37" s="4">
        <v>41</v>
      </c>
      <c r="C37" s="4">
        <v>9639</v>
      </c>
      <c r="D37" s="4">
        <v>100079.666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</row>
    <row r="38" spans="1:10" s="4" customFormat="1" ht="12.75">
      <c r="A38" s="4" t="s">
        <v>33</v>
      </c>
      <c r="B38" s="4">
        <v>68</v>
      </c>
      <c r="C38" s="4">
        <v>21384</v>
      </c>
      <c r="D38" s="4">
        <v>227264.816</v>
      </c>
      <c r="E38" s="4">
        <v>1</v>
      </c>
      <c r="F38" s="4">
        <v>213</v>
      </c>
      <c r="G38" s="4">
        <v>6500</v>
      </c>
      <c r="H38" s="4">
        <v>1</v>
      </c>
      <c r="I38" s="4">
        <v>1157</v>
      </c>
      <c r="J38" s="4">
        <v>15564.244</v>
      </c>
    </row>
    <row r="39" spans="1:10" s="4" customFormat="1" ht="12.75">
      <c r="A39" s="4" t="s">
        <v>34</v>
      </c>
      <c r="B39" s="4">
        <v>9</v>
      </c>
      <c r="C39" s="4">
        <v>1812</v>
      </c>
      <c r="D39" s="4">
        <v>15221.735999999999</v>
      </c>
      <c r="E39" s="4">
        <v>0</v>
      </c>
      <c r="F39" s="4">
        <v>0</v>
      </c>
      <c r="G39" s="4">
        <v>0</v>
      </c>
      <c r="H39" s="4">
        <v>1</v>
      </c>
      <c r="I39" s="4">
        <v>174</v>
      </c>
      <c r="J39" s="4">
        <v>1089.289</v>
      </c>
    </row>
    <row r="40" spans="1:10" s="4" customFormat="1" ht="12.75">
      <c r="A40" s="4" t="s">
        <v>35</v>
      </c>
      <c r="B40" s="4">
        <v>34</v>
      </c>
      <c r="C40" s="4">
        <v>4791</v>
      </c>
      <c r="D40" s="4">
        <v>29992.54</v>
      </c>
      <c r="E40" s="4">
        <v>1</v>
      </c>
      <c r="F40" s="4">
        <v>150</v>
      </c>
      <c r="G40" s="4">
        <v>973.585</v>
      </c>
      <c r="H40" s="4">
        <v>3</v>
      </c>
      <c r="I40" s="4">
        <v>1142</v>
      </c>
      <c r="J40" s="4">
        <v>4922.97</v>
      </c>
    </row>
    <row r="41" s="4" customFormat="1" ht="12.75"/>
    <row r="42" spans="1:10" s="4" customFormat="1" ht="12.75">
      <c r="A42" s="4" t="s">
        <v>36</v>
      </c>
      <c r="B42" s="4">
        <v>452</v>
      </c>
      <c r="C42" s="4">
        <v>88346</v>
      </c>
      <c r="D42" s="4">
        <v>868031.527</v>
      </c>
      <c r="E42" s="4">
        <v>2</v>
      </c>
      <c r="F42" s="4">
        <v>725</v>
      </c>
      <c r="G42" s="4">
        <v>4993.685</v>
      </c>
      <c r="H42" s="4">
        <v>20</v>
      </c>
      <c r="I42" s="4">
        <v>5250</v>
      </c>
      <c r="J42" s="4">
        <v>61440.098</v>
      </c>
    </row>
    <row r="43" spans="1:10" s="4" customFormat="1" ht="12.75">
      <c r="A43" s="16" t="s">
        <v>114</v>
      </c>
      <c r="B43" s="17">
        <f>B42/B$9*100</f>
        <v>12.661064425770308</v>
      </c>
      <c r="C43" s="17">
        <f aca="true" t="shared" si="4" ref="C43:I43">C42/C$9*100</f>
        <v>7.002167718822696</v>
      </c>
      <c r="D43" s="17">
        <f>D42/D$9*100</f>
        <v>6.893884705679892</v>
      </c>
      <c r="E43" s="17">
        <f t="shared" si="4"/>
        <v>5.88235294117647</v>
      </c>
      <c r="F43" s="17">
        <f t="shared" si="4"/>
        <v>8.21715969624844</v>
      </c>
      <c r="G43" s="17">
        <f t="shared" si="4"/>
        <v>5.516073547706216</v>
      </c>
      <c r="H43" s="17">
        <f t="shared" si="4"/>
        <v>7.633587786259542</v>
      </c>
      <c r="I43" s="17">
        <f t="shared" si="4"/>
        <v>1.4463447424679876</v>
      </c>
      <c r="J43" s="17">
        <f>J42/J$9*100</f>
        <v>1.3263897312974025</v>
      </c>
    </row>
    <row r="44" spans="1:10" s="4" customFormat="1" ht="12.75">
      <c r="A44" s="4" t="s">
        <v>37</v>
      </c>
      <c r="B44" s="4">
        <v>38</v>
      </c>
      <c r="C44" s="4">
        <v>9342</v>
      </c>
      <c r="D44" s="4">
        <v>111688.045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</row>
    <row r="45" spans="1:10" s="4" customFormat="1" ht="12.75">
      <c r="A45" s="4" t="s">
        <v>38</v>
      </c>
      <c r="B45" s="4">
        <v>136</v>
      </c>
      <c r="C45" s="4">
        <v>28434</v>
      </c>
      <c r="D45" s="4">
        <v>259058.831</v>
      </c>
      <c r="E45" s="4">
        <v>1</v>
      </c>
      <c r="F45" s="4">
        <v>588</v>
      </c>
      <c r="G45" s="4">
        <v>4280.495</v>
      </c>
      <c r="H45" s="4">
        <v>1</v>
      </c>
      <c r="I45" s="4">
        <v>286</v>
      </c>
      <c r="J45" s="4">
        <v>2800</v>
      </c>
    </row>
    <row r="46" spans="1:10" s="4" customFormat="1" ht="12.75">
      <c r="A46" s="4" t="s">
        <v>39</v>
      </c>
      <c r="B46" s="4">
        <v>35</v>
      </c>
      <c r="C46" s="4">
        <v>7092</v>
      </c>
      <c r="D46" s="4">
        <v>80137.477</v>
      </c>
      <c r="E46" s="4">
        <v>0</v>
      </c>
      <c r="F46" s="4">
        <v>0</v>
      </c>
      <c r="G46" s="4">
        <v>0</v>
      </c>
      <c r="H46" s="4">
        <v>6</v>
      </c>
      <c r="I46" s="4">
        <v>2346</v>
      </c>
      <c r="J46" s="4">
        <v>36504.597</v>
      </c>
    </row>
    <row r="47" spans="1:10" s="4" customFormat="1" ht="12.75">
      <c r="A47" s="4" t="s">
        <v>40</v>
      </c>
      <c r="B47" s="4">
        <v>106</v>
      </c>
      <c r="C47" s="4">
        <v>26621</v>
      </c>
      <c r="D47" s="4">
        <v>237415.025</v>
      </c>
      <c r="E47" s="4">
        <v>1</v>
      </c>
      <c r="F47" s="4">
        <v>137</v>
      </c>
      <c r="G47" s="4">
        <v>713.19</v>
      </c>
      <c r="H47" s="4">
        <v>0</v>
      </c>
      <c r="I47" s="4">
        <v>0</v>
      </c>
      <c r="J47" s="4">
        <v>0</v>
      </c>
    </row>
    <row r="48" spans="1:10" s="4" customFormat="1" ht="12.75">
      <c r="A48" s="4" t="s">
        <v>41</v>
      </c>
      <c r="B48" s="4">
        <v>64</v>
      </c>
      <c r="C48" s="4">
        <v>9568</v>
      </c>
      <c r="D48" s="4">
        <v>98485.39899999999</v>
      </c>
      <c r="E48" s="4">
        <v>0</v>
      </c>
      <c r="F48" s="4">
        <v>0</v>
      </c>
      <c r="G48" s="4">
        <v>0</v>
      </c>
      <c r="H48" s="4">
        <v>2</v>
      </c>
      <c r="I48" s="4">
        <v>529</v>
      </c>
      <c r="J48" s="4">
        <v>4557.99</v>
      </c>
    </row>
    <row r="49" spans="1:10" s="4" customFormat="1" ht="12.75">
      <c r="A49" s="4" t="s">
        <v>42</v>
      </c>
      <c r="B49" s="4">
        <v>47</v>
      </c>
      <c r="C49" s="4">
        <v>5055</v>
      </c>
      <c r="D49" s="4">
        <v>56620.723</v>
      </c>
      <c r="E49" s="4">
        <v>0</v>
      </c>
      <c r="F49" s="4">
        <v>0</v>
      </c>
      <c r="G49" s="4">
        <v>0</v>
      </c>
      <c r="H49" s="4">
        <v>9</v>
      </c>
      <c r="I49" s="4">
        <v>1465</v>
      </c>
      <c r="J49" s="4">
        <v>13595.067</v>
      </c>
    </row>
    <row r="50" spans="1:10" s="4" customFormat="1" ht="12.75">
      <c r="A50" s="4" t="s">
        <v>43</v>
      </c>
      <c r="B50" s="4">
        <v>26</v>
      </c>
      <c r="C50" s="4">
        <v>2234</v>
      </c>
      <c r="D50" s="4">
        <v>24626.027</v>
      </c>
      <c r="E50" s="4">
        <v>0</v>
      </c>
      <c r="F50" s="4">
        <v>0</v>
      </c>
      <c r="G50" s="4">
        <v>0</v>
      </c>
      <c r="H50" s="4">
        <v>2</v>
      </c>
      <c r="I50" s="4">
        <v>624</v>
      </c>
      <c r="J50" s="4">
        <v>3982.444</v>
      </c>
    </row>
    <row r="51" s="4" customFormat="1" ht="12.75"/>
    <row r="52" spans="1:10" s="4" customFormat="1" ht="12.75">
      <c r="A52" s="4" t="s">
        <v>44</v>
      </c>
      <c r="B52" s="4">
        <v>375</v>
      </c>
      <c r="C52" s="4">
        <v>141349</v>
      </c>
      <c r="D52" s="4">
        <v>1512998.325</v>
      </c>
      <c r="E52" s="4">
        <v>6</v>
      </c>
      <c r="F52" s="4">
        <v>2920</v>
      </c>
      <c r="G52" s="4">
        <v>23938.907</v>
      </c>
      <c r="H52" s="4">
        <v>16</v>
      </c>
      <c r="I52" s="4">
        <v>7089</v>
      </c>
      <c r="J52" s="4">
        <v>72504.993</v>
      </c>
    </row>
    <row r="53" spans="1:10" s="4" customFormat="1" ht="12.75">
      <c r="A53" s="16" t="s">
        <v>114</v>
      </c>
      <c r="B53" s="17">
        <f>B52/B$9*100</f>
        <v>10.504201680672269</v>
      </c>
      <c r="C53" s="17">
        <f aca="true" t="shared" si="5" ref="C53:I53">C52/C$9*100</f>
        <v>11.203103761210118</v>
      </c>
      <c r="D53" s="17">
        <f>D52/D$9*100</f>
        <v>12.01619490536868</v>
      </c>
      <c r="E53" s="17">
        <f t="shared" si="5"/>
        <v>17.647058823529413</v>
      </c>
      <c r="F53" s="17">
        <f t="shared" si="5"/>
        <v>33.095319052476476</v>
      </c>
      <c r="G53" s="17">
        <f t="shared" si="5"/>
        <v>26.443152033758466</v>
      </c>
      <c r="H53" s="17">
        <f t="shared" si="5"/>
        <v>6.106870229007633</v>
      </c>
      <c r="I53" s="17">
        <f t="shared" si="5"/>
        <v>1.952978643686774</v>
      </c>
      <c r="J53" s="17">
        <f>J52/J$9*100</f>
        <v>1.5652624477094756</v>
      </c>
    </row>
    <row r="54" spans="1:10" s="4" customFormat="1" ht="12.75">
      <c r="A54" s="4" t="s">
        <v>45</v>
      </c>
      <c r="B54" s="4">
        <v>91</v>
      </c>
      <c r="C54" s="4">
        <v>25107</v>
      </c>
      <c r="D54" s="4">
        <v>194119.552</v>
      </c>
      <c r="E54" s="4">
        <v>1</v>
      </c>
      <c r="F54" s="4">
        <v>137</v>
      </c>
      <c r="G54" s="4">
        <v>1602.568</v>
      </c>
      <c r="H54" s="4">
        <v>3</v>
      </c>
      <c r="I54" s="4">
        <v>788</v>
      </c>
      <c r="J54" s="4">
        <v>6569.442</v>
      </c>
    </row>
    <row r="55" spans="1:10" s="4" customFormat="1" ht="12.75">
      <c r="A55" s="4" t="s">
        <v>46</v>
      </c>
      <c r="B55" s="4">
        <v>83</v>
      </c>
      <c r="C55" s="4">
        <v>64414</v>
      </c>
      <c r="D55" s="4">
        <v>771881.423</v>
      </c>
      <c r="E55" s="4">
        <v>1</v>
      </c>
      <c r="F55" s="4">
        <v>1204</v>
      </c>
      <c r="G55" s="4">
        <v>4938.503</v>
      </c>
      <c r="H55" s="4">
        <v>2</v>
      </c>
      <c r="I55" s="4">
        <v>241</v>
      </c>
      <c r="J55" s="4">
        <v>2089.911</v>
      </c>
    </row>
    <row r="56" spans="1:10" s="4" customFormat="1" ht="12.75">
      <c r="A56" s="4" t="s">
        <v>47</v>
      </c>
      <c r="B56" s="4">
        <v>63</v>
      </c>
      <c r="C56" s="4">
        <v>13160</v>
      </c>
      <c r="D56" s="4">
        <v>150997.903</v>
      </c>
      <c r="E56" s="4">
        <v>2</v>
      </c>
      <c r="F56" s="4">
        <v>1278</v>
      </c>
      <c r="G56" s="4">
        <v>14320</v>
      </c>
      <c r="H56" s="4">
        <v>6</v>
      </c>
      <c r="I56" s="4">
        <v>3893</v>
      </c>
      <c r="J56" s="4">
        <v>48450.526</v>
      </c>
    </row>
    <row r="57" spans="1:10" s="4" customFormat="1" ht="12.75">
      <c r="A57" s="4" t="s">
        <v>48</v>
      </c>
      <c r="B57" s="4">
        <v>54</v>
      </c>
      <c r="C57" s="4">
        <v>13679</v>
      </c>
      <c r="D57" s="4">
        <v>127703.553</v>
      </c>
      <c r="E57" s="4">
        <v>1</v>
      </c>
      <c r="F57" s="4">
        <v>241</v>
      </c>
      <c r="G57" s="4">
        <v>2377.836</v>
      </c>
      <c r="H57" s="4">
        <v>0</v>
      </c>
      <c r="I57" s="4">
        <v>0</v>
      </c>
      <c r="J57" s="4">
        <v>0</v>
      </c>
    </row>
    <row r="58" spans="1:10" s="4" customFormat="1" ht="12.75">
      <c r="A58" s="4" t="s">
        <v>49</v>
      </c>
      <c r="B58" s="4">
        <v>84</v>
      </c>
      <c r="C58" s="4">
        <v>24989</v>
      </c>
      <c r="D58" s="4">
        <v>268295.894</v>
      </c>
      <c r="E58" s="4">
        <v>1</v>
      </c>
      <c r="F58" s="4">
        <v>60</v>
      </c>
      <c r="G58" s="4">
        <v>700</v>
      </c>
      <c r="H58" s="4">
        <v>5</v>
      </c>
      <c r="I58" s="4">
        <v>2167</v>
      </c>
      <c r="J58" s="4">
        <v>15395.114</v>
      </c>
    </row>
    <row r="59" s="4" customFormat="1" ht="12.75"/>
    <row r="60" spans="1:10" s="4" customFormat="1" ht="12.75">
      <c r="A60" s="4" t="s">
        <v>50</v>
      </c>
      <c r="B60" s="4">
        <v>172</v>
      </c>
      <c r="C60" s="4">
        <v>31549</v>
      </c>
      <c r="D60" s="4">
        <v>244571.467</v>
      </c>
      <c r="E60" s="4">
        <v>1</v>
      </c>
      <c r="F60" s="4">
        <v>48</v>
      </c>
      <c r="G60" s="4">
        <v>1738.08</v>
      </c>
      <c r="H60" s="4">
        <v>6</v>
      </c>
      <c r="I60" s="4">
        <v>2959</v>
      </c>
      <c r="J60" s="4">
        <v>19142.674</v>
      </c>
    </row>
    <row r="61" spans="1:10" s="4" customFormat="1" ht="12.75">
      <c r="A61" s="16" t="s">
        <v>114</v>
      </c>
      <c r="B61" s="17">
        <f>B60/B$9*100</f>
        <v>4.817927170868348</v>
      </c>
      <c r="C61" s="17">
        <f aca="true" t="shared" si="6" ref="C61:I61">C60/C$9*100</f>
        <v>2.5005250872833766</v>
      </c>
      <c r="D61" s="17">
        <f>D60/D$9*100</f>
        <v>1.942380481990252</v>
      </c>
      <c r="E61" s="17">
        <f t="shared" si="6"/>
        <v>2.941176470588235</v>
      </c>
      <c r="F61" s="17">
        <f t="shared" si="6"/>
        <v>0.5440326419585175</v>
      </c>
      <c r="G61" s="17">
        <f t="shared" si="6"/>
        <v>1.9199002563832557</v>
      </c>
      <c r="H61" s="17">
        <f t="shared" si="6"/>
        <v>2.2900763358778624</v>
      </c>
      <c r="I61" s="17">
        <f t="shared" si="6"/>
        <v>0.8151874462786238</v>
      </c>
      <c r="J61" s="17">
        <f>J60/J$9*100</f>
        <v>0.4132585567030471</v>
      </c>
    </row>
    <row r="62" spans="1:10" s="4" customFormat="1" ht="12.75">
      <c r="A62" s="4" t="s">
        <v>51</v>
      </c>
      <c r="B62" s="4">
        <v>13</v>
      </c>
      <c r="C62" s="4">
        <v>1212</v>
      </c>
      <c r="D62" s="4">
        <v>11233.423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</row>
    <row r="63" spans="1:10" s="4" customFormat="1" ht="12.75">
      <c r="A63" s="4" t="s">
        <v>52</v>
      </c>
      <c r="B63" s="4">
        <v>54</v>
      </c>
      <c r="C63" s="4">
        <v>15681</v>
      </c>
      <c r="D63" s="4">
        <v>121272.479</v>
      </c>
      <c r="E63" s="4">
        <v>1</v>
      </c>
      <c r="F63" s="4">
        <v>48</v>
      </c>
      <c r="G63" s="4">
        <v>1738.08</v>
      </c>
      <c r="H63" s="4">
        <v>1</v>
      </c>
      <c r="I63" s="4">
        <v>105</v>
      </c>
      <c r="J63" s="4">
        <v>1513.625</v>
      </c>
    </row>
    <row r="64" spans="1:10" s="4" customFormat="1" ht="12.75">
      <c r="A64" s="4" t="s">
        <v>53</v>
      </c>
      <c r="B64" s="4">
        <v>64</v>
      </c>
      <c r="C64" s="4">
        <v>10005</v>
      </c>
      <c r="D64" s="4">
        <v>79558.837</v>
      </c>
      <c r="E64" s="4">
        <v>0</v>
      </c>
      <c r="F64" s="4">
        <v>0</v>
      </c>
      <c r="G64" s="4">
        <v>0</v>
      </c>
      <c r="H64" s="4">
        <v>1</v>
      </c>
      <c r="I64" s="4">
        <v>1549</v>
      </c>
      <c r="J64" s="4">
        <v>11029.049</v>
      </c>
    </row>
    <row r="65" spans="1:10" s="4" customFormat="1" ht="12.75">
      <c r="A65" s="4" t="s">
        <v>54</v>
      </c>
      <c r="B65" s="4">
        <v>25</v>
      </c>
      <c r="C65" s="4">
        <v>2521</v>
      </c>
      <c r="D65" s="4">
        <v>18897.138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</row>
    <row r="66" spans="1:10" s="4" customFormat="1" ht="12.75">
      <c r="A66" s="4" t="s">
        <v>55</v>
      </c>
      <c r="B66" s="4">
        <v>16</v>
      </c>
      <c r="C66" s="4">
        <v>2130</v>
      </c>
      <c r="D66" s="4">
        <v>13609.59</v>
      </c>
      <c r="E66" s="4">
        <v>0</v>
      </c>
      <c r="F66" s="4">
        <v>0</v>
      </c>
      <c r="G66" s="4">
        <v>0</v>
      </c>
      <c r="H66" s="4">
        <v>4</v>
      </c>
      <c r="I66" s="4">
        <v>1305</v>
      </c>
      <c r="J66" s="4">
        <v>6600</v>
      </c>
    </row>
    <row r="67" s="4" customFormat="1" ht="12.75"/>
    <row r="68" spans="1:10" s="4" customFormat="1" ht="12.75">
      <c r="A68" s="4" t="s">
        <v>56</v>
      </c>
      <c r="B68" s="4">
        <v>151</v>
      </c>
      <c r="C68" s="4">
        <v>54330</v>
      </c>
      <c r="D68" s="4">
        <v>682929.492</v>
      </c>
      <c r="E68" s="4">
        <v>3</v>
      </c>
      <c r="F68" s="4">
        <v>783</v>
      </c>
      <c r="G68" s="4">
        <v>7076.419</v>
      </c>
      <c r="H68" s="4">
        <v>14</v>
      </c>
      <c r="I68" s="4">
        <v>9280</v>
      </c>
      <c r="J68" s="4">
        <v>76583.866</v>
      </c>
    </row>
    <row r="69" spans="1:10" s="4" customFormat="1" ht="12.75">
      <c r="A69" s="16" t="s">
        <v>114</v>
      </c>
      <c r="B69" s="17">
        <f>B68/B$9*100</f>
        <v>4.2296918767507</v>
      </c>
      <c r="C69" s="17">
        <f aca="true" t="shared" si="7" ref="C69:I69">C68/C$9*100</f>
        <v>4.3061120159785045</v>
      </c>
      <c r="D69" s="17">
        <f>D68/D$9*100</f>
        <v>5.423808967201877</v>
      </c>
      <c r="E69" s="17">
        <f t="shared" si="7"/>
        <v>8.823529411764707</v>
      </c>
      <c r="F69" s="17">
        <f t="shared" si="7"/>
        <v>8.874532471948317</v>
      </c>
      <c r="G69" s="17">
        <f t="shared" si="7"/>
        <v>7.8166820010444535</v>
      </c>
      <c r="H69" s="17">
        <f t="shared" si="7"/>
        <v>5.343511450381679</v>
      </c>
      <c r="I69" s="17">
        <f t="shared" si="7"/>
        <v>2.5565865162100807</v>
      </c>
      <c r="J69" s="17">
        <f>J68/J$9*100</f>
        <v>1.653318545251283</v>
      </c>
    </row>
    <row r="70" spans="1:10" s="4" customFormat="1" ht="12.75">
      <c r="A70" s="4" t="s">
        <v>57</v>
      </c>
      <c r="B70" s="4">
        <v>52</v>
      </c>
      <c r="C70" s="4">
        <v>16215</v>
      </c>
      <c r="D70" s="4">
        <v>139498.389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</row>
    <row r="71" spans="1:10" s="4" customFormat="1" ht="12.75">
      <c r="A71" s="4" t="s">
        <v>58</v>
      </c>
      <c r="B71" s="4">
        <v>13</v>
      </c>
      <c r="C71" s="4">
        <v>3423</v>
      </c>
      <c r="D71" s="4">
        <v>27329.772999999997</v>
      </c>
      <c r="E71" s="4">
        <v>1</v>
      </c>
      <c r="F71" s="4">
        <v>273</v>
      </c>
      <c r="G71" s="4">
        <v>3700</v>
      </c>
      <c r="H71" s="4">
        <v>4</v>
      </c>
      <c r="I71" s="4">
        <v>2459</v>
      </c>
      <c r="J71" s="4">
        <v>9442.746</v>
      </c>
    </row>
    <row r="72" spans="1:10" s="4" customFormat="1" ht="12.75">
      <c r="A72" s="4" t="s">
        <v>59</v>
      </c>
      <c r="B72" s="4">
        <v>25</v>
      </c>
      <c r="C72" s="4">
        <v>6826</v>
      </c>
      <c r="D72" s="4">
        <v>71665.80099999999</v>
      </c>
      <c r="E72" s="4">
        <v>0</v>
      </c>
      <c r="F72" s="4">
        <v>0</v>
      </c>
      <c r="G72" s="4">
        <v>0</v>
      </c>
      <c r="H72" s="4">
        <v>3</v>
      </c>
      <c r="I72" s="4">
        <v>4620</v>
      </c>
      <c r="J72" s="4">
        <v>48593.99</v>
      </c>
    </row>
    <row r="73" spans="1:10" s="4" customFormat="1" ht="12.75">
      <c r="A73" s="4" t="s">
        <v>60</v>
      </c>
      <c r="B73" s="4">
        <v>17</v>
      </c>
      <c r="C73" s="4">
        <v>6684</v>
      </c>
      <c r="D73" s="4">
        <v>65659.66900000001</v>
      </c>
      <c r="E73" s="4">
        <v>0</v>
      </c>
      <c r="F73" s="4">
        <v>0</v>
      </c>
      <c r="G73" s="4">
        <v>0</v>
      </c>
      <c r="H73" s="4">
        <v>3</v>
      </c>
      <c r="I73" s="4">
        <v>1230</v>
      </c>
      <c r="J73" s="4">
        <v>8948.788</v>
      </c>
    </row>
    <row r="74" spans="1:10" s="4" customFormat="1" ht="12.75">
      <c r="A74" s="4" t="s">
        <v>61</v>
      </c>
      <c r="B74" s="4">
        <v>9</v>
      </c>
      <c r="C74" s="4">
        <v>6258</v>
      </c>
      <c r="D74" s="4">
        <v>123660.241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</row>
    <row r="75" spans="1:10" s="4" customFormat="1" ht="12.75">
      <c r="A75" s="4" t="s">
        <v>62</v>
      </c>
      <c r="B75" s="4">
        <v>35</v>
      </c>
      <c r="C75" s="4">
        <v>14924</v>
      </c>
      <c r="D75" s="4">
        <v>255115.619</v>
      </c>
      <c r="E75" s="4">
        <v>2</v>
      </c>
      <c r="F75" s="4">
        <v>510</v>
      </c>
      <c r="G75" s="4">
        <v>3376.419</v>
      </c>
      <c r="H75" s="4">
        <v>4</v>
      </c>
      <c r="I75" s="4">
        <v>971</v>
      </c>
      <c r="J75" s="4">
        <v>9598.342</v>
      </c>
    </row>
    <row r="76" s="4" customFormat="1" ht="12.75"/>
    <row r="77" spans="1:10" s="4" customFormat="1" ht="12.75">
      <c r="A77" s="4" t="s">
        <v>63</v>
      </c>
      <c r="B77" s="4">
        <v>375</v>
      </c>
      <c r="C77" s="4">
        <v>92224</v>
      </c>
      <c r="D77" s="4">
        <v>846649.2030000001</v>
      </c>
      <c r="E77" s="4">
        <v>4</v>
      </c>
      <c r="F77" s="4">
        <v>550</v>
      </c>
      <c r="G77" s="4">
        <v>6473.855</v>
      </c>
      <c r="H77" s="4">
        <v>33</v>
      </c>
      <c r="I77" s="4">
        <v>10289</v>
      </c>
      <c r="J77" s="4">
        <v>127829.521</v>
      </c>
    </row>
    <row r="78" spans="1:10" s="4" customFormat="1" ht="12.75">
      <c r="A78" s="16" t="s">
        <v>114</v>
      </c>
      <c r="B78" s="17">
        <f>B77/B$9*100</f>
        <v>10.504201680672269</v>
      </c>
      <c r="C78" s="17">
        <f aca="true" t="shared" si="8" ref="C78:I78">C77/C$9*100</f>
        <v>7.309532018435518</v>
      </c>
      <c r="D78" s="17">
        <f>D77/D$9*100</f>
        <v>6.7240668225611255</v>
      </c>
      <c r="E78" s="17">
        <f t="shared" si="8"/>
        <v>11.76470588235294</v>
      </c>
      <c r="F78" s="17">
        <f t="shared" si="8"/>
        <v>6.23370735577468</v>
      </c>
      <c r="G78" s="17">
        <f t="shared" si="8"/>
        <v>7.151083882380571</v>
      </c>
      <c r="H78" s="17">
        <f t="shared" si="8"/>
        <v>12.595419847328243</v>
      </c>
      <c r="I78" s="17">
        <f t="shared" si="8"/>
        <v>2.834560201000595</v>
      </c>
      <c r="J78" s="17">
        <f>J77/J$9*100</f>
        <v>2.759627173951866</v>
      </c>
    </row>
    <row r="79" spans="1:10" s="4" customFormat="1" ht="12.75">
      <c r="A79" s="4" t="s">
        <v>64</v>
      </c>
      <c r="B79" s="4">
        <v>77</v>
      </c>
      <c r="C79" s="4">
        <v>6040</v>
      </c>
      <c r="D79" s="4">
        <v>81821.343</v>
      </c>
      <c r="E79" s="4">
        <v>0</v>
      </c>
      <c r="F79" s="4">
        <v>0</v>
      </c>
      <c r="G79" s="4">
        <v>0</v>
      </c>
      <c r="H79" s="4">
        <v>4</v>
      </c>
      <c r="I79" s="4">
        <v>2337</v>
      </c>
      <c r="J79" s="4">
        <v>37714.067</v>
      </c>
    </row>
    <row r="80" spans="1:10" s="4" customFormat="1" ht="12.75">
      <c r="A80" s="4" t="s">
        <v>65</v>
      </c>
      <c r="B80" s="4">
        <v>8</v>
      </c>
      <c r="C80" s="4">
        <v>2406</v>
      </c>
      <c r="D80" s="4">
        <v>25911.854</v>
      </c>
      <c r="E80" s="4">
        <v>2</v>
      </c>
      <c r="F80" s="4">
        <v>332</v>
      </c>
      <c r="G80" s="4">
        <v>3600.336</v>
      </c>
      <c r="H80" s="4">
        <v>0</v>
      </c>
      <c r="I80" s="4">
        <v>0</v>
      </c>
      <c r="J80" s="4">
        <v>0</v>
      </c>
    </row>
    <row r="81" spans="1:10" s="4" customFormat="1" ht="12.75">
      <c r="A81" s="4" t="s">
        <v>66</v>
      </c>
      <c r="B81" s="4">
        <v>32</v>
      </c>
      <c r="C81" s="4">
        <v>20282</v>
      </c>
      <c r="D81" s="4">
        <v>143728.671</v>
      </c>
      <c r="E81" s="4">
        <v>0</v>
      </c>
      <c r="F81" s="4">
        <v>0</v>
      </c>
      <c r="G81" s="4">
        <v>0</v>
      </c>
      <c r="H81" s="4">
        <v>5</v>
      </c>
      <c r="I81" s="4">
        <v>1429</v>
      </c>
      <c r="J81" s="4">
        <v>16943.34</v>
      </c>
    </row>
    <row r="82" spans="1:10" s="4" customFormat="1" ht="12.75">
      <c r="A82" s="4" t="s">
        <v>67</v>
      </c>
      <c r="B82" s="4">
        <v>137</v>
      </c>
      <c r="C82" s="4">
        <v>35772</v>
      </c>
      <c r="D82" s="4">
        <v>311509.725</v>
      </c>
      <c r="E82" s="4">
        <v>1</v>
      </c>
      <c r="F82" s="4">
        <v>68</v>
      </c>
      <c r="G82" s="4">
        <v>1383.519</v>
      </c>
      <c r="H82" s="4">
        <v>16</v>
      </c>
      <c r="I82" s="4">
        <v>4184</v>
      </c>
      <c r="J82" s="4">
        <v>51148.684</v>
      </c>
    </row>
    <row r="83" spans="1:10" s="4" customFormat="1" ht="12.75">
      <c r="A83" s="4" t="s">
        <v>68</v>
      </c>
      <c r="B83" s="4">
        <v>95</v>
      </c>
      <c r="C83" s="4">
        <v>22530</v>
      </c>
      <c r="D83" s="4">
        <v>246544.828</v>
      </c>
      <c r="E83" s="4">
        <v>1</v>
      </c>
      <c r="F83" s="4">
        <v>150</v>
      </c>
      <c r="G83" s="4">
        <v>1490</v>
      </c>
      <c r="H83" s="4">
        <v>3</v>
      </c>
      <c r="I83" s="4">
        <v>1621</v>
      </c>
      <c r="J83" s="4">
        <v>18107.94</v>
      </c>
    </row>
    <row r="84" spans="1:10" s="4" customFormat="1" ht="12.75">
      <c r="A84" s="4" t="s">
        <v>69</v>
      </c>
      <c r="B84" s="4">
        <v>26</v>
      </c>
      <c r="C84" s="4">
        <v>5194</v>
      </c>
      <c r="D84" s="4">
        <v>37132.782</v>
      </c>
      <c r="E84" s="4">
        <v>0</v>
      </c>
      <c r="F84" s="4">
        <v>0</v>
      </c>
      <c r="G84" s="4">
        <v>0</v>
      </c>
      <c r="H84" s="4">
        <v>5</v>
      </c>
      <c r="I84" s="4">
        <v>718</v>
      </c>
      <c r="J84" s="4">
        <v>3915.49</v>
      </c>
    </row>
    <row r="85" s="4" customFormat="1" ht="12.75"/>
    <row r="86" spans="1:10" s="4" customFormat="1" ht="12.75">
      <c r="A86" s="4" t="s">
        <v>70</v>
      </c>
      <c r="B86" s="4">
        <v>265</v>
      </c>
      <c r="C86" s="4">
        <v>99335</v>
      </c>
      <c r="D86" s="4">
        <v>737483.4789999999</v>
      </c>
      <c r="E86" s="4">
        <v>2</v>
      </c>
      <c r="F86" s="4">
        <v>224</v>
      </c>
      <c r="G86" s="4">
        <v>2816.844</v>
      </c>
      <c r="H86" s="4">
        <v>39</v>
      </c>
      <c r="I86" s="4">
        <v>6655</v>
      </c>
      <c r="J86" s="4">
        <v>58755.75</v>
      </c>
    </row>
    <row r="87" spans="1:10" s="4" customFormat="1" ht="12.75">
      <c r="A87" s="16" t="s">
        <v>114</v>
      </c>
      <c r="B87" s="17">
        <f>B86/B$9*100</f>
        <v>7.42296918767507</v>
      </c>
      <c r="C87" s="17">
        <f aca="true" t="shared" si="9" ref="C87:I87">C86/C$9*100</f>
        <v>7.8731389123361835</v>
      </c>
      <c r="D87" s="17">
        <f>D86/D$9*100</f>
        <v>5.8570753693024535</v>
      </c>
      <c r="E87" s="17">
        <f t="shared" si="9"/>
        <v>5.88235294117647</v>
      </c>
      <c r="F87" s="17">
        <f t="shared" si="9"/>
        <v>2.538818995806415</v>
      </c>
      <c r="G87" s="17">
        <f t="shared" si="9"/>
        <v>3.111513576930657</v>
      </c>
      <c r="H87" s="17">
        <f t="shared" si="9"/>
        <v>14.885496183206106</v>
      </c>
      <c r="I87" s="17">
        <f t="shared" si="9"/>
        <v>1.8334141449760872</v>
      </c>
      <c r="J87" s="17">
        <f>J86/J$9*100</f>
        <v>1.2684391137311883</v>
      </c>
    </row>
    <row r="88" spans="1:10" s="4" customFormat="1" ht="12.75">
      <c r="A88" s="4" t="s">
        <v>71</v>
      </c>
      <c r="B88" s="4">
        <v>69</v>
      </c>
      <c r="C88" s="4">
        <v>9287</v>
      </c>
      <c r="D88" s="4">
        <v>88425.87</v>
      </c>
      <c r="E88" s="4">
        <v>1</v>
      </c>
      <c r="F88" s="4">
        <v>139</v>
      </c>
      <c r="G88" s="4">
        <v>916.844</v>
      </c>
      <c r="H88" s="4">
        <v>2</v>
      </c>
      <c r="I88" s="4">
        <v>2084</v>
      </c>
      <c r="J88" s="4">
        <v>23217.63</v>
      </c>
    </row>
    <row r="89" spans="1:10" s="4" customFormat="1" ht="12.75">
      <c r="A89" s="4" t="s">
        <v>72</v>
      </c>
      <c r="B89" s="4">
        <v>94</v>
      </c>
      <c r="C89" s="4">
        <v>50069</v>
      </c>
      <c r="D89" s="4">
        <v>306255.583</v>
      </c>
      <c r="E89" s="4">
        <v>0</v>
      </c>
      <c r="F89" s="4">
        <v>0</v>
      </c>
      <c r="G89" s="4">
        <v>0</v>
      </c>
      <c r="H89" s="4">
        <v>17</v>
      </c>
      <c r="I89" s="4">
        <v>3359</v>
      </c>
      <c r="J89" s="4">
        <v>25658.505</v>
      </c>
    </row>
    <row r="90" spans="1:10" s="4" customFormat="1" ht="12.75">
      <c r="A90" s="4" t="s">
        <v>73</v>
      </c>
      <c r="B90" s="4">
        <v>82</v>
      </c>
      <c r="C90" s="4">
        <v>38104</v>
      </c>
      <c r="D90" s="4">
        <v>327490.906</v>
      </c>
      <c r="E90" s="4">
        <v>1</v>
      </c>
      <c r="F90" s="4">
        <v>85</v>
      </c>
      <c r="G90" s="4">
        <v>1900</v>
      </c>
      <c r="H90" s="4">
        <v>7</v>
      </c>
      <c r="I90" s="4">
        <v>207</v>
      </c>
      <c r="J90" s="4">
        <v>1581.555</v>
      </c>
    </row>
    <row r="91" spans="1:10" s="4" customFormat="1" ht="12.75">
      <c r="A91" s="4" t="s">
        <v>74</v>
      </c>
      <c r="B91" s="4">
        <v>20</v>
      </c>
      <c r="C91" s="4">
        <v>1875</v>
      </c>
      <c r="D91" s="4">
        <v>15311.119999999999</v>
      </c>
      <c r="E91" s="4">
        <v>0</v>
      </c>
      <c r="F91" s="4">
        <v>0</v>
      </c>
      <c r="G91" s="4">
        <v>0</v>
      </c>
      <c r="H91" s="4">
        <v>13</v>
      </c>
      <c r="I91" s="4">
        <v>1005</v>
      </c>
      <c r="J91" s="4">
        <v>8298.06</v>
      </c>
    </row>
    <row r="92" s="4" customFormat="1" ht="12.75"/>
    <row r="93" spans="1:10" s="4" customFormat="1" ht="12.75">
      <c r="A93" s="4" t="s">
        <v>75</v>
      </c>
      <c r="B93" s="4">
        <v>195</v>
      </c>
      <c r="C93" s="4">
        <v>49706</v>
      </c>
      <c r="D93" s="4">
        <v>378682.736</v>
      </c>
      <c r="E93" s="4">
        <v>0</v>
      </c>
      <c r="F93" s="4">
        <v>0</v>
      </c>
      <c r="G93" s="4">
        <v>0</v>
      </c>
      <c r="H93" s="4">
        <v>21</v>
      </c>
      <c r="I93" s="4">
        <v>6681</v>
      </c>
      <c r="J93" s="4">
        <v>57694.848</v>
      </c>
    </row>
    <row r="94" spans="1:10" s="4" customFormat="1" ht="12.75">
      <c r="A94" s="16" t="s">
        <v>114</v>
      </c>
      <c r="B94" s="17">
        <f>B93/B$9*100</f>
        <v>5.46218487394958</v>
      </c>
      <c r="C94" s="17">
        <f aca="true" t="shared" si="10" ref="C94:I94">C93/C$9*100</f>
        <v>3.9396209067960166</v>
      </c>
      <c r="D94" s="17">
        <f>D93/D$9*100</f>
        <v>3.0074888305472993</v>
      </c>
      <c r="E94" s="17">
        <f t="shared" si="10"/>
        <v>0</v>
      </c>
      <c r="F94" s="17">
        <f t="shared" si="10"/>
        <v>0</v>
      </c>
      <c r="G94" s="17">
        <f t="shared" si="10"/>
        <v>0</v>
      </c>
      <c r="H94" s="17">
        <f t="shared" si="10"/>
        <v>8.015267175572518</v>
      </c>
      <c r="I94" s="17">
        <f t="shared" si="10"/>
        <v>1.840576995129262</v>
      </c>
      <c r="J94" s="17">
        <f>J93/J$9*100</f>
        <v>1.2455360005442127</v>
      </c>
    </row>
    <row r="95" spans="1:10" s="4" customFormat="1" ht="12.75">
      <c r="A95" s="4" t="s">
        <v>76</v>
      </c>
      <c r="B95" s="4">
        <v>4</v>
      </c>
      <c r="C95" s="4">
        <v>1493</v>
      </c>
      <c r="D95" s="4">
        <v>15387.510000000002</v>
      </c>
      <c r="E95" s="4">
        <v>0</v>
      </c>
      <c r="F95" s="4">
        <v>0</v>
      </c>
      <c r="G95" s="4">
        <v>0</v>
      </c>
      <c r="H95" s="4">
        <v>1</v>
      </c>
      <c r="I95" s="4">
        <v>828</v>
      </c>
      <c r="J95" s="4">
        <v>8871.183</v>
      </c>
    </row>
    <row r="96" spans="1:10" s="4" customFormat="1" ht="12.75">
      <c r="A96" s="4" t="s">
        <v>77</v>
      </c>
      <c r="B96" s="4">
        <v>119</v>
      </c>
      <c r="C96" s="4">
        <v>34609</v>
      </c>
      <c r="D96" s="4">
        <v>266445.78</v>
      </c>
      <c r="E96" s="4">
        <v>0</v>
      </c>
      <c r="F96" s="4">
        <v>0</v>
      </c>
      <c r="G96" s="4">
        <v>0</v>
      </c>
      <c r="H96" s="4">
        <v>13</v>
      </c>
      <c r="I96" s="4">
        <v>4041</v>
      </c>
      <c r="J96" s="4">
        <v>36002.344</v>
      </c>
    </row>
    <row r="97" spans="1:10" s="4" customFormat="1" ht="12.75">
      <c r="A97" s="4" t="s">
        <v>78</v>
      </c>
      <c r="B97" s="4">
        <v>12</v>
      </c>
      <c r="C97" s="4">
        <v>1753</v>
      </c>
      <c r="D97" s="4">
        <v>12679.99</v>
      </c>
      <c r="E97" s="4">
        <v>0</v>
      </c>
      <c r="F97" s="4">
        <v>0</v>
      </c>
      <c r="G97" s="4">
        <v>0</v>
      </c>
      <c r="H97" s="4">
        <v>1</v>
      </c>
      <c r="I97" s="4">
        <v>6</v>
      </c>
      <c r="J97" s="4">
        <v>20</v>
      </c>
    </row>
    <row r="98" spans="1:10" s="4" customFormat="1" ht="12.75">
      <c r="A98" s="4" t="s">
        <v>79</v>
      </c>
      <c r="B98" s="4">
        <v>21</v>
      </c>
      <c r="C98" s="4">
        <v>5809</v>
      </c>
      <c r="D98" s="4">
        <v>32776.096</v>
      </c>
      <c r="E98" s="4">
        <v>0</v>
      </c>
      <c r="F98" s="4">
        <v>0</v>
      </c>
      <c r="G98" s="4">
        <v>0</v>
      </c>
      <c r="H98" s="4">
        <v>1</v>
      </c>
      <c r="I98" s="4">
        <v>229</v>
      </c>
      <c r="J98" s="4">
        <v>1930.908</v>
      </c>
    </row>
    <row r="99" spans="1:10" s="4" customFormat="1" ht="12.75">
      <c r="A99" s="4" t="s">
        <v>80</v>
      </c>
      <c r="B99" s="4">
        <v>25</v>
      </c>
      <c r="C99" s="4">
        <v>2707</v>
      </c>
      <c r="D99" s="4">
        <v>30023</v>
      </c>
      <c r="E99" s="4">
        <v>0</v>
      </c>
      <c r="F99" s="4">
        <v>0</v>
      </c>
      <c r="G99" s="4">
        <v>0</v>
      </c>
      <c r="H99" s="4">
        <v>3</v>
      </c>
      <c r="I99" s="4">
        <v>889</v>
      </c>
      <c r="J99" s="4">
        <v>6670</v>
      </c>
    </row>
    <row r="100" spans="1:10" s="4" customFormat="1" ht="12.75">
      <c r="A100" s="4" t="s">
        <v>81</v>
      </c>
      <c r="B100" s="4">
        <v>14</v>
      </c>
      <c r="C100" s="4">
        <v>3335</v>
      </c>
      <c r="D100" s="4">
        <v>21370.36</v>
      </c>
      <c r="E100" s="4">
        <v>0</v>
      </c>
      <c r="F100" s="4">
        <v>0</v>
      </c>
      <c r="G100" s="4">
        <v>0</v>
      </c>
      <c r="H100" s="4">
        <v>2</v>
      </c>
      <c r="I100" s="4">
        <v>688</v>
      </c>
      <c r="J100" s="4">
        <v>4200.413</v>
      </c>
    </row>
    <row r="101" s="4" customFormat="1" ht="12.75"/>
    <row r="102" spans="1:10" s="4" customFormat="1" ht="12.75">
      <c r="A102" s="4" t="s">
        <v>82</v>
      </c>
      <c r="B102" s="4">
        <v>76</v>
      </c>
      <c r="C102" s="4">
        <v>10403</v>
      </c>
      <c r="D102" s="4">
        <v>49292.068</v>
      </c>
      <c r="E102" s="4">
        <v>0</v>
      </c>
      <c r="F102" s="4">
        <v>0</v>
      </c>
      <c r="G102" s="4">
        <v>0</v>
      </c>
      <c r="H102" s="4">
        <v>1</v>
      </c>
      <c r="I102" s="4">
        <v>30</v>
      </c>
      <c r="J102" s="4">
        <v>278.837</v>
      </c>
    </row>
    <row r="103" spans="1:10" s="4" customFormat="1" ht="12.75">
      <c r="A103" s="16" t="s">
        <v>114</v>
      </c>
      <c r="B103" s="17">
        <f>B102/B$9*100</f>
        <v>2.1288515406162465</v>
      </c>
      <c r="C103" s="17">
        <f aca="true" t="shared" si="11" ref="C103:I103">C102/C$9*100</f>
        <v>0.8245257372027313</v>
      </c>
      <c r="D103" s="17">
        <f>D102/D$9*100</f>
        <v>0.39147637283516923</v>
      </c>
      <c r="E103" s="17">
        <f t="shared" si="11"/>
        <v>0</v>
      </c>
      <c r="F103" s="17">
        <f t="shared" si="11"/>
        <v>0</v>
      </c>
      <c r="G103" s="17">
        <f t="shared" si="11"/>
        <v>0</v>
      </c>
      <c r="H103" s="17">
        <f t="shared" si="11"/>
        <v>0.38167938931297707</v>
      </c>
      <c r="I103" s="17">
        <f t="shared" si="11"/>
        <v>0.008264827099817072</v>
      </c>
      <c r="J103" s="17">
        <f>J102/J$9*100</f>
        <v>0.006019627987992041</v>
      </c>
    </row>
    <row r="104" spans="1:10" s="4" customFormat="1" ht="12.75">
      <c r="A104" s="4" t="s">
        <v>83</v>
      </c>
      <c r="B104" s="4">
        <v>63</v>
      </c>
      <c r="C104" s="4">
        <v>8040</v>
      </c>
      <c r="D104" s="4">
        <v>33885.487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</row>
    <row r="105" spans="1:10" s="4" customFormat="1" ht="12.75">
      <c r="A105" s="4" t="s">
        <v>84</v>
      </c>
      <c r="B105" s="4">
        <v>3</v>
      </c>
      <c r="C105" s="4">
        <v>810</v>
      </c>
      <c r="D105" s="4">
        <v>3590.233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</row>
    <row r="106" spans="1:10" s="4" customFormat="1" ht="12.75">
      <c r="A106" s="4" t="s">
        <v>85</v>
      </c>
      <c r="B106" s="4">
        <v>8</v>
      </c>
      <c r="C106" s="4">
        <v>881</v>
      </c>
      <c r="D106" s="4">
        <v>5470.477000000001</v>
      </c>
      <c r="E106" s="4">
        <v>0</v>
      </c>
      <c r="F106" s="4">
        <v>0</v>
      </c>
      <c r="G106" s="4">
        <v>0</v>
      </c>
      <c r="H106" s="4">
        <v>1</v>
      </c>
      <c r="I106" s="4">
        <v>30</v>
      </c>
      <c r="J106" s="4">
        <v>278.837</v>
      </c>
    </row>
    <row r="107" spans="1:10" s="4" customFormat="1" ht="12.75">
      <c r="A107" s="15" t="s">
        <v>86</v>
      </c>
      <c r="B107" s="4">
        <v>2</v>
      </c>
      <c r="C107" s="4">
        <v>672</v>
      </c>
      <c r="D107" s="4">
        <v>6345.871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</row>
    <row r="108" s="4" customFormat="1" ht="12.75">
      <c r="A108" s="15"/>
    </row>
    <row r="109" spans="1:10" s="4" customFormat="1" ht="12.75">
      <c r="A109" s="4" t="s">
        <v>113</v>
      </c>
      <c r="B109" s="4">
        <v>154</v>
      </c>
      <c r="C109" s="4">
        <v>45283</v>
      </c>
      <c r="D109" s="4">
        <v>308335.418</v>
      </c>
      <c r="E109" s="4">
        <v>2</v>
      </c>
      <c r="F109" s="4">
        <v>302</v>
      </c>
      <c r="G109" s="4">
        <v>4422.209</v>
      </c>
      <c r="H109" s="4">
        <v>12</v>
      </c>
      <c r="I109" s="4">
        <v>2390</v>
      </c>
      <c r="J109" s="4">
        <v>15533.193000000001</v>
      </c>
    </row>
    <row r="110" spans="1:10" s="4" customFormat="1" ht="12.75">
      <c r="A110" s="16" t="s">
        <v>114</v>
      </c>
      <c r="B110" s="17">
        <f>B109/B$9*100</f>
        <v>4.313725490196078</v>
      </c>
      <c r="C110" s="17">
        <f aca="true" t="shared" si="12" ref="C110:I110">C109/C$9*100</f>
        <v>3.589060747645033</v>
      </c>
      <c r="D110" s="17">
        <f>D109/D$9*100</f>
        <v>2.4487921881316836</v>
      </c>
      <c r="E110" s="17">
        <f t="shared" si="12"/>
        <v>5.88235294117647</v>
      </c>
      <c r="F110" s="17">
        <f t="shared" si="12"/>
        <v>3.422872038989006</v>
      </c>
      <c r="G110" s="17">
        <f t="shared" si="12"/>
        <v>4.88481553949205</v>
      </c>
      <c r="H110" s="17">
        <f t="shared" si="12"/>
        <v>4.580152671755725</v>
      </c>
      <c r="I110" s="17">
        <f t="shared" si="12"/>
        <v>0.6584312256187601</v>
      </c>
      <c r="J110" s="17">
        <f>J109/J$9*100</f>
        <v>0.3353358532966646</v>
      </c>
    </row>
    <row r="111" spans="1:10" s="4" customFormat="1" ht="12.75">
      <c r="A111" s="4" t="s">
        <v>87</v>
      </c>
      <c r="B111" s="4">
        <v>59</v>
      </c>
      <c r="C111" s="4">
        <v>17360</v>
      </c>
      <c r="D111" s="4">
        <v>140465.71600000001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</row>
    <row r="112" spans="1:10" s="4" customFormat="1" ht="12.75">
      <c r="A112" s="4" t="s">
        <v>88</v>
      </c>
      <c r="B112" s="4">
        <v>18</v>
      </c>
      <c r="C112" s="4">
        <v>2016</v>
      </c>
      <c r="D112" s="4">
        <v>14005.497</v>
      </c>
      <c r="E112" s="4">
        <v>0</v>
      </c>
      <c r="F112" s="4">
        <v>0</v>
      </c>
      <c r="G112" s="4">
        <v>0</v>
      </c>
      <c r="H112" s="4">
        <v>5</v>
      </c>
      <c r="I112" s="4">
        <v>1157</v>
      </c>
      <c r="J112" s="4">
        <v>9126.584</v>
      </c>
    </row>
    <row r="113" spans="1:10" s="4" customFormat="1" ht="12.75">
      <c r="A113" s="4" t="s">
        <v>89</v>
      </c>
      <c r="B113" s="4">
        <v>16</v>
      </c>
      <c r="C113" s="4">
        <v>4216</v>
      </c>
      <c r="D113" s="4">
        <v>38162.03</v>
      </c>
      <c r="E113" s="4">
        <v>1</v>
      </c>
      <c r="F113" s="4">
        <v>223</v>
      </c>
      <c r="G113" s="4">
        <v>2422.209</v>
      </c>
      <c r="H113" s="4">
        <v>0</v>
      </c>
      <c r="I113" s="4">
        <v>0</v>
      </c>
      <c r="J113" s="4">
        <v>0</v>
      </c>
    </row>
    <row r="114" spans="1:10" s="4" customFormat="1" ht="12.75">
      <c r="A114" s="4" t="s">
        <v>90</v>
      </c>
      <c r="B114" s="4">
        <v>46</v>
      </c>
      <c r="C114" s="4">
        <v>19513</v>
      </c>
      <c r="D114" s="4">
        <v>101886.565</v>
      </c>
      <c r="E114" s="4">
        <v>0</v>
      </c>
      <c r="F114" s="4">
        <v>0</v>
      </c>
      <c r="G114" s="4">
        <v>0</v>
      </c>
      <c r="H114" s="4">
        <v>6</v>
      </c>
      <c r="I114" s="4">
        <v>1200</v>
      </c>
      <c r="J114" s="4">
        <v>6102.839</v>
      </c>
    </row>
    <row r="115" spans="1:10" s="4" customFormat="1" ht="12.75">
      <c r="A115" s="4" t="s">
        <v>91</v>
      </c>
      <c r="B115" s="4">
        <v>15</v>
      </c>
      <c r="C115" s="4">
        <v>2178</v>
      </c>
      <c r="D115" s="4">
        <v>13815.61</v>
      </c>
      <c r="E115" s="4">
        <v>1</v>
      </c>
      <c r="F115" s="4">
        <v>79</v>
      </c>
      <c r="G115" s="4">
        <v>2000</v>
      </c>
      <c r="H115" s="4">
        <v>1</v>
      </c>
      <c r="I115" s="4">
        <v>33</v>
      </c>
      <c r="J115" s="4">
        <v>303.77</v>
      </c>
    </row>
    <row r="116" s="4" customFormat="1" ht="12.75"/>
    <row r="117" spans="1:10" s="4" customFormat="1" ht="12.75">
      <c r="A117" s="4" t="s">
        <v>92</v>
      </c>
      <c r="B117" s="4">
        <v>365</v>
      </c>
      <c r="C117" s="4">
        <v>53176</v>
      </c>
      <c r="D117" s="4">
        <v>351024.816</v>
      </c>
      <c r="E117" s="4">
        <v>1</v>
      </c>
      <c r="F117" s="4">
        <v>100</v>
      </c>
      <c r="G117" s="4">
        <v>1598.215</v>
      </c>
      <c r="H117" s="4">
        <v>44</v>
      </c>
      <c r="I117" s="4">
        <v>4729</v>
      </c>
      <c r="J117" s="4">
        <v>33389.527</v>
      </c>
    </row>
    <row r="118" spans="1:10" s="4" customFormat="1" ht="12.75">
      <c r="A118" s="16" t="s">
        <v>114</v>
      </c>
      <c r="B118" s="17">
        <f>B117/B$9*100</f>
        <v>10.224089635854341</v>
      </c>
      <c r="C118" s="17">
        <f aca="true" t="shared" si="13" ref="C118:I118">C117/C$9*100</f>
        <v>4.2146477555986195</v>
      </c>
      <c r="D118" s="17">
        <f>D117/D$9*100</f>
        <v>2.7878303207488204</v>
      </c>
      <c r="E118" s="17">
        <f t="shared" si="13"/>
        <v>2.941176470588235</v>
      </c>
      <c r="F118" s="17">
        <f t="shared" si="13"/>
        <v>1.133401337413578</v>
      </c>
      <c r="G118" s="17">
        <f t="shared" si="13"/>
        <v>1.7654040022643174</v>
      </c>
      <c r="H118" s="17">
        <f t="shared" si="13"/>
        <v>16.793893129770993</v>
      </c>
      <c r="I118" s="17">
        <f t="shared" si="13"/>
        <v>1.302812245167831</v>
      </c>
      <c r="J118" s="17">
        <f>J117/J$9*100</f>
        <v>0.7208244645976537</v>
      </c>
    </row>
    <row r="119" spans="1:10" s="4" customFormat="1" ht="12.75">
      <c r="A119" s="4" t="s">
        <v>93</v>
      </c>
      <c r="B119" s="4">
        <v>211</v>
      </c>
      <c r="C119" s="4">
        <v>33002</v>
      </c>
      <c r="D119" s="4">
        <v>170479.285</v>
      </c>
      <c r="E119" s="4">
        <v>0</v>
      </c>
      <c r="F119" s="4">
        <v>0</v>
      </c>
      <c r="G119" s="4">
        <v>0</v>
      </c>
      <c r="H119" s="4">
        <v>17</v>
      </c>
      <c r="I119" s="4">
        <v>2277</v>
      </c>
      <c r="J119" s="4">
        <v>18976.632</v>
      </c>
    </row>
    <row r="120" spans="1:10" s="4" customFormat="1" ht="12.75">
      <c r="A120" s="4" t="s">
        <v>94</v>
      </c>
      <c r="B120" s="4">
        <v>14</v>
      </c>
      <c r="C120" s="4">
        <v>3334</v>
      </c>
      <c r="D120" s="4">
        <v>53621.772</v>
      </c>
      <c r="E120" s="4">
        <v>1</v>
      </c>
      <c r="F120" s="4">
        <v>100</v>
      </c>
      <c r="G120" s="4">
        <v>1598.215</v>
      </c>
      <c r="H120" s="4">
        <v>0</v>
      </c>
      <c r="I120" s="4">
        <v>0</v>
      </c>
      <c r="J120" s="4">
        <v>0</v>
      </c>
    </row>
    <row r="121" spans="1:10" s="4" customFormat="1" ht="12.75">
      <c r="A121" s="4" t="s">
        <v>95</v>
      </c>
      <c r="B121" s="4">
        <v>66</v>
      </c>
      <c r="C121" s="4">
        <v>10847</v>
      </c>
      <c r="D121" s="4">
        <v>81691.02</v>
      </c>
      <c r="E121" s="4">
        <v>0</v>
      </c>
      <c r="F121" s="4">
        <v>0</v>
      </c>
      <c r="G121" s="4">
        <v>0</v>
      </c>
      <c r="H121" s="4">
        <v>12</v>
      </c>
      <c r="I121" s="4">
        <v>2329</v>
      </c>
      <c r="J121" s="4">
        <v>12988.529</v>
      </c>
    </row>
    <row r="122" spans="1:10" s="4" customFormat="1" ht="12.75">
      <c r="A122" s="4" t="s">
        <v>96</v>
      </c>
      <c r="B122" s="4">
        <v>67</v>
      </c>
      <c r="C122" s="4">
        <v>5452</v>
      </c>
      <c r="D122" s="4">
        <v>42456.739</v>
      </c>
      <c r="E122" s="4">
        <v>0</v>
      </c>
      <c r="F122" s="4">
        <v>0</v>
      </c>
      <c r="G122" s="4">
        <v>0</v>
      </c>
      <c r="H122" s="4">
        <v>15</v>
      </c>
      <c r="I122" s="4">
        <v>123</v>
      </c>
      <c r="J122" s="4">
        <v>1424.366</v>
      </c>
    </row>
    <row r="123" spans="1:10" s="4" customFormat="1" ht="12.75">
      <c r="A123" s="4" t="s">
        <v>97</v>
      </c>
      <c r="B123" s="4">
        <v>7</v>
      </c>
      <c r="C123" s="4">
        <v>541</v>
      </c>
      <c r="D123" s="4">
        <v>2776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</row>
    <row r="124" s="4" customFormat="1" ht="12.75"/>
    <row r="125" spans="1:10" s="4" customFormat="1" ht="12.75">
      <c r="A125" s="4" t="s">
        <v>98</v>
      </c>
      <c r="B125" s="4">
        <v>239</v>
      </c>
      <c r="C125" s="4">
        <v>60037</v>
      </c>
      <c r="D125" s="4">
        <v>417374.207</v>
      </c>
      <c r="E125" s="4">
        <v>0</v>
      </c>
      <c r="F125" s="4">
        <v>0</v>
      </c>
      <c r="G125" s="4">
        <v>0</v>
      </c>
      <c r="H125" s="4">
        <v>7</v>
      </c>
      <c r="I125" s="4">
        <v>1148</v>
      </c>
      <c r="J125" s="4">
        <v>15413.714</v>
      </c>
    </row>
    <row r="126" spans="1:10" s="4" customFormat="1" ht="12.75">
      <c r="A126" s="16" t="s">
        <v>114</v>
      </c>
      <c r="B126" s="17">
        <f>B125/B$9*100</f>
        <v>6.69467787114846</v>
      </c>
      <c r="C126" s="17">
        <f aca="true" t="shared" si="14" ref="C126:I126">C125/C$9*100</f>
        <v>4.758440035032238</v>
      </c>
      <c r="D126" s="17">
        <f>D125/D$9*100</f>
        <v>3.314775526790945</v>
      </c>
      <c r="E126" s="17">
        <f t="shared" si="14"/>
        <v>0</v>
      </c>
      <c r="F126" s="17">
        <f t="shared" si="14"/>
        <v>0</v>
      </c>
      <c r="G126" s="17">
        <f t="shared" si="14"/>
        <v>0</v>
      </c>
      <c r="H126" s="17">
        <f t="shared" si="14"/>
        <v>2.6717557251908395</v>
      </c>
      <c r="I126" s="17">
        <f t="shared" si="14"/>
        <v>0.3162673836863333</v>
      </c>
      <c r="J126" s="17">
        <f>J125/J$9*100</f>
        <v>0.3327565000100588</v>
      </c>
    </row>
    <row r="127" spans="1:10" s="4" customFormat="1" ht="12.75">
      <c r="A127" s="4" t="s">
        <v>99</v>
      </c>
      <c r="B127" s="4">
        <v>172</v>
      </c>
      <c r="C127" s="4">
        <v>50728</v>
      </c>
      <c r="D127" s="4">
        <v>335525.189</v>
      </c>
      <c r="E127" s="4">
        <v>0</v>
      </c>
      <c r="F127" s="4">
        <v>0</v>
      </c>
      <c r="G127" s="4">
        <v>0</v>
      </c>
      <c r="H127" s="4">
        <v>2</v>
      </c>
      <c r="I127" s="4">
        <v>262</v>
      </c>
      <c r="J127" s="4">
        <v>2479.891</v>
      </c>
    </row>
    <row r="128" spans="1:10" s="4" customFormat="1" ht="12.75">
      <c r="A128" s="4" t="s">
        <v>100</v>
      </c>
      <c r="B128" s="4">
        <v>18</v>
      </c>
      <c r="C128" s="4">
        <v>2067</v>
      </c>
      <c r="D128" s="4">
        <v>25053.947999999997</v>
      </c>
      <c r="E128" s="4">
        <v>0</v>
      </c>
      <c r="F128" s="4">
        <v>0</v>
      </c>
      <c r="G128" s="4">
        <v>0</v>
      </c>
      <c r="H128" s="4">
        <v>4</v>
      </c>
      <c r="I128" s="4">
        <v>366</v>
      </c>
      <c r="J128" s="4">
        <v>6499.096</v>
      </c>
    </row>
    <row r="129" spans="1:10" s="4" customFormat="1" ht="12.75">
      <c r="A129" s="4" t="s">
        <v>101</v>
      </c>
      <c r="B129" s="4">
        <v>36</v>
      </c>
      <c r="C129" s="4">
        <v>5589</v>
      </c>
      <c r="D129" s="4">
        <v>34576.529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</row>
    <row r="130" spans="1:10" s="4" customFormat="1" ht="12.75">
      <c r="A130" s="15" t="s">
        <v>102</v>
      </c>
      <c r="B130" s="4">
        <v>13</v>
      </c>
      <c r="C130" s="4">
        <v>1653</v>
      </c>
      <c r="D130" s="4">
        <v>22218.541</v>
      </c>
      <c r="E130" s="4">
        <v>0</v>
      </c>
      <c r="F130" s="4">
        <v>0</v>
      </c>
      <c r="G130" s="4">
        <v>0</v>
      </c>
      <c r="H130" s="4">
        <v>1</v>
      </c>
      <c r="I130" s="4">
        <v>520</v>
      </c>
      <c r="J130" s="4">
        <v>6434.727</v>
      </c>
    </row>
    <row r="131" s="4" customFormat="1" ht="12.75">
      <c r="A131" s="15"/>
    </row>
    <row r="132" spans="1:10" s="4" customFormat="1" ht="12.75">
      <c r="A132" s="4" t="s">
        <v>103</v>
      </c>
      <c r="B132" s="4">
        <v>54</v>
      </c>
      <c r="C132" s="4">
        <v>10922</v>
      </c>
      <c r="D132" s="4">
        <v>66680.576</v>
      </c>
      <c r="E132" s="4">
        <v>1</v>
      </c>
      <c r="F132" s="4">
        <v>70</v>
      </c>
      <c r="G132" s="4">
        <v>494.83</v>
      </c>
      <c r="H132" s="4">
        <v>2</v>
      </c>
      <c r="I132" s="4">
        <v>848</v>
      </c>
      <c r="J132" s="4">
        <v>5935.616</v>
      </c>
    </row>
    <row r="133" spans="1:10" s="4" customFormat="1" ht="12.75">
      <c r="A133" s="16" t="s">
        <v>114</v>
      </c>
      <c r="B133" s="17">
        <f>B132/B$9*100</f>
        <v>1.5126050420168067</v>
      </c>
      <c r="C133" s="17">
        <f aca="true" t="shared" si="15" ref="C133:I133">C132/C$9*100</f>
        <v>0.8656608768363194</v>
      </c>
      <c r="D133" s="17">
        <f>D132/D$9*100</f>
        <v>0.5295754690397619</v>
      </c>
      <c r="E133" s="17">
        <f t="shared" si="15"/>
        <v>2.941176470588235</v>
      </c>
      <c r="F133" s="17">
        <f t="shared" si="15"/>
        <v>0.7933809361895047</v>
      </c>
      <c r="G133" s="17">
        <f t="shared" si="15"/>
        <v>0.5465940830491844</v>
      </c>
      <c r="H133" s="17">
        <f t="shared" si="15"/>
        <v>0.7633587786259541</v>
      </c>
      <c r="I133" s="17">
        <f t="shared" si="15"/>
        <v>0.23361911268816254</v>
      </c>
      <c r="J133" s="17">
        <f>J132/J$9*100</f>
        <v>0.1281400969009614</v>
      </c>
    </row>
    <row r="134" spans="1:10" s="4" customFormat="1" ht="12.75">
      <c r="A134" s="4" t="s">
        <v>104</v>
      </c>
      <c r="B134" s="4">
        <v>26</v>
      </c>
      <c r="C134" s="4">
        <v>5746</v>
      </c>
      <c r="D134" s="4">
        <v>30302.221999999998</v>
      </c>
      <c r="E134" s="4">
        <v>0</v>
      </c>
      <c r="F134" s="4">
        <v>0</v>
      </c>
      <c r="G134" s="4">
        <v>0</v>
      </c>
      <c r="H134" s="4">
        <v>1</v>
      </c>
      <c r="I134" s="4">
        <v>72</v>
      </c>
      <c r="J134" s="4">
        <v>450.072</v>
      </c>
    </row>
    <row r="135" spans="1:10" s="4" customFormat="1" ht="12.75">
      <c r="A135" s="4" t="s">
        <v>105</v>
      </c>
      <c r="B135" s="4">
        <v>1</v>
      </c>
      <c r="C135" s="4">
        <v>60</v>
      </c>
      <c r="D135" s="4">
        <v>927.29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</row>
    <row r="136" spans="1:10" s="4" customFormat="1" ht="12.75">
      <c r="A136" s="4" t="s">
        <v>106</v>
      </c>
      <c r="B136" s="4">
        <v>26</v>
      </c>
      <c r="C136" s="4">
        <v>4891</v>
      </c>
      <c r="D136" s="4">
        <v>33860.539</v>
      </c>
      <c r="E136" s="4">
        <v>1</v>
      </c>
      <c r="F136" s="4">
        <v>70</v>
      </c>
      <c r="G136" s="4">
        <v>494.83</v>
      </c>
      <c r="H136" s="4">
        <v>1</v>
      </c>
      <c r="I136" s="4">
        <v>776</v>
      </c>
      <c r="J136" s="4">
        <v>5485.544</v>
      </c>
    </row>
    <row r="137" spans="1:10" s="4" customFormat="1" ht="12.75">
      <c r="A137" s="4" t="s">
        <v>107</v>
      </c>
      <c r="B137" s="4">
        <v>1</v>
      </c>
      <c r="C137" s="4">
        <v>225</v>
      </c>
      <c r="D137" s="4">
        <v>1590.525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</row>
    <row r="138" s="4" customFormat="1" ht="12.75"/>
    <row r="139" spans="1:10" s="4" customFormat="1" ht="12.75">
      <c r="A139" s="4" t="s">
        <v>108</v>
      </c>
      <c r="B139" s="4">
        <v>3</v>
      </c>
      <c r="C139" s="4">
        <v>694</v>
      </c>
      <c r="D139" s="4">
        <v>6547.2080000000005</v>
      </c>
      <c r="E139" s="4">
        <v>0</v>
      </c>
      <c r="F139" s="4">
        <v>0</v>
      </c>
      <c r="G139" s="4">
        <v>0</v>
      </c>
      <c r="H139" s="4">
        <v>1</v>
      </c>
      <c r="I139" s="4">
        <v>308</v>
      </c>
      <c r="J139" s="4">
        <v>3997.208</v>
      </c>
    </row>
    <row r="140" spans="1:10" s="4" customFormat="1" ht="12.75">
      <c r="A140" s="16" t="s">
        <v>114</v>
      </c>
      <c r="B140" s="17">
        <f>B139/B$9*100</f>
        <v>0.08403361344537816</v>
      </c>
      <c r="C140" s="17">
        <f aca="true" t="shared" si="16" ref="C140:I140">C139/C$9*100</f>
        <v>0.05500536976052057</v>
      </c>
      <c r="D140" s="17">
        <f>D139/D$9*100</f>
        <v>0.051997762399366224</v>
      </c>
      <c r="E140" s="17">
        <f t="shared" si="16"/>
        <v>0</v>
      </c>
      <c r="F140" s="17">
        <f t="shared" si="16"/>
        <v>0</v>
      </c>
      <c r="G140" s="17">
        <f t="shared" si="16"/>
        <v>0</v>
      </c>
      <c r="H140" s="17">
        <f t="shared" si="16"/>
        <v>0.38167938931297707</v>
      </c>
      <c r="I140" s="17">
        <f t="shared" si="16"/>
        <v>0.08485222489145527</v>
      </c>
      <c r="J140" s="17">
        <f>J139/J$9*100</f>
        <v>0.08629308574767944</v>
      </c>
    </row>
    <row r="141" spans="1:10" s="4" customFormat="1" ht="12.75">
      <c r="A141" s="4" t="s">
        <v>109</v>
      </c>
      <c r="B141" s="4">
        <v>3</v>
      </c>
      <c r="C141" s="4">
        <v>694</v>
      </c>
      <c r="D141" s="4">
        <v>6547.2080000000005</v>
      </c>
      <c r="E141" s="4">
        <v>0</v>
      </c>
      <c r="F141" s="4">
        <v>0</v>
      </c>
      <c r="G141" s="4">
        <v>0</v>
      </c>
      <c r="H141" s="4">
        <v>1</v>
      </c>
      <c r="I141" s="4">
        <v>308</v>
      </c>
      <c r="J141" s="4">
        <v>3997.208</v>
      </c>
    </row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6"/>
  <sheetViews>
    <sheetView tabSelected="1" zoomScalePageLayoutView="0" workbookViewId="0" topLeftCell="A133">
      <selection activeCell="A142" sqref="A142:J146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3" t="s">
        <v>112</v>
      </c>
      <c r="B1" s="23"/>
      <c r="C1" s="23"/>
      <c r="D1" s="23"/>
      <c r="E1" s="23"/>
      <c r="F1" s="23"/>
      <c r="G1" s="23"/>
      <c r="H1" s="23"/>
      <c r="I1" s="23"/>
      <c r="J1" s="23"/>
    </row>
    <row r="2" ht="7.5" customHeight="1"/>
    <row r="3" spans="1:10" ht="13.5" customHeight="1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ht="13.5" customHeight="1">
      <c r="A4" s="8"/>
      <c r="B4" s="19" t="s">
        <v>5</v>
      </c>
      <c r="C4" s="19"/>
      <c r="D4" s="19"/>
      <c r="E4" s="19" t="s">
        <v>6</v>
      </c>
      <c r="F4" s="19"/>
      <c r="G4" s="19"/>
      <c r="H4" s="19" t="s">
        <v>8</v>
      </c>
      <c r="I4" s="19"/>
      <c r="J4" s="20"/>
      <c r="K4" s="5"/>
    </row>
    <row r="5" spans="1:11" ht="13.5" customHeight="1">
      <c r="A5" s="9" t="s">
        <v>7</v>
      </c>
      <c r="B5" s="21" t="s">
        <v>0</v>
      </c>
      <c r="C5" s="8" t="s">
        <v>1</v>
      </c>
      <c r="D5" s="8" t="s">
        <v>2</v>
      </c>
      <c r="E5" s="21" t="s">
        <v>0</v>
      </c>
      <c r="F5" s="8" t="s">
        <v>1</v>
      </c>
      <c r="G5" s="8" t="s">
        <v>2</v>
      </c>
      <c r="H5" s="21" t="s">
        <v>0</v>
      </c>
      <c r="I5" s="8" t="s">
        <v>1</v>
      </c>
      <c r="J5" s="10" t="s">
        <v>2</v>
      </c>
      <c r="K5" s="5"/>
    </row>
    <row r="6" spans="1:11" ht="13.5" customHeight="1">
      <c r="A6" s="9" t="s">
        <v>110</v>
      </c>
      <c r="B6" s="21"/>
      <c r="C6" s="11" t="s">
        <v>4</v>
      </c>
      <c r="D6" s="11" t="s">
        <v>11</v>
      </c>
      <c r="E6" s="21"/>
      <c r="F6" s="11" t="s">
        <v>4</v>
      </c>
      <c r="G6" s="11" t="s">
        <v>11</v>
      </c>
      <c r="H6" s="21"/>
      <c r="I6" s="11" t="s">
        <v>4</v>
      </c>
      <c r="J6" s="12" t="s">
        <v>11</v>
      </c>
      <c r="K6" s="5"/>
    </row>
    <row r="7" spans="1:12" ht="13.5" customHeight="1">
      <c r="A7" s="11"/>
      <c r="B7" s="13">
        <v>-10</v>
      </c>
      <c r="C7" s="13">
        <v>-11</v>
      </c>
      <c r="D7" s="13">
        <v>-12</v>
      </c>
      <c r="E7" s="13">
        <v>-13</v>
      </c>
      <c r="F7" s="13">
        <v>-14</v>
      </c>
      <c r="G7" s="13">
        <v>-15</v>
      </c>
      <c r="H7" s="13">
        <v>-16</v>
      </c>
      <c r="I7" s="13">
        <v>-17</v>
      </c>
      <c r="J7" s="14">
        <v>-18</v>
      </c>
      <c r="K7" s="6"/>
      <c r="L7" s="2"/>
    </row>
    <row r="8" s="4" customFormat="1" ht="12.75"/>
    <row r="9" spans="1:11" s="4" customFormat="1" ht="12.75">
      <c r="A9" s="7" t="s">
        <v>12</v>
      </c>
      <c r="B9" s="7">
        <v>338</v>
      </c>
      <c r="C9" s="7">
        <v>167293</v>
      </c>
      <c r="D9" s="7">
        <v>1638780.011</v>
      </c>
      <c r="E9" s="7">
        <v>2332</v>
      </c>
      <c r="F9" s="7">
        <v>523782</v>
      </c>
      <c r="G9" s="7">
        <v>4472248.764</v>
      </c>
      <c r="H9" s="7">
        <v>604</v>
      </c>
      <c r="I9" s="7">
        <v>198813</v>
      </c>
      <c r="J9" s="7">
        <v>1757637.851</v>
      </c>
      <c r="K9" s="7"/>
    </row>
    <row r="10" spans="1:11" s="4" customFormat="1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0" s="4" customFormat="1" ht="12.75">
      <c r="A11" s="4" t="s">
        <v>13</v>
      </c>
      <c r="B11" s="4">
        <v>53</v>
      </c>
      <c r="C11" s="4">
        <v>69672</v>
      </c>
      <c r="D11" s="4">
        <v>700486.715</v>
      </c>
      <c r="E11" s="4">
        <v>104</v>
      </c>
      <c r="F11" s="4">
        <v>38466</v>
      </c>
      <c r="G11" s="4">
        <v>285699.365</v>
      </c>
      <c r="H11" s="4">
        <v>19</v>
      </c>
      <c r="I11" s="4">
        <v>17955</v>
      </c>
      <c r="J11" s="4">
        <v>120097.955</v>
      </c>
    </row>
    <row r="12" spans="1:10" s="4" customFormat="1" ht="12.75">
      <c r="A12" s="16" t="s">
        <v>114</v>
      </c>
      <c r="B12" s="17">
        <f>B11/B$9*100</f>
        <v>15.680473372781064</v>
      </c>
      <c r="C12" s="17">
        <f aca="true" t="shared" si="0" ref="C12:I12">C11/C$9*100</f>
        <v>41.646691732469385</v>
      </c>
      <c r="D12" s="17">
        <f>D11/D$9*100</f>
        <v>42.74440195133671</v>
      </c>
      <c r="E12" s="17">
        <f t="shared" si="0"/>
        <v>4.459691252144083</v>
      </c>
      <c r="F12" s="17">
        <f t="shared" si="0"/>
        <v>7.343894979208907</v>
      </c>
      <c r="G12" s="17">
        <f t="shared" si="0"/>
        <v>6.388270869451125</v>
      </c>
      <c r="H12" s="17">
        <f t="shared" si="0"/>
        <v>3.145695364238411</v>
      </c>
      <c r="I12" s="17">
        <f t="shared" si="0"/>
        <v>9.031099575983461</v>
      </c>
      <c r="J12" s="17">
        <f>J11/J$9*100</f>
        <v>6.832918108339031</v>
      </c>
    </row>
    <row r="13" spans="1:10" s="4" customFormat="1" ht="12.75">
      <c r="A13" s="4" t="s">
        <v>14</v>
      </c>
      <c r="B13" s="4">
        <v>6</v>
      </c>
      <c r="C13" s="4">
        <v>28244</v>
      </c>
      <c r="D13" s="4">
        <v>269250.318</v>
      </c>
      <c r="E13" s="4">
        <v>2</v>
      </c>
      <c r="F13" s="4">
        <v>139</v>
      </c>
      <c r="G13" s="4">
        <v>2368.832</v>
      </c>
      <c r="H13" s="4">
        <v>2</v>
      </c>
      <c r="I13" s="4">
        <v>750</v>
      </c>
      <c r="J13" s="4">
        <v>8558.312</v>
      </c>
    </row>
    <row r="14" spans="1:10" s="4" customFormat="1" ht="12.75">
      <c r="A14" s="4" t="s">
        <v>15</v>
      </c>
      <c r="B14" s="4">
        <v>31</v>
      </c>
      <c r="C14" s="4">
        <v>25568</v>
      </c>
      <c r="D14" s="4">
        <v>262577.903</v>
      </c>
      <c r="E14" s="4">
        <v>5</v>
      </c>
      <c r="F14" s="4">
        <v>899</v>
      </c>
      <c r="G14" s="4">
        <v>8837.131</v>
      </c>
      <c r="H14" s="4">
        <v>4</v>
      </c>
      <c r="I14" s="4">
        <v>1091</v>
      </c>
      <c r="J14" s="4">
        <v>22828.497</v>
      </c>
    </row>
    <row r="15" spans="1:10" s="4" customFormat="1" ht="12.75">
      <c r="A15" s="4" t="s">
        <v>16</v>
      </c>
      <c r="B15" s="4">
        <v>1</v>
      </c>
      <c r="C15" s="4">
        <v>225</v>
      </c>
      <c r="D15" s="4">
        <v>2809.5</v>
      </c>
      <c r="E15" s="4">
        <v>85</v>
      </c>
      <c r="F15" s="4">
        <v>34377</v>
      </c>
      <c r="G15" s="4">
        <v>248942.182</v>
      </c>
      <c r="H15" s="4">
        <v>0</v>
      </c>
      <c r="I15" s="4">
        <v>0</v>
      </c>
      <c r="J15" s="4">
        <v>0</v>
      </c>
    </row>
    <row r="16" spans="1:10" s="4" customFormat="1" ht="12.75">
      <c r="A16" s="4" t="s">
        <v>17</v>
      </c>
      <c r="B16" s="4">
        <v>15</v>
      </c>
      <c r="C16" s="4">
        <v>15635</v>
      </c>
      <c r="D16" s="4">
        <v>165848.994</v>
      </c>
      <c r="E16" s="4">
        <v>12</v>
      </c>
      <c r="F16" s="4">
        <v>3051</v>
      </c>
      <c r="G16" s="4">
        <v>25551.22</v>
      </c>
      <c r="H16" s="4">
        <v>13</v>
      </c>
      <c r="I16" s="4">
        <v>16114</v>
      </c>
      <c r="J16" s="4">
        <v>88711.146</v>
      </c>
    </row>
    <row r="17" s="4" customFormat="1" ht="12.75"/>
    <row r="18" spans="1:10" s="4" customFormat="1" ht="12.75">
      <c r="A18" s="4" t="s">
        <v>18</v>
      </c>
      <c r="B18" s="4">
        <v>3</v>
      </c>
      <c r="C18" s="4">
        <v>4624</v>
      </c>
      <c r="D18" s="4">
        <v>68142.821</v>
      </c>
      <c r="E18" s="4">
        <v>37</v>
      </c>
      <c r="F18" s="4">
        <v>5353</v>
      </c>
      <c r="G18" s="4">
        <v>42114.141</v>
      </c>
      <c r="H18" s="4">
        <v>10</v>
      </c>
      <c r="I18" s="4">
        <v>778</v>
      </c>
      <c r="J18" s="4">
        <v>13558.583</v>
      </c>
    </row>
    <row r="19" spans="1:10" s="4" customFormat="1" ht="12.75">
      <c r="A19" s="16" t="s">
        <v>114</v>
      </c>
      <c r="B19" s="17">
        <f>B18/B$9*100</f>
        <v>0.8875739644970414</v>
      </c>
      <c r="C19" s="17">
        <f aca="true" t="shared" si="1" ref="C19:I19">C18/C$9*100</f>
        <v>2.764012839748226</v>
      </c>
      <c r="D19" s="17">
        <f>D18/D$9*100</f>
        <v>4.158143286017906</v>
      </c>
      <c r="E19" s="17">
        <f t="shared" si="1"/>
        <v>1.5866209262435675</v>
      </c>
      <c r="F19" s="17">
        <f t="shared" si="1"/>
        <v>1.0219900645688473</v>
      </c>
      <c r="G19" s="17">
        <f t="shared" si="1"/>
        <v>0.9416770672285438</v>
      </c>
      <c r="H19" s="17">
        <f t="shared" si="1"/>
        <v>1.6556291390728477</v>
      </c>
      <c r="I19" s="17">
        <f t="shared" si="1"/>
        <v>0.3913224990317534</v>
      </c>
      <c r="J19" s="17">
        <f>J18/J$9*100</f>
        <v>0.7714093658307317</v>
      </c>
    </row>
    <row r="20" spans="1:10" s="4" customFormat="1" ht="12.75">
      <c r="A20" s="4" t="s">
        <v>19</v>
      </c>
      <c r="B20" s="4">
        <v>0</v>
      </c>
      <c r="C20" s="4">
        <v>0</v>
      </c>
      <c r="D20" s="4">
        <v>0</v>
      </c>
      <c r="E20" s="4">
        <v>11</v>
      </c>
      <c r="F20" s="4">
        <v>409</v>
      </c>
      <c r="G20" s="4">
        <v>1784.883</v>
      </c>
      <c r="H20" s="4">
        <v>5</v>
      </c>
      <c r="I20" s="4">
        <v>171</v>
      </c>
      <c r="J20" s="4">
        <v>1218.382</v>
      </c>
    </row>
    <row r="21" spans="1:10" s="4" customFormat="1" ht="12.75">
      <c r="A21" s="4" t="s">
        <v>20</v>
      </c>
      <c r="B21" s="4">
        <v>3</v>
      </c>
      <c r="C21" s="4">
        <v>4624</v>
      </c>
      <c r="D21" s="4">
        <v>68142.821</v>
      </c>
      <c r="E21" s="4">
        <v>4</v>
      </c>
      <c r="F21" s="4">
        <v>1017</v>
      </c>
      <c r="G21" s="4">
        <v>3792.634</v>
      </c>
      <c r="H21" s="4">
        <v>2</v>
      </c>
      <c r="I21" s="4">
        <v>429</v>
      </c>
      <c r="J21" s="4">
        <v>7802.337</v>
      </c>
    </row>
    <row r="22" spans="1:10" s="4" customFormat="1" ht="12.75">
      <c r="A22" s="4" t="s">
        <v>21</v>
      </c>
      <c r="B22" s="4">
        <v>0</v>
      </c>
      <c r="C22" s="4">
        <v>0</v>
      </c>
      <c r="D22" s="4">
        <v>0</v>
      </c>
      <c r="E22" s="4">
        <v>7</v>
      </c>
      <c r="F22" s="4">
        <v>2214</v>
      </c>
      <c r="G22" s="4">
        <v>23444.706</v>
      </c>
      <c r="H22" s="4">
        <v>1</v>
      </c>
      <c r="I22" s="4">
        <v>30</v>
      </c>
      <c r="J22" s="4">
        <v>1423.625</v>
      </c>
    </row>
    <row r="23" spans="1:10" s="4" customFormat="1" ht="12.75">
      <c r="A23" s="4" t="s">
        <v>22</v>
      </c>
      <c r="B23" s="4">
        <v>0</v>
      </c>
      <c r="C23" s="4">
        <v>0</v>
      </c>
      <c r="D23" s="4">
        <v>0</v>
      </c>
      <c r="E23" s="4">
        <v>8</v>
      </c>
      <c r="F23" s="4">
        <v>1057</v>
      </c>
      <c r="G23" s="4">
        <v>8923.565</v>
      </c>
      <c r="H23" s="4">
        <v>1</v>
      </c>
      <c r="I23" s="4">
        <v>136</v>
      </c>
      <c r="J23" s="4">
        <v>2739.659</v>
      </c>
    </row>
    <row r="24" spans="1:10" s="4" customFormat="1" ht="12.75">
      <c r="A24" s="4" t="s">
        <v>23</v>
      </c>
      <c r="B24" s="4">
        <v>0</v>
      </c>
      <c r="C24" s="4">
        <v>0</v>
      </c>
      <c r="D24" s="4">
        <v>0</v>
      </c>
      <c r="E24" s="4">
        <v>1</v>
      </c>
      <c r="F24" s="4">
        <v>28</v>
      </c>
      <c r="G24" s="4">
        <v>158.681</v>
      </c>
      <c r="H24" s="4">
        <v>0</v>
      </c>
      <c r="I24" s="4">
        <v>0</v>
      </c>
      <c r="J24" s="4">
        <v>0</v>
      </c>
    </row>
    <row r="25" spans="1:10" s="4" customFormat="1" ht="12.75">
      <c r="A25" s="4" t="s">
        <v>24</v>
      </c>
      <c r="B25" s="4">
        <v>0</v>
      </c>
      <c r="C25" s="4">
        <v>0</v>
      </c>
      <c r="D25" s="4">
        <v>0</v>
      </c>
      <c r="E25" s="4">
        <v>6</v>
      </c>
      <c r="F25" s="4">
        <v>628</v>
      </c>
      <c r="G25" s="4">
        <v>4009.672</v>
      </c>
      <c r="H25" s="4">
        <v>1</v>
      </c>
      <c r="I25" s="4">
        <v>12</v>
      </c>
      <c r="J25" s="4">
        <v>374.58</v>
      </c>
    </row>
    <row r="26" s="4" customFormat="1" ht="12.75"/>
    <row r="27" spans="1:10" s="4" customFormat="1" ht="12.75">
      <c r="A27" s="4" t="s">
        <v>25</v>
      </c>
      <c r="B27" s="4">
        <v>0</v>
      </c>
      <c r="C27" s="4">
        <v>0</v>
      </c>
      <c r="D27" s="4">
        <v>0</v>
      </c>
      <c r="E27" s="4">
        <v>221</v>
      </c>
      <c r="F27" s="4">
        <v>30954</v>
      </c>
      <c r="G27" s="4">
        <v>312575.789</v>
      </c>
      <c r="H27" s="4">
        <v>42</v>
      </c>
      <c r="I27" s="4">
        <v>13231</v>
      </c>
      <c r="J27" s="4">
        <v>113445.173</v>
      </c>
    </row>
    <row r="28" spans="1:10" s="4" customFormat="1" ht="12.75">
      <c r="A28" s="16" t="s">
        <v>114</v>
      </c>
      <c r="B28" s="17">
        <f>B27/B$9*100</f>
        <v>0</v>
      </c>
      <c r="C28" s="17">
        <f aca="true" t="shared" si="2" ref="C28:I28">C27/C$9*100</f>
        <v>0</v>
      </c>
      <c r="D28" s="17">
        <f>D27/D$9*100</f>
        <v>0</v>
      </c>
      <c r="E28" s="17">
        <f t="shared" si="2"/>
        <v>9.476843910806174</v>
      </c>
      <c r="F28" s="17">
        <f t="shared" si="2"/>
        <v>5.909710528425948</v>
      </c>
      <c r="G28" s="17">
        <f t="shared" si="2"/>
        <v>6.989230820881947</v>
      </c>
      <c r="H28" s="17">
        <f t="shared" si="2"/>
        <v>6.95364238410596</v>
      </c>
      <c r="I28" s="17">
        <f t="shared" si="2"/>
        <v>6.654997409626132</v>
      </c>
      <c r="J28" s="17">
        <f>J27/J$9*100</f>
        <v>6.454411125446341</v>
      </c>
    </row>
    <row r="29" spans="1:10" s="4" customFormat="1" ht="12.75">
      <c r="A29" s="4" t="s">
        <v>26</v>
      </c>
      <c r="B29" s="4">
        <v>0</v>
      </c>
      <c r="C29" s="4">
        <v>0</v>
      </c>
      <c r="D29" s="4">
        <v>0</v>
      </c>
      <c r="E29" s="4">
        <v>50</v>
      </c>
      <c r="F29" s="4">
        <v>7087</v>
      </c>
      <c r="G29" s="4">
        <v>69156.985</v>
      </c>
      <c r="H29" s="4">
        <v>8</v>
      </c>
      <c r="I29" s="4">
        <v>1312</v>
      </c>
      <c r="J29" s="4">
        <v>9958.988</v>
      </c>
    </row>
    <row r="30" spans="1:10" s="4" customFormat="1" ht="12.75">
      <c r="A30" s="4" t="s">
        <v>27</v>
      </c>
      <c r="B30" s="4">
        <v>0</v>
      </c>
      <c r="C30" s="4">
        <v>0</v>
      </c>
      <c r="D30" s="4">
        <v>0</v>
      </c>
      <c r="E30" s="4">
        <v>42</v>
      </c>
      <c r="F30" s="4">
        <v>4961</v>
      </c>
      <c r="G30" s="4">
        <v>41352.685</v>
      </c>
      <c r="H30" s="4">
        <v>4</v>
      </c>
      <c r="I30" s="4">
        <v>1977</v>
      </c>
      <c r="J30" s="4">
        <v>16966.975</v>
      </c>
    </row>
    <row r="31" spans="1:10" s="4" customFormat="1" ht="12.75">
      <c r="A31" s="4" t="s">
        <v>28</v>
      </c>
      <c r="B31" s="4">
        <v>0</v>
      </c>
      <c r="C31" s="4">
        <v>0</v>
      </c>
      <c r="D31" s="4">
        <v>0</v>
      </c>
      <c r="E31" s="4">
        <v>33</v>
      </c>
      <c r="F31" s="4">
        <v>6276</v>
      </c>
      <c r="G31" s="4">
        <v>76507.129</v>
      </c>
      <c r="H31" s="4">
        <v>10</v>
      </c>
      <c r="I31" s="4">
        <v>1210</v>
      </c>
      <c r="J31" s="4">
        <v>13023.651</v>
      </c>
    </row>
    <row r="32" spans="1:10" s="4" customFormat="1" ht="12.75">
      <c r="A32" s="4" t="s">
        <v>29</v>
      </c>
      <c r="B32" s="4">
        <v>0</v>
      </c>
      <c r="C32" s="4">
        <v>0</v>
      </c>
      <c r="D32" s="4">
        <v>0</v>
      </c>
      <c r="E32" s="4">
        <v>96</v>
      </c>
      <c r="F32" s="4">
        <v>12630</v>
      </c>
      <c r="G32" s="4">
        <v>125558.99</v>
      </c>
      <c r="H32" s="4">
        <v>20</v>
      </c>
      <c r="I32" s="4">
        <v>8732</v>
      </c>
      <c r="J32" s="4">
        <v>73495.559</v>
      </c>
    </row>
    <row r="33" s="4" customFormat="1" ht="12.75"/>
    <row r="34" spans="1:10" s="4" customFormat="1" ht="12.75">
      <c r="A34" s="4" t="s">
        <v>30</v>
      </c>
      <c r="B34" s="4">
        <v>5</v>
      </c>
      <c r="C34" s="4">
        <v>610</v>
      </c>
      <c r="D34" s="4">
        <v>6520.198</v>
      </c>
      <c r="E34" s="4">
        <v>103</v>
      </c>
      <c r="F34" s="4">
        <v>23832</v>
      </c>
      <c r="G34" s="4">
        <v>244048.286</v>
      </c>
      <c r="H34" s="4">
        <v>39</v>
      </c>
      <c r="I34" s="4">
        <v>10437</v>
      </c>
      <c r="J34" s="4">
        <v>93429.967</v>
      </c>
    </row>
    <row r="35" spans="1:10" s="4" customFormat="1" ht="12.75">
      <c r="A35" s="16" t="s">
        <v>114</v>
      </c>
      <c r="B35" s="17">
        <f>B34/B$9*100</f>
        <v>1.4792899408284024</v>
      </c>
      <c r="C35" s="17">
        <f aca="true" t="shared" si="3" ref="C35:I35">C34/C$9*100</f>
        <v>0.36462972150657824</v>
      </c>
      <c r="D35" s="17">
        <f>D34/D$9*100</f>
        <v>0.39786902184761885</v>
      </c>
      <c r="E35" s="17">
        <f t="shared" si="3"/>
        <v>4.416809605488851</v>
      </c>
      <c r="F35" s="17">
        <f t="shared" si="3"/>
        <v>4.54998453555105</v>
      </c>
      <c r="G35" s="17">
        <f t="shared" si="3"/>
        <v>5.456947922139332</v>
      </c>
      <c r="H35" s="17">
        <f t="shared" si="3"/>
        <v>6.456953642384105</v>
      </c>
      <c r="I35" s="17">
        <f t="shared" si="3"/>
        <v>5.249656712589217</v>
      </c>
      <c r="J35" s="17">
        <f>J34/J$9*100</f>
        <v>5.315655153127445</v>
      </c>
    </row>
    <row r="36" spans="1:10" s="4" customFormat="1" ht="12.75">
      <c r="A36" s="4" t="s">
        <v>31</v>
      </c>
      <c r="B36" s="4">
        <v>0</v>
      </c>
      <c r="C36" s="4">
        <v>0</v>
      </c>
      <c r="D36" s="4">
        <v>0</v>
      </c>
      <c r="E36" s="4">
        <v>2</v>
      </c>
      <c r="F36" s="4">
        <v>89</v>
      </c>
      <c r="G36" s="4">
        <v>489.781</v>
      </c>
      <c r="H36" s="4">
        <v>0</v>
      </c>
      <c r="I36" s="4">
        <v>0</v>
      </c>
      <c r="J36" s="4">
        <v>0</v>
      </c>
    </row>
    <row r="37" spans="1:10" s="4" customFormat="1" ht="12.75">
      <c r="A37" s="4" t="s">
        <v>32</v>
      </c>
      <c r="B37" s="4">
        <v>2</v>
      </c>
      <c r="C37" s="4">
        <v>78</v>
      </c>
      <c r="D37" s="4">
        <v>459.18</v>
      </c>
      <c r="E37" s="4">
        <v>19</v>
      </c>
      <c r="F37" s="4">
        <v>3035</v>
      </c>
      <c r="G37" s="4">
        <v>42327.775</v>
      </c>
      <c r="H37" s="4">
        <v>20</v>
      </c>
      <c r="I37" s="4">
        <v>6526</v>
      </c>
      <c r="J37" s="4">
        <v>57292.711</v>
      </c>
    </row>
    <row r="38" spans="1:10" s="4" customFormat="1" ht="12.75">
      <c r="A38" s="4" t="s">
        <v>33</v>
      </c>
      <c r="B38" s="4">
        <v>2</v>
      </c>
      <c r="C38" s="4">
        <v>154</v>
      </c>
      <c r="D38" s="4">
        <v>2054.175</v>
      </c>
      <c r="E38" s="4">
        <v>50</v>
      </c>
      <c r="F38" s="4">
        <v>16425</v>
      </c>
      <c r="G38" s="4">
        <v>171099.656</v>
      </c>
      <c r="H38" s="4">
        <v>14</v>
      </c>
      <c r="I38" s="4">
        <v>3435</v>
      </c>
      <c r="J38" s="4">
        <v>32046.741</v>
      </c>
    </row>
    <row r="39" spans="1:10" s="4" customFormat="1" ht="12.75">
      <c r="A39" s="4" t="s">
        <v>34</v>
      </c>
      <c r="B39" s="4">
        <v>1</v>
      </c>
      <c r="C39" s="4">
        <v>378</v>
      </c>
      <c r="D39" s="4">
        <v>4006.843</v>
      </c>
      <c r="E39" s="4">
        <v>7</v>
      </c>
      <c r="F39" s="4">
        <v>1260</v>
      </c>
      <c r="G39" s="4">
        <v>10125.604</v>
      </c>
      <c r="H39" s="4">
        <v>0</v>
      </c>
      <c r="I39" s="4">
        <v>0</v>
      </c>
      <c r="J39" s="4">
        <v>0</v>
      </c>
    </row>
    <row r="40" spans="1:10" s="4" customFormat="1" ht="12.75">
      <c r="A40" s="4" t="s">
        <v>35</v>
      </c>
      <c r="B40" s="4">
        <v>0</v>
      </c>
      <c r="C40" s="4">
        <v>0</v>
      </c>
      <c r="D40" s="4">
        <v>0</v>
      </c>
      <c r="E40" s="4">
        <v>25</v>
      </c>
      <c r="F40" s="4">
        <v>3023</v>
      </c>
      <c r="G40" s="4">
        <v>20005.47</v>
      </c>
      <c r="H40" s="4">
        <v>5</v>
      </c>
      <c r="I40" s="4">
        <v>476</v>
      </c>
      <c r="J40" s="4">
        <v>4090.515</v>
      </c>
    </row>
    <row r="41" s="4" customFormat="1" ht="12.75"/>
    <row r="42" spans="1:10" s="4" customFormat="1" ht="12.75">
      <c r="A42" s="4" t="s">
        <v>36</v>
      </c>
      <c r="B42" s="4">
        <v>22</v>
      </c>
      <c r="C42" s="4">
        <v>3296</v>
      </c>
      <c r="D42" s="4">
        <v>36419.549</v>
      </c>
      <c r="E42" s="4">
        <v>287</v>
      </c>
      <c r="F42" s="4">
        <v>48725</v>
      </c>
      <c r="G42" s="4">
        <v>481241.904</v>
      </c>
      <c r="H42" s="4">
        <v>121</v>
      </c>
      <c r="I42" s="4">
        <v>30350</v>
      </c>
      <c r="J42" s="4">
        <v>283936.291</v>
      </c>
    </row>
    <row r="43" spans="1:10" s="4" customFormat="1" ht="12.75">
      <c r="A43" s="16" t="s">
        <v>114</v>
      </c>
      <c r="B43" s="17">
        <f>B42/B$9*100</f>
        <v>6.508875739644971</v>
      </c>
      <c r="C43" s="17">
        <f aca="true" t="shared" si="4" ref="C43:I43">C42/C$9*100</f>
        <v>1.9701960034191508</v>
      </c>
      <c r="D43" s="17">
        <f>D42/D$9*100</f>
        <v>2.2223574095083345</v>
      </c>
      <c r="E43" s="17">
        <f t="shared" si="4"/>
        <v>12.307032590051458</v>
      </c>
      <c r="F43" s="17">
        <f t="shared" si="4"/>
        <v>9.302534260436595</v>
      </c>
      <c r="G43" s="17">
        <f t="shared" si="4"/>
        <v>10.76062467441044</v>
      </c>
      <c r="H43" s="17">
        <f t="shared" si="4"/>
        <v>20.033112582781456</v>
      </c>
      <c r="I43" s="17">
        <f t="shared" si="4"/>
        <v>15.2656013439765</v>
      </c>
      <c r="J43" s="17">
        <f>J42/J$9*100</f>
        <v>16.154425147276825</v>
      </c>
    </row>
    <row r="44" spans="1:10" s="4" customFormat="1" ht="12.75">
      <c r="A44" s="4" t="s">
        <v>37</v>
      </c>
      <c r="B44" s="4">
        <v>1</v>
      </c>
      <c r="C44" s="4">
        <v>351</v>
      </c>
      <c r="D44" s="4">
        <v>3155.682</v>
      </c>
      <c r="E44" s="4">
        <v>3</v>
      </c>
      <c r="F44" s="4">
        <v>977</v>
      </c>
      <c r="G44" s="4">
        <v>13235.375</v>
      </c>
      <c r="H44" s="4">
        <v>34</v>
      </c>
      <c r="I44" s="4">
        <v>8014</v>
      </c>
      <c r="J44" s="4">
        <v>95296.988</v>
      </c>
    </row>
    <row r="45" spans="1:10" s="4" customFormat="1" ht="12.75">
      <c r="A45" s="4" t="s">
        <v>38</v>
      </c>
      <c r="B45" s="4">
        <v>6</v>
      </c>
      <c r="C45" s="4">
        <v>546</v>
      </c>
      <c r="D45" s="4">
        <v>5786.789</v>
      </c>
      <c r="E45" s="4">
        <v>104</v>
      </c>
      <c r="F45" s="4">
        <v>21575</v>
      </c>
      <c r="G45" s="4">
        <v>202363.255</v>
      </c>
      <c r="H45" s="4">
        <v>24</v>
      </c>
      <c r="I45" s="4">
        <v>5439</v>
      </c>
      <c r="J45" s="4">
        <v>43828.292</v>
      </c>
    </row>
    <row r="46" spans="1:10" s="4" customFormat="1" ht="12.75">
      <c r="A46" s="4" t="s">
        <v>39</v>
      </c>
      <c r="B46" s="4">
        <v>1</v>
      </c>
      <c r="C46" s="4">
        <v>343</v>
      </c>
      <c r="D46" s="4">
        <v>2977.968</v>
      </c>
      <c r="E46" s="4">
        <v>9</v>
      </c>
      <c r="F46" s="4">
        <v>1125</v>
      </c>
      <c r="G46" s="4">
        <v>10701.6</v>
      </c>
      <c r="H46" s="4">
        <v>19</v>
      </c>
      <c r="I46" s="4">
        <v>3278</v>
      </c>
      <c r="J46" s="4">
        <v>29953.312</v>
      </c>
    </row>
    <row r="47" spans="1:10" s="4" customFormat="1" ht="12.75">
      <c r="A47" s="4" t="s">
        <v>40</v>
      </c>
      <c r="B47" s="4">
        <v>3</v>
      </c>
      <c r="C47" s="4">
        <v>846</v>
      </c>
      <c r="D47" s="4">
        <v>7274.267</v>
      </c>
      <c r="E47" s="4">
        <v>71</v>
      </c>
      <c r="F47" s="4">
        <v>14950</v>
      </c>
      <c r="G47" s="4">
        <v>139855.65</v>
      </c>
      <c r="H47" s="4">
        <v>31</v>
      </c>
      <c r="I47" s="4">
        <v>10688</v>
      </c>
      <c r="J47" s="4">
        <v>89571.918</v>
      </c>
    </row>
    <row r="48" spans="1:10" s="4" customFormat="1" ht="12.75">
      <c r="A48" s="4" t="s">
        <v>41</v>
      </c>
      <c r="B48" s="4">
        <v>0</v>
      </c>
      <c r="C48" s="4">
        <v>0</v>
      </c>
      <c r="D48" s="4">
        <v>0</v>
      </c>
      <c r="E48" s="4">
        <v>55</v>
      </c>
      <c r="F48" s="4">
        <v>6708</v>
      </c>
      <c r="G48" s="4">
        <v>74934.185</v>
      </c>
      <c r="H48" s="4">
        <v>7</v>
      </c>
      <c r="I48" s="4">
        <v>2331</v>
      </c>
      <c r="J48" s="4">
        <v>18993.224</v>
      </c>
    </row>
    <row r="49" spans="1:10" s="4" customFormat="1" ht="12.75">
      <c r="A49" s="4" t="s">
        <v>42</v>
      </c>
      <c r="B49" s="4">
        <v>9</v>
      </c>
      <c r="C49" s="4">
        <v>848</v>
      </c>
      <c r="D49" s="4">
        <v>10323.184</v>
      </c>
      <c r="E49" s="4">
        <v>25</v>
      </c>
      <c r="F49" s="4">
        <v>2282</v>
      </c>
      <c r="G49" s="4">
        <v>28247.111</v>
      </c>
      <c r="H49" s="4">
        <v>4</v>
      </c>
      <c r="I49" s="4">
        <v>460</v>
      </c>
      <c r="J49" s="4">
        <v>4455.361</v>
      </c>
    </row>
    <row r="50" spans="1:10" s="4" customFormat="1" ht="12.75">
      <c r="A50" s="4" t="s">
        <v>43</v>
      </c>
      <c r="B50" s="4">
        <v>2</v>
      </c>
      <c r="C50" s="4">
        <v>362</v>
      </c>
      <c r="D50" s="4">
        <v>6901.659</v>
      </c>
      <c r="E50" s="4">
        <v>20</v>
      </c>
      <c r="F50" s="4">
        <v>1108</v>
      </c>
      <c r="G50" s="4">
        <v>11904.728</v>
      </c>
      <c r="H50" s="4">
        <v>2</v>
      </c>
      <c r="I50" s="4">
        <v>140</v>
      </c>
      <c r="J50" s="4">
        <v>1837.196</v>
      </c>
    </row>
    <row r="51" s="4" customFormat="1" ht="12.75"/>
    <row r="52" spans="1:10" s="4" customFormat="1" ht="12.75">
      <c r="A52" s="4" t="s">
        <v>44</v>
      </c>
      <c r="B52" s="4">
        <v>35</v>
      </c>
      <c r="C52" s="4">
        <v>29799</v>
      </c>
      <c r="D52" s="4">
        <v>416625.356</v>
      </c>
      <c r="E52" s="4">
        <v>210</v>
      </c>
      <c r="F52" s="4">
        <v>54690</v>
      </c>
      <c r="G52" s="4">
        <v>599999.568</v>
      </c>
      <c r="H52" s="4">
        <v>108</v>
      </c>
      <c r="I52" s="4">
        <v>46851</v>
      </c>
      <c r="J52" s="4">
        <v>399929.501</v>
      </c>
    </row>
    <row r="53" spans="1:10" s="4" customFormat="1" ht="12.75">
      <c r="A53" s="16" t="s">
        <v>114</v>
      </c>
      <c r="B53" s="17">
        <f>B52/B$9*100</f>
        <v>10.355029585798817</v>
      </c>
      <c r="C53" s="17">
        <f aca="true" t="shared" si="5" ref="C53:I53">C52/C$9*100</f>
        <v>17.812460772417257</v>
      </c>
      <c r="D53" s="17">
        <f>D52/D$9*100</f>
        <v>25.422897106596455</v>
      </c>
      <c r="E53" s="17">
        <f t="shared" si="5"/>
        <v>9.005145797598628</v>
      </c>
      <c r="F53" s="17">
        <f t="shared" si="5"/>
        <v>10.441366828184243</v>
      </c>
      <c r="G53" s="17">
        <f t="shared" si="5"/>
        <v>13.41605978696403</v>
      </c>
      <c r="H53" s="17">
        <f t="shared" si="5"/>
        <v>17.880794701986755</v>
      </c>
      <c r="I53" s="17">
        <f t="shared" si="5"/>
        <v>23.56536041405743</v>
      </c>
      <c r="J53" s="17">
        <f>J52/J$9*100</f>
        <v>22.753805670062345</v>
      </c>
    </row>
    <row r="54" spans="1:10" s="4" customFormat="1" ht="12.75">
      <c r="A54" s="4" t="s">
        <v>45</v>
      </c>
      <c r="B54" s="4">
        <v>11</v>
      </c>
      <c r="C54" s="4">
        <v>1943</v>
      </c>
      <c r="D54" s="4">
        <v>10018.121</v>
      </c>
      <c r="E54" s="4">
        <v>39</v>
      </c>
      <c r="F54" s="4">
        <v>10567</v>
      </c>
      <c r="G54" s="4">
        <v>104405.575</v>
      </c>
      <c r="H54" s="4">
        <v>37</v>
      </c>
      <c r="I54" s="4">
        <v>11672</v>
      </c>
      <c r="J54" s="4">
        <v>71523.846</v>
      </c>
    </row>
    <row r="55" spans="1:10" s="4" customFormat="1" ht="12.75">
      <c r="A55" s="4" t="s">
        <v>46</v>
      </c>
      <c r="B55" s="4">
        <v>2</v>
      </c>
      <c r="C55" s="4">
        <v>21496</v>
      </c>
      <c r="D55" s="4">
        <v>353583.005</v>
      </c>
      <c r="E55" s="4">
        <v>32</v>
      </c>
      <c r="F55" s="4">
        <v>13244</v>
      </c>
      <c r="G55" s="4">
        <v>149373.319</v>
      </c>
      <c r="H55" s="4">
        <v>46</v>
      </c>
      <c r="I55" s="4">
        <v>28229</v>
      </c>
      <c r="J55" s="4">
        <v>261896.685</v>
      </c>
    </row>
    <row r="56" spans="1:10" s="4" customFormat="1" ht="12.75">
      <c r="A56" s="4" t="s">
        <v>47</v>
      </c>
      <c r="B56" s="4">
        <v>1</v>
      </c>
      <c r="C56" s="4">
        <v>480</v>
      </c>
      <c r="D56" s="4">
        <v>5731.827</v>
      </c>
      <c r="E56" s="4">
        <v>45</v>
      </c>
      <c r="F56" s="4">
        <v>5672</v>
      </c>
      <c r="G56" s="4">
        <v>62741.766</v>
      </c>
      <c r="H56" s="4">
        <v>9</v>
      </c>
      <c r="I56" s="4">
        <v>1837</v>
      </c>
      <c r="J56" s="4">
        <v>19753.784</v>
      </c>
    </row>
    <row r="57" spans="1:10" s="4" customFormat="1" ht="12.75">
      <c r="A57" s="4" t="s">
        <v>48</v>
      </c>
      <c r="B57" s="4">
        <v>3</v>
      </c>
      <c r="C57" s="4">
        <v>743</v>
      </c>
      <c r="D57" s="4">
        <v>12702.878</v>
      </c>
      <c r="E57" s="4">
        <v>44</v>
      </c>
      <c r="F57" s="4">
        <v>11159</v>
      </c>
      <c r="G57" s="4">
        <v>101352.908</v>
      </c>
      <c r="H57" s="4">
        <v>6</v>
      </c>
      <c r="I57" s="4">
        <v>1536</v>
      </c>
      <c r="J57" s="4">
        <v>11269.931</v>
      </c>
    </row>
    <row r="58" spans="1:10" s="4" customFormat="1" ht="12.75">
      <c r="A58" s="4" t="s">
        <v>49</v>
      </c>
      <c r="B58" s="4">
        <v>18</v>
      </c>
      <c r="C58" s="4">
        <v>5137</v>
      </c>
      <c r="D58" s="4">
        <v>34589.525</v>
      </c>
      <c r="E58" s="4">
        <v>50</v>
      </c>
      <c r="F58" s="4">
        <v>14048</v>
      </c>
      <c r="G58" s="4">
        <v>182126</v>
      </c>
      <c r="H58" s="4">
        <v>10</v>
      </c>
      <c r="I58" s="4">
        <v>3577</v>
      </c>
      <c r="J58" s="4">
        <v>35485.255</v>
      </c>
    </row>
    <row r="59" s="4" customFormat="1" ht="12.75"/>
    <row r="60" spans="1:10" s="4" customFormat="1" ht="12.75">
      <c r="A60" s="4" t="s">
        <v>50</v>
      </c>
      <c r="B60" s="4">
        <v>6</v>
      </c>
      <c r="C60" s="4">
        <v>1257</v>
      </c>
      <c r="D60" s="4">
        <v>6601.141</v>
      </c>
      <c r="E60" s="4">
        <v>122</v>
      </c>
      <c r="F60" s="4">
        <v>21061</v>
      </c>
      <c r="G60" s="4">
        <v>167784.555</v>
      </c>
      <c r="H60" s="4">
        <v>37</v>
      </c>
      <c r="I60" s="4">
        <v>6224</v>
      </c>
      <c r="J60" s="4">
        <v>49305.017</v>
      </c>
    </row>
    <row r="61" spans="1:10" s="4" customFormat="1" ht="12.75">
      <c r="A61" s="16" t="s">
        <v>114</v>
      </c>
      <c r="B61" s="17">
        <f>B60/B$9*100</f>
        <v>1.7751479289940828</v>
      </c>
      <c r="C61" s="17">
        <f aca="true" t="shared" si="6" ref="C61:I61">C60/C$9*100</f>
        <v>0.7513763277602769</v>
      </c>
      <c r="D61" s="17">
        <f>D60/D$9*100</f>
        <v>0.4028082448950495</v>
      </c>
      <c r="E61" s="17">
        <f t="shared" si="6"/>
        <v>5.23156089193825</v>
      </c>
      <c r="F61" s="17">
        <f t="shared" si="6"/>
        <v>4.020947646158135</v>
      </c>
      <c r="G61" s="17">
        <f t="shared" si="6"/>
        <v>3.751682069893015</v>
      </c>
      <c r="H61" s="17">
        <f t="shared" si="6"/>
        <v>6.125827814569536</v>
      </c>
      <c r="I61" s="17">
        <f t="shared" si="6"/>
        <v>3.1305799922540274</v>
      </c>
      <c r="J61" s="17">
        <f>J60/J$9*100</f>
        <v>2.805186345523234</v>
      </c>
    </row>
    <row r="62" spans="1:10" s="4" customFormat="1" ht="12.75">
      <c r="A62" s="4" t="s">
        <v>51</v>
      </c>
      <c r="B62" s="4">
        <v>0</v>
      </c>
      <c r="C62" s="4">
        <v>0</v>
      </c>
      <c r="D62" s="4">
        <v>0</v>
      </c>
      <c r="E62" s="4">
        <v>10</v>
      </c>
      <c r="F62" s="4">
        <v>1047</v>
      </c>
      <c r="G62" s="4">
        <v>8992.244</v>
      </c>
      <c r="H62" s="4">
        <v>3</v>
      </c>
      <c r="I62" s="4">
        <v>165</v>
      </c>
      <c r="J62" s="4">
        <v>2241.179</v>
      </c>
    </row>
    <row r="63" spans="1:10" s="4" customFormat="1" ht="12.75">
      <c r="A63" s="4" t="s">
        <v>52</v>
      </c>
      <c r="B63" s="4">
        <v>3</v>
      </c>
      <c r="C63" s="4">
        <v>673</v>
      </c>
      <c r="D63" s="4">
        <v>3892.895</v>
      </c>
      <c r="E63" s="4">
        <v>36</v>
      </c>
      <c r="F63" s="4">
        <v>10325</v>
      </c>
      <c r="G63" s="4">
        <v>85315.437</v>
      </c>
      <c r="H63" s="4">
        <v>13</v>
      </c>
      <c r="I63" s="4">
        <v>4530</v>
      </c>
      <c r="J63" s="4">
        <v>28812.442</v>
      </c>
    </row>
    <row r="64" spans="1:10" s="4" customFormat="1" ht="12.75">
      <c r="A64" s="4" t="s">
        <v>53</v>
      </c>
      <c r="B64" s="4">
        <v>3</v>
      </c>
      <c r="C64" s="4">
        <v>584</v>
      </c>
      <c r="D64" s="4">
        <v>2708.246</v>
      </c>
      <c r="E64" s="4">
        <v>42</v>
      </c>
      <c r="F64" s="4">
        <v>6641</v>
      </c>
      <c r="G64" s="4">
        <v>51228.178</v>
      </c>
      <c r="H64" s="4">
        <v>18</v>
      </c>
      <c r="I64" s="4">
        <v>1231</v>
      </c>
      <c r="J64" s="4">
        <v>14593.364</v>
      </c>
    </row>
    <row r="65" spans="1:10" s="4" customFormat="1" ht="12.75">
      <c r="A65" s="4" t="s">
        <v>54</v>
      </c>
      <c r="B65" s="4">
        <v>0</v>
      </c>
      <c r="C65" s="4">
        <v>0</v>
      </c>
      <c r="D65" s="4">
        <v>0</v>
      </c>
      <c r="E65" s="4">
        <v>23</v>
      </c>
      <c r="F65" s="4">
        <v>2322</v>
      </c>
      <c r="G65" s="4">
        <v>15639.106</v>
      </c>
      <c r="H65" s="4">
        <v>2</v>
      </c>
      <c r="I65" s="4">
        <v>199</v>
      </c>
      <c r="J65" s="4">
        <v>3258.032</v>
      </c>
    </row>
    <row r="66" spans="1:10" s="4" customFormat="1" ht="12.75">
      <c r="A66" s="4" t="s">
        <v>55</v>
      </c>
      <c r="B66" s="4">
        <v>0</v>
      </c>
      <c r="C66" s="4">
        <v>0</v>
      </c>
      <c r="D66" s="4">
        <v>0</v>
      </c>
      <c r="E66" s="4">
        <v>11</v>
      </c>
      <c r="F66" s="4">
        <v>726</v>
      </c>
      <c r="G66" s="4">
        <v>6609.59</v>
      </c>
      <c r="H66" s="4">
        <v>1</v>
      </c>
      <c r="I66" s="4">
        <v>99</v>
      </c>
      <c r="J66" s="4">
        <v>400</v>
      </c>
    </row>
    <row r="67" s="4" customFormat="1" ht="12.75"/>
    <row r="68" spans="1:10" s="4" customFormat="1" ht="12.75">
      <c r="A68" s="4" t="s">
        <v>56</v>
      </c>
      <c r="B68" s="4">
        <v>15</v>
      </c>
      <c r="C68" s="4">
        <v>2910</v>
      </c>
      <c r="D68" s="4">
        <v>30094.564</v>
      </c>
      <c r="E68" s="4">
        <v>83</v>
      </c>
      <c r="F68" s="4">
        <v>21060</v>
      </c>
      <c r="G68" s="4">
        <v>267395.516</v>
      </c>
      <c r="H68" s="4">
        <v>36</v>
      </c>
      <c r="I68" s="4">
        <v>20297</v>
      </c>
      <c r="J68" s="4">
        <v>301779.127</v>
      </c>
    </row>
    <row r="69" spans="1:10" s="4" customFormat="1" ht="12.75">
      <c r="A69" s="16" t="s">
        <v>114</v>
      </c>
      <c r="B69" s="17">
        <f>B68/B$9*100</f>
        <v>4.437869822485207</v>
      </c>
      <c r="C69" s="17">
        <f aca="true" t="shared" si="7" ref="C69:I69">C68/C$9*100</f>
        <v>1.7394630976789227</v>
      </c>
      <c r="D69" s="17">
        <f>D68/D$9*100</f>
        <v>1.8364004807232177</v>
      </c>
      <c r="E69" s="17">
        <f t="shared" si="7"/>
        <v>3.5591766723842198</v>
      </c>
      <c r="F69" s="17">
        <f t="shared" si="7"/>
        <v>4.020756727035294</v>
      </c>
      <c r="G69" s="17">
        <f t="shared" si="7"/>
        <v>5.978994687246337</v>
      </c>
      <c r="H69" s="17">
        <f t="shared" si="7"/>
        <v>5.960264900662252</v>
      </c>
      <c r="I69" s="17">
        <f t="shared" si="7"/>
        <v>10.209090954816839</v>
      </c>
      <c r="J69" s="17">
        <f>J68/J$9*100</f>
        <v>17.169585124051814</v>
      </c>
    </row>
    <row r="70" spans="1:10" s="4" customFormat="1" ht="12.75">
      <c r="A70" s="4" t="s">
        <v>57</v>
      </c>
      <c r="B70" s="4">
        <v>3</v>
      </c>
      <c r="C70" s="4">
        <v>1123</v>
      </c>
      <c r="D70" s="4">
        <v>10167.536</v>
      </c>
      <c r="E70" s="4">
        <v>21</v>
      </c>
      <c r="F70" s="4">
        <v>8354</v>
      </c>
      <c r="G70" s="4">
        <v>89115.485</v>
      </c>
      <c r="H70" s="4">
        <v>28</v>
      </c>
      <c r="I70" s="4">
        <v>6738</v>
      </c>
      <c r="J70" s="4">
        <v>40215.368</v>
      </c>
    </row>
    <row r="71" spans="1:10" s="4" customFormat="1" ht="12.75">
      <c r="A71" s="4" t="s">
        <v>58</v>
      </c>
      <c r="B71" s="4">
        <v>2</v>
      </c>
      <c r="C71" s="4">
        <v>153</v>
      </c>
      <c r="D71" s="4">
        <v>1110.761</v>
      </c>
      <c r="E71" s="4">
        <v>3</v>
      </c>
      <c r="F71" s="4">
        <v>362</v>
      </c>
      <c r="G71" s="4">
        <v>4950.565</v>
      </c>
      <c r="H71" s="4">
        <v>3</v>
      </c>
      <c r="I71" s="4">
        <v>176</v>
      </c>
      <c r="J71" s="4">
        <v>8125.701</v>
      </c>
    </row>
    <row r="72" spans="1:10" s="4" customFormat="1" ht="12.75">
      <c r="A72" s="4" t="s">
        <v>59</v>
      </c>
      <c r="B72" s="4">
        <v>4</v>
      </c>
      <c r="C72" s="4">
        <v>551</v>
      </c>
      <c r="D72" s="4">
        <v>6397.548</v>
      </c>
      <c r="E72" s="4">
        <v>17</v>
      </c>
      <c r="F72" s="4">
        <v>1619</v>
      </c>
      <c r="G72" s="4">
        <v>15293.184</v>
      </c>
      <c r="H72" s="4">
        <v>1</v>
      </c>
      <c r="I72" s="4">
        <v>36</v>
      </c>
      <c r="J72" s="4">
        <v>1381.079</v>
      </c>
    </row>
    <row r="73" spans="1:10" s="4" customFormat="1" ht="12.75">
      <c r="A73" s="4" t="s">
        <v>60</v>
      </c>
      <c r="B73" s="4">
        <v>0</v>
      </c>
      <c r="C73" s="4">
        <v>0</v>
      </c>
      <c r="D73" s="4">
        <v>0</v>
      </c>
      <c r="E73" s="4">
        <v>13</v>
      </c>
      <c r="F73" s="4">
        <v>1650</v>
      </c>
      <c r="G73" s="4">
        <v>9480.049</v>
      </c>
      <c r="H73" s="4">
        <v>1</v>
      </c>
      <c r="I73" s="4">
        <v>3804</v>
      </c>
      <c r="J73" s="4">
        <v>47230.832</v>
      </c>
    </row>
    <row r="74" spans="1:10" s="4" customFormat="1" ht="12.75">
      <c r="A74" s="4" t="s">
        <v>61</v>
      </c>
      <c r="B74" s="4">
        <v>0</v>
      </c>
      <c r="C74" s="4">
        <v>0</v>
      </c>
      <c r="D74" s="4">
        <v>0</v>
      </c>
      <c r="E74" s="4">
        <v>9</v>
      </c>
      <c r="F74" s="4">
        <v>6258</v>
      </c>
      <c r="G74" s="4">
        <v>123660.241</v>
      </c>
      <c r="H74" s="4">
        <v>0</v>
      </c>
      <c r="I74" s="4">
        <v>0</v>
      </c>
      <c r="J74" s="4">
        <v>0</v>
      </c>
    </row>
    <row r="75" spans="1:10" s="4" customFormat="1" ht="12.75">
      <c r="A75" s="4" t="s">
        <v>62</v>
      </c>
      <c r="B75" s="4">
        <v>6</v>
      </c>
      <c r="C75" s="4">
        <v>1083</v>
      </c>
      <c r="D75" s="4">
        <v>12418.719</v>
      </c>
      <c r="E75" s="4">
        <v>20</v>
      </c>
      <c r="F75" s="4">
        <v>2817</v>
      </c>
      <c r="G75" s="4">
        <v>24895.992</v>
      </c>
      <c r="H75" s="4">
        <v>3</v>
      </c>
      <c r="I75" s="4">
        <v>9543</v>
      </c>
      <c r="J75" s="4">
        <v>204826.147</v>
      </c>
    </row>
    <row r="76" s="4" customFormat="1" ht="12.75"/>
    <row r="77" spans="1:10" s="4" customFormat="1" ht="12.75">
      <c r="A77" s="4" t="s">
        <v>63</v>
      </c>
      <c r="B77" s="4">
        <v>8</v>
      </c>
      <c r="C77" s="4">
        <v>5980</v>
      </c>
      <c r="D77" s="4">
        <v>56120.111</v>
      </c>
      <c r="E77" s="4">
        <v>268</v>
      </c>
      <c r="F77" s="4">
        <v>62518</v>
      </c>
      <c r="G77" s="4">
        <v>529193.234</v>
      </c>
      <c r="H77" s="4">
        <v>62</v>
      </c>
      <c r="I77" s="4">
        <v>12887</v>
      </c>
      <c r="J77" s="4">
        <v>127032.482</v>
      </c>
    </row>
    <row r="78" spans="1:10" s="4" customFormat="1" ht="12.75">
      <c r="A78" s="16" t="s">
        <v>114</v>
      </c>
      <c r="B78" s="17">
        <f>B77/B$9*100</f>
        <v>2.366863905325444</v>
      </c>
      <c r="C78" s="17">
        <f aca="true" t="shared" si="8" ref="C78:I78">C77/C$9*100</f>
        <v>3.574566778048095</v>
      </c>
      <c r="D78" s="17">
        <f>D77/D$9*100</f>
        <v>3.4245054628018647</v>
      </c>
      <c r="E78" s="17">
        <f t="shared" si="8"/>
        <v>11.49228130360206</v>
      </c>
      <c r="F78" s="17">
        <f t="shared" si="8"/>
        <v>11.935881721785018</v>
      </c>
      <c r="G78" s="17">
        <f t="shared" si="8"/>
        <v>11.832821963299892</v>
      </c>
      <c r="H78" s="17">
        <f t="shared" si="8"/>
        <v>10.264900662251655</v>
      </c>
      <c r="I78" s="17">
        <f t="shared" si="8"/>
        <v>6.481970494887156</v>
      </c>
      <c r="J78" s="17">
        <f>J77/J$9*100</f>
        <v>7.227454843881829</v>
      </c>
    </row>
    <row r="79" spans="1:10" s="4" customFormat="1" ht="12.75">
      <c r="A79" s="4" t="s">
        <v>64</v>
      </c>
      <c r="B79" s="4">
        <v>0</v>
      </c>
      <c r="C79" s="4">
        <v>0</v>
      </c>
      <c r="D79" s="4">
        <v>0</v>
      </c>
      <c r="E79" s="4">
        <v>44</v>
      </c>
      <c r="F79" s="4">
        <v>2097</v>
      </c>
      <c r="G79" s="4">
        <v>24939.474</v>
      </c>
      <c r="H79" s="4">
        <v>29</v>
      </c>
      <c r="I79" s="4">
        <v>1606</v>
      </c>
      <c r="J79" s="4">
        <v>19167.802</v>
      </c>
    </row>
    <row r="80" spans="1:10" s="4" customFormat="1" ht="12.75">
      <c r="A80" s="4" t="s">
        <v>65</v>
      </c>
      <c r="B80" s="4">
        <v>0</v>
      </c>
      <c r="C80" s="4">
        <v>0</v>
      </c>
      <c r="D80" s="4">
        <v>0</v>
      </c>
      <c r="E80" s="4">
        <v>6</v>
      </c>
      <c r="F80" s="4">
        <v>2074</v>
      </c>
      <c r="G80" s="4">
        <v>22311.518</v>
      </c>
      <c r="H80" s="4">
        <v>0</v>
      </c>
      <c r="I80" s="4">
        <v>0</v>
      </c>
      <c r="J80" s="4">
        <v>0</v>
      </c>
    </row>
    <row r="81" spans="1:10" s="4" customFormat="1" ht="12.75">
      <c r="A81" s="4" t="s">
        <v>66</v>
      </c>
      <c r="B81" s="4">
        <v>1</v>
      </c>
      <c r="C81" s="4">
        <v>673</v>
      </c>
      <c r="D81" s="4">
        <v>8217.735</v>
      </c>
      <c r="E81" s="4">
        <v>21</v>
      </c>
      <c r="F81" s="4">
        <v>17829</v>
      </c>
      <c r="G81" s="4">
        <v>114741.576</v>
      </c>
      <c r="H81" s="4">
        <v>5</v>
      </c>
      <c r="I81" s="4">
        <v>351</v>
      </c>
      <c r="J81" s="4">
        <v>3826.02</v>
      </c>
    </row>
    <row r="82" spans="1:10" s="4" customFormat="1" ht="12.75">
      <c r="A82" s="4" t="s">
        <v>67</v>
      </c>
      <c r="B82" s="4">
        <v>6</v>
      </c>
      <c r="C82" s="4">
        <v>5256</v>
      </c>
      <c r="D82" s="4">
        <v>46457.88</v>
      </c>
      <c r="E82" s="4">
        <v>92</v>
      </c>
      <c r="F82" s="4">
        <v>16364</v>
      </c>
      <c r="G82" s="4">
        <v>118966.937</v>
      </c>
      <c r="H82" s="4">
        <v>22</v>
      </c>
      <c r="I82" s="4">
        <v>9900</v>
      </c>
      <c r="J82" s="4">
        <v>93552.705</v>
      </c>
    </row>
    <row r="83" spans="1:10" s="4" customFormat="1" ht="12.75">
      <c r="A83" s="4" t="s">
        <v>68</v>
      </c>
      <c r="B83" s="4">
        <v>1</v>
      </c>
      <c r="C83" s="4">
        <v>51</v>
      </c>
      <c r="D83" s="4">
        <v>1444.496</v>
      </c>
      <c r="E83" s="4">
        <v>86</v>
      </c>
      <c r="F83" s="4">
        <v>19838</v>
      </c>
      <c r="G83" s="4">
        <v>217702.488</v>
      </c>
      <c r="H83" s="4">
        <v>4</v>
      </c>
      <c r="I83" s="4">
        <v>870</v>
      </c>
      <c r="J83" s="4">
        <v>7799.904</v>
      </c>
    </row>
    <row r="84" spans="1:10" s="4" customFormat="1" ht="12.75">
      <c r="A84" s="4" t="s">
        <v>69</v>
      </c>
      <c r="B84" s="4">
        <v>0</v>
      </c>
      <c r="C84" s="4">
        <v>0</v>
      </c>
      <c r="D84" s="4">
        <v>0</v>
      </c>
      <c r="E84" s="4">
        <v>19</v>
      </c>
      <c r="F84" s="4">
        <v>4316</v>
      </c>
      <c r="G84" s="4">
        <v>30531.241</v>
      </c>
      <c r="H84" s="4">
        <v>2</v>
      </c>
      <c r="I84" s="4">
        <v>160</v>
      </c>
      <c r="J84" s="4">
        <v>2686.051</v>
      </c>
    </row>
    <row r="85" s="4" customFormat="1" ht="12.75"/>
    <row r="86" spans="1:10" s="4" customFormat="1" ht="12.75">
      <c r="A86" s="4" t="s">
        <v>70</v>
      </c>
      <c r="B86" s="4">
        <v>7</v>
      </c>
      <c r="C86" s="4">
        <v>12801</v>
      </c>
      <c r="D86" s="4">
        <v>96588.87</v>
      </c>
      <c r="E86" s="4">
        <v>171</v>
      </c>
      <c r="F86" s="4">
        <v>71305</v>
      </c>
      <c r="G86" s="4">
        <v>522772.718</v>
      </c>
      <c r="H86" s="4">
        <v>46</v>
      </c>
      <c r="I86" s="4">
        <v>8350</v>
      </c>
      <c r="J86" s="4">
        <v>56549.297</v>
      </c>
    </row>
    <row r="87" spans="1:10" s="4" customFormat="1" ht="12.75">
      <c r="A87" s="16" t="s">
        <v>114</v>
      </c>
      <c r="B87" s="17">
        <f>B86/B$9*100</f>
        <v>2.0710059171597637</v>
      </c>
      <c r="C87" s="17">
        <f aca="true" t="shared" si="9" ref="C87:I87">C86/C$9*100</f>
        <v>7.651844368861817</v>
      </c>
      <c r="D87" s="17">
        <f>D86/D$9*100</f>
        <v>5.893949727947957</v>
      </c>
      <c r="E87" s="17">
        <f t="shared" si="9"/>
        <v>7.332761578044597</v>
      </c>
      <c r="F87" s="17">
        <f t="shared" si="9"/>
        <v>13.613488054190483</v>
      </c>
      <c r="G87" s="17">
        <f t="shared" si="9"/>
        <v>11.689258482402254</v>
      </c>
      <c r="H87" s="17">
        <f t="shared" si="9"/>
        <v>7.6158940397351</v>
      </c>
      <c r="I87" s="17">
        <f t="shared" si="9"/>
        <v>4.19992656415828</v>
      </c>
      <c r="J87" s="17">
        <f>J86/J$9*100</f>
        <v>3.2173463360399603</v>
      </c>
    </row>
    <row r="88" spans="1:10" s="4" customFormat="1" ht="12.75">
      <c r="A88" s="4" t="s">
        <v>71</v>
      </c>
      <c r="B88" s="4">
        <v>1</v>
      </c>
      <c r="C88" s="4">
        <v>250</v>
      </c>
      <c r="D88" s="4">
        <v>826.691</v>
      </c>
      <c r="E88" s="4">
        <v>48</v>
      </c>
      <c r="F88" s="4">
        <v>4518</v>
      </c>
      <c r="G88" s="4">
        <v>44805.689</v>
      </c>
      <c r="H88" s="4">
        <v>17</v>
      </c>
      <c r="I88" s="4">
        <v>2296</v>
      </c>
      <c r="J88" s="4">
        <v>18659.016</v>
      </c>
    </row>
    <row r="89" spans="1:10" s="4" customFormat="1" ht="12.75">
      <c r="A89" s="4" t="s">
        <v>72</v>
      </c>
      <c r="B89" s="4">
        <v>4</v>
      </c>
      <c r="C89" s="4">
        <v>12272</v>
      </c>
      <c r="D89" s="4">
        <v>92076.295</v>
      </c>
      <c r="E89" s="4">
        <v>58</v>
      </c>
      <c r="F89" s="4">
        <v>29539</v>
      </c>
      <c r="G89" s="4">
        <v>160291.566</v>
      </c>
      <c r="H89" s="4">
        <v>15</v>
      </c>
      <c r="I89" s="4">
        <v>4899</v>
      </c>
      <c r="J89" s="4">
        <v>28229.217</v>
      </c>
    </row>
    <row r="90" spans="1:10" s="4" customFormat="1" ht="12.75">
      <c r="A90" s="4" t="s">
        <v>73</v>
      </c>
      <c r="B90" s="4">
        <v>2</v>
      </c>
      <c r="C90" s="4">
        <v>279</v>
      </c>
      <c r="D90" s="4">
        <v>3685.884</v>
      </c>
      <c r="E90" s="4">
        <v>61</v>
      </c>
      <c r="F90" s="4">
        <v>36673</v>
      </c>
      <c r="G90" s="4">
        <v>313712.963</v>
      </c>
      <c r="H90" s="4">
        <v>11</v>
      </c>
      <c r="I90" s="4">
        <v>860</v>
      </c>
      <c r="J90" s="4">
        <v>6610.504</v>
      </c>
    </row>
    <row r="91" spans="1:10" s="4" customFormat="1" ht="12.75">
      <c r="A91" s="4" t="s">
        <v>74</v>
      </c>
      <c r="B91" s="4">
        <v>0</v>
      </c>
      <c r="C91" s="4">
        <v>0</v>
      </c>
      <c r="D91" s="4">
        <v>0</v>
      </c>
      <c r="E91" s="4">
        <v>4</v>
      </c>
      <c r="F91" s="4">
        <v>575</v>
      </c>
      <c r="G91" s="4">
        <v>3962.5</v>
      </c>
      <c r="H91" s="4">
        <v>3</v>
      </c>
      <c r="I91" s="4">
        <v>295</v>
      </c>
      <c r="J91" s="4">
        <v>3050.56</v>
      </c>
    </row>
    <row r="92" s="4" customFormat="1" ht="12.75"/>
    <row r="93" spans="1:10" s="4" customFormat="1" ht="12.75">
      <c r="A93" s="4" t="s">
        <v>75</v>
      </c>
      <c r="B93" s="4">
        <v>3</v>
      </c>
      <c r="C93" s="4">
        <v>814</v>
      </c>
      <c r="D93" s="4">
        <v>4217.178</v>
      </c>
      <c r="E93" s="4">
        <v>155</v>
      </c>
      <c r="F93" s="4">
        <v>36199</v>
      </c>
      <c r="G93" s="4">
        <v>278765.587</v>
      </c>
      <c r="H93" s="4">
        <v>16</v>
      </c>
      <c r="I93" s="4">
        <v>6012</v>
      </c>
      <c r="J93" s="4">
        <v>38005.123</v>
      </c>
    </row>
    <row r="94" spans="1:10" s="4" customFormat="1" ht="12.75">
      <c r="A94" s="16" t="s">
        <v>114</v>
      </c>
      <c r="B94" s="17">
        <f>B93/B$9*100</f>
        <v>0.8875739644970414</v>
      </c>
      <c r="C94" s="17">
        <f aca="true" t="shared" si="10" ref="C94:I94">C93/C$9*100</f>
        <v>0.4865714644366471</v>
      </c>
      <c r="D94" s="17">
        <f>D93/D$9*100</f>
        <v>0.2573364314729855</v>
      </c>
      <c r="E94" s="17">
        <f t="shared" si="10"/>
        <v>6.646655231560892</v>
      </c>
      <c r="F94" s="17">
        <f t="shared" si="10"/>
        <v>6.911081327727948</v>
      </c>
      <c r="G94" s="17">
        <f t="shared" si="10"/>
        <v>6.233230790826375</v>
      </c>
      <c r="H94" s="17">
        <f t="shared" si="10"/>
        <v>2.6490066225165565</v>
      </c>
      <c r="I94" s="17">
        <f t="shared" si="10"/>
        <v>3.023947126193961</v>
      </c>
      <c r="J94" s="17">
        <f>J93/J$9*100</f>
        <v>2.1622840551810576</v>
      </c>
    </row>
    <row r="95" spans="1:10" s="4" customFormat="1" ht="12.75">
      <c r="A95" s="4" t="s">
        <v>76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3</v>
      </c>
      <c r="I95" s="4">
        <v>665</v>
      </c>
      <c r="J95" s="4">
        <v>6516.327</v>
      </c>
    </row>
    <row r="96" spans="1:10" s="4" customFormat="1" ht="12.75">
      <c r="A96" s="4" t="s">
        <v>77</v>
      </c>
      <c r="B96" s="4">
        <v>0</v>
      </c>
      <c r="C96" s="4">
        <v>0</v>
      </c>
      <c r="D96" s="4">
        <v>0</v>
      </c>
      <c r="E96" s="4">
        <v>102</v>
      </c>
      <c r="F96" s="4">
        <v>29506</v>
      </c>
      <c r="G96" s="4">
        <v>221068.008</v>
      </c>
      <c r="H96" s="4">
        <v>4</v>
      </c>
      <c r="I96" s="4">
        <v>1062</v>
      </c>
      <c r="J96" s="4">
        <v>9375.428</v>
      </c>
    </row>
    <row r="97" spans="1:10" s="4" customFormat="1" ht="12.75">
      <c r="A97" s="4" t="s">
        <v>78</v>
      </c>
      <c r="B97" s="4">
        <v>0</v>
      </c>
      <c r="C97" s="4">
        <v>0</v>
      </c>
      <c r="D97" s="4">
        <v>0</v>
      </c>
      <c r="E97" s="4">
        <v>10</v>
      </c>
      <c r="F97" s="4">
        <v>737</v>
      </c>
      <c r="G97" s="4">
        <v>9659.99</v>
      </c>
      <c r="H97" s="4">
        <v>1</v>
      </c>
      <c r="I97" s="4">
        <v>1010</v>
      </c>
      <c r="J97" s="4">
        <v>3000</v>
      </c>
    </row>
    <row r="98" spans="1:10" s="4" customFormat="1" ht="12.75">
      <c r="A98" s="4" t="s">
        <v>79</v>
      </c>
      <c r="B98" s="4">
        <v>1</v>
      </c>
      <c r="C98" s="4">
        <v>331</v>
      </c>
      <c r="D98" s="4">
        <v>2125.791</v>
      </c>
      <c r="E98" s="4">
        <v>17</v>
      </c>
      <c r="F98" s="4">
        <v>3593</v>
      </c>
      <c r="G98" s="4">
        <v>21743.397</v>
      </c>
      <c r="H98" s="4">
        <v>2</v>
      </c>
      <c r="I98" s="4">
        <v>1656</v>
      </c>
      <c r="J98" s="4">
        <v>6976</v>
      </c>
    </row>
    <row r="99" spans="1:10" s="4" customFormat="1" ht="12.75">
      <c r="A99" s="4" t="s">
        <v>80</v>
      </c>
      <c r="B99" s="4">
        <v>0</v>
      </c>
      <c r="C99" s="4">
        <v>0</v>
      </c>
      <c r="D99" s="4">
        <v>0</v>
      </c>
      <c r="E99" s="4">
        <v>20</v>
      </c>
      <c r="F99" s="4">
        <v>1570</v>
      </c>
      <c r="G99" s="4">
        <v>21040</v>
      </c>
      <c r="H99" s="4">
        <v>2</v>
      </c>
      <c r="I99" s="4">
        <v>248</v>
      </c>
      <c r="J99" s="4">
        <v>2313</v>
      </c>
    </row>
    <row r="100" spans="1:10" s="4" customFormat="1" ht="12.75">
      <c r="A100" s="4" t="s">
        <v>81</v>
      </c>
      <c r="B100" s="4">
        <v>2</v>
      </c>
      <c r="C100" s="4">
        <v>483</v>
      </c>
      <c r="D100" s="4">
        <v>2091.387</v>
      </c>
      <c r="E100" s="4">
        <v>6</v>
      </c>
      <c r="F100" s="4">
        <v>793</v>
      </c>
      <c r="G100" s="4">
        <v>5254.192</v>
      </c>
      <c r="H100" s="4">
        <v>4</v>
      </c>
      <c r="I100" s="4">
        <v>1371</v>
      </c>
      <c r="J100" s="4">
        <v>9824.368</v>
      </c>
    </row>
    <row r="101" s="4" customFormat="1" ht="12.75"/>
    <row r="102" spans="1:10" s="4" customFormat="1" ht="12.75">
      <c r="A102" s="4" t="s">
        <v>82</v>
      </c>
      <c r="B102" s="4">
        <v>0</v>
      </c>
      <c r="C102" s="4">
        <v>0</v>
      </c>
      <c r="D102" s="4">
        <v>0</v>
      </c>
      <c r="E102" s="4">
        <v>75</v>
      </c>
      <c r="F102" s="4">
        <v>10373</v>
      </c>
      <c r="G102" s="4">
        <v>49013.231</v>
      </c>
      <c r="H102" s="4">
        <v>0</v>
      </c>
      <c r="I102" s="4">
        <v>0</v>
      </c>
      <c r="J102" s="4">
        <v>0</v>
      </c>
    </row>
    <row r="103" spans="1:10" s="4" customFormat="1" ht="12.75">
      <c r="A103" s="16" t="s">
        <v>114</v>
      </c>
      <c r="B103" s="17">
        <f>B102/B$9*100</f>
        <v>0</v>
      </c>
      <c r="C103" s="17">
        <f aca="true" t="shared" si="11" ref="C103:I103">C102/C$9*100</f>
        <v>0</v>
      </c>
      <c r="D103" s="17">
        <f>D102/D$9*100</f>
        <v>0</v>
      </c>
      <c r="E103" s="17">
        <f t="shared" si="11"/>
        <v>3.216123499142367</v>
      </c>
      <c r="F103" s="17">
        <f t="shared" si="11"/>
        <v>1.9804040612315812</v>
      </c>
      <c r="G103" s="17">
        <f t="shared" si="11"/>
        <v>1.0959415181583578</v>
      </c>
      <c r="H103" s="17">
        <f t="shared" si="11"/>
        <v>0</v>
      </c>
      <c r="I103" s="17">
        <f t="shared" si="11"/>
        <v>0</v>
      </c>
      <c r="J103" s="17">
        <f>J102/J$9*100</f>
        <v>0</v>
      </c>
    </row>
    <row r="104" spans="1:10" s="4" customFormat="1" ht="12.75">
      <c r="A104" s="4" t="s">
        <v>83</v>
      </c>
      <c r="B104" s="4">
        <v>0</v>
      </c>
      <c r="C104" s="4">
        <v>0</v>
      </c>
      <c r="D104" s="4">
        <v>0</v>
      </c>
      <c r="E104" s="4">
        <v>63</v>
      </c>
      <c r="F104" s="4">
        <v>8040</v>
      </c>
      <c r="G104" s="4">
        <v>33885.487</v>
      </c>
      <c r="H104" s="4">
        <v>0</v>
      </c>
      <c r="I104" s="4">
        <v>0</v>
      </c>
      <c r="J104" s="4">
        <v>0</v>
      </c>
    </row>
    <row r="105" spans="1:10" s="4" customFormat="1" ht="12.75">
      <c r="A105" s="4" t="s">
        <v>84</v>
      </c>
      <c r="B105" s="4">
        <v>0</v>
      </c>
      <c r="C105" s="4">
        <v>0</v>
      </c>
      <c r="D105" s="4">
        <v>0</v>
      </c>
      <c r="E105" s="4">
        <v>3</v>
      </c>
      <c r="F105" s="4">
        <v>810</v>
      </c>
      <c r="G105" s="4">
        <v>3590.233</v>
      </c>
      <c r="H105" s="4">
        <v>0</v>
      </c>
      <c r="I105" s="4">
        <v>0</v>
      </c>
      <c r="J105" s="4">
        <v>0</v>
      </c>
    </row>
    <row r="106" spans="1:10" s="4" customFormat="1" ht="12.75">
      <c r="A106" s="4" t="s">
        <v>85</v>
      </c>
      <c r="B106" s="4">
        <v>0</v>
      </c>
      <c r="C106" s="4">
        <v>0</v>
      </c>
      <c r="D106" s="4">
        <v>0</v>
      </c>
      <c r="E106" s="4">
        <v>7</v>
      </c>
      <c r="F106" s="4">
        <v>851</v>
      </c>
      <c r="G106" s="4">
        <v>5191.64</v>
      </c>
      <c r="H106" s="4">
        <v>0</v>
      </c>
      <c r="I106" s="4">
        <v>0</v>
      </c>
      <c r="J106" s="4">
        <v>0</v>
      </c>
    </row>
    <row r="107" spans="1:10" s="4" customFormat="1" ht="12.75">
      <c r="A107" s="15" t="s">
        <v>86</v>
      </c>
      <c r="B107" s="4">
        <v>0</v>
      </c>
      <c r="C107" s="4">
        <v>0</v>
      </c>
      <c r="D107" s="4">
        <v>0</v>
      </c>
      <c r="E107" s="4">
        <v>2</v>
      </c>
      <c r="F107" s="4">
        <v>672</v>
      </c>
      <c r="G107" s="4">
        <v>6345.871</v>
      </c>
      <c r="H107" s="4">
        <v>0</v>
      </c>
      <c r="I107" s="4">
        <v>0</v>
      </c>
      <c r="J107" s="4">
        <v>0</v>
      </c>
    </row>
    <row r="108" s="4" customFormat="1" ht="12.75">
      <c r="A108" s="15"/>
    </row>
    <row r="109" spans="1:10" s="4" customFormat="1" ht="12.75">
      <c r="A109" s="4" t="s">
        <v>113</v>
      </c>
      <c r="B109" s="4">
        <v>5</v>
      </c>
      <c r="C109" s="4">
        <v>1509</v>
      </c>
      <c r="D109" s="4">
        <v>17268.868000000002</v>
      </c>
      <c r="E109" s="4">
        <v>117</v>
      </c>
      <c r="F109" s="4">
        <v>26016</v>
      </c>
      <c r="G109" s="4">
        <v>189943.777</v>
      </c>
      <c r="H109" s="4">
        <v>18</v>
      </c>
      <c r="I109" s="4">
        <v>15066</v>
      </c>
      <c r="J109" s="4">
        <v>81167.371</v>
      </c>
    </row>
    <row r="110" spans="1:10" s="4" customFormat="1" ht="12.75">
      <c r="A110" s="16" t="s">
        <v>114</v>
      </c>
      <c r="B110" s="17">
        <f>B109/B$9*100</f>
        <v>1.4792899408284024</v>
      </c>
      <c r="C110" s="17">
        <f aca="true" t="shared" si="12" ref="C110:I110">C109/C$9*100</f>
        <v>0.9020102454974206</v>
      </c>
      <c r="D110" s="17">
        <f>D109/D$9*100</f>
        <v>1.0537636463763287</v>
      </c>
      <c r="E110" s="17">
        <f t="shared" si="12"/>
        <v>5.017152658662092</v>
      </c>
      <c r="F110" s="17">
        <f t="shared" si="12"/>
        <v>4.966951899836191</v>
      </c>
      <c r="G110" s="17">
        <f t="shared" si="12"/>
        <v>4.247164838614957</v>
      </c>
      <c r="H110" s="17">
        <f t="shared" si="12"/>
        <v>2.980132450331126</v>
      </c>
      <c r="I110" s="17">
        <f t="shared" si="12"/>
        <v>7.577975283306423</v>
      </c>
      <c r="J110" s="17">
        <f>J109/J$9*100</f>
        <v>4.61798037370555</v>
      </c>
    </row>
    <row r="111" spans="1:10" s="4" customFormat="1" ht="12.75">
      <c r="A111" s="4" t="s">
        <v>87</v>
      </c>
      <c r="B111" s="4">
        <v>0</v>
      </c>
      <c r="C111" s="4">
        <v>0</v>
      </c>
      <c r="D111" s="4">
        <v>0</v>
      </c>
      <c r="E111" s="4">
        <v>52</v>
      </c>
      <c r="F111" s="4">
        <v>14568</v>
      </c>
      <c r="G111" s="4">
        <v>121803.039</v>
      </c>
      <c r="H111" s="4">
        <v>7</v>
      </c>
      <c r="I111" s="4">
        <v>2792</v>
      </c>
      <c r="J111" s="4">
        <v>18662.677</v>
      </c>
    </row>
    <row r="112" spans="1:10" s="4" customFormat="1" ht="12.75">
      <c r="A112" s="4" t="s">
        <v>88</v>
      </c>
      <c r="B112" s="4">
        <v>0</v>
      </c>
      <c r="C112" s="4">
        <v>0</v>
      </c>
      <c r="D112" s="4">
        <v>0</v>
      </c>
      <c r="E112" s="4">
        <v>12</v>
      </c>
      <c r="F112" s="4">
        <v>756</v>
      </c>
      <c r="G112" s="4">
        <v>4318.913</v>
      </c>
      <c r="H112" s="4">
        <v>1</v>
      </c>
      <c r="I112" s="4">
        <v>103</v>
      </c>
      <c r="J112" s="4">
        <v>560</v>
      </c>
    </row>
    <row r="113" spans="1:10" s="4" customFormat="1" ht="12.75">
      <c r="A113" s="4" t="s">
        <v>89</v>
      </c>
      <c r="B113" s="4">
        <v>3</v>
      </c>
      <c r="C113" s="4">
        <v>1340</v>
      </c>
      <c r="D113" s="4">
        <v>16419.883</v>
      </c>
      <c r="E113" s="4">
        <v>11</v>
      </c>
      <c r="F113" s="4">
        <v>2239</v>
      </c>
      <c r="G113" s="4">
        <v>17828.112</v>
      </c>
      <c r="H113" s="4">
        <v>1</v>
      </c>
      <c r="I113" s="4">
        <v>414</v>
      </c>
      <c r="J113" s="4">
        <v>1491.826</v>
      </c>
    </row>
    <row r="114" spans="1:10" s="4" customFormat="1" ht="12.75">
      <c r="A114" s="4" t="s">
        <v>90</v>
      </c>
      <c r="B114" s="4">
        <v>2</v>
      </c>
      <c r="C114" s="4">
        <v>169</v>
      </c>
      <c r="D114" s="4">
        <v>848.985</v>
      </c>
      <c r="E114" s="4">
        <v>32</v>
      </c>
      <c r="F114" s="4">
        <v>7011</v>
      </c>
      <c r="G114" s="4">
        <v>39253.653</v>
      </c>
      <c r="H114" s="4">
        <v>6</v>
      </c>
      <c r="I114" s="4">
        <v>11133</v>
      </c>
      <c r="J114" s="4">
        <v>55681.088</v>
      </c>
    </row>
    <row r="115" spans="1:10" s="4" customFormat="1" ht="12.75">
      <c r="A115" s="4" t="s">
        <v>91</v>
      </c>
      <c r="B115" s="4">
        <v>0</v>
      </c>
      <c r="C115" s="4">
        <v>0</v>
      </c>
      <c r="D115" s="4">
        <v>0</v>
      </c>
      <c r="E115" s="4">
        <v>10</v>
      </c>
      <c r="F115" s="4">
        <v>1442</v>
      </c>
      <c r="G115" s="4">
        <v>6740.06</v>
      </c>
      <c r="H115" s="4">
        <v>3</v>
      </c>
      <c r="I115" s="4">
        <v>624</v>
      </c>
      <c r="J115" s="4">
        <v>4771.78</v>
      </c>
    </row>
    <row r="116" s="4" customFormat="1" ht="12.75"/>
    <row r="117" spans="1:10" s="4" customFormat="1" ht="12.75">
      <c r="A117" s="4" t="s">
        <v>92</v>
      </c>
      <c r="B117" s="4">
        <v>162</v>
      </c>
      <c r="C117" s="4">
        <v>29741</v>
      </c>
      <c r="D117" s="4">
        <v>165967.236</v>
      </c>
      <c r="E117" s="4">
        <v>141</v>
      </c>
      <c r="F117" s="4">
        <v>17322</v>
      </c>
      <c r="G117" s="4">
        <v>134398.508</v>
      </c>
      <c r="H117" s="4">
        <v>17</v>
      </c>
      <c r="I117" s="4">
        <v>1284</v>
      </c>
      <c r="J117" s="4">
        <v>15671.33</v>
      </c>
    </row>
    <row r="118" spans="1:10" s="4" customFormat="1" ht="12.75">
      <c r="A118" s="16" t="s">
        <v>114</v>
      </c>
      <c r="B118" s="17">
        <f>B117/B$9*100</f>
        <v>47.928994082840234</v>
      </c>
      <c r="C118" s="17">
        <f aca="true" t="shared" si="13" ref="C118:I118">C117/C$9*100</f>
        <v>17.77779106119204</v>
      </c>
      <c r="D118" s="17">
        <f>D117/D$9*100</f>
        <v>10.127487209141949</v>
      </c>
      <c r="E118" s="17">
        <f t="shared" si="13"/>
        <v>6.04631217838765</v>
      </c>
      <c r="F118" s="17">
        <f t="shared" si="13"/>
        <v>3.3071010458549552</v>
      </c>
      <c r="G118" s="17">
        <f t="shared" si="13"/>
        <v>3.005166194730933</v>
      </c>
      <c r="H118" s="17">
        <f t="shared" si="13"/>
        <v>2.814569536423841</v>
      </c>
      <c r="I118" s="17">
        <f t="shared" si="13"/>
        <v>0.6458330189675726</v>
      </c>
      <c r="J118" s="17">
        <f>J117/J$9*100</f>
        <v>0.8916131381151055</v>
      </c>
    </row>
    <row r="119" spans="1:10" s="4" customFormat="1" ht="12.75">
      <c r="A119" s="4" t="s">
        <v>93</v>
      </c>
      <c r="B119" s="4">
        <v>147</v>
      </c>
      <c r="C119" s="4">
        <v>25676</v>
      </c>
      <c r="D119" s="4">
        <v>113235.212</v>
      </c>
      <c r="E119" s="4">
        <v>43</v>
      </c>
      <c r="F119" s="4">
        <v>4802</v>
      </c>
      <c r="G119" s="4">
        <v>34648.363</v>
      </c>
      <c r="H119" s="4">
        <v>4</v>
      </c>
      <c r="I119" s="4">
        <v>247</v>
      </c>
      <c r="J119" s="4">
        <v>3619.078</v>
      </c>
    </row>
    <row r="120" spans="1:10" s="4" customFormat="1" ht="12.75">
      <c r="A120" s="4" t="s">
        <v>94</v>
      </c>
      <c r="B120" s="4">
        <v>2</v>
      </c>
      <c r="C120" s="4">
        <v>548</v>
      </c>
      <c r="D120" s="4">
        <v>18178.51</v>
      </c>
      <c r="E120" s="4">
        <v>10</v>
      </c>
      <c r="F120" s="4">
        <v>2462</v>
      </c>
      <c r="G120" s="4">
        <v>32314.677</v>
      </c>
      <c r="H120" s="4">
        <v>1</v>
      </c>
      <c r="I120" s="4">
        <v>224</v>
      </c>
      <c r="J120" s="4">
        <v>1530.37</v>
      </c>
    </row>
    <row r="121" spans="1:10" s="4" customFormat="1" ht="12.75">
      <c r="A121" s="4" t="s">
        <v>95</v>
      </c>
      <c r="B121" s="4">
        <v>6</v>
      </c>
      <c r="C121" s="4">
        <v>2500</v>
      </c>
      <c r="D121" s="4">
        <v>24976.763</v>
      </c>
      <c r="E121" s="4">
        <v>40</v>
      </c>
      <c r="F121" s="4">
        <v>5383</v>
      </c>
      <c r="G121" s="4">
        <v>33646.275</v>
      </c>
      <c r="H121" s="4">
        <v>8</v>
      </c>
      <c r="I121" s="4">
        <v>635</v>
      </c>
      <c r="J121" s="4">
        <v>10079.453</v>
      </c>
    </row>
    <row r="122" spans="1:10" s="4" customFormat="1" ht="12.75">
      <c r="A122" s="4" t="s">
        <v>96</v>
      </c>
      <c r="B122" s="4">
        <v>7</v>
      </c>
      <c r="C122" s="4">
        <v>1017</v>
      </c>
      <c r="D122" s="4">
        <v>9576.751</v>
      </c>
      <c r="E122" s="4">
        <v>41</v>
      </c>
      <c r="F122" s="4">
        <v>4134</v>
      </c>
      <c r="G122" s="4">
        <v>31013.193</v>
      </c>
      <c r="H122" s="4">
        <v>4</v>
      </c>
      <c r="I122" s="4">
        <v>178</v>
      </c>
      <c r="J122" s="4">
        <v>442.429</v>
      </c>
    </row>
    <row r="123" spans="1:10" s="4" customFormat="1" ht="12.75">
      <c r="A123" s="4" t="s">
        <v>97</v>
      </c>
      <c r="B123" s="4">
        <v>0</v>
      </c>
      <c r="C123" s="4">
        <v>0</v>
      </c>
      <c r="D123" s="4">
        <v>0</v>
      </c>
      <c r="E123" s="4">
        <v>7</v>
      </c>
      <c r="F123" s="4">
        <v>541</v>
      </c>
      <c r="G123" s="4">
        <v>2776</v>
      </c>
      <c r="H123" s="4">
        <v>0</v>
      </c>
      <c r="I123" s="4">
        <v>0</v>
      </c>
      <c r="J123" s="4">
        <v>0</v>
      </c>
    </row>
    <row r="124" s="4" customFormat="1" ht="12.75"/>
    <row r="125" spans="1:10" s="4" customFormat="1" ht="12.75">
      <c r="A125" s="4" t="s">
        <v>98</v>
      </c>
      <c r="B125" s="4">
        <v>7</v>
      </c>
      <c r="C125" s="4">
        <v>3014</v>
      </c>
      <c r="D125" s="4">
        <v>26321.882</v>
      </c>
      <c r="E125" s="4">
        <v>201</v>
      </c>
      <c r="F125" s="4">
        <v>50626</v>
      </c>
      <c r="G125" s="4">
        <v>333615.945</v>
      </c>
      <c r="H125" s="4">
        <v>24</v>
      </c>
      <c r="I125" s="4">
        <v>5249</v>
      </c>
      <c r="J125" s="4">
        <v>42022.666</v>
      </c>
    </row>
    <row r="126" spans="1:10" s="4" customFormat="1" ht="12.75">
      <c r="A126" s="16" t="s">
        <v>114</v>
      </c>
      <c r="B126" s="17">
        <f>B125/B$9*100</f>
        <v>2.0710059171597637</v>
      </c>
      <c r="C126" s="17">
        <f aca="true" t="shared" si="14" ref="C126:I126">C125/C$9*100</f>
        <v>1.8016294764275853</v>
      </c>
      <c r="D126" s="17">
        <f>D125/D$9*100</f>
        <v>1.6061876410085163</v>
      </c>
      <c r="E126" s="17">
        <f t="shared" si="14"/>
        <v>8.619210977701544</v>
      </c>
      <c r="F126" s="17">
        <f t="shared" si="14"/>
        <v>9.665471512957682</v>
      </c>
      <c r="G126" s="17">
        <f t="shared" si="14"/>
        <v>7.459691144318464</v>
      </c>
      <c r="H126" s="17">
        <f t="shared" si="14"/>
        <v>3.9735099337748347</v>
      </c>
      <c r="I126" s="17">
        <f t="shared" si="14"/>
        <v>2.6401694054211746</v>
      </c>
      <c r="J126" s="17">
        <f>J125/J$9*100</f>
        <v>2.3908603229096026</v>
      </c>
    </row>
    <row r="127" spans="1:10" s="4" customFormat="1" ht="12.75">
      <c r="A127" s="4" t="s">
        <v>99</v>
      </c>
      <c r="B127" s="4">
        <v>7</v>
      </c>
      <c r="C127" s="4">
        <v>3014</v>
      </c>
      <c r="D127" s="4">
        <v>26321.882</v>
      </c>
      <c r="E127" s="4">
        <v>151</v>
      </c>
      <c r="F127" s="4">
        <v>43377</v>
      </c>
      <c r="G127" s="4">
        <v>278317.043</v>
      </c>
      <c r="H127" s="4">
        <v>12</v>
      </c>
      <c r="I127" s="4">
        <v>4075</v>
      </c>
      <c r="J127" s="4">
        <v>28406.373</v>
      </c>
    </row>
    <row r="128" spans="1:10" s="4" customFormat="1" ht="12.75">
      <c r="A128" s="4" t="s">
        <v>100</v>
      </c>
      <c r="B128" s="4">
        <v>0</v>
      </c>
      <c r="C128" s="4">
        <v>0</v>
      </c>
      <c r="D128" s="4">
        <v>0</v>
      </c>
      <c r="E128" s="4">
        <v>10</v>
      </c>
      <c r="F128" s="4">
        <v>1389</v>
      </c>
      <c r="G128" s="4">
        <v>14462.692</v>
      </c>
      <c r="H128" s="4">
        <v>4</v>
      </c>
      <c r="I128" s="4">
        <v>312</v>
      </c>
      <c r="J128" s="4">
        <v>4092.16</v>
      </c>
    </row>
    <row r="129" spans="1:10" s="4" customFormat="1" ht="12.75">
      <c r="A129" s="4" t="s">
        <v>101</v>
      </c>
      <c r="B129" s="4">
        <v>0</v>
      </c>
      <c r="C129" s="4">
        <v>0</v>
      </c>
      <c r="D129" s="4">
        <v>0</v>
      </c>
      <c r="E129" s="4">
        <v>32</v>
      </c>
      <c r="F129" s="4">
        <v>5095</v>
      </c>
      <c r="G129" s="4">
        <v>30420.717</v>
      </c>
      <c r="H129" s="4">
        <v>4</v>
      </c>
      <c r="I129" s="4">
        <v>494</v>
      </c>
      <c r="J129" s="4">
        <v>4155.812</v>
      </c>
    </row>
    <row r="130" spans="1:10" s="4" customFormat="1" ht="12.75">
      <c r="A130" s="15" t="s">
        <v>102</v>
      </c>
      <c r="B130" s="4">
        <v>0</v>
      </c>
      <c r="C130" s="4">
        <v>0</v>
      </c>
      <c r="D130" s="4">
        <v>0</v>
      </c>
      <c r="E130" s="4">
        <v>8</v>
      </c>
      <c r="F130" s="4">
        <v>765</v>
      </c>
      <c r="G130" s="4">
        <v>10415.493</v>
      </c>
      <c r="H130" s="4">
        <v>4</v>
      </c>
      <c r="I130" s="4">
        <v>368</v>
      </c>
      <c r="J130" s="4">
        <v>5368.321</v>
      </c>
    </row>
    <row r="131" s="4" customFormat="1" ht="12.75">
      <c r="A131" s="15"/>
    </row>
    <row r="132" spans="1:10" s="4" customFormat="1" ht="12.75">
      <c r="A132" s="4" t="s">
        <v>103</v>
      </c>
      <c r="B132" s="4">
        <v>7</v>
      </c>
      <c r="C132" s="4">
        <v>1266</v>
      </c>
      <c r="D132" s="4">
        <v>7405.522</v>
      </c>
      <c r="E132" s="4">
        <v>35</v>
      </c>
      <c r="F132" s="4">
        <v>4896</v>
      </c>
      <c r="G132" s="4">
        <v>31136.64</v>
      </c>
      <c r="H132" s="4">
        <v>9</v>
      </c>
      <c r="I132" s="4">
        <v>3842</v>
      </c>
      <c r="J132" s="4">
        <v>21707.968</v>
      </c>
    </row>
    <row r="133" spans="1:10" s="4" customFormat="1" ht="12.75">
      <c r="A133" s="16" t="s">
        <v>114</v>
      </c>
      <c r="B133" s="17">
        <f>B132/B$9*100</f>
        <v>2.0710059171597637</v>
      </c>
      <c r="C133" s="17">
        <f aca="true" t="shared" si="15" ref="C133:I133">C132/C$9*100</f>
        <v>0.7567561105366034</v>
      </c>
      <c r="D133" s="17">
        <f>D132/D$9*100</f>
        <v>0.45189238032511003</v>
      </c>
      <c r="E133" s="17">
        <f t="shared" si="15"/>
        <v>1.5008576329331047</v>
      </c>
      <c r="F133" s="17">
        <f t="shared" si="15"/>
        <v>0.9347400254304271</v>
      </c>
      <c r="G133" s="17">
        <f t="shared" si="15"/>
        <v>0.6962188742862158</v>
      </c>
      <c r="H133" s="17">
        <f t="shared" si="15"/>
        <v>1.490066225165563</v>
      </c>
      <c r="I133" s="17">
        <f t="shared" si="15"/>
        <v>1.932469204730073</v>
      </c>
      <c r="J133" s="17">
        <f>J132/J$9*100</f>
        <v>1.23506489050912</v>
      </c>
    </row>
    <row r="134" spans="1:10" s="4" customFormat="1" ht="12.75">
      <c r="A134" s="4" t="s">
        <v>104</v>
      </c>
      <c r="B134" s="4">
        <v>5</v>
      </c>
      <c r="C134" s="4">
        <v>1219</v>
      </c>
      <c r="D134" s="4">
        <v>7073.279</v>
      </c>
      <c r="E134" s="4">
        <v>18</v>
      </c>
      <c r="F134" s="4">
        <v>2101</v>
      </c>
      <c r="G134" s="4">
        <v>11585.175</v>
      </c>
      <c r="H134" s="4">
        <v>2</v>
      </c>
      <c r="I134" s="4">
        <v>2354</v>
      </c>
      <c r="J134" s="4">
        <v>11193.696</v>
      </c>
    </row>
    <row r="135" spans="1:10" s="4" customFormat="1" ht="12.75">
      <c r="A135" s="4" t="s">
        <v>105</v>
      </c>
      <c r="B135" s="4">
        <v>0</v>
      </c>
      <c r="C135" s="4">
        <v>0</v>
      </c>
      <c r="D135" s="4">
        <v>0</v>
      </c>
      <c r="E135" s="4">
        <v>1</v>
      </c>
      <c r="F135" s="4">
        <v>60</v>
      </c>
      <c r="G135" s="4">
        <v>927.29</v>
      </c>
      <c r="H135" s="4">
        <v>0</v>
      </c>
      <c r="I135" s="4">
        <v>0</v>
      </c>
      <c r="J135" s="4">
        <v>0</v>
      </c>
    </row>
    <row r="136" spans="1:10" s="4" customFormat="1" ht="12.75">
      <c r="A136" s="4" t="s">
        <v>106</v>
      </c>
      <c r="B136" s="4">
        <v>2</v>
      </c>
      <c r="C136" s="4">
        <v>47</v>
      </c>
      <c r="D136" s="4">
        <v>332.243</v>
      </c>
      <c r="E136" s="4">
        <v>16</v>
      </c>
      <c r="F136" s="4">
        <v>2735</v>
      </c>
      <c r="G136" s="4">
        <v>18624.175</v>
      </c>
      <c r="H136" s="4">
        <v>6</v>
      </c>
      <c r="I136" s="4">
        <v>1263</v>
      </c>
      <c r="J136" s="4">
        <v>8923.747</v>
      </c>
    </row>
    <row r="137" spans="1:10" s="4" customFormat="1" ht="12.75">
      <c r="A137" s="4" t="s">
        <v>107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1</v>
      </c>
      <c r="I137" s="4">
        <v>225</v>
      </c>
      <c r="J137" s="4">
        <v>1590.525</v>
      </c>
    </row>
    <row r="138" s="4" customFormat="1" ht="12.75"/>
    <row r="139" spans="1:10" s="4" customFormat="1" ht="12.75">
      <c r="A139" s="4" t="s">
        <v>108</v>
      </c>
      <c r="B139" s="4">
        <v>0</v>
      </c>
      <c r="C139" s="4">
        <v>0</v>
      </c>
      <c r="D139" s="4">
        <v>0</v>
      </c>
      <c r="E139" s="4">
        <v>2</v>
      </c>
      <c r="F139" s="4">
        <v>386</v>
      </c>
      <c r="G139" s="4">
        <v>2550</v>
      </c>
      <c r="H139" s="4">
        <v>0</v>
      </c>
      <c r="I139" s="4">
        <v>0</v>
      </c>
      <c r="J139" s="4">
        <v>0</v>
      </c>
    </row>
    <row r="140" spans="1:10" s="4" customFormat="1" ht="12.75">
      <c r="A140" s="16" t="s">
        <v>114</v>
      </c>
      <c r="B140" s="17">
        <f>B139/B$9*100</f>
        <v>0</v>
      </c>
      <c r="C140" s="17">
        <f aca="true" t="shared" si="16" ref="C140:I140">C139/C$9*100</f>
        <v>0</v>
      </c>
      <c r="D140" s="17">
        <f>D139/D$9*100</f>
        <v>0</v>
      </c>
      <c r="E140" s="17">
        <f t="shared" si="16"/>
        <v>0.08576329331046312</v>
      </c>
      <c r="F140" s="17">
        <f t="shared" si="16"/>
        <v>0.07369478141669626</v>
      </c>
      <c r="G140" s="17">
        <f t="shared" si="16"/>
        <v>0.05701829514776965</v>
      </c>
      <c r="H140" s="17">
        <f t="shared" si="16"/>
        <v>0</v>
      </c>
      <c r="I140" s="17">
        <f t="shared" si="16"/>
        <v>0</v>
      </c>
      <c r="J140" s="17">
        <f>J139/J$9*100</f>
        <v>0</v>
      </c>
    </row>
    <row r="141" spans="1:10" s="4" customFormat="1" ht="12.75">
      <c r="A141" s="4" t="s">
        <v>109</v>
      </c>
      <c r="B141" s="4">
        <v>0</v>
      </c>
      <c r="C141" s="4">
        <v>0</v>
      </c>
      <c r="D141" s="4">
        <v>0</v>
      </c>
      <c r="E141" s="4">
        <v>2</v>
      </c>
      <c r="F141" s="4">
        <v>386</v>
      </c>
      <c r="G141" s="4">
        <v>2550</v>
      </c>
      <c r="H141" s="4">
        <v>0</v>
      </c>
      <c r="I141" s="4">
        <v>0</v>
      </c>
      <c r="J141" s="4">
        <v>0</v>
      </c>
    </row>
    <row r="142" spans="1:10" s="4" customFormat="1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</row>
    <row r="143" spans="1:10" s="4" customFormat="1" ht="15">
      <c r="A143" s="25" t="s">
        <v>115</v>
      </c>
      <c r="B143" s="26"/>
      <c r="C143" s="25"/>
      <c r="D143" s="25"/>
      <c r="E143" s="25"/>
      <c r="F143" s="25"/>
      <c r="G143" s="25"/>
      <c r="H143" s="25"/>
      <c r="I143" s="27"/>
      <c r="J143" s="28"/>
    </row>
    <row r="144" spans="1:10" s="4" customFormat="1" ht="12.75">
      <c r="A144" s="25" t="s">
        <v>116</v>
      </c>
      <c r="B144" s="29"/>
      <c r="C144" s="30"/>
      <c r="D144" s="31"/>
      <c r="E144" s="31"/>
      <c r="F144" s="31"/>
      <c r="G144" s="31"/>
      <c r="H144" s="31"/>
      <c r="I144" s="27"/>
      <c r="J144" s="28"/>
    </row>
    <row r="145" spans="1:10" s="4" customFormat="1" ht="12.75">
      <c r="A145" s="32" t="s">
        <v>117</v>
      </c>
      <c r="B145" s="29"/>
      <c r="C145" s="25"/>
      <c r="D145" s="25"/>
      <c r="E145" s="25"/>
      <c r="F145" s="25"/>
      <c r="G145" s="25"/>
      <c r="H145" s="25"/>
      <c r="I145" s="27"/>
      <c r="J145" s="28"/>
    </row>
    <row r="146" spans="1:10" s="4" customFormat="1" ht="12.75">
      <c r="A146" s="33" t="s">
        <v>118</v>
      </c>
      <c r="B146" s="29"/>
      <c r="C146" s="25"/>
      <c r="D146" s="25"/>
      <c r="E146" s="25"/>
      <c r="F146" s="25"/>
      <c r="G146" s="25"/>
      <c r="H146" s="25"/>
      <c r="I146" s="27"/>
      <c r="J146" s="28"/>
    </row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A3:J3"/>
    <mergeCell ref="H5:H6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PSA ISD</cp:lastModifiedBy>
  <cp:lastPrinted>2016-02-29T06:30:45Z</cp:lastPrinted>
  <dcterms:created xsi:type="dcterms:W3CDTF">2012-10-18T00:42:30Z</dcterms:created>
  <dcterms:modified xsi:type="dcterms:W3CDTF">2021-05-14T04:56:57Z</dcterms:modified>
  <cp:category/>
  <cp:version/>
  <cp:contentType/>
  <cp:contentStatus/>
</cp:coreProperties>
</file>