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6.0" sheetId="1" r:id="rId1"/>
    <sheet name="Table6.1" sheetId="2" r:id="rId2"/>
  </sheets>
  <definedNames>
    <definedName name="_xlnm.Print_Titles" localSheetId="0">'Table6.0'!$1:$8</definedName>
    <definedName name="_xlnm.Print_Titles" localSheetId="1">'Table6.1'!$1:$8</definedName>
  </definedNames>
  <calcPr calcMode="manual" fullCalcOnLoad="1"/>
</workbook>
</file>

<file path=xl/sharedStrings.xml><?xml version="1.0" encoding="utf-8"?>
<sst xmlns="http://schemas.openxmlformats.org/spreadsheetml/2006/main" count="236" uniqueCount="99">
  <si>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</si>
  <si>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</si>
  <si>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</si>
  <si>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</si>
  <si>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</si>
  <si>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</si>
  <si>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</si>
  <si>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</si>
  <si>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</si>
  <si>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</si>
  <si>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</si>
  <si>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</si>
  <si>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</si>
  <si>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</si>
  <si>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</si>
  <si>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</si>
  <si>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</si>
  <si>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</si>
  <si>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</si>
  <si>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Benguet                                           </t>
  </si>
  <si>
    <t xml:space="preserve">Kalinga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</si>
  <si>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</si>
  <si>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</si>
  <si>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</si>
  <si>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</si>
  <si>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</si>
  <si>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</si>
  <si>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</si>
  <si>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</si>
  <si>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</si>
  <si>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</si>
  <si>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</si>
  <si>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</si>
  <si>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</si>
  <si>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</si>
  <si>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</si>
  <si>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</si>
  <si>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</si>
  <si>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</si>
  <si>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</si>
  <si>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</si>
  <si>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</si>
  <si>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</si>
  <si>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</si>
  <si>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</si>
  <si>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</si>
  <si>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</si>
  <si>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</si>
  <si>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</si>
  <si>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</si>
  <si>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</si>
  <si>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</si>
  <si>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</si>
  <si>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</si>
  <si>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</si>
  <si>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</si>
  <si>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</si>
  <si>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</si>
  <si>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</si>
  <si>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</si>
  <si>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</si>
  <si>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</si>
  <si>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</si>
  <si>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</si>
  <si>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</si>
  <si>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</si>
  <si>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</si>
  <si>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</si>
  <si>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</si>
  <si>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</si>
  <si>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</si>
  <si>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</si>
  <si>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</si>
  <si>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Bukidnon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</si>
  <si>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</si>
  <si>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</si>
  <si>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</si>
  <si>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</si>
  <si>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</si>
  <si>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</si>
  <si>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</si>
  <si>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</si>
  <si>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</si>
  <si>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</si>
  <si>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</si>
  <si>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</si>
  <si>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</si>
  <si>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</si>
  <si>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</si>
  <si>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</si>
  <si>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>Province</t>
  </si>
  <si>
    <r>
      <t>TABLE 6  Number, Floor Area and Value of Industrial Building Constructions by Type and by Province : First Quarter 2021</t>
    </r>
    <r>
      <rPr>
        <b/>
        <vertAlign val="superscript"/>
        <sz val="10"/>
        <color indexed="8"/>
        <rFont val="Arial Narrow"/>
        <family val="2"/>
      </rPr>
      <t>p</t>
    </r>
  </si>
  <si>
    <t>Table 6. (cont.)</t>
  </si>
  <si>
    <t>X - Northern Samar</t>
  </si>
  <si>
    <t>Percent Share</t>
  </si>
  <si>
    <t>p - preliminary</t>
  </si>
  <si>
    <t>Note: Details of floor area and value may not add up to their respective totals due to rounding.</t>
  </si>
  <si>
    <t>Source:   Generation of Construction Statistics from Approved Building Permit: First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</si>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</sst>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44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79" fontId="44" fillId="0" borderId="17" xfId="0" applyNumberFormat="1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3" fontId="24" fillId="0" borderId="0" xfId="55" applyNumberFormat="1" applyFont="1">
      <alignment/>
      <protection/>
    </xf>
    <xf numFmtId="186" fontId="24" fillId="0" borderId="0" xfId="55" applyNumberFormat="1" applyFont="1">
      <alignment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6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9"/>
      <c r="B4" s="19" t="s">
        <v>3</v>
      </c>
      <c r="C4" s="19"/>
      <c r="D4" s="19"/>
      <c r="E4" s="19" t="s">
        <v>5</v>
      </c>
      <c r="F4" s="19"/>
      <c r="G4" s="19"/>
      <c r="H4" s="19" t="s">
        <v>10</v>
      </c>
      <c r="I4" s="19"/>
      <c r="J4" s="20"/>
      <c r="K4" s="5"/>
    </row>
    <row r="5" spans="1:11" ht="13.5" customHeight="1">
      <c r="A5" s="10" t="s">
        <v>8</v>
      </c>
      <c r="B5" s="21" t="s">
        <v>0</v>
      </c>
      <c r="C5" s="9" t="s">
        <v>1</v>
      </c>
      <c r="D5" s="9" t="s">
        <v>2</v>
      </c>
      <c r="E5" s="21" t="s">
        <v>0</v>
      </c>
      <c r="F5" s="9" t="s">
        <v>1</v>
      </c>
      <c r="G5" s="9" t="s">
        <v>2</v>
      </c>
      <c r="H5" s="21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90</v>
      </c>
      <c r="B6" s="21"/>
      <c r="C6" s="12" t="s">
        <v>4</v>
      </c>
      <c r="D6" s="12" t="s">
        <v>11</v>
      </c>
      <c r="E6" s="21"/>
      <c r="F6" s="12" t="s">
        <v>4</v>
      </c>
      <c r="G6" s="12" t="s">
        <v>11</v>
      </c>
      <c r="H6" s="21"/>
      <c r="I6" s="12" t="s">
        <v>4</v>
      </c>
      <c r="J6" s="13" t="s">
        <v>11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>
      <c r="K8" s="7"/>
    </row>
    <row r="9" spans="1:11" s="4" customFormat="1" ht="12.75">
      <c r="A9" s="8" t="s">
        <v>12</v>
      </c>
      <c r="B9" s="8">
        <v>459</v>
      </c>
      <c r="C9" s="8">
        <v>604194</v>
      </c>
      <c r="D9" s="8">
        <v>7957168.461999999</v>
      </c>
      <c r="E9" s="8">
        <v>74</v>
      </c>
      <c r="F9" s="8">
        <v>120119</v>
      </c>
      <c r="G9" s="8">
        <v>945941.749</v>
      </c>
      <c r="H9" s="8">
        <v>46</v>
      </c>
      <c r="I9" s="8">
        <v>9025</v>
      </c>
      <c r="J9" s="8">
        <v>55376.632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53</v>
      </c>
      <c r="C11" s="4">
        <v>96320</v>
      </c>
      <c r="D11" s="4">
        <v>691940.1429999999</v>
      </c>
      <c r="E11" s="4">
        <v>1</v>
      </c>
      <c r="F11" s="4">
        <v>3159</v>
      </c>
      <c r="G11" s="4">
        <v>26268</v>
      </c>
      <c r="H11" s="4">
        <v>1</v>
      </c>
      <c r="I11" s="4">
        <v>82</v>
      </c>
      <c r="J11" s="4">
        <v>1228.99</v>
      </c>
    </row>
    <row r="12" spans="1:10" s="4" customFormat="1" ht="12.75">
      <c r="A12" s="16" t="s">
        <v>94</v>
      </c>
      <c r="B12" s="17">
        <f>B11/B$9*100</f>
        <v>11.546840958605664</v>
      </c>
      <c r="C12" s="17">
        <f aca="true" t="shared" si="0" ref="C12:I12">C11/C$9*100</f>
        <v>15.94189945613495</v>
      </c>
      <c r="D12" s="17">
        <f>D11/D$9*100</f>
        <v>8.695808644801318</v>
      </c>
      <c r="E12" s="17">
        <f t="shared" si="0"/>
        <v>1.3513513513513513</v>
      </c>
      <c r="F12" s="17">
        <f t="shared" si="0"/>
        <v>2.629892023743121</v>
      </c>
      <c r="G12" s="17">
        <f t="shared" si="0"/>
        <v>2.7769151776807774</v>
      </c>
      <c r="H12" s="17">
        <f t="shared" si="0"/>
        <v>2.1739130434782608</v>
      </c>
      <c r="I12" s="17">
        <f t="shared" si="0"/>
        <v>0.9085872576177285</v>
      </c>
      <c r="J12" s="17">
        <f>J11/J$9*100</f>
        <v>2.2193296262582383</v>
      </c>
    </row>
    <row r="13" spans="1:10" s="4" customFormat="1" ht="12.75">
      <c r="A13" s="4" t="s">
        <v>14</v>
      </c>
      <c r="B13" s="4">
        <v>2</v>
      </c>
      <c r="C13" s="4">
        <v>9870</v>
      </c>
      <c r="D13" s="4">
        <v>81750.459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15</v>
      </c>
      <c r="B14" s="4">
        <v>4</v>
      </c>
      <c r="C14" s="4">
        <v>8954</v>
      </c>
      <c r="D14" s="4">
        <v>41990.51</v>
      </c>
      <c r="E14" s="4">
        <v>1</v>
      </c>
      <c r="F14" s="4">
        <v>3159</v>
      </c>
      <c r="G14" s="4">
        <v>26268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16</v>
      </c>
      <c r="B15" s="4">
        <v>41</v>
      </c>
      <c r="C15" s="4">
        <v>59634</v>
      </c>
      <c r="D15" s="4">
        <v>331793.642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17</v>
      </c>
      <c r="B16" s="4">
        <v>6</v>
      </c>
      <c r="C16" s="4">
        <v>17862</v>
      </c>
      <c r="D16" s="4">
        <v>236405.53199999998</v>
      </c>
      <c r="E16" s="4">
        <v>0</v>
      </c>
      <c r="F16" s="4">
        <v>0</v>
      </c>
      <c r="G16" s="4">
        <v>0</v>
      </c>
      <c r="H16" s="4">
        <v>1</v>
      </c>
      <c r="I16" s="4">
        <v>82</v>
      </c>
      <c r="J16" s="4">
        <v>1228.99</v>
      </c>
    </row>
    <row r="17" s="4" customFormat="1" ht="12.75"/>
    <row r="18" spans="1:10" s="4" customFormat="1" ht="12.75">
      <c r="A18" s="4" t="s">
        <v>18</v>
      </c>
      <c r="B18" s="4">
        <v>7</v>
      </c>
      <c r="C18" s="4">
        <v>816</v>
      </c>
      <c r="D18" s="4">
        <v>7261.069</v>
      </c>
      <c r="E18" s="4">
        <v>1</v>
      </c>
      <c r="F18" s="4">
        <v>64</v>
      </c>
      <c r="G18" s="4">
        <v>93.78</v>
      </c>
      <c r="H18" s="4">
        <v>2</v>
      </c>
      <c r="I18" s="4">
        <v>284</v>
      </c>
      <c r="J18" s="4">
        <v>2956.132</v>
      </c>
    </row>
    <row r="19" spans="1:10" s="4" customFormat="1" ht="12.75">
      <c r="A19" s="16" t="s">
        <v>94</v>
      </c>
      <c r="B19" s="17">
        <f>B18/B$9*100</f>
        <v>1.5250544662309369</v>
      </c>
      <c r="C19" s="17">
        <f aca="true" t="shared" si="1" ref="C19:I19">C18/C$9*100</f>
        <v>0.1350559588476549</v>
      </c>
      <c r="D19" s="17">
        <f>D18/D$9*100</f>
        <v>0.09125192000993482</v>
      </c>
      <c r="E19" s="17">
        <f t="shared" si="1"/>
        <v>1.3513513513513513</v>
      </c>
      <c r="F19" s="17">
        <f t="shared" si="1"/>
        <v>0.05328049684063304</v>
      </c>
      <c r="G19" s="17">
        <f t="shared" si="1"/>
        <v>0.009913929700125753</v>
      </c>
      <c r="H19" s="17">
        <f t="shared" si="1"/>
        <v>4.3478260869565215</v>
      </c>
      <c r="I19" s="17">
        <f t="shared" si="1"/>
        <v>3.1468144044321327</v>
      </c>
      <c r="J19" s="17">
        <f>J18/J$9*100</f>
        <v>5.3382300317578</v>
      </c>
    </row>
    <row r="20" spans="1:10" s="4" customFormat="1" ht="12.75">
      <c r="A20" s="4" t="s">
        <v>19</v>
      </c>
      <c r="B20" s="4">
        <v>1</v>
      </c>
      <c r="C20" s="4">
        <v>97</v>
      </c>
      <c r="D20" s="4">
        <v>1245.091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6</v>
      </c>
      <c r="C21" s="4">
        <v>719</v>
      </c>
      <c r="D21" s="4">
        <v>6015.978</v>
      </c>
      <c r="E21" s="4">
        <v>1</v>
      </c>
      <c r="F21" s="4">
        <v>64</v>
      </c>
      <c r="G21" s="4">
        <v>93.78</v>
      </c>
      <c r="H21" s="4">
        <v>2</v>
      </c>
      <c r="I21" s="4">
        <v>284</v>
      </c>
      <c r="J21" s="4">
        <v>2956.132</v>
      </c>
    </row>
    <row r="22" s="4" customFormat="1" ht="12.75"/>
    <row r="23" spans="1:10" s="4" customFormat="1" ht="12.75">
      <c r="A23" s="4" t="s">
        <v>21</v>
      </c>
      <c r="B23" s="4">
        <v>40</v>
      </c>
      <c r="C23" s="4">
        <v>19386</v>
      </c>
      <c r="D23" s="4">
        <v>227153.528</v>
      </c>
      <c r="E23" s="4">
        <v>1</v>
      </c>
      <c r="F23" s="4">
        <v>600</v>
      </c>
      <c r="G23" s="4">
        <v>6850</v>
      </c>
      <c r="H23" s="4">
        <v>7</v>
      </c>
      <c r="I23" s="4">
        <v>507</v>
      </c>
      <c r="J23" s="4">
        <v>3075.81</v>
      </c>
    </row>
    <row r="24" spans="1:10" s="4" customFormat="1" ht="12.75">
      <c r="A24" s="16" t="s">
        <v>94</v>
      </c>
      <c r="B24" s="17">
        <f>B23/B$9*100</f>
        <v>8.714596949891067</v>
      </c>
      <c r="C24" s="17">
        <f aca="true" t="shared" si="2" ref="C24:I24">C23/C$9*100</f>
        <v>3.2085720811527425</v>
      </c>
      <c r="D24" s="17">
        <f>D23/D$9*100</f>
        <v>2.854703015083659</v>
      </c>
      <c r="E24" s="17">
        <f t="shared" si="2"/>
        <v>1.3513513513513513</v>
      </c>
      <c r="F24" s="17">
        <f t="shared" si="2"/>
        <v>0.49950465788093473</v>
      </c>
      <c r="G24" s="17">
        <f t="shared" si="2"/>
        <v>0.7241460700134508</v>
      </c>
      <c r="H24" s="17">
        <f t="shared" si="2"/>
        <v>15.217391304347828</v>
      </c>
      <c r="I24" s="17">
        <f t="shared" si="2"/>
        <v>5.617728531855955</v>
      </c>
      <c r="J24" s="17">
        <f>J23/J$9*100</f>
        <v>5.554346461518281</v>
      </c>
    </row>
    <row r="25" spans="1:10" s="4" customFormat="1" ht="12.75">
      <c r="A25" s="4" t="s">
        <v>22</v>
      </c>
      <c r="B25" s="4">
        <v>2</v>
      </c>
      <c r="C25" s="4">
        <v>167</v>
      </c>
      <c r="D25" s="4">
        <v>677.2850000000001</v>
      </c>
      <c r="E25" s="4">
        <v>0</v>
      </c>
      <c r="F25" s="4">
        <v>0</v>
      </c>
      <c r="G25" s="4">
        <v>0</v>
      </c>
      <c r="H25" s="4">
        <v>1</v>
      </c>
      <c r="I25" s="4">
        <v>130</v>
      </c>
      <c r="J25" s="4">
        <v>267.42</v>
      </c>
    </row>
    <row r="26" spans="1:10" s="4" customFormat="1" ht="12.75">
      <c r="A26" s="4" t="s">
        <v>23</v>
      </c>
      <c r="B26" s="4">
        <v>10</v>
      </c>
      <c r="C26" s="4">
        <v>3118</v>
      </c>
      <c r="D26" s="4">
        <v>24426.546000000002</v>
      </c>
      <c r="E26" s="4">
        <v>0</v>
      </c>
      <c r="F26" s="4">
        <v>0</v>
      </c>
      <c r="G26" s="4">
        <v>0</v>
      </c>
      <c r="H26" s="4">
        <v>3</v>
      </c>
      <c r="I26" s="4">
        <v>167</v>
      </c>
      <c r="J26" s="4">
        <v>1183.576</v>
      </c>
    </row>
    <row r="27" spans="1:10" s="4" customFormat="1" ht="12.75">
      <c r="A27" s="4" t="s">
        <v>24</v>
      </c>
      <c r="B27" s="4">
        <v>5</v>
      </c>
      <c r="C27" s="4">
        <v>3209</v>
      </c>
      <c r="D27" s="4">
        <v>123862.378</v>
      </c>
      <c r="E27" s="4">
        <v>1</v>
      </c>
      <c r="F27" s="4">
        <v>600</v>
      </c>
      <c r="G27" s="4">
        <v>6850</v>
      </c>
      <c r="H27" s="4">
        <v>1</v>
      </c>
      <c r="I27" s="4">
        <v>65</v>
      </c>
      <c r="J27" s="4">
        <v>357</v>
      </c>
    </row>
    <row r="28" spans="1:10" s="4" customFormat="1" ht="12.75">
      <c r="A28" s="4" t="s">
        <v>25</v>
      </c>
      <c r="B28" s="4">
        <v>23</v>
      </c>
      <c r="C28" s="4">
        <v>12892</v>
      </c>
      <c r="D28" s="4">
        <v>78187.319</v>
      </c>
      <c r="E28" s="4">
        <v>0</v>
      </c>
      <c r="F28" s="4">
        <v>0</v>
      </c>
      <c r="G28" s="4">
        <v>0</v>
      </c>
      <c r="H28" s="4">
        <v>2</v>
      </c>
      <c r="I28" s="4">
        <v>145</v>
      </c>
      <c r="J28" s="4">
        <v>1267.814</v>
      </c>
    </row>
    <row r="29" s="4" customFormat="1" ht="12.75"/>
    <row r="30" spans="1:10" s="4" customFormat="1" ht="12.75">
      <c r="A30" s="4" t="s">
        <v>26</v>
      </c>
      <c r="B30" s="4">
        <v>20</v>
      </c>
      <c r="C30" s="4">
        <v>6804</v>
      </c>
      <c r="D30" s="4">
        <v>54858.943</v>
      </c>
      <c r="E30" s="4">
        <v>4</v>
      </c>
      <c r="F30" s="4">
        <v>1371</v>
      </c>
      <c r="G30" s="4">
        <v>8450</v>
      </c>
      <c r="H30" s="4">
        <v>3</v>
      </c>
      <c r="I30" s="4">
        <v>341</v>
      </c>
      <c r="J30" s="4">
        <v>2452.559</v>
      </c>
    </row>
    <row r="31" spans="1:10" s="4" customFormat="1" ht="12.75">
      <c r="A31" s="16" t="s">
        <v>94</v>
      </c>
      <c r="B31" s="17">
        <f>B30/B$9*100</f>
        <v>4.357298474945534</v>
      </c>
      <c r="C31" s="17">
        <f aca="true" t="shared" si="3" ref="C31:I31">C30/C$9*100</f>
        <v>1.1261283627444165</v>
      </c>
      <c r="D31" s="17">
        <f>D30/D$9*100</f>
        <v>0.6894279449025444</v>
      </c>
      <c r="E31" s="17">
        <f t="shared" si="3"/>
        <v>5.405405405405405</v>
      </c>
      <c r="F31" s="17">
        <f t="shared" si="3"/>
        <v>1.141368143257936</v>
      </c>
      <c r="G31" s="17">
        <f t="shared" si="3"/>
        <v>0.8932896776078334</v>
      </c>
      <c r="H31" s="17">
        <f t="shared" si="3"/>
        <v>6.521739130434782</v>
      </c>
      <c r="I31" s="17">
        <f t="shared" si="3"/>
        <v>3.778393351800554</v>
      </c>
      <c r="J31" s="17">
        <f>J30/J$9*100</f>
        <v>4.428869924772601</v>
      </c>
    </row>
    <row r="32" spans="1:10" s="4" customFormat="1" ht="12.75">
      <c r="A32" s="4" t="s">
        <v>27</v>
      </c>
      <c r="B32" s="4">
        <v>3</v>
      </c>
      <c r="C32" s="4">
        <v>82</v>
      </c>
      <c r="D32" s="4">
        <v>551.159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28</v>
      </c>
      <c r="B33" s="4">
        <v>2</v>
      </c>
      <c r="C33" s="4">
        <v>946</v>
      </c>
      <c r="D33" s="4">
        <v>6649.048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29</v>
      </c>
      <c r="B34" s="4">
        <v>14</v>
      </c>
      <c r="C34" s="4">
        <v>5755</v>
      </c>
      <c r="D34" s="4">
        <v>47568.919</v>
      </c>
      <c r="E34" s="4">
        <v>4</v>
      </c>
      <c r="F34" s="4">
        <v>1371</v>
      </c>
      <c r="G34" s="4">
        <v>8450</v>
      </c>
      <c r="H34" s="4">
        <v>2</v>
      </c>
      <c r="I34" s="4">
        <v>320</v>
      </c>
      <c r="J34" s="4">
        <v>2362.742</v>
      </c>
    </row>
    <row r="35" spans="1:10" s="4" customFormat="1" ht="12.75">
      <c r="A35" s="4" t="s">
        <v>30</v>
      </c>
      <c r="B35" s="4">
        <v>1</v>
      </c>
      <c r="C35" s="4">
        <v>21</v>
      </c>
      <c r="D35" s="4">
        <v>89.817</v>
      </c>
      <c r="E35" s="4">
        <v>0</v>
      </c>
      <c r="F35" s="4">
        <v>0</v>
      </c>
      <c r="G35" s="4">
        <v>0</v>
      </c>
      <c r="H35" s="4">
        <v>1</v>
      </c>
      <c r="I35" s="4">
        <v>21</v>
      </c>
      <c r="J35" s="4">
        <v>89.817</v>
      </c>
    </row>
    <row r="36" s="4" customFormat="1" ht="12.75"/>
    <row r="37" spans="1:10" s="4" customFormat="1" ht="12.75">
      <c r="A37" s="4" t="s">
        <v>31</v>
      </c>
      <c r="B37" s="4">
        <v>73</v>
      </c>
      <c r="C37" s="4">
        <v>126759</v>
      </c>
      <c r="D37" s="4">
        <v>1881290.724</v>
      </c>
      <c r="E37" s="4">
        <v>9</v>
      </c>
      <c r="F37" s="4">
        <v>30382</v>
      </c>
      <c r="G37" s="4">
        <v>211973.516</v>
      </c>
      <c r="H37" s="4">
        <v>1</v>
      </c>
      <c r="I37" s="4">
        <v>305</v>
      </c>
      <c r="J37" s="4">
        <v>3200</v>
      </c>
    </row>
    <row r="38" spans="1:10" s="4" customFormat="1" ht="12.75">
      <c r="A38" s="16" t="s">
        <v>94</v>
      </c>
      <c r="B38" s="17">
        <f>B37/B$9*100</f>
        <v>15.904139433551197</v>
      </c>
      <c r="C38" s="17">
        <f aca="true" t="shared" si="4" ref="C38:I38">C37/C$9*100</f>
        <v>20.979850842610155</v>
      </c>
      <c r="D38" s="17">
        <f>D37/D$9*100</f>
        <v>23.642715784945764</v>
      </c>
      <c r="E38" s="17">
        <f t="shared" si="4"/>
        <v>12.162162162162163</v>
      </c>
      <c r="F38" s="17">
        <f t="shared" si="4"/>
        <v>25.293250859564264</v>
      </c>
      <c r="G38" s="17">
        <f t="shared" si="4"/>
        <v>22.408728256690996</v>
      </c>
      <c r="H38" s="17">
        <f t="shared" si="4"/>
        <v>2.1739130434782608</v>
      </c>
      <c r="I38" s="17">
        <f t="shared" si="4"/>
        <v>3.3795013850415514</v>
      </c>
      <c r="J38" s="17">
        <f>J37/J$9*100</f>
        <v>5.778610732411462</v>
      </c>
    </row>
    <row r="39" spans="1:10" s="4" customFormat="1" ht="12.75">
      <c r="A39" s="4" t="s">
        <v>32</v>
      </c>
      <c r="B39" s="4">
        <v>6</v>
      </c>
      <c r="C39" s="4">
        <v>27075</v>
      </c>
      <c r="D39" s="4">
        <v>1239389.621</v>
      </c>
      <c r="E39" s="4">
        <v>3</v>
      </c>
      <c r="F39" s="4">
        <v>15495</v>
      </c>
      <c r="G39" s="4">
        <v>139454.79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33</v>
      </c>
      <c r="B40" s="4">
        <v>40</v>
      </c>
      <c r="C40" s="4">
        <v>76114</v>
      </c>
      <c r="D40" s="4">
        <v>476564.337</v>
      </c>
      <c r="E40" s="4">
        <v>5</v>
      </c>
      <c r="F40" s="4">
        <v>14247</v>
      </c>
      <c r="G40" s="4">
        <v>66248.726</v>
      </c>
      <c r="H40" s="4">
        <v>1</v>
      </c>
      <c r="I40" s="4">
        <v>305</v>
      </c>
      <c r="J40" s="4">
        <v>3200</v>
      </c>
    </row>
    <row r="41" spans="1:10" s="4" customFormat="1" ht="12.75">
      <c r="A41" s="4" t="s">
        <v>34</v>
      </c>
      <c r="B41" s="4">
        <v>5</v>
      </c>
      <c r="C41" s="4">
        <v>2444</v>
      </c>
      <c r="D41" s="4">
        <v>19458.161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35</v>
      </c>
      <c r="B42" s="4">
        <v>12</v>
      </c>
      <c r="C42" s="4">
        <v>13066</v>
      </c>
      <c r="D42" s="4">
        <v>71740.95199999999</v>
      </c>
      <c r="E42" s="4">
        <v>1</v>
      </c>
      <c r="F42" s="4">
        <v>640</v>
      </c>
      <c r="G42" s="4">
        <v>6270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36</v>
      </c>
      <c r="B43" s="4">
        <v>9</v>
      </c>
      <c r="C43" s="4">
        <v>7750</v>
      </c>
      <c r="D43" s="4">
        <v>71083.253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37</v>
      </c>
      <c r="B44" s="4">
        <v>1</v>
      </c>
      <c r="C44" s="4">
        <v>310</v>
      </c>
      <c r="D44" s="4">
        <v>3054.4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="4" customFormat="1" ht="12.75"/>
    <row r="46" spans="1:10" s="4" customFormat="1" ht="12.75">
      <c r="A46" s="4" t="s">
        <v>38</v>
      </c>
      <c r="B46" s="4">
        <v>85</v>
      </c>
      <c r="C46" s="4">
        <v>159491</v>
      </c>
      <c r="D46" s="4">
        <v>1977996.99</v>
      </c>
      <c r="E46" s="4">
        <v>18</v>
      </c>
      <c r="F46" s="4">
        <v>59764</v>
      </c>
      <c r="G46" s="4">
        <v>400601.287</v>
      </c>
      <c r="H46" s="4">
        <v>5</v>
      </c>
      <c r="I46" s="4">
        <v>2969</v>
      </c>
      <c r="J46" s="4">
        <v>10736.516</v>
      </c>
    </row>
    <row r="47" spans="1:10" s="4" customFormat="1" ht="12.75">
      <c r="A47" s="16" t="s">
        <v>94</v>
      </c>
      <c r="B47" s="17">
        <f>B46/B$9*100</f>
        <v>18.51851851851852</v>
      </c>
      <c r="C47" s="17">
        <f aca="true" t="shared" si="5" ref="C47:I47">C46/C$9*100</f>
        <v>26.397316093837407</v>
      </c>
      <c r="D47" s="17">
        <f>D46/D$9*100</f>
        <v>24.858050944202823</v>
      </c>
      <c r="E47" s="17">
        <f t="shared" si="5"/>
        <v>24.324324324324326</v>
      </c>
      <c r="F47" s="17">
        <f t="shared" si="5"/>
        <v>49.75399395599364</v>
      </c>
      <c r="G47" s="17">
        <f t="shared" si="5"/>
        <v>42.34946680633291</v>
      </c>
      <c r="H47" s="17">
        <f t="shared" si="5"/>
        <v>10.869565217391305</v>
      </c>
      <c r="I47" s="17">
        <f t="shared" si="5"/>
        <v>32.89750692520776</v>
      </c>
      <c r="J47" s="17">
        <f>J46/J$9*100</f>
        <v>19.388170808221055</v>
      </c>
    </row>
    <row r="48" spans="1:10" s="4" customFormat="1" ht="12.75">
      <c r="A48" s="4" t="s">
        <v>39</v>
      </c>
      <c r="B48" s="4">
        <v>14</v>
      </c>
      <c r="C48" s="4">
        <v>15791</v>
      </c>
      <c r="D48" s="4">
        <v>125894.16799999999</v>
      </c>
      <c r="E48" s="4">
        <v>1</v>
      </c>
      <c r="F48" s="4">
        <v>528</v>
      </c>
      <c r="G48" s="4">
        <v>4940.052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40</v>
      </c>
      <c r="B49" s="4">
        <v>16</v>
      </c>
      <c r="C49" s="4">
        <v>34761</v>
      </c>
      <c r="D49" s="4">
        <v>405963.015</v>
      </c>
      <c r="E49" s="4">
        <v>6</v>
      </c>
      <c r="F49" s="4">
        <v>22010</v>
      </c>
      <c r="G49" s="4">
        <v>279487.33</v>
      </c>
      <c r="H49" s="4">
        <v>1</v>
      </c>
      <c r="I49" s="4">
        <v>103</v>
      </c>
      <c r="J49" s="4">
        <v>950.106</v>
      </c>
    </row>
    <row r="50" spans="1:10" s="4" customFormat="1" ht="12.75">
      <c r="A50" s="4" t="s">
        <v>41</v>
      </c>
      <c r="B50" s="4">
        <v>14</v>
      </c>
      <c r="C50" s="4">
        <v>10256</v>
      </c>
      <c r="D50" s="4">
        <v>78349.743</v>
      </c>
      <c r="E50" s="4">
        <v>5</v>
      </c>
      <c r="F50" s="4">
        <v>5358</v>
      </c>
      <c r="G50" s="4">
        <v>52966.515</v>
      </c>
      <c r="H50" s="4">
        <v>4</v>
      </c>
      <c r="I50" s="4">
        <v>2866</v>
      </c>
      <c r="J50" s="4">
        <v>9786.41</v>
      </c>
    </row>
    <row r="51" spans="1:10" s="4" customFormat="1" ht="12.75">
      <c r="A51" s="4" t="s">
        <v>42</v>
      </c>
      <c r="B51" s="4">
        <v>18</v>
      </c>
      <c r="C51" s="4">
        <v>25277</v>
      </c>
      <c r="D51" s="4">
        <v>1058594.662</v>
      </c>
      <c r="E51" s="4">
        <v>1</v>
      </c>
      <c r="F51" s="4">
        <v>400</v>
      </c>
      <c r="G51" s="4">
        <v>8327.674</v>
      </c>
      <c r="H51" s="4">
        <v>0</v>
      </c>
      <c r="I51" s="4">
        <v>0</v>
      </c>
      <c r="J51" s="4">
        <v>0</v>
      </c>
    </row>
    <row r="52" spans="1:10" s="4" customFormat="1" ht="12.75">
      <c r="A52" s="4" t="s">
        <v>43</v>
      </c>
      <c r="B52" s="4">
        <v>23</v>
      </c>
      <c r="C52" s="4">
        <v>73406</v>
      </c>
      <c r="D52" s="4">
        <v>309195.402</v>
      </c>
      <c r="E52" s="4">
        <v>5</v>
      </c>
      <c r="F52" s="4">
        <v>31468</v>
      </c>
      <c r="G52" s="4">
        <v>54879.716</v>
      </c>
      <c r="H52" s="4">
        <v>0</v>
      </c>
      <c r="I52" s="4">
        <v>0</v>
      </c>
      <c r="J52" s="4">
        <v>0</v>
      </c>
    </row>
    <row r="53" s="4" customFormat="1" ht="12.75"/>
    <row r="54" spans="1:10" s="4" customFormat="1" ht="12.75">
      <c r="A54" s="4" t="s">
        <v>44</v>
      </c>
      <c r="B54" s="4">
        <v>21</v>
      </c>
      <c r="C54" s="4">
        <v>17831</v>
      </c>
      <c r="D54" s="4">
        <v>300533.315</v>
      </c>
      <c r="E54" s="4">
        <v>0</v>
      </c>
      <c r="F54" s="4">
        <v>0</v>
      </c>
      <c r="G54" s="4">
        <v>0</v>
      </c>
      <c r="H54" s="4">
        <v>2</v>
      </c>
      <c r="I54" s="4">
        <v>498</v>
      </c>
      <c r="J54" s="4">
        <v>1803.438</v>
      </c>
    </row>
    <row r="55" spans="1:10" s="4" customFormat="1" ht="12.75">
      <c r="A55" s="16" t="s">
        <v>94</v>
      </c>
      <c r="B55" s="17">
        <f>B54/B$9*100</f>
        <v>4.57516339869281</v>
      </c>
      <c r="C55" s="17">
        <f aca="true" t="shared" si="6" ref="C55:I55">C54/C$9*100</f>
        <v>2.951204414476145</v>
      </c>
      <c r="D55" s="17">
        <f>D54/D$9*100</f>
        <v>3.776887676002052</v>
      </c>
      <c r="E55" s="17">
        <f t="shared" si="6"/>
        <v>0</v>
      </c>
      <c r="F55" s="17">
        <f t="shared" si="6"/>
        <v>0</v>
      </c>
      <c r="G55" s="17">
        <f t="shared" si="6"/>
        <v>0</v>
      </c>
      <c r="H55" s="17">
        <f t="shared" si="6"/>
        <v>4.3478260869565215</v>
      </c>
      <c r="I55" s="17">
        <f t="shared" si="6"/>
        <v>5.518005540166205</v>
      </c>
      <c r="J55" s="17">
        <f>J54/J$9*100</f>
        <v>3.2566769318870823</v>
      </c>
    </row>
    <row r="56" spans="1:10" s="4" customFormat="1" ht="12.75">
      <c r="A56" s="4" t="s">
        <v>45</v>
      </c>
      <c r="B56" s="4">
        <v>5</v>
      </c>
      <c r="C56" s="4">
        <v>4734</v>
      </c>
      <c r="D56" s="4">
        <v>191146.137</v>
      </c>
      <c r="E56" s="4">
        <v>0</v>
      </c>
      <c r="F56" s="4">
        <v>0</v>
      </c>
      <c r="G56" s="4">
        <v>0</v>
      </c>
      <c r="H56" s="4">
        <v>2</v>
      </c>
      <c r="I56" s="4">
        <v>498</v>
      </c>
      <c r="J56" s="4">
        <v>1803.438</v>
      </c>
    </row>
    <row r="57" spans="1:10" s="4" customFormat="1" ht="12.75">
      <c r="A57" s="4" t="s">
        <v>46</v>
      </c>
      <c r="B57" s="4">
        <v>5</v>
      </c>
      <c r="C57" s="4">
        <v>1574</v>
      </c>
      <c r="D57" s="4">
        <v>15197.049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47</v>
      </c>
      <c r="B58" s="4">
        <v>10</v>
      </c>
      <c r="C58" s="4">
        <v>11073</v>
      </c>
      <c r="D58" s="4">
        <v>92782.962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48</v>
      </c>
      <c r="B59" s="4">
        <v>1</v>
      </c>
      <c r="C59" s="4">
        <v>450</v>
      </c>
      <c r="D59" s="4">
        <v>1407.167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="4" customFormat="1" ht="12.75"/>
    <row r="61" spans="1:10" s="4" customFormat="1" ht="12.75">
      <c r="A61" s="4" t="s">
        <v>49</v>
      </c>
      <c r="B61" s="4">
        <v>10</v>
      </c>
      <c r="C61" s="4">
        <v>10442</v>
      </c>
      <c r="D61" s="4">
        <v>83016.848</v>
      </c>
      <c r="E61" s="4">
        <v>1</v>
      </c>
      <c r="F61" s="4">
        <v>20</v>
      </c>
      <c r="G61" s="4">
        <v>162.72</v>
      </c>
      <c r="H61" s="4">
        <v>0</v>
      </c>
      <c r="I61" s="4">
        <v>0</v>
      </c>
      <c r="J61" s="4">
        <v>0</v>
      </c>
    </row>
    <row r="62" spans="1:10" s="4" customFormat="1" ht="12.75">
      <c r="A62" s="16" t="s">
        <v>94</v>
      </c>
      <c r="B62" s="17">
        <f>B61/B$9*100</f>
        <v>2.178649237472767</v>
      </c>
      <c r="C62" s="17">
        <f aca="true" t="shared" si="7" ref="C62:I62">C61/C$9*100</f>
        <v>1.7282528459402111</v>
      </c>
      <c r="D62" s="17">
        <f>D61/D$9*100</f>
        <v>1.043296348398964</v>
      </c>
      <c r="E62" s="17">
        <f t="shared" si="7"/>
        <v>1.3513513513513513</v>
      </c>
      <c r="F62" s="17">
        <f t="shared" si="7"/>
        <v>0.016650155262697825</v>
      </c>
      <c r="G62" s="17">
        <f t="shared" si="7"/>
        <v>0.017201904892348716</v>
      </c>
      <c r="H62" s="17">
        <f t="shared" si="7"/>
        <v>0</v>
      </c>
      <c r="I62" s="17">
        <f t="shared" si="7"/>
        <v>0</v>
      </c>
      <c r="J62" s="17">
        <f>J61/J$9*100</f>
        <v>0</v>
      </c>
    </row>
    <row r="63" spans="1:10" s="4" customFormat="1" ht="12.75">
      <c r="A63" s="4" t="s">
        <v>50</v>
      </c>
      <c r="B63" s="4">
        <v>2</v>
      </c>
      <c r="C63" s="4">
        <v>6130</v>
      </c>
      <c r="D63" s="4">
        <v>49877.184</v>
      </c>
      <c r="E63" s="4">
        <v>1</v>
      </c>
      <c r="F63" s="4">
        <v>20</v>
      </c>
      <c r="G63" s="4">
        <v>162.72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51</v>
      </c>
      <c r="B64" s="4">
        <v>2</v>
      </c>
      <c r="C64" s="4">
        <v>2016</v>
      </c>
      <c r="D64" s="4">
        <v>16308.97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52</v>
      </c>
      <c r="B65" s="4">
        <v>2</v>
      </c>
      <c r="C65" s="4">
        <v>1277</v>
      </c>
      <c r="D65" s="4">
        <v>9199.665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53</v>
      </c>
      <c r="B66" s="4">
        <v>4</v>
      </c>
      <c r="C66" s="4">
        <v>1019</v>
      </c>
      <c r="D66" s="4">
        <v>7631.029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54</v>
      </c>
      <c r="B68" s="4">
        <v>35</v>
      </c>
      <c r="C68" s="4">
        <v>22848</v>
      </c>
      <c r="D68" s="4">
        <v>204193.96</v>
      </c>
      <c r="E68" s="4">
        <v>10</v>
      </c>
      <c r="F68" s="4">
        <v>7316</v>
      </c>
      <c r="G68" s="4">
        <v>98105.76</v>
      </c>
      <c r="H68" s="4">
        <v>7</v>
      </c>
      <c r="I68" s="4">
        <v>1740</v>
      </c>
      <c r="J68" s="4">
        <v>15017.258</v>
      </c>
    </row>
    <row r="69" spans="1:10" s="4" customFormat="1" ht="12.75">
      <c r="A69" s="16" t="s">
        <v>94</v>
      </c>
      <c r="B69" s="17">
        <f>B68/B$9*100</f>
        <v>7.625272331154684</v>
      </c>
      <c r="C69" s="17">
        <f aca="true" t="shared" si="8" ref="C69:I69">C68/C$9*100</f>
        <v>3.781566847734337</v>
      </c>
      <c r="D69" s="17">
        <f>D68/D$9*100</f>
        <v>2.5661635916738748</v>
      </c>
      <c r="E69" s="17">
        <f t="shared" si="8"/>
        <v>13.513513513513514</v>
      </c>
      <c r="F69" s="17">
        <f t="shared" si="8"/>
        <v>6.090626795094864</v>
      </c>
      <c r="G69" s="17">
        <f t="shared" si="8"/>
        <v>10.371226357617926</v>
      </c>
      <c r="H69" s="17">
        <f t="shared" si="8"/>
        <v>15.217391304347828</v>
      </c>
      <c r="I69" s="17">
        <f t="shared" si="8"/>
        <v>19.2797783933518</v>
      </c>
      <c r="J69" s="17">
        <f>J68/J$9*100</f>
        <v>27.118402578184963</v>
      </c>
    </row>
    <row r="70" spans="1:10" s="4" customFormat="1" ht="12.75">
      <c r="A70" s="4" t="s">
        <v>55</v>
      </c>
      <c r="B70" s="4">
        <v>5</v>
      </c>
      <c r="C70" s="4">
        <v>2124</v>
      </c>
      <c r="D70" s="4">
        <v>32027.370000000003</v>
      </c>
      <c r="E70" s="4">
        <v>1</v>
      </c>
      <c r="F70" s="4">
        <v>1164</v>
      </c>
      <c r="G70" s="4">
        <v>22000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56</v>
      </c>
      <c r="B71" s="4">
        <v>1</v>
      </c>
      <c r="C71" s="4">
        <v>149</v>
      </c>
      <c r="D71" s="4">
        <v>1869.106</v>
      </c>
      <c r="E71" s="4">
        <v>0</v>
      </c>
      <c r="F71" s="4">
        <v>0</v>
      </c>
      <c r="G71" s="4">
        <v>0</v>
      </c>
      <c r="H71" s="4">
        <v>1</v>
      </c>
      <c r="I71" s="4">
        <v>149</v>
      </c>
      <c r="J71" s="4">
        <v>1869.106</v>
      </c>
    </row>
    <row r="72" spans="1:10" s="4" customFormat="1" ht="12.75">
      <c r="A72" s="4" t="s">
        <v>57</v>
      </c>
      <c r="B72" s="4">
        <v>2</v>
      </c>
      <c r="C72" s="4">
        <v>558</v>
      </c>
      <c r="D72" s="4">
        <v>5638.161</v>
      </c>
      <c r="E72" s="4">
        <v>0</v>
      </c>
      <c r="F72" s="4">
        <v>0</v>
      </c>
      <c r="G72" s="4">
        <v>0</v>
      </c>
      <c r="H72" s="4">
        <v>1</v>
      </c>
      <c r="I72" s="4">
        <v>255</v>
      </c>
      <c r="J72" s="4">
        <v>2305.073</v>
      </c>
    </row>
    <row r="73" spans="1:10" s="4" customFormat="1" ht="12.75">
      <c r="A73" s="4" t="s">
        <v>58</v>
      </c>
      <c r="B73" s="4">
        <v>9</v>
      </c>
      <c r="C73" s="4">
        <v>4590</v>
      </c>
      <c r="D73" s="4">
        <v>36202.984</v>
      </c>
      <c r="E73" s="4">
        <v>1</v>
      </c>
      <c r="F73" s="4">
        <v>1536</v>
      </c>
      <c r="G73" s="4">
        <v>9407.666</v>
      </c>
      <c r="H73" s="4">
        <v>3</v>
      </c>
      <c r="I73" s="4">
        <v>1104</v>
      </c>
      <c r="J73" s="4">
        <v>10158.075</v>
      </c>
    </row>
    <row r="74" spans="1:10" s="4" customFormat="1" ht="12.75">
      <c r="A74" s="4" t="s">
        <v>59</v>
      </c>
      <c r="B74" s="4">
        <v>18</v>
      </c>
      <c r="C74" s="4">
        <v>15427</v>
      </c>
      <c r="D74" s="4">
        <v>128456.33899999999</v>
      </c>
      <c r="E74" s="4">
        <v>8</v>
      </c>
      <c r="F74" s="4">
        <v>4616</v>
      </c>
      <c r="G74" s="4">
        <v>66698.094</v>
      </c>
      <c r="H74" s="4">
        <v>2</v>
      </c>
      <c r="I74" s="4">
        <v>232</v>
      </c>
      <c r="J74" s="4">
        <v>685.004</v>
      </c>
    </row>
    <row r="75" s="4" customFormat="1" ht="12.75"/>
    <row r="76" spans="1:10" s="4" customFormat="1" ht="12.75">
      <c r="A76" s="4" t="s">
        <v>60</v>
      </c>
      <c r="B76" s="4">
        <v>25</v>
      </c>
      <c r="C76" s="4">
        <v>17930</v>
      </c>
      <c r="D76" s="4">
        <v>184819.30399999997</v>
      </c>
      <c r="E76" s="4">
        <v>5</v>
      </c>
      <c r="F76" s="4">
        <v>6415</v>
      </c>
      <c r="G76" s="4">
        <v>136297.713</v>
      </c>
      <c r="H76" s="4">
        <v>3</v>
      </c>
      <c r="I76" s="4">
        <v>265</v>
      </c>
      <c r="J76" s="4">
        <v>2281.735</v>
      </c>
    </row>
    <row r="77" spans="1:10" s="4" customFormat="1" ht="12.75">
      <c r="A77" s="16" t="s">
        <v>94</v>
      </c>
      <c r="B77" s="17">
        <f>B76/B$9*100</f>
        <v>5.446623093681917</v>
      </c>
      <c r="C77" s="17">
        <f aca="true" t="shared" si="9" ref="C77:I77">C76/C$9*100</f>
        <v>2.9675898800716327</v>
      </c>
      <c r="D77" s="17">
        <f>D76/D$9*100</f>
        <v>2.3226767773312473</v>
      </c>
      <c r="E77" s="17">
        <f t="shared" si="9"/>
        <v>6.756756756756757</v>
      </c>
      <c r="F77" s="17">
        <f t="shared" si="9"/>
        <v>5.340537300510327</v>
      </c>
      <c r="G77" s="17">
        <f t="shared" si="9"/>
        <v>14.408679302302366</v>
      </c>
      <c r="H77" s="17">
        <f t="shared" si="9"/>
        <v>6.521739130434782</v>
      </c>
      <c r="I77" s="17">
        <f t="shared" si="9"/>
        <v>2.936288088642659</v>
      </c>
      <c r="J77" s="17">
        <f>J76/J$9*100</f>
        <v>4.120393237349647</v>
      </c>
    </row>
    <row r="78" spans="1:10" s="4" customFormat="1" ht="12.75">
      <c r="A78" s="4" t="s">
        <v>61</v>
      </c>
      <c r="B78" s="4">
        <v>3</v>
      </c>
      <c r="C78" s="4">
        <v>6997</v>
      </c>
      <c r="D78" s="4">
        <v>13678.845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62</v>
      </c>
      <c r="B79" s="4">
        <v>14</v>
      </c>
      <c r="C79" s="4">
        <v>9286</v>
      </c>
      <c r="D79" s="4">
        <v>163777.381</v>
      </c>
      <c r="E79" s="4">
        <v>4</v>
      </c>
      <c r="F79" s="4">
        <v>6350</v>
      </c>
      <c r="G79" s="4">
        <v>135791.389</v>
      </c>
      <c r="H79" s="4">
        <v>1</v>
      </c>
      <c r="I79" s="4">
        <v>50</v>
      </c>
      <c r="J79" s="4">
        <v>131.735</v>
      </c>
    </row>
    <row r="80" spans="1:10" s="4" customFormat="1" ht="12.75">
      <c r="A80" s="4" t="s">
        <v>63</v>
      </c>
      <c r="B80" s="4">
        <v>7</v>
      </c>
      <c r="C80" s="4">
        <v>1614</v>
      </c>
      <c r="D80" s="4">
        <v>7038.0779999999995</v>
      </c>
      <c r="E80" s="4">
        <v>1</v>
      </c>
      <c r="F80" s="4">
        <v>65</v>
      </c>
      <c r="G80" s="4">
        <v>506.324</v>
      </c>
      <c r="H80" s="4">
        <v>2</v>
      </c>
      <c r="I80" s="4">
        <v>215</v>
      </c>
      <c r="J80" s="4">
        <v>2150</v>
      </c>
    </row>
    <row r="81" spans="1:10" s="4" customFormat="1" ht="12.75">
      <c r="A81" s="4" t="s">
        <v>64</v>
      </c>
      <c r="B81" s="4">
        <v>1</v>
      </c>
      <c r="C81" s="4">
        <v>33</v>
      </c>
      <c r="D81" s="4">
        <v>325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="4" customFormat="1" ht="12.75"/>
    <row r="83" spans="1:10" s="4" customFormat="1" ht="12.75">
      <c r="A83" s="4" t="s">
        <v>65</v>
      </c>
      <c r="B83" s="4">
        <v>8</v>
      </c>
      <c r="C83" s="4">
        <v>7936</v>
      </c>
      <c r="D83" s="4">
        <v>59160.94499999999</v>
      </c>
      <c r="E83" s="4">
        <v>4</v>
      </c>
      <c r="F83" s="4">
        <v>3822</v>
      </c>
      <c r="G83" s="4">
        <v>22429.725</v>
      </c>
      <c r="H83" s="4">
        <v>2</v>
      </c>
      <c r="I83" s="4">
        <v>444</v>
      </c>
      <c r="J83" s="4">
        <v>3301.88</v>
      </c>
    </row>
    <row r="84" spans="1:10" s="4" customFormat="1" ht="12.75">
      <c r="A84" s="16" t="s">
        <v>94</v>
      </c>
      <c r="B84" s="17">
        <f>B83/B$9*100</f>
        <v>1.7429193899782136</v>
      </c>
      <c r="C84" s="17">
        <f aca="true" t="shared" si="10" ref="C84:I84">C83/C$9*100</f>
        <v>1.3134854036948398</v>
      </c>
      <c r="D84" s="17">
        <f>D83/D$9*100</f>
        <v>0.7434924280229471</v>
      </c>
      <c r="E84" s="17">
        <f t="shared" si="10"/>
        <v>5.405405405405405</v>
      </c>
      <c r="F84" s="17">
        <f t="shared" si="10"/>
        <v>3.181844670701554</v>
      </c>
      <c r="G84" s="17">
        <f t="shared" si="10"/>
        <v>2.371152877406196</v>
      </c>
      <c r="H84" s="17">
        <f t="shared" si="10"/>
        <v>4.3478260869565215</v>
      </c>
      <c r="I84" s="17">
        <f t="shared" si="10"/>
        <v>4.919667590027701</v>
      </c>
      <c r="J84" s="17">
        <f>J83/J$9*100</f>
        <v>5.962587251604613</v>
      </c>
    </row>
    <row r="85" spans="1:10" s="4" customFormat="1" ht="12.75">
      <c r="A85" s="4" t="s">
        <v>66</v>
      </c>
      <c r="B85" s="4">
        <v>4</v>
      </c>
      <c r="C85" s="4">
        <v>5460</v>
      </c>
      <c r="D85" s="4">
        <v>48513.619999999995</v>
      </c>
      <c r="E85" s="4">
        <v>3</v>
      </c>
      <c r="F85" s="4">
        <v>1960</v>
      </c>
      <c r="G85" s="4">
        <v>17434.28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67</v>
      </c>
      <c r="B86" s="4">
        <v>1</v>
      </c>
      <c r="C86" s="4">
        <v>204</v>
      </c>
      <c r="D86" s="4">
        <v>739.69</v>
      </c>
      <c r="E86" s="4">
        <v>0</v>
      </c>
      <c r="F86" s="4">
        <v>0</v>
      </c>
      <c r="G86" s="4">
        <v>0</v>
      </c>
      <c r="H86" s="4">
        <v>1</v>
      </c>
      <c r="I86" s="4">
        <v>204</v>
      </c>
      <c r="J86" s="4">
        <v>739.69</v>
      </c>
    </row>
    <row r="87" spans="1:10" s="4" customFormat="1" ht="12.75">
      <c r="A87" s="4" t="s">
        <v>68</v>
      </c>
      <c r="B87" s="4">
        <v>2</v>
      </c>
      <c r="C87" s="4">
        <v>2102</v>
      </c>
      <c r="D87" s="4">
        <v>7557.635</v>
      </c>
      <c r="E87" s="4">
        <v>1</v>
      </c>
      <c r="F87" s="4">
        <v>1862</v>
      </c>
      <c r="G87" s="4">
        <v>4995.445</v>
      </c>
      <c r="H87" s="4">
        <v>1</v>
      </c>
      <c r="I87" s="4">
        <v>240</v>
      </c>
      <c r="J87" s="4">
        <v>2562.19</v>
      </c>
    </row>
    <row r="88" spans="1:10" s="4" customFormat="1" ht="12.75">
      <c r="A88" s="4" t="s">
        <v>69</v>
      </c>
      <c r="B88" s="4">
        <v>1</v>
      </c>
      <c r="C88" s="4">
        <v>170</v>
      </c>
      <c r="D88" s="4">
        <v>2350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70</v>
      </c>
      <c r="B90" s="4">
        <v>3</v>
      </c>
      <c r="C90" s="4">
        <v>571</v>
      </c>
      <c r="D90" s="4">
        <v>2074.277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16" t="s">
        <v>94</v>
      </c>
      <c r="B91" s="17">
        <f>B90/B$9*100</f>
        <v>0.6535947712418301</v>
      </c>
      <c r="C91" s="17">
        <f aca="true" t="shared" si="11" ref="C91:I91">C90/C$9*100</f>
        <v>0.09450606924266047</v>
      </c>
      <c r="D91" s="17">
        <f>D90/D$9*100</f>
        <v>0.026068029223031426</v>
      </c>
      <c r="E91" s="17">
        <f t="shared" si="11"/>
        <v>0</v>
      </c>
      <c r="F91" s="17">
        <f t="shared" si="11"/>
        <v>0</v>
      </c>
      <c r="G91" s="17">
        <f t="shared" si="11"/>
        <v>0</v>
      </c>
      <c r="H91" s="17">
        <f t="shared" si="11"/>
        <v>0</v>
      </c>
      <c r="I91" s="17">
        <f t="shared" si="11"/>
        <v>0</v>
      </c>
      <c r="J91" s="17">
        <f>J90/J$9*100</f>
        <v>0</v>
      </c>
    </row>
    <row r="92" spans="1:10" s="4" customFormat="1" ht="12.75">
      <c r="A92" s="4" t="s">
        <v>71</v>
      </c>
      <c r="B92" s="4">
        <v>1</v>
      </c>
      <c r="C92" s="4">
        <v>261</v>
      </c>
      <c r="D92" s="4">
        <v>1308.482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72</v>
      </c>
      <c r="B93" s="4">
        <v>2</v>
      </c>
      <c r="C93" s="4">
        <v>310</v>
      </c>
      <c r="D93" s="4">
        <v>765.795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="4" customFormat="1" ht="12.75"/>
    <row r="95" spans="1:10" s="4" customFormat="1" ht="12.75">
      <c r="A95" s="4" t="s">
        <v>93</v>
      </c>
      <c r="B95" s="4">
        <v>17</v>
      </c>
      <c r="C95" s="4">
        <v>21762</v>
      </c>
      <c r="D95" s="4">
        <v>110030.02799999999</v>
      </c>
      <c r="E95" s="4">
        <v>0</v>
      </c>
      <c r="F95" s="4">
        <v>0</v>
      </c>
      <c r="G95" s="4">
        <v>0</v>
      </c>
      <c r="H95" s="4">
        <v>5</v>
      </c>
      <c r="I95" s="4">
        <v>432</v>
      </c>
      <c r="J95" s="4">
        <v>2062.165</v>
      </c>
    </row>
    <row r="96" spans="1:10" s="4" customFormat="1" ht="12.75">
      <c r="A96" s="16" t="s">
        <v>94</v>
      </c>
      <c r="B96" s="17">
        <f>B95/B$9*100</f>
        <v>3.7037037037037033</v>
      </c>
      <c r="C96" s="17">
        <f aca="true" t="shared" si="12" ref="C96:I96">C95/C$9*100</f>
        <v>3.6018232554444434</v>
      </c>
      <c r="D96" s="17">
        <f>D95/D$9*100</f>
        <v>1.382778667128337</v>
      </c>
      <c r="E96" s="17">
        <f t="shared" si="12"/>
        <v>0</v>
      </c>
      <c r="F96" s="17">
        <f t="shared" si="12"/>
        <v>0</v>
      </c>
      <c r="G96" s="17">
        <f t="shared" si="12"/>
        <v>0</v>
      </c>
      <c r="H96" s="17">
        <f t="shared" si="12"/>
        <v>10.869565217391305</v>
      </c>
      <c r="I96" s="17">
        <f t="shared" si="12"/>
        <v>4.786703601108034</v>
      </c>
      <c r="J96" s="17">
        <f>J95/J$9*100</f>
        <v>3.723890250313526</v>
      </c>
    </row>
    <row r="97" spans="1:10" s="4" customFormat="1" ht="12.75">
      <c r="A97" s="4" t="s">
        <v>73</v>
      </c>
      <c r="B97" s="4">
        <v>2</v>
      </c>
      <c r="C97" s="4">
        <v>16795</v>
      </c>
      <c r="D97" s="4">
        <v>82762.25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74</v>
      </c>
      <c r="B98" s="4">
        <v>3</v>
      </c>
      <c r="C98" s="4">
        <v>992</v>
      </c>
      <c r="D98" s="4">
        <v>5816.819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75</v>
      </c>
      <c r="B99" s="4">
        <v>11</v>
      </c>
      <c r="C99" s="4">
        <v>3711</v>
      </c>
      <c r="D99" s="4">
        <v>18425.689</v>
      </c>
      <c r="E99" s="4">
        <v>0</v>
      </c>
      <c r="F99" s="4">
        <v>0</v>
      </c>
      <c r="G99" s="4">
        <v>0</v>
      </c>
      <c r="H99" s="4">
        <v>5</v>
      </c>
      <c r="I99" s="4">
        <v>432</v>
      </c>
      <c r="J99" s="4">
        <v>2062.165</v>
      </c>
    </row>
    <row r="100" spans="1:10" s="4" customFormat="1" ht="12.75">
      <c r="A100" s="4" t="s">
        <v>76</v>
      </c>
      <c r="B100" s="4">
        <v>1</v>
      </c>
      <c r="C100" s="4">
        <v>264</v>
      </c>
      <c r="D100" s="4">
        <v>3025.27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77</v>
      </c>
      <c r="B102" s="4">
        <v>24</v>
      </c>
      <c r="C102" s="4">
        <v>7571</v>
      </c>
      <c r="D102" s="4">
        <v>47935.30699999999</v>
      </c>
      <c r="E102" s="4">
        <v>8</v>
      </c>
      <c r="F102" s="4">
        <v>2993</v>
      </c>
      <c r="G102" s="4">
        <v>9687.821</v>
      </c>
      <c r="H102" s="4">
        <v>4</v>
      </c>
      <c r="I102" s="4">
        <v>466</v>
      </c>
      <c r="J102" s="4">
        <v>4185.329</v>
      </c>
    </row>
    <row r="103" spans="1:10" s="4" customFormat="1" ht="12.75">
      <c r="A103" s="16" t="s">
        <v>94</v>
      </c>
      <c r="B103" s="17">
        <f>B102/B$9*100</f>
        <v>5.228758169934641</v>
      </c>
      <c r="C103" s="17">
        <f aca="true" t="shared" si="13" ref="C103:I103">C102/C$9*100</f>
        <v>1.2530743436710725</v>
      </c>
      <c r="D103" s="17">
        <f>D102/D$9*100</f>
        <v>0.6024166414085402</v>
      </c>
      <c r="E103" s="17">
        <f t="shared" si="13"/>
        <v>10.81081081081081</v>
      </c>
      <c r="F103" s="17">
        <f t="shared" si="13"/>
        <v>2.4916957350627293</v>
      </c>
      <c r="G103" s="17">
        <f t="shared" si="13"/>
        <v>1.0241456210428874</v>
      </c>
      <c r="H103" s="17">
        <f t="shared" si="13"/>
        <v>8.695652173913043</v>
      </c>
      <c r="I103" s="17">
        <f t="shared" si="13"/>
        <v>5.163434903047091</v>
      </c>
      <c r="J103" s="17">
        <f>J102/J$9*100</f>
        <v>7.5579334618977905</v>
      </c>
    </row>
    <row r="104" spans="1:10" s="4" customFormat="1" ht="12.75">
      <c r="A104" s="4" t="s">
        <v>78</v>
      </c>
      <c r="B104" s="4">
        <v>16</v>
      </c>
      <c r="C104" s="4">
        <v>5633</v>
      </c>
      <c r="D104" s="4">
        <v>42052.241</v>
      </c>
      <c r="E104" s="4">
        <v>4</v>
      </c>
      <c r="F104" s="4">
        <v>1498</v>
      </c>
      <c r="G104" s="4">
        <v>5776.185</v>
      </c>
      <c r="H104" s="4">
        <v>4</v>
      </c>
      <c r="I104" s="4">
        <v>466</v>
      </c>
      <c r="J104" s="4">
        <v>4185.329</v>
      </c>
    </row>
    <row r="105" spans="1:10" s="4" customFormat="1" ht="12.75">
      <c r="A105" s="4" t="s">
        <v>79</v>
      </c>
      <c r="B105" s="4">
        <v>1</v>
      </c>
      <c r="C105" s="4">
        <v>52</v>
      </c>
      <c r="D105" s="4">
        <v>504.401</v>
      </c>
      <c r="E105" s="4">
        <v>1</v>
      </c>
      <c r="F105" s="4">
        <v>52</v>
      </c>
      <c r="G105" s="4">
        <v>504.401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80</v>
      </c>
      <c r="B106" s="4">
        <v>3</v>
      </c>
      <c r="C106" s="4">
        <v>1569</v>
      </c>
      <c r="D106" s="4">
        <v>4581.235000000001</v>
      </c>
      <c r="E106" s="4">
        <v>1</v>
      </c>
      <c r="F106" s="4">
        <v>1271</v>
      </c>
      <c r="G106" s="4">
        <v>3081.235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81</v>
      </c>
      <c r="B107" s="4">
        <v>3</v>
      </c>
      <c r="C107" s="4">
        <v>196</v>
      </c>
      <c r="D107" s="4">
        <v>566.4300000000001</v>
      </c>
      <c r="E107" s="4">
        <v>2</v>
      </c>
      <c r="F107" s="4">
        <v>172</v>
      </c>
      <c r="G107" s="4">
        <v>326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82</v>
      </c>
      <c r="B108" s="4">
        <v>1</v>
      </c>
      <c r="C108" s="4">
        <v>121</v>
      </c>
      <c r="D108" s="4">
        <v>231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="4" customFormat="1" ht="12.75"/>
    <row r="110" spans="1:10" s="4" customFormat="1" ht="12.75">
      <c r="A110" s="4" t="s">
        <v>83</v>
      </c>
      <c r="B110" s="4">
        <v>33</v>
      </c>
      <c r="C110" s="4">
        <v>86403</v>
      </c>
      <c r="D110" s="4">
        <v>2117064.441</v>
      </c>
      <c r="E110" s="4">
        <v>10</v>
      </c>
      <c r="F110" s="4">
        <v>3433</v>
      </c>
      <c r="G110" s="4">
        <v>19507.607</v>
      </c>
      <c r="H110" s="4">
        <v>1</v>
      </c>
      <c r="I110" s="4">
        <v>148</v>
      </c>
      <c r="J110" s="4">
        <v>750</v>
      </c>
    </row>
    <row r="111" spans="1:10" s="4" customFormat="1" ht="12.75">
      <c r="A111" s="16" t="s">
        <v>94</v>
      </c>
      <c r="B111" s="17">
        <f>B110/B$9*100</f>
        <v>7.18954248366013</v>
      </c>
      <c r="C111" s="17">
        <f aca="true" t="shared" si="14" ref="C111:I111">C110/C$9*100</f>
        <v>14.30053923077687</v>
      </c>
      <c r="D111" s="17">
        <f>D110/D$9*100</f>
        <v>26.605751167770116</v>
      </c>
      <c r="E111" s="17">
        <f t="shared" si="14"/>
        <v>13.513513513513514</v>
      </c>
      <c r="F111" s="17">
        <f t="shared" si="14"/>
        <v>2.8579991508420814</v>
      </c>
      <c r="G111" s="17">
        <f t="shared" si="14"/>
        <v>2.062241889695895</v>
      </c>
      <c r="H111" s="17">
        <f t="shared" si="14"/>
        <v>2.1739130434782608</v>
      </c>
      <c r="I111" s="17">
        <f t="shared" si="14"/>
        <v>1.6398891966759002</v>
      </c>
      <c r="J111" s="17">
        <f>J110/J$9*100</f>
        <v>1.3543618904089365</v>
      </c>
    </row>
    <row r="112" spans="1:10" s="4" customFormat="1" ht="12.75">
      <c r="A112" s="4" t="s">
        <v>84</v>
      </c>
      <c r="B112" s="4">
        <v>29</v>
      </c>
      <c r="C112" s="4">
        <v>38257</v>
      </c>
      <c r="D112" s="4">
        <v>196417.664</v>
      </c>
      <c r="E112" s="4">
        <v>9</v>
      </c>
      <c r="F112" s="4">
        <v>3304</v>
      </c>
      <c r="G112" s="4">
        <v>16487.607</v>
      </c>
      <c r="H112" s="4">
        <v>1</v>
      </c>
      <c r="I112" s="4">
        <v>148</v>
      </c>
      <c r="J112" s="4">
        <v>750</v>
      </c>
    </row>
    <row r="113" spans="1:10" s="4" customFormat="1" ht="12.75">
      <c r="A113" s="4" t="s">
        <v>85</v>
      </c>
      <c r="B113" s="4">
        <v>1</v>
      </c>
      <c r="C113" s="4">
        <v>360</v>
      </c>
      <c r="D113" s="4">
        <v>2081.877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86</v>
      </c>
      <c r="B114" s="4">
        <v>3</v>
      </c>
      <c r="C114" s="4">
        <v>47786</v>
      </c>
      <c r="D114" s="4">
        <v>1918564.9</v>
      </c>
      <c r="E114" s="4">
        <v>1</v>
      </c>
      <c r="F114" s="4">
        <v>129</v>
      </c>
      <c r="G114" s="4">
        <v>3020</v>
      </c>
      <c r="H114" s="4">
        <v>0</v>
      </c>
      <c r="I114" s="4">
        <v>0</v>
      </c>
      <c r="J114" s="4">
        <v>0</v>
      </c>
    </row>
    <row r="115" s="4" customFormat="1" ht="12.75"/>
    <row r="116" spans="1:10" s="4" customFormat="1" ht="12.75">
      <c r="A116" s="4" t="s">
        <v>87</v>
      </c>
      <c r="B116" s="4">
        <v>5</v>
      </c>
      <c r="C116" s="4">
        <v>1324</v>
      </c>
      <c r="D116" s="4">
        <v>7838.639999999999</v>
      </c>
      <c r="E116" s="4">
        <v>2</v>
      </c>
      <c r="F116" s="4">
        <v>780</v>
      </c>
      <c r="G116" s="4">
        <v>5513.82</v>
      </c>
      <c r="H116" s="4">
        <v>3</v>
      </c>
      <c r="I116" s="4">
        <v>544</v>
      </c>
      <c r="J116" s="4">
        <v>2324.82</v>
      </c>
    </row>
    <row r="117" spans="1:10" s="4" customFormat="1" ht="12.75">
      <c r="A117" s="16" t="s">
        <v>94</v>
      </c>
      <c r="B117" s="17">
        <f>B116/B$9*100</f>
        <v>1.0893246187363834</v>
      </c>
      <c r="C117" s="17">
        <f aca="true" t="shared" si="15" ref="C117:I117">C116/C$9*100</f>
        <v>0.21913491362045967</v>
      </c>
      <c r="D117" s="17">
        <f>D116/D$9*100</f>
        <v>0.09851041909485717</v>
      </c>
      <c r="E117" s="17">
        <f t="shared" si="15"/>
        <v>2.7027027027027026</v>
      </c>
      <c r="F117" s="17">
        <f t="shared" si="15"/>
        <v>0.6493560552452151</v>
      </c>
      <c r="G117" s="17">
        <f t="shared" si="15"/>
        <v>0.5828921290162868</v>
      </c>
      <c r="H117" s="17">
        <f t="shared" si="15"/>
        <v>6.521739130434782</v>
      </c>
      <c r="I117" s="17">
        <f t="shared" si="15"/>
        <v>6.027700831024931</v>
      </c>
      <c r="J117" s="17">
        <f>J116/J$9*100</f>
        <v>4.198196813414006</v>
      </c>
    </row>
    <row r="118" spans="1:10" s="4" customFormat="1" ht="12.75">
      <c r="A118" s="4" t="s">
        <v>88</v>
      </c>
      <c r="B118" s="4">
        <v>3</v>
      </c>
      <c r="C118" s="4">
        <v>544</v>
      </c>
      <c r="D118" s="4">
        <v>2324.82</v>
      </c>
      <c r="E118" s="4">
        <v>0</v>
      </c>
      <c r="F118" s="4">
        <v>0</v>
      </c>
      <c r="G118" s="4">
        <v>0</v>
      </c>
      <c r="H118" s="4">
        <v>3</v>
      </c>
      <c r="I118" s="4">
        <v>544</v>
      </c>
      <c r="J118" s="4">
        <v>2324.82</v>
      </c>
    </row>
    <row r="119" spans="1:10" s="4" customFormat="1" ht="12.75">
      <c r="A119" s="4" t="s">
        <v>89</v>
      </c>
      <c r="B119" s="4">
        <v>2</v>
      </c>
      <c r="C119" s="4">
        <v>780</v>
      </c>
      <c r="D119" s="4">
        <v>5513.82</v>
      </c>
      <c r="E119" s="4">
        <v>2</v>
      </c>
      <c r="F119" s="4">
        <v>780</v>
      </c>
      <c r="G119" s="4">
        <v>5513.82</v>
      </c>
      <c r="H119" s="4">
        <v>0</v>
      </c>
      <c r="I119" s="4">
        <v>0</v>
      </c>
      <c r="J119" s="4">
        <v>0</v>
      </c>
    </row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2">
      <selection activeCell="A120" sqref="A120:J124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9"/>
      <c r="B4" s="19" t="s">
        <v>6</v>
      </c>
      <c r="C4" s="19"/>
      <c r="D4" s="19"/>
      <c r="E4" s="19" t="s">
        <v>7</v>
      </c>
      <c r="F4" s="19"/>
      <c r="G4" s="19"/>
      <c r="H4" s="19" t="s">
        <v>9</v>
      </c>
      <c r="I4" s="19"/>
      <c r="J4" s="20"/>
      <c r="K4" s="5"/>
    </row>
    <row r="5" spans="1:11" ht="13.5" customHeight="1">
      <c r="A5" s="10" t="s">
        <v>8</v>
      </c>
      <c r="B5" s="21" t="s">
        <v>0</v>
      </c>
      <c r="C5" s="9" t="s">
        <v>1</v>
      </c>
      <c r="D5" s="9" t="s">
        <v>2</v>
      </c>
      <c r="E5" s="21" t="s">
        <v>0</v>
      </c>
      <c r="F5" s="9" t="s">
        <v>1</v>
      </c>
      <c r="G5" s="9" t="s">
        <v>2</v>
      </c>
      <c r="H5" s="21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90</v>
      </c>
      <c r="B6" s="21"/>
      <c r="C6" s="12" t="s">
        <v>4</v>
      </c>
      <c r="D6" s="12" t="s">
        <v>11</v>
      </c>
      <c r="E6" s="21"/>
      <c r="F6" s="12" t="s">
        <v>4</v>
      </c>
      <c r="G6" s="12" t="s">
        <v>11</v>
      </c>
      <c r="H6" s="21"/>
      <c r="I6" s="12" t="s">
        <v>4</v>
      </c>
      <c r="J6" s="13" t="s">
        <v>11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/>
    <row r="9" spans="1:11" s="4" customFormat="1" ht="12.75">
      <c r="A9" s="8" t="s">
        <v>12</v>
      </c>
      <c r="B9" s="8">
        <v>0</v>
      </c>
      <c r="C9" s="8">
        <v>0</v>
      </c>
      <c r="D9" s="8">
        <v>0</v>
      </c>
      <c r="E9" s="8">
        <v>3</v>
      </c>
      <c r="F9" s="8">
        <v>2331</v>
      </c>
      <c r="G9" s="8">
        <v>4084.021</v>
      </c>
      <c r="H9" s="8">
        <v>336</v>
      </c>
      <c r="I9" s="8">
        <v>472719</v>
      </c>
      <c r="J9" s="8">
        <v>6951766.06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0</v>
      </c>
      <c r="C11" s="4">
        <v>0</v>
      </c>
      <c r="D11" s="4">
        <v>0</v>
      </c>
      <c r="E11" s="4">
        <v>1</v>
      </c>
      <c r="F11" s="4">
        <v>2252</v>
      </c>
      <c r="G11" s="4">
        <v>3517.284</v>
      </c>
      <c r="H11" s="4">
        <v>50</v>
      </c>
      <c r="I11" s="4">
        <v>90827</v>
      </c>
      <c r="J11" s="4">
        <v>660925.869</v>
      </c>
    </row>
    <row r="12" spans="1:10" s="4" customFormat="1" ht="12.75">
      <c r="A12" s="16" t="s">
        <v>94</v>
      </c>
      <c r="B12" s="17" t="e">
        <f>B11/B$9*100</f>
        <v>#DIV/0!</v>
      </c>
      <c r="C12" s="17" t="e">
        <f aca="true" t="shared" si="0" ref="C12:I12">C11/C$9*100</f>
        <v>#DIV/0!</v>
      </c>
      <c r="D12" s="17" t="e">
        <f>D11/D$9*100</f>
        <v>#DIV/0!</v>
      </c>
      <c r="E12" s="17">
        <f t="shared" si="0"/>
        <v>33.33333333333333</v>
      </c>
      <c r="F12" s="17">
        <f t="shared" si="0"/>
        <v>96.61089661089662</v>
      </c>
      <c r="G12" s="17">
        <f t="shared" si="0"/>
        <v>86.12306351999659</v>
      </c>
      <c r="H12" s="17">
        <f t="shared" si="0"/>
        <v>14.880952380952381</v>
      </c>
      <c r="I12" s="17">
        <f t="shared" si="0"/>
        <v>19.21374008660536</v>
      </c>
      <c r="J12" s="17">
        <f>J11/J$9*100</f>
        <v>9.507308837720007</v>
      </c>
    </row>
    <row r="13" spans="1:10" s="4" customFormat="1" ht="12.75">
      <c r="A13" s="4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4">
        <v>9870</v>
      </c>
      <c r="J13" s="4">
        <v>81750.459</v>
      </c>
    </row>
    <row r="14" spans="1:10" s="4" customFormat="1" ht="12.75">
      <c r="A14" s="4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3</v>
      </c>
      <c r="I14" s="4">
        <v>5795</v>
      </c>
      <c r="J14" s="4">
        <v>15722.51</v>
      </c>
    </row>
    <row r="15" spans="1:10" s="4" customFormat="1" ht="12.75">
      <c r="A15" s="4" t="s">
        <v>16</v>
      </c>
      <c r="B15" s="4">
        <v>0</v>
      </c>
      <c r="C15" s="4">
        <v>0</v>
      </c>
      <c r="D15" s="4">
        <v>0</v>
      </c>
      <c r="E15" s="4">
        <v>1</v>
      </c>
      <c r="F15" s="4">
        <v>2252</v>
      </c>
      <c r="G15" s="4">
        <v>3517.284</v>
      </c>
      <c r="H15" s="4">
        <v>40</v>
      </c>
      <c r="I15" s="4">
        <v>57382</v>
      </c>
      <c r="J15" s="4">
        <v>328276.358</v>
      </c>
    </row>
    <row r="16" spans="1:10" s="4" customFormat="1" ht="12.75">
      <c r="A16" s="4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5</v>
      </c>
      <c r="I16" s="4">
        <v>17780</v>
      </c>
      <c r="J16" s="4">
        <v>235176.542</v>
      </c>
    </row>
    <row r="17" s="4" customFormat="1" ht="12.75"/>
    <row r="18" spans="1:10" s="4" customFormat="1" ht="12.75">
      <c r="A18" s="4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4</v>
      </c>
      <c r="I18" s="4">
        <v>468</v>
      </c>
      <c r="J18" s="4">
        <v>4211.157</v>
      </c>
    </row>
    <row r="19" spans="1:10" s="4" customFormat="1" ht="12.75">
      <c r="A19" s="16" t="s">
        <v>94</v>
      </c>
      <c r="B19" s="17" t="e">
        <f>B18/B$9*100</f>
        <v>#DIV/0!</v>
      </c>
      <c r="C19" s="17" t="e">
        <f aca="true" t="shared" si="1" ref="C19:I19">C18/C$9*100</f>
        <v>#DIV/0!</v>
      </c>
      <c r="D19" s="17" t="e">
        <f>D18/D$9*100</f>
        <v>#DIV/0!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1.1904761904761905</v>
      </c>
      <c r="I19" s="17">
        <f t="shared" si="1"/>
        <v>0.09900173253031927</v>
      </c>
      <c r="J19" s="17">
        <f>J18/J$9*100</f>
        <v>0.06057679392047897</v>
      </c>
    </row>
    <row r="20" spans="1:10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97</v>
      </c>
      <c r="J20" s="4">
        <v>1245.091</v>
      </c>
    </row>
    <row r="21" spans="1:10" s="4" customFormat="1" ht="12.75">
      <c r="A21" s="4" t="s">
        <v>20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3</v>
      </c>
      <c r="I21" s="4">
        <v>371</v>
      </c>
      <c r="J21" s="4">
        <v>2966.066</v>
      </c>
    </row>
    <row r="22" s="4" customFormat="1" ht="12.75"/>
    <row r="23" spans="1:10" s="4" customFormat="1" ht="12.75">
      <c r="A23" s="4" t="s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32</v>
      </c>
      <c r="I23" s="4">
        <v>18279</v>
      </c>
      <c r="J23" s="4">
        <v>217227.718</v>
      </c>
    </row>
    <row r="24" spans="1:10" s="4" customFormat="1" ht="12.75">
      <c r="A24" s="16" t="s">
        <v>94</v>
      </c>
      <c r="B24" s="17" t="e">
        <f>B23/B$9*100</f>
        <v>#DIV/0!</v>
      </c>
      <c r="C24" s="17" t="e">
        <f aca="true" t="shared" si="2" ref="C24:I24">C23/C$9*100</f>
        <v>#DIV/0!</v>
      </c>
      <c r="D24" s="17" t="e">
        <f>D23/D$9*100</f>
        <v>#DIV/0!</v>
      </c>
      <c r="E24" s="17">
        <f t="shared" si="2"/>
        <v>0</v>
      </c>
      <c r="F24" s="17">
        <f t="shared" si="2"/>
        <v>0</v>
      </c>
      <c r="G24" s="17">
        <f t="shared" si="2"/>
        <v>0</v>
      </c>
      <c r="H24" s="17">
        <f t="shared" si="2"/>
        <v>9.523809523809524</v>
      </c>
      <c r="I24" s="17">
        <f t="shared" si="2"/>
        <v>3.8667792070976628</v>
      </c>
      <c r="J24" s="17">
        <f>J23/J$9*100</f>
        <v>3.124784639257553</v>
      </c>
    </row>
    <row r="25" spans="1:10" s="4" customFormat="1" ht="12.75">
      <c r="A25" s="4" t="s">
        <v>22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37</v>
      </c>
      <c r="J25" s="4">
        <v>409.865</v>
      </c>
    </row>
    <row r="26" spans="1:10" s="4" customFormat="1" ht="12.75">
      <c r="A26" s="4" t="s">
        <v>23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7</v>
      </c>
      <c r="I26" s="4">
        <v>2951</v>
      </c>
      <c r="J26" s="4">
        <v>23242.97</v>
      </c>
    </row>
    <row r="27" spans="1:10" s="4" customFormat="1" ht="12.75">
      <c r="A27" s="4" t="s">
        <v>24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3</v>
      </c>
      <c r="I27" s="4">
        <v>2544</v>
      </c>
      <c r="J27" s="4">
        <v>116655.378</v>
      </c>
    </row>
    <row r="28" spans="1:10" s="4" customFormat="1" ht="12.75">
      <c r="A28" s="4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21</v>
      </c>
      <c r="I28" s="4">
        <v>12747</v>
      </c>
      <c r="J28" s="4">
        <v>76919.505</v>
      </c>
    </row>
    <row r="29" s="4" customFormat="1" ht="12.75"/>
    <row r="30" spans="1:10" s="4" customFormat="1" ht="12.75">
      <c r="A30" s="4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13</v>
      </c>
      <c r="I30" s="4">
        <v>5092</v>
      </c>
      <c r="J30" s="4">
        <v>43956.384</v>
      </c>
    </row>
    <row r="31" spans="1:10" s="4" customFormat="1" ht="12.75">
      <c r="A31" s="16" t="s">
        <v>94</v>
      </c>
      <c r="B31" s="17" t="e">
        <f>B30/B$9*100</f>
        <v>#DIV/0!</v>
      </c>
      <c r="C31" s="17" t="e">
        <f aca="true" t="shared" si="3" ref="C31:I31">C30/C$9*100</f>
        <v>#DIV/0!</v>
      </c>
      <c r="D31" s="17" t="e">
        <f>D30/D$9*100</f>
        <v>#DIV/0!</v>
      </c>
      <c r="E31" s="17">
        <f t="shared" si="3"/>
        <v>0</v>
      </c>
      <c r="F31" s="17">
        <f t="shared" si="3"/>
        <v>0</v>
      </c>
      <c r="G31" s="17">
        <f t="shared" si="3"/>
        <v>0</v>
      </c>
      <c r="H31" s="17">
        <f t="shared" si="3"/>
        <v>3.869047619047619</v>
      </c>
      <c r="I31" s="17">
        <f t="shared" si="3"/>
        <v>1.077172696676038</v>
      </c>
      <c r="J31" s="17">
        <f>J30/J$9*100</f>
        <v>0.6323052821486919</v>
      </c>
    </row>
    <row r="32" spans="1:10" s="4" customFormat="1" ht="12.75">
      <c r="A32" s="4" t="s">
        <v>27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3</v>
      </c>
      <c r="I32" s="4">
        <v>82</v>
      </c>
      <c r="J32" s="4">
        <v>551.159</v>
      </c>
    </row>
    <row r="33" spans="1:10" s="4" customFormat="1" ht="12.75">
      <c r="A33" s="4" t="s">
        <v>28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</v>
      </c>
      <c r="I33" s="4">
        <v>946</v>
      </c>
      <c r="J33" s="4">
        <v>6649.048</v>
      </c>
    </row>
    <row r="34" spans="1:10" s="4" customFormat="1" ht="12.75">
      <c r="A34" s="4" t="s">
        <v>29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8</v>
      </c>
      <c r="I34" s="4">
        <v>4064</v>
      </c>
      <c r="J34" s="4">
        <v>36756.177</v>
      </c>
    </row>
    <row r="35" spans="1:10" s="4" customFormat="1" ht="12.75">
      <c r="A35" s="4" t="s">
        <v>30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="4" customFormat="1" ht="12.75"/>
    <row r="37" spans="1:10" s="4" customFormat="1" ht="12.75">
      <c r="A37" s="4" t="s">
        <v>31</v>
      </c>
      <c r="B37" s="4">
        <v>0</v>
      </c>
      <c r="C37" s="4">
        <v>0</v>
      </c>
      <c r="D37" s="4">
        <v>0</v>
      </c>
      <c r="E37" s="4">
        <v>1</v>
      </c>
      <c r="F37" s="4">
        <v>50</v>
      </c>
      <c r="G37" s="4">
        <v>383.67</v>
      </c>
      <c r="H37" s="4">
        <v>62</v>
      </c>
      <c r="I37" s="4">
        <v>96022</v>
      </c>
      <c r="J37" s="4">
        <v>1665733.538</v>
      </c>
    </row>
    <row r="38" spans="1:10" s="4" customFormat="1" ht="12.75">
      <c r="A38" s="16" t="s">
        <v>94</v>
      </c>
      <c r="B38" s="17" t="e">
        <f>B37/B$9*100</f>
        <v>#DIV/0!</v>
      </c>
      <c r="C38" s="17" t="e">
        <f aca="true" t="shared" si="4" ref="C38:I38">C37/C$9*100</f>
        <v>#DIV/0!</v>
      </c>
      <c r="D38" s="17" t="e">
        <f>D37/D$9*100</f>
        <v>#DIV/0!</v>
      </c>
      <c r="E38" s="17">
        <f t="shared" si="4"/>
        <v>33.33333333333333</v>
      </c>
      <c r="F38" s="17">
        <f t="shared" si="4"/>
        <v>2.1450021450021453</v>
      </c>
      <c r="G38" s="17">
        <f t="shared" si="4"/>
        <v>9.394417903335953</v>
      </c>
      <c r="H38" s="17">
        <f t="shared" si="4"/>
        <v>18.452380952380953</v>
      </c>
      <c r="I38" s="17">
        <f t="shared" si="4"/>
        <v>20.31270162612461</v>
      </c>
      <c r="J38" s="17">
        <f>J37/J$9*100</f>
        <v>23.961300245480356</v>
      </c>
    </row>
    <row r="39" spans="1:10" s="4" customFormat="1" ht="12.75">
      <c r="A39" s="4" t="s">
        <v>32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3</v>
      </c>
      <c r="I39" s="4">
        <v>11580</v>
      </c>
      <c r="J39" s="4">
        <v>1099934.831</v>
      </c>
    </row>
    <row r="40" spans="1:10" s="4" customFormat="1" ht="12.75">
      <c r="A40" s="4" t="s">
        <v>33</v>
      </c>
      <c r="B40" s="4">
        <v>0</v>
      </c>
      <c r="C40" s="4">
        <v>0</v>
      </c>
      <c r="D40" s="4">
        <v>0</v>
      </c>
      <c r="E40" s="4">
        <v>1</v>
      </c>
      <c r="F40" s="4">
        <v>50</v>
      </c>
      <c r="G40" s="4">
        <v>383.67</v>
      </c>
      <c r="H40" s="4">
        <v>33</v>
      </c>
      <c r="I40" s="4">
        <v>61512</v>
      </c>
      <c r="J40" s="4">
        <v>406731.941</v>
      </c>
    </row>
    <row r="41" spans="1:10" s="4" customFormat="1" ht="12.75">
      <c r="A41" s="4" t="s">
        <v>34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5</v>
      </c>
      <c r="I41" s="4">
        <v>2444</v>
      </c>
      <c r="J41" s="4">
        <v>19458.161</v>
      </c>
    </row>
    <row r="42" spans="1:10" s="4" customFormat="1" ht="12.75">
      <c r="A42" s="4" t="s">
        <v>35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11</v>
      </c>
      <c r="I42" s="4">
        <v>12426</v>
      </c>
      <c r="J42" s="4">
        <v>65470.952</v>
      </c>
    </row>
    <row r="43" spans="1:10" s="4" customFormat="1" ht="12.75">
      <c r="A43" s="4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9</v>
      </c>
      <c r="I43" s="4">
        <v>7750</v>
      </c>
      <c r="J43" s="4">
        <v>71083.253</v>
      </c>
    </row>
    <row r="44" spans="1:10" s="4" customFormat="1" ht="12.75">
      <c r="A44" s="4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310</v>
      </c>
      <c r="J44" s="4">
        <v>3054.4</v>
      </c>
    </row>
    <row r="45" s="4" customFormat="1" ht="12.75"/>
    <row r="46" spans="1:10" s="4" customFormat="1" ht="12.75">
      <c r="A46" s="4" t="s">
        <v>38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62</v>
      </c>
      <c r="I46" s="4">
        <v>96758</v>
      </c>
      <c r="J46" s="4">
        <v>1566659.187</v>
      </c>
    </row>
    <row r="47" spans="1:10" s="4" customFormat="1" ht="12.75">
      <c r="A47" s="16" t="s">
        <v>94</v>
      </c>
      <c r="B47" s="17" t="e">
        <f>B46/B$9*100</f>
        <v>#DIV/0!</v>
      </c>
      <c r="C47" s="17" t="e">
        <f aca="true" t="shared" si="5" ref="C47:I47">C46/C$9*100</f>
        <v>#DIV/0!</v>
      </c>
      <c r="D47" s="17" t="e">
        <f>D46/D$9*100</f>
        <v>#DIV/0!</v>
      </c>
      <c r="E47" s="17">
        <f t="shared" si="5"/>
        <v>0</v>
      </c>
      <c r="F47" s="17">
        <f t="shared" si="5"/>
        <v>0</v>
      </c>
      <c r="G47" s="17">
        <f t="shared" si="5"/>
        <v>0</v>
      </c>
      <c r="H47" s="17">
        <f t="shared" si="5"/>
        <v>18.452380952380953</v>
      </c>
      <c r="I47" s="17">
        <f t="shared" si="5"/>
        <v>20.468396658479985</v>
      </c>
      <c r="J47" s="17">
        <f>J46/J$9*100</f>
        <v>22.53613216380299</v>
      </c>
    </row>
    <row r="48" spans="1:10" s="4" customFormat="1" ht="12.75">
      <c r="A48" s="4" t="s">
        <v>39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13</v>
      </c>
      <c r="I48" s="4">
        <v>15263</v>
      </c>
      <c r="J48" s="4">
        <v>120954.116</v>
      </c>
    </row>
    <row r="49" spans="1:10" s="4" customFormat="1" ht="12.75">
      <c r="A49" s="4" t="s">
        <v>40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12648</v>
      </c>
      <c r="J49" s="4">
        <v>125525.579</v>
      </c>
    </row>
    <row r="50" spans="1:10" s="4" customFormat="1" ht="12.75">
      <c r="A50" s="4" t="s">
        <v>41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5</v>
      </c>
      <c r="I50" s="4">
        <v>2032</v>
      </c>
      <c r="J50" s="4">
        <v>15596.818</v>
      </c>
    </row>
    <row r="51" spans="1:10" s="4" customFormat="1" ht="12.75">
      <c r="A51" s="4" t="s">
        <v>42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17</v>
      </c>
      <c r="I51" s="4">
        <v>24877</v>
      </c>
      <c r="J51" s="4">
        <v>1050266.988</v>
      </c>
    </row>
    <row r="52" spans="1:10" s="4" customFormat="1" ht="12.75">
      <c r="A52" s="4" t="s">
        <v>43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18</v>
      </c>
      <c r="I52" s="4">
        <v>41938</v>
      </c>
      <c r="J52" s="4">
        <v>254315.686</v>
      </c>
    </row>
    <row r="53" s="4" customFormat="1" ht="12.75"/>
    <row r="54" spans="1:10" s="4" customFormat="1" ht="12.75">
      <c r="A54" s="4" t="s">
        <v>44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19</v>
      </c>
      <c r="I54" s="4">
        <v>17333</v>
      </c>
      <c r="J54" s="4">
        <v>298729.877</v>
      </c>
    </row>
    <row r="55" spans="1:10" s="4" customFormat="1" ht="12.75">
      <c r="A55" s="16" t="s">
        <v>94</v>
      </c>
      <c r="B55" s="17" t="e">
        <f>B54/B$9*100</f>
        <v>#DIV/0!</v>
      </c>
      <c r="C55" s="17" t="e">
        <f aca="true" t="shared" si="6" ref="C55:I55">C54/C$9*100</f>
        <v>#DIV/0!</v>
      </c>
      <c r="D55" s="17" t="e">
        <f>D54/D$9*100</f>
        <v>#DIV/0!</v>
      </c>
      <c r="E55" s="17">
        <f t="shared" si="6"/>
        <v>0</v>
      </c>
      <c r="F55" s="17">
        <f t="shared" si="6"/>
        <v>0</v>
      </c>
      <c r="G55" s="17">
        <f t="shared" si="6"/>
        <v>0</v>
      </c>
      <c r="H55" s="17">
        <f t="shared" si="6"/>
        <v>5.654761904761905</v>
      </c>
      <c r="I55" s="17">
        <f t="shared" si="6"/>
        <v>3.666660320401761</v>
      </c>
      <c r="J55" s="17">
        <f>J54/J$9*100</f>
        <v>4.297179657970251</v>
      </c>
    </row>
    <row r="56" spans="1:10" s="4" customFormat="1" ht="12.75">
      <c r="A56" s="4" t="s">
        <v>45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3</v>
      </c>
      <c r="I56" s="4">
        <v>4236</v>
      </c>
      <c r="J56" s="4">
        <v>189342.699</v>
      </c>
    </row>
    <row r="57" spans="1:10" s="4" customFormat="1" ht="12.75">
      <c r="A57" s="4" t="s">
        <v>46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5</v>
      </c>
      <c r="I57" s="4">
        <v>1574</v>
      </c>
      <c r="J57" s="4">
        <v>15197.049</v>
      </c>
    </row>
    <row r="58" spans="1:10" s="4" customFormat="1" ht="12.75">
      <c r="A58" s="4" t="s">
        <v>47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10</v>
      </c>
      <c r="I58" s="4">
        <v>11073</v>
      </c>
      <c r="J58" s="4">
        <v>92782.962</v>
      </c>
    </row>
    <row r="59" spans="1:10" s="4" customFormat="1" ht="12.75">
      <c r="A59" s="4" t="s">
        <v>48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450</v>
      </c>
      <c r="J59" s="4">
        <v>1407.167</v>
      </c>
    </row>
    <row r="60" s="4" customFormat="1" ht="12.75"/>
    <row r="61" spans="1:10" s="4" customFormat="1" ht="12.75">
      <c r="A61" s="4" t="s">
        <v>49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9</v>
      </c>
      <c r="I61" s="4">
        <v>10422</v>
      </c>
      <c r="J61" s="4">
        <v>82854.128</v>
      </c>
    </row>
    <row r="62" spans="1:10" s="4" customFormat="1" ht="12.75">
      <c r="A62" s="16" t="s">
        <v>94</v>
      </c>
      <c r="B62" s="17" t="e">
        <f>B61/B$9*100</f>
        <v>#DIV/0!</v>
      </c>
      <c r="C62" s="17" t="e">
        <f aca="true" t="shared" si="7" ref="C62:I62">C61/C$9*100</f>
        <v>#DIV/0!</v>
      </c>
      <c r="D62" s="17" t="e">
        <f>D61/D$9*100</f>
        <v>#DIV/0!</v>
      </c>
      <c r="E62" s="17">
        <f t="shared" si="7"/>
        <v>0</v>
      </c>
      <c r="F62" s="17">
        <f t="shared" si="7"/>
        <v>0</v>
      </c>
      <c r="G62" s="17">
        <f t="shared" si="7"/>
        <v>0</v>
      </c>
      <c r="H62" s="17">
        <f t="shared" si="7"/>
        <v>2.6785714285714284</v>
      </c>
      <c r="I62" s="17">
        <f t="shared" si="7"/>
        <v>2.204692428271341</v>
      </c>
      <c r="J62" s="17">
        <f>J61/J$9*100</f>
        <v>1.191842868199164</v>
      </c>
    </row>
    <row r="63" spans="1:10" s="4" customFormat="1" ht="12.75">
      <c r="A63" s="4" t="s">
        <v>50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</v>
      </c>
      <c r="I63" s="4">
        <v>6110</v>
      </c>
      <c r="J63" s="4">
        <v>49714.464</v>
      </c>
    </row>
    <row r="64" spans="1:10" s="4" customFormat="1" ht="12.75">
      <c r="A64" s="4" t="s">
        <v>51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2</v>
      </c>
      <c r="I64" s="4">
        <v>2016</v>
      </c>
      <c r="J64" s="4">
        <v>16308.97</v>
      </c>
    </row>
    <row r="65" spans="1:10" s="4" customFormat="1" ht="12.75">
      <c r="A65" s="4" t="s">
        <v>52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2</v>
      </c>
      <c r="I65" s="4">
        <v>1277</v>
      </c>
      <c r="J65" s="4">
        <v>9199.665</v>
      </c>
    </row>
    <row r="66" spans="1:10" s="4" customFormat="1" ht="12.75">
      <c r="A66" s="4" t="s">
        <v>53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4</v>
      </c>
      <c r="I66" s="4">
        <v>1019</v>
      </c>
      <c r="J66" s="4">
        <v>7631.029</v>
      </c>
    </row>
    <row r="67" s="4" customFormat="1" ht="12.75"/>
    <row r="68" spans="1:10" s="4" customFormat="1" ht="12.75">
      <c r="A68" s="4" t="s">
        <v>54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18</v>
      </c>
      <c r="I68" s="4">
        <v>13792</v>
      </c>
      <c r="J68" s="4">
        <v>91070.942</v>
      </c>
    </row>
    <row r="69" spans="1:10" s="4" customFormat="1" ht="12.75">
      <c r="A69" s="16" t="s">
        <v>94</v>
      </c>
      <c r="B69" s="17" t="e">
        <f>B68/B$9*100</f>
        <v>#DIV/0!</v>
      </c>
      <c r="C69" s="17" t="e">
        <f aca="true" t="shared" si="8" ref="C69:I69">C68/C$9*100</f>
        <v>#DIV/0!</v>
      </c>
      <c r="D69" s="17" t="e">
        <f>D68/D$9*100</f>
        <v>#DIV/0!</v>
      </c>
      <c r="E69" s="17">
        <f t="shared" si="8"/>
        <v>0</v>
      </c>
      <c r="F69" s="17">
        <f t="shared" si="8"/>
        <v>0</v>
      </c>
      <c r="G69" s="17">
        <f t="shared" si="8"/>
        <v>0</v>
      </c>
      <c r="H69" s="17">
        <f t="shared" si="8"/>
        <v>5.357142857142857</v>
      </c>
      <c r="I69" s="17">
        <f t="shared" si="8"/>
        <v>2.91758951935505</v>
      </c>
      <c r="J69" s="17">
        <f>J68/J$9*100</f>
        <v>1.3100403726761773</v>
      </c>
    </row>
    <row r="70" spans="1:10" s="4" customFormat="1" ht="12.75">
      <c r="A70" s="4" t="s">
        <v>55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4</v>
      </c>
      <c r="I70" s="4">
        <v>960</v>
      </c>
      <c r="J70" s="4">
        <v>10027.37</v>
      </c>
    </row>
    <row r="71" spans="1:10" s="4" customFormat="1" ht="12.75">
      <c r="A71" s="4" t="s">
        <v>56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57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</v>
      </c>
      <c r="I72" s="4">
        <v>303</v>
      </c>
      <c r="J72" s="4">
        <v>3333.088</v>
      </c>
    </row>
    <row r="73" spans="1:10" s="4" customFormat="1" ht="12.75">
      <c r="A73" s="4" t="s">
        <v>58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5</v>
      </c>
      <c r="I73" s="4">
        <v>1950</v>
      </c>
      <c r="J73" s="4">
        <v>16637.243</v>
      </c>
    </row>
    <row r="74" spans="1:10" s="4" customFormat="1" ht="12.75">
      <c r="A74" s="4" t="s">
        <v>59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8</v>
      </c>
      <c r="I74" s="4">
        <v>10579</v>
      </c>
      <c r="J74" s="4">
        <v>61073.241</v>
      </c>
    </row>
    <row r="75" s="4" customFormat="1" ht="12.75"/>
    <row r="76" spans="1:10" s="4" customFormat="1" ht="12.75">
      <c r="A76" s="4" t="s">
        <v>60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17</v>
      </c>
      <c r="I76" s="4">
        <v>11250</v>
      </c>
      <c r="J76" s="4">
        <v>46239.856</v>
      </c>
    </row>
    <row r="77" spans="1:10" s="4" customFormat="1" ht="12.75">
      <c r="A77" s="16" t="s">
        <v>94</v>
      </c>
      <c r="B77" s="17" t="e">
        <f>B76/B$9*100</f>
        <v>#DIV/0!</v>
      </c>
      <c r="C77" s="17" t="e">
        <f aca="true" t="shared" si="9" ref="C77:I77">C76/C$9*100</f>
        <v>#DIV/0!</v>
      </c>
      <c r="D77" s="17" t="e">
        <f>D76/D$9*100</f>
        <v>#DIV/0!</v>
      </c>
      <c r="E77" s="17">
        <f t="shared" si="9"/>
        <v>0</v>
      </c>
      <c r="F77" s="17">
        <f t="shared" si="9"/>
        <v>0</v>
      </c>
      <c r="G77" s="17">
        <f t="shared" si="9"/>
        <v>0</v>
      </c>
      <c r="H77" s="17">
        <f t="shared" si="9"/>
        <v>5.059523809523809</v>
      </c>
      <c r="I77" s="17">
        <f t="shared" si="9"/>
        <v>2.3798493396711367</v>
      </c>
      <c r="J77" s="17">
        <f>J76/J$9*100</f>
        <v>0.6651526475561521</v>
      </c>
    </row>
    <row r="78" spans="1:10" s="4" customFormat="1" ht="12.75">
      <c r="A78" s="4" t="s">
        <v>61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3</v>
      </c>
      <c r="I78" s="4">
        <v>6997</v>
      </c>
      <c r="J78" s="4">
        <v>13678.845</v>
      </c>
    </row>
    <row r="79" spans="1:10" s="4" customFormat="1" ht="12.75">
      <c r="A79" s="4" t="s">
        <v>62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9</v>
      </c>
      <c r="I79" s="4">
        <v>2886</v>
      </c>
      <c r="J79" s="4">
        <v>27854.257</v>
      </c>
    </row>
    <row r="80" spans="1:10" s="4" customFormat="1" ht="12.75">
      <c r="A80" s="4" t="s">
        <v>63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4</v>
      </c>
      <c r="I80" s="4">
        <v>1334</v>
      </c>
      <c r="J80" s="4">
        <v>4381.754</v>
      </c>
    </row>
    <row r="81" spans="1:10" s="4" customFormat="1" ht="12.75">
      <c r="A81" s="4" t="s">
        <v>64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33</v>
      </c>
      <c r="J81" s="4">
        <v>325</v>
      </c>
    </row>
    <row r="82" s="4" customFormat="1" ht="12.75"/>
    <row r="83" spans="1:10" s="4" customFormat="1" ht="12.75">
      <c r="A83" s="4" t="s">
        <v>65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2</v>
      </c>
      <c r="I83" s="4">
        <v>3670</v>
      </c>
      <c r="J83" s="4">
        <v>33429.34</v>
      </c>
    </row>
    <row r="84" spans="1:10" s="4" customFormat="1" ht="12.75">
      <c r="A84" s="16" t="s">
        <v>94</v>
      </c>
      <c r="B84" s="17" t="e">
        <f>B83/B$9*100</f>
        <v>#DIV/0!</v>
      </c>
      <c r="C84" s="17" t="e">
        <f aca="true" t="shared" si="10" ref="C84:I84">C83/C$9*100</f>
        <v>#DIV/0!</v>
      </c>
      <c r="D84" s="17" t="e">
        <f>D83/D$9*100</f>
        <v>#DIV/0!</v>
      </c>
      <c r="E84" s="17">
        <f t="shared" si="10"/>
        <v>0</v>
      </c>
      <c r="F84" s="17">
        <f t="shared" si="10"/>
        <v>0</v>
      </c>
      <c r="G84" s="17">
        <f t="shared" si="10"/>
        <v>0</v>
      </c>
      <c r="H84" s="17">
        <f t="shared" si="10"/>
        <v>0.5952380952380952</v>
      </c>
      <c r="I84" s="17">
        <f t="shared" si="10"/>
        <v>0.7763597401416064</v>
      </c>
      <c r="J84" s="17">
        <f>J83/J$9*100</f>
        <v>0.4808755028790483</v>
      </c>
    </row>
    <row r="85" spans="1:10" s="4" customFormat="1" ht="12.75">
      <c r="A85" s="4" t="s">
        <v>66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1</v>
      </c>
      <c r="I85" s="4">
        <v>3500</v>
      </c>
      <c r="J85" s="4">
        <v>31079.34</v>
      </c>
    </row>
    <row r="86" spans="1:10" s="4" customFormat="1" ht="12.75">
      <c r="A86" s="4" t="s">
        <v>67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68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69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1</v>
      </c>
      <c r="I88" s="4">
        <v>170</v>
      </c>
      <c r="J88" s="4">
        <v>2350</v>
      </c>
    </row>
    <row r="89" s="4" customFormat="1" ht="12.75"/>
    <row r="90" spans="1:10" s="4" customFormat="1" ht="12.75">
      <c r="A90" s="4" t="s">
        <v>70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3</v>
      </c>
      <c r="I90" s="4">
        <v>571</v>
      </c>
      <c r="J90" s="4">
        <v>2074.277</v>
      </c>
    </row>
    <row r="91" spans="1:10" s="4" customFormat="1" ht="12.75">
      <c r="A91" s="16" t="s">
        <v>94</v>
      </c>
      <c r="B91" s="17" t="e">
        <f>B90/B$9*100</f>
        <v>#DIV/0!</v>
      </c>
      <c r="C91" s="17" t="e">
        <f aca="true" t="shared" si="11" ref="C91:I91">C90/C$9*100</f>
        <v>#DIV/0!</v>
      </c>
      <c r="D91" s="17" t="e">
        <f>D90/D$9*100</f>
        <v>#DIV/0!</v>
      </c>
      <c r="E91" s="17">
        <f t="shared" si="11"/>
        <v>0</v>
      </c>
      <c r="F91" s="17">
        <f t="shared" si="11"/>
        <v>0</v>
      </c>
      <c r="G91" s="17">
        <f t="shared" si="11"/>
        <v>0</v>
      </c>
      <c r="H91" s="17">
        <f t="shared" si="11"/>
        <v>0.8928571428571428</v>
      </c>
      <c r="I91" s="17">
        <f t="shared" si="11"/>
        <v>0.12079057537353058</v>
      </c>
      <c r="J91" s="17">
        <f>J90/J$9*100</f>
        <v>0.029838130082300268</v>
      </c>
    </row>
    <row r="92" spans="1:10" s="4" customFormat="1" ht="12.75">
      <c r="A92" s="4" t="s">
        <v>71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1</v>
      </c>
      <c r="I92" s="4">
        <v>261</v>
      </c>
      <c r="J92" s="4">
        <v>1308.482</v>
      </c>
    </row>
    <row r="93" spans="1:10" s="4" customFormat="1" ht="12.75">
      <c r="A93" s="4" t="s">
        <v>72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2</v>
      </c>
      <c r="I93" s="4">
        <v>310</v>
      </c>
      <c r="J93" s="4">
        <v>765.795</v>
      </c>
    </row>
    <row r="94" s="4" customFormat="1" ht="12.75"/>
    <row r="95" spans="1:10" s="4" customFormat="1" ht="12.75">
      <c r="A95" s="4" t="s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12</v>
      </c>
      <c r="I95" s="4">
        <v>21330</v>
      </c>
      <c r="J95" s="4">
        <v>107967.863</v>
      </c>
    </row>
    <row r="96" spans="1:10" s="4" customFormat="1" ht="12.75">
      <c r="A96" s="16" t="s">
        <v>94</v>
      </c>
      <c r="B96" s="17" t="e">
        <f>B95/B$9*100</f>
        <v>#DIV/0!</v>
      </c>
      <c r="C96" s="17" t="e">
        <f aca="true" t="shared" si="12" ref="C96:I96">C95/C$9*100</f>
        <v>#DIV/0!</v>
      </c>
      <c r="D96" s="17" t="e">
        <f>D95/D$9*100</f>
        <v>#DIV/0!</v>
      </c>
      <c r="E96" s="17">
        <f t="shared" si="12"/>
        <v>0</v>
      </c>
      <c r="F96" s="17">
        <f t="shared" si="12"/>
        <v>0</v>
      </c>
      <c r="G96" s="17">
        <f t="shared" si="12"/>
        <v>0</v>
      </c>
      <c r="H96" s="17">
        <f t="shared" si="12"/>
        <v>3.571428571428571</v>
      </c>
      <c r="I96" s="17">
        <f t="shared" si="12"/>
        <v>4.512194348016474</v>
      </c>
      <c r="J96" s="17">
        <f>J95/J$9*100</f>
        <v>1.5530997744765882</v>
      </c>
    </row>
    <row r="97" spans="1:10" s="4" customFormat="1" ht="12.75">
      <c r="A97" s="4" t="s">
        <v>73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2</v>
      </c>
      <c r="I97" s="4">
        <v>16795</v>
      </c>
      <c r="J97" s="4">
        <v>82762.25</v>
      </c>
    </row>
    <row r="98" spans="1:10" s="4" customFormat="1" ht="12.75">
      <c r="A98" s="4" t="s">
        <v>74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3</v>
      </c>
      <c r="I98" s="4">
        <v>992</v>
      </c>
      <c r="J98" s="4">
        <v>5816.819</v>
      </c>
    </row>
    <row r="99" spans="1:10" s="4" customFormat="1" ht="12.75">
      <c r="A99" s="4" t="s">
        <v>75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6</v>
      </c>
      <c r="I99" s="4">
        <v>3279</v>
      </c>
      <c r="J99" s="4">
        <v>16363.524</v>
      </c>
    </row>
    <row r="100" spans="1:10" s="4" customFormat="1" ht="12.75">
      <c r="A100" s="4" t="s">
        <v>76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264</v>
      </c>
      <c r="J100" s="4">
        <v>3025.27</v>
      </c>
    </row>
    <row r="101" s="4" customFormat="1" ht="12.75"/>
    <row r="102" spans="1:10" s="4" customFormat="1" ht="12.75">
      <c r="A102" s="4" t="s">
        <v>77</v>
      </c>
      <c r="B102" s="4">
        <v>0</v>
      </c>
      <c r="C102" s="4">
        <v>0</v>
      </c>
      <c r="D102" s="4">
        <v>0</v>
      </c>
      <c r="E102" s="4">
        <v>1</v>
      </c>
      <c r="F102" s="4">
        <v>29</v>
      </c>
      <c r="G102" s="4">
        <v>183.067</v>
      </c>
      <c r="H102" s="4">
        <v>11</v>
      </c>
      <c r="I102" s="4">
        <v>4083</v>
      </c>
      <c r="J102" s="4">
        <v>33879.09</v>
      </c>
    </row>
    <row r="103" spans="1:10" s="4" customFormat="1" ht="12.75">
      <c r="A103" s="16" t="s">
        <v>94</v>
      </c>
      <c r="B103" s="17" t="e">
        <f>B102/B$9*100</f>
        <v>#DIV/0!</v>
      </c>
      <c r="C103" s="17" t="e">
        <f aca="true" t="shared" si="13" ref="C103:I103">C102/C$9*100</f>
        <v>#DIV/0!</v>
      </c>
      <c r="D103" s="17" t="e">
        <f>D102/D$9*100</f>
        <v>#DIV/0!</v>
      </c>
      <c r="E103" s="17">
        <f t="shared" si="13"/>
        <v>33.33333333333333</v>
      </c>
      <c r="F103" s="17">
        <f t="shared" si="13"/>
        <v>1.2441012441012442</v>
      </c>
      <c r="G103" s="17">
        <f t="shared" si="13"/>
        <v>4.482518576667456</v>
      </c>
      <c r="H103" s="17">
        <f t="shared" si="13"/>
        <v>3.273809523809524</v>
      </c>
      <c r="I103" s="17">
        <f t="shared" si="13"/>
        <v>0.8637266536779777</v>
      </c>
      <c r="J103" s="17">
        <f>J102/J$9*100</f>
        <v>0.4873450819200898</v>
      </c>
    </row>
    <row r="104" spans="1:10" s="4" customFormat="1" ht="12.75">
      <c r="A104" s="4" t="s">
        <v>78</v>
      </c>
      <c r="B104" s="4">
        <v>0</v>
      </c>
      <c r="C104" s="4">
        <v>0</v>
      </c>
      <c r="D104" s="4">
        <v>0</v>
      </c>
      <c r="E104" s="4">
        <v>1</v>
      </c>
      <c r="F104" s="4">
        <v>29</v>
      </c>
      <c r="G104" s="4">
        <v>183.067</v>
      </c>
      <c r="H104" s="4">
        <v>7</v>
      </c>
      <c r="I104" s="4">
        <v>3640</v>
      </c>
      <c r="J104" s="4">
        <v>31907.66</v>
      </c>
    </row>
    <row r="105" spans="1:10" s="4" customFormat="1" ht="12.75">
      <c r="A105" s="4" t="s">
        <v>79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80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2</v>
      </c>
      <c r="I106" s="4">
        <v>298</v>
      </c>
      <c r="J106" s="4">
        <v>1500</v>
      </c>
    </row>
    <row r="107" spans="1:10" s="4" customFormat="1" ht="12.75">
      <c r="A107" s="4" t="s">
        <v>81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1</v>
      </c>
      <c r="I107" s="4">
        <v>24</v>
      </c>
      <c r="J107" s="4">
        <v>240.43</v>
      </c>
    </row>
    <row r="108" spans="1:10" s="4" customFormat="1" ht="12.75">
      <c r="A108" s="4" t="s">
        <v>82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121</v>
      </c>
      <c r="J108" s="4">
        <v>231</v>
      </c>
    </row>
    <row r="109" s="4" customFormat="1" ht="12.75"/>
    <row r="110" spans="1:10" s="4" customFormat="1" ht="12.75">
      <c r="A110" s="4" t="s">
        <v>83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22</v>
      </c>
      <c r="I110" s="4">
        <v>82822</v>
      </c>
      <c r="J110" s="4">
        <v>2096806.834</v>
      </c>
    </row>
    <row r="111" spans="1:10" s="4" customFormat="1" ht="12.75">
      <c r="A111" s="16" t="s">
        <v>94</v>
      </c>
      <c r="B111" s="17" t="e">
        <f>B110/B$9*100</f>
        <v>#DIV/0!</v>
      </c>
      <c r="C111" s="17" t="e">
        <f aca="true" t="shared" si="14" ref="C111:I111">C110/C$9*100</f>
        <v>#DIV/0!</v>
      </c>
      <c r="D111" s="17" t="e">
        <f>D110/D$9*100</f>
        <v>#DIV/0!</v>
      </c>
      <c r="E111" s="17">
        <f t="shared" si="14"/>
        <v>0</v>
      </c>
      <c r="F111" s="17">
        <f t="shared" si="14"/>
        <v>0</v>
      </c>
      <c r="G111" s="17">
        <f t="shared" si="14"/>
        <v>0</v>
      </c>
      <c r="H111" s="17">
        <f t="shared" si="14"/>
        <v>6.547619047619048</v>
      </c>
      <c r="I111" s="17">
        <f t="shared" si="14"/>
        <v>17.520345067577146</v>
      </c>
      <c r="J111" s="17">
        <f>J110/J$9*100</f>
        <v>30.16221800191015</v>
      </c>
    </row>
    <row r="112" spans="1:10" s="4" customFormat="1" ht="12.75">
      <c r="A112" s="4" t="s">
        <v>84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19</v>
      </c>
      <c r="I112" s="4">
        <v>34805</v>
      </c>
      <c r="J112" s="4">
        <v>179180.057</v>
      </c>
    </row>
    <row r="113" spans="1:10" s="4" customFormat="1" ht="12.75">
      <c r="A113" s="4" t="s">
        <v>85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360</v>
      </c>
      <c r="J113" s="4">
        <v>2081.877</v>
      </c>
    </row>
    <row r="114" spans="1:10" s="4" customFormat="1" ht="12.75">
      <c r="A114" s="4" t="s">
        <v>86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2</v>
      </c>
      <c r="I114" s="4">
        <v>47657</v>
      </c>
      <c r="J114" s="4">
        <v>1915544.9</v>
      </c>
    </row>
    <row r="115" s="4" customFormat="1" ht="12.75"/>
    <row r="116" spans="1:10" s="4" customFormat="1" ht="12.75">
      <c r="A116" s="4" t="s">
        <v>87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4" customFormat="1" ht="12.75">
      <c r="A117" s="16" t="s">
        <v>94</v>
      </c>
      <c r="B117" s="17" t="e">
        <f>B116/B$9*100</f>
        <v>#DIV/0!</v>
      </c>
      <c r="C117" s="17" t="e">
        <f aca="true" t="shared" si="15" ref="C117:I117">C116/C$9*100</f>
        <v>#DIV/0!</v>
      </c>
      <c r="D117" s="17" t="e">
        <f>D116/D$9*100</f>
        <v>#DIV/0!</v>
      </c>
      <c r="E117" s="17">
        <f t="shared" si="15"/>
        <v>0</v>
      </c>
      <c r="F117" s="17">
        <f t="shared" si="15"/>
        <v>0</v>
      </c>
      <c r="G117" s="17">
        <f t="shared" si="15"/>
        <v>0</v>
      </c>
      <c r="H117" s="17">
        <f t="shared" si="15"/>
        <v>0</v>
      </c>
      <c r="I117" s="17">
        <f t="shared" si="15"/>
        <v>0</v>
      </c>
      <c r="J117" s="17">
        <f>J116/J$9*100</f>
        <v>0</v>
      </c>
    </row>
    <row r="118" spans="1:10" s="4" customFormat="1" ht="12.75">
      <c r="A118" s="4" t="s">
        <v>88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89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s="4" customFormat="1" ht="15">
      <c r="A121" s="25" t="s">
        <v>95</v>
      </c>
      <c r="B121" s="26"/>
      <c r="C121" s="25"/>
      <c r="D121" s="25"/>
      <c r="E121" s="25"/>
      <c r="F121" s="25"/>
      <c r="G121" s="25"/>
      <c r="H121" s="25"/>
      <c r="I121" s="27"/>
      <c r="J121" s="28"/>
    </row>
    <row r="122" spans="1:10" s="4" customFormat="1" ht="12.75">
      <c r="A122" s="25" t="s">
        <v>96</v>
      </c>
      <c r="B122" s="29"/>
      <c r="C122" s="30"/>
      <c r="D122" s="31"/>
      <c r="E122" s="31"/>
      <c r="F122" s="31"/>
      <c r="G122" s="31"/>
      <c r="H122" s="31"/>
      <c r="I122" s="27"/>
      <c r="J122" s="28"/>
    </row>
    <row r="123" spans="1:10" s="4" customFormat="1" ht="12.75">
      <c r="A123" s="32" t="s">
        <v>97</v>
      </c>
      <c r="B123" s="29"/>
      <c r="C123" s="25"/>
      <c r="D123" s="25"/>
      <c r="E123" s="25"/>
      <c r="F123" s="25"/>
      <c r="G123" s="25"/>
      <c r="H123" s="25"/>
      <c r="I123" s="27"/>
      <c r="J123" s="28"/>
    </row>
    <row r="124" spans="1:10" s="4" customFormat="1" ht="12.75">
      <c r="A124" s="33" t="s">
        <v>98</v>
      </c>
      <c r="B124" s="29"/>
      <c r="C124" s="25"/>
      <c r="D124" s="25"/>
      <c r="E124" s="25"/>
      <c r="F124" s="25"/>
      <c r="G124" s="25"/>
      <c r="H124" s="25"/>
      <c r="I124" s="27"/>
      <c r="J124" s="28"/>
    </row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2021-05-14T04:57:29Z</dcterms:modified>
  <cp:category/>
  <cp:version/>
  <cp:contentType/>
  <cp:contentStatus/>
</cp:coreProperties>
</file>