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852" activeTab="1"/>
  </bookViews>
  <sheets>
    <sheet name="Table6.0" sheetId="1" r:id="rId1"/>
    <sheet name="Table6.1" sheetId="2" r:id="rId2"/>
  </sheets>
  <definedNames>
    <definedName name="_xlnm.Print_Titles" localSheetId="0">'Table6.0'!$1:$8</definedName>
    <definedName name="_xlnm.Print_Titles" localSheetId="1">'Table6.1'!$1:$8</definedName>
  </definedNames>
  <calcPr calcMode="manual" fullCalcOnLoad="1"/>
</workbook>
</file>

<file path=xl/sharedStrings.xml><?xml version="1.0" encoding="utf-8"?>
<sst xmlns="http://schemas.openxmlformats.org/spreadsheetml/2006/main" count="218" uniqueCount="92">
  <si>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</si>
  <si>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</si>
  <si>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</si>
  <si>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</si>
  <si>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</si>
  <si>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</si>
  <si>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</si>
  <si>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</si>
  <si>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</si>
  <si>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</si>
  <si>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</si>
  <si>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</si>
  <si>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</si>
  <si>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</si>
  <si>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</si>
  <si>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</si>
  <si>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</si>
  <si>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</si>
  <si>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</si>
  <si>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</si>
  <si>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</si>
  <si>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</si>
  <si>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</si>
  <si>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</si>
  <si>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</si>
  <si>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</si>
  <si>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</si>
  <si>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</si>
  <si>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</si>
  <si>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</si>
  <si>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</si>
  <si>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</si>
  <si>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</si>
  <si>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</si>
  <si>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</si>
  <si>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</si>
  <si>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</si>
  <si>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</si>
  <si>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</si>
  <si>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</si>
  <si>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</si>
  <si>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</si>
  <si>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</si>
  <si>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</si>
  <si>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</si>
  <si>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</si>
  <si>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</si>
  <si>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</si>
  <si>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</si>
  <si>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Sur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</si>
  <si>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</si>
  <si>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</si>
  <si>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</si>
  <si>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</si>
  <si>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</si>
  <si>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</si>
  <si>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</si>
  <si>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</si>
  <si>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</si>
  <si>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</si>
  <si>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</si>
  <si>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</si>
  <si>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</si>
  <si>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</si>
  <si>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</si>
  <si>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</si>
  <si>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</si>
  <si>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</si>
  <si>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</si>
  <si>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</si>
  <si>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</si>
  <si>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</si>
  <si>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</si>
  <si>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</si>
  <si>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</si>
  <si>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</si>
  <si>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</si>
  <si>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</si>
  <si>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</si>
  <si>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</si>
  <si>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</si>
  <si>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</si>
  <si>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</si>
  <si>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</si>
  <si>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>Province</t>
  </si>
  <si>
    <t>Percent Share</t>
  </si>
  <si>
    <r>
      <t>Table 6. Number, Floor Area and Value of Industrial Building Constructions by Type and by Province: Fourth Quarter 2020</t>
    </r>
    <r>
      <rPr>
        <b/>
        <vertAlign val="superscript"/>
        <sz val="10"/>
        <color indexed="8"/>
        <rFont val="Arial Narrow"/>
        <family val="2"/>
      </rPr>
      <t>p</t>
    </r>
  </si>
  <si>
    <t>Table 6. (cont.)</t>
  </si>
  <si>
    <t>p - preliminary</t>
  </si>
  <si>
    <t>Note: Details of floor area and value may not add up to their respective totals due to rounding.</t>
  </si>
  <si>
    <t>Source:   Generation of Construction Statistics from Approved Building Permit: Fourth Quarter, 2020 -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</si>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</sst>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b/>
      <vertAlign val="superscript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44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9" fontId="44" fillId="0" borderId="19" xfId="0" applyNumberFormat="1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3" fontId="24" fillId="0" borderId="0" xfId="55" applyNumberFormat="1" applyFont="1">
      <alignment/>
      <protection/>
    </xf>
    <xf numFmtId="186" fontId="24" fillId="0" borderId="0" xfId="55" applyNumberFormat="1" applyFont="1">
      <alignment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D23" sqref="D22:D23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</row>
    <row r="2" ht="7.5" customHeight="1"/>
    <row r="3" spans="1:10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3.5" customHeight="1">
      <c r="A4" s="22"/>
      <c r="B4" s="18" t="s">
        <v>3</v>
      </c>
      <c r="C4" s="18"/>
      <c r="D4" s="18"/>
      <c r="E4" s="18" t="s">
        <v>5</v>
      </c>
      <c r="F4" s="18"/>
      <c r="G4" s="18"/>
      <c r="H4" s="18" t="s">
        <v>10</v>
      </c>
      <c r="I4" s="18"/>
      <c r="J4" s="19"/>
      <c r="K4" s="5"/>
    </row>
    <row r="5" spans="1:11" ht="13.5" customHeight="1">
      <c r="A5" s="23" t="s">
        <v>8</v>
      </c>
      <c r="B5" s="20" t="s">
        <v>0</v>
      </c>
      <c r="C5" s="9" t="s">
        <v>1</v>
      </c>
      <c r="D5" s="9" t="s">
        <v>2</v>
      </c>
      <c r="E5" s="20" t="s">
        <v>0</v>
      </c>
      <c r="F5" s="9" t="s">
        <v>1</v>
      </c>
      <c r="G5" s="9" t="s">
        <v>2</v>
      </c>
      <c r="H5" s="20" t="s">
        <v>0</v>
      </c>
      <c r="I5" s="9" t="s">
        <v>1</v>
      </c>
      <c r="J5" s="10" t="s">
        <v>2</v>
      </c>
      <c r="K5" s="5"/>
    </row>
    <row r="6" spans="1:11" ht="13.5" customHeight="1">
      <c r="A6" s="23" t="s">
        <v>84</v>
      </c>
      <c r="B6" s="20"/>
      <c r="C6" s="11" t="s">
        <v>4</v>
      </c>
      <c r="D6" s="11" t="s">
        <v>11</v>
      </c>
      <c r="E6" s="20"/>
      <c r="F6" s="11" t="s">
        <v>4</v>
      </c>
      <c r="G6" s="11" t="s">
        <v>11</v>
      </c>
      <c r="H6" s="20"/>
      <c r="I6" s="11" t="s">
        <v>4</v>
      </c>
      <c r="J6" s="12" t="s">
        <v>11</v>
      </c>
      <c r="K6" s="5"/>
    </row>
    <row r="7" spans="1:12" ht="13.5" customHeight="1">
      <c r="A7" s="2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>
      <c r="K8" s="7"/>
    </row>
    <row r="9" spans="1:11" s="4" customFormat="1" ht="13.5">
      <c r="A9" s="8" t="s">
        <v>12</v>
      </c>
      <c r="B9" s="8">
        <v>533</v>
      </c>
      <c r="C9" s="8">
        <v>724446</v>
      </c>
      <c r="D9" s="8">
        <v>5321066.522</v>
      </c>
      <c r="E9" s="8">
        <v>90</v>
      </c>
      <c r="F9" s="8">
        <v>210105</v>
      </c>
      <c r="G9" s="8">
        <v>1318870.66</v>
      </c>
      <c r="H9" s="8">
        <v>34</v>
      </c>
      <c r="I9" s="8">
        <v>8316</v>
      </c>
      <c r="J9" s="8">
        <v>50955.615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13</v>
      </c>
      <c r="B11" s="4">
        <v>48</v>
      </c>
      <c r="C11" s="4">
        <v>107969</v>
      </c>
      <c r="D11" s="4">
        <v>993255.933</v>
      </c>
      <c r="E11" s="4">
        <v>1</v>
      </c>
      <c r="F11" s="4">
        <v>715</v>
      </c>
      <c r="G11" s="4">
        <v>2000</v>
      </c>
      <c r="H11" s="4">
        <v>1</v>
      </c>
      <c r="I11" s="4">
        <v>123</v>
      </c>
      <c r="J11" s="4">
        <v>1630.786</v>
      </c>
    </row>
    <row r="12" spans="1:10" s="4" customFormat="1" ht="13.5">
      <c r="A12" s="15" t="s">
        <v>85</v>
      </c>
      <c r="B12" s="16">
        <f>B11/B$9*100</f>
        <v>9.00562851782364</v>
      </c>
      <c r="C12" s="16">
        <f aca="true" t="shared" si="0" ref="C12:I12">C11/C$9*100</f>
        <v>14.903664317285209</v>
      </c>
      <c r="D12" s="16">
        <f>D11/D$9*100</f>
        <v>18.66648215904413</v>
      </c>
      <c r="E12" s="16">
        <f t="shared" si="0"/>
        <v>1.1111111111111112</v>
      </c>
      <c r="F12" s="16">
        <f t="shared" si="0"/>
        <v>0.34030603745746174</v>
      </c>
      <c r="G12" s="16">
        <f t="shared" si="0"/>
        <v>0.15164489291163702</v>
      </c>
      <c r="H12" s="16">
        <f t="shared" si="0"/>
        <v>2.941176470588235</v>
      </c>
      <c r="I12" s="16">
        <f t="shared" si="0"/>
        <v>1.479076479076479</v>
      </c>
      <c r="J12" s="16">
        <f>J11/J$9*100</f>
        <v>3.2004049014029174</v>
      </c>
    </row>
    <row r="13" spans="1:10" s="4" customFormat="1" ht="13.5">
      <c r="A13" s="4" t="s">
        <v>14</v>
      </c>
      <c r="B13" s="4">
        <v>1</v>
      </c>
      <c r="C13" s="4">
        <v>21874</v>
      </c>
      <c r="D13" s="4">
        <v>249472.97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15</v>
      </c>
      <c r="B14" s="4">
        <v>2</v>
      </c>
      <c r="C14" s="4">
        <v>3249</v>
      </c>
      <c r="D14" s="4">
        <v>23710.572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16</v>
      </c>
      <c r="B15" s="4">
        <v>36</v>
      </c>
      <c r="C15" s="4">
        <v>52645</v>
      </c>
      <c r="D15" s="4">
        <v>368329.842</v>
      </c>
      <c r="E15" s="4">
        <v>1</v>
      </c>
      <c r="F15" s="4">
        <v>715</v>
      </c>
      <c r="G15" s="4">
        <v>2000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17</v>
      </c>
      <c r="B16" s="4">
        <v>9</v>
      </c>
      <c r="C16" s="4">
        <v>30201</v>
      </c>
      <c r="D16" s="4">
        <v>351742.549</v>
      </c>
      <c r="E16" s="4">
        <v>0</v>
      </c>
      <c r="F16" s="4">
        <v>0</v>
      </c>
      <c r="G16" s="4">
        <v>0</v>
      </c>
      <c r="H16" s="4">
        <v>1</v>
      </c>
      <c r="I16" s="4">
        <v>123</v>
      </c>
      <c r="J16" s="4">
        <v>1630.786</v>
      </c>
    </row>
    <row r="17" s="4" customFormat="1" ht="13.5"/>
    <row r="18" spans="1:10" s="4" customFormat="1" ht="13.5">
      <c r="A18" s="4" t="s">
        <v>18</v>
      </c>
      <c r="B18" s="4">
        <v>45</v>
      </c>
      <c r="C18" s="4">
        <v>19297</v>
      </c>
      <c r="D18" s="4">
        <v>159801.024</v>
      </c>
      <c r="E18" s="4">
        <v>5</v>
      </c>
      <c r="F18" s="4">
        <v>3283</v>
      </c>
      <c r="G18" s="4">
        <v>24661.953</v>
      </c>
      <c r="H18" s="4">
        <v>6</v>
      </c>
      <c r="I18" s="4">
        <v>4547</v>
      </c>
      <c r="J18" s="4">
        <v>31826.627</v>
      </c>
    </row>
    <row r="19" spans="1:10" s="4" customFormat="1" ht="13.5">
      <c r="A19" s="15" t="s">
        <v>85</v>
      </c>
      <c r="B19" s="16">
        <f>B18/B$9*100</f>
        <v>8.442776735459661</v>
      </c>
      <c r="C19" s="16">
        <f aca="true" t="shared" si="1" ref="C19:I19">C18/C$9*100</f>
        <v>2.663690599437363</v>
      </c>
      <c r="D19" s="16">
        <f>D18/D$9*100</f>
        <v>3.0031765876126744</v>
      </c>
      <c r="E19" s="16">
        <f t="shared" si="1"/>
        <v>5.555555555555555</v>
      </c>
      <c r="F19" s="16">
        <f t="shared" si="1"/>
        <v>1.5625520573046807</v>
      </c>
      <c r="G19" s="16">
        <f t="shared" si="1"/>
        <v>1.8699296108384125</v>
      </c>
      <c r="H19" s="16">
        <f t="shared" si="1"/>
        <v>17.647058823529413</v>
      </c>
      <c r="I19" s="16">
        <f t="shared" si="1"/>
        <v>54.67772967772968</v>
      </c>
      <c r="J19" s="16">
        <f>J18/J$9*100</f>
        <v>62.45950912377371</v>
      </c>
    </row>
    <row r="20" spans="1:10" s="4" customFormat="1" ht="13.5">
      <c r="A20" s="4" t="s">
        <v>19</v>
      </c>
      <c r="B20" s="4">
        <v>6</v>
      </c>
      <c r="C20" s="4">
        <v>320</v>
      </c>
      <c r="D20" s="4">
        <v>2470.618</v>
      </c>
      <c r="E20" s="4">
        <v>1</v>
      </c>
      <c r="F20" s="4">
        <v>135</v>
      </c>
      <c r="G20" s="4">
        <v>600</v>
      </c>
      <c r="H20" s="4">
        <v>2</v>
      </c>
      <c r="I20" s="4">
        <v>49</v>
      </c>
      <c r="J20" s="4">
        <v>257.423</v>
      </c>
    </row>
    <row r="21" spans="1:10" s="4" customFormat="1" ht="13.5">
      <c r="A21" s="4" t="s">
        <v>20</v>
      </c>
      <c r="B21" s="4">
        <v>5</v>
      </c>
      <c r="C21" s="4">
        <v>604</v>
      </c>
      <c r="D21" s="4">
        <v>3372.228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21</v>
      </c>
      <c r="B22" s="4">
        <v>6</v>
      </c>
      <c r="C22" s="4">
        <v>2037</v>
      </c>
      <c r="D22" s="4">
        <v>10043.429</v>
      </c>
      <c r="E22" s="4">
        <v>2</v>
      </c>
      <c r="F22" s="4">
        <v>148</v>
      </c>
      <c r="G22" s="4">
        <v>921.818</v>
      </c>
      <c r="H22" s="4">
        <v>3</v>
      </c>
      <c r="I22" s="4">
        <v>1380</v>
      </c>
      <c r="J22" s="4">
        <v>7984.843</v>
      </c>
    </row>
    <row r="23" spans="1:10" s="4" customFormat="1" ht="13.5">
      <c r="A23" s="4" t="s">
        <v>22</v>
      </c>
      <c r="B23" s="4">
        <v>28</v>
      </c>
      <c r="C23" s="4">
        <v>16336</v>
      </c>
      <c r="D23" s="4">
        <v>143914.749</v>
      </c>
      <c r="E23" s="4">
        <v>2</v>
      </c>
      <c r="F23" s="4">
        <v>3000</v>
      </c>
      <c r="G23" s="4">
        <v>23140.135</v>
      </c>
      <c r="H23" s="4">
        <v>1</v>
      </c>
      <c r="I23" s="4">
        <v>3118</v>
      </c>
      <c r="J23" s="4">
        <v>23584.361</v>
      </c>
    </row>
    <row r="24" s="4" customFormat="1" ht="13.5"/>
    <row r="25" spans="1:10" s="4" customFormat="1" ht="13.5">
      <c r="A25" s="4" t="s">
        <v>23</v>
      </c>
      <c r="B25" s="4">
        <v>20</v>
      </c>
      <c r="C25" s="4">
        <v>19090</v>
      </c>
      <c r="D25" s="4">
        <v>86199.969</v>
      </c>
      <c r="E25" s="4">
        <v>2</v>
      </c>
      <c r="F25" s="4">
        <v>13796</v>
      </c>
      <c r="G25" s="4">
        <v>55747.144</v>
      </c>
      <c r="H25" s="4">
        <v>1</v>
      </c>
      <c r="I25" s="4">
        <v>12</v>
      </c>
      <c r="J25" s="4">
        <v>95.429</v>
      </c>
    </row>
    <row r="26" spans="1:10" s="4" customFormat="1" ht="13.5">
      <c r="A26" s="15" t="s">
        <v>85</v>
      </c>
      <c r="B26" s="16">
        <f>B25/B$9*100</f>
        <v>3.75234521575985</v>
      </c>
      <c r="C26" s="16">
        <f aca="true" t="shared" si="2" ref="C26:I26">C25/C$9*100</f>
        <v>2.635117041159728</v>
      </c>
      <c r="D26" s="16">
        <f>D25/D$9*100</f>
        <v>1.6199754061259224</v>
      </c>
      <c r="E26" s="16">
        <f t="shared" si="2"/>
        <v>2.2222222222222223</v>
      </c>
      <c r="F26" s="16">
        <f t="shared" si="2"/>
        <v>6.56624068917922</v>
      </c>
      <c r="G26" s="16">
        <f t="shared" si="2"/>
        <v>4.226884841004804</v>
      </c>
      <c r="H26" s="16">
        <f t="shared" si="2"/>
        <v>2.941176470588235</v>
      </c>
      <c r="I26" s="16">
        <f t="shared" si="2"/>
        <v>0.1443001443001443</v>
      </c>
      <c r="J26" s="16">
        <f>J25/J$9*100</f>
        <v>0.187278673802681</v>
      </c>
    </row>
    <row r="27" spans="1:10" s="4" customFormat="1" ht="13.5">
      <c r="A27" s="4" t="s">
        <v>24</v>
      </c>
      <c r="B27" s="4">
        <v>2</v>
      </c>
      <c r="C27" s="4">
        <v>127</v>
      </c>
      <c r="D27" s="4">
        <v>877.209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4" customFormat="1" ht="13.5">
      <c r="A28" s="4" t="s">
        <v>25</v>
      </c>
      <c r="B28" s="4">
        <v>8</v>
      </c>
      <c r="C28" s="4">
        <v>749</v>
      </c>
      <c r="D28" s="4">
        <v>4832.073</v>
      </c>
      <c r="E28" s="4">
        <v>0</v>
      </c>
      <c r="F28" s="4">
        <v>0</v>
      </c>
      <c r="G28" s="4">
        <v>0</v>
      </c>
      <c r="H28" s="4">
        <v>1</v>
      </c>
      <c r="I28" s="4">
        <v>12</v>
      </c>
      <c r="J28" s="4">
        <v>95.429</v>
      </c>
    </row>
    <row r="29" spans="1:10" s="4" customFormat="1" ht="13.5">
      <c r="A29" s="4" t="s">
        <v>26</v>
      </c>
      <c r="B29" s="4">
        <v>9</v>
      </c>
      <c r="C29" s="4">
        <v>18144</v>
      </c>
      <c r="D29" s="4">
        <v>80319.62</v>
      </c>
      <c r="E29" s="4">
        <v>2</v>
      </c>
      <c r="F29" s="4">
        <v>13796</v>
      </c>
      <c r="G29" s="4">
        <v>55747.144</v>
      </c>
      <c r="H29" s="4">
        <v>0</v>
      </c>
      <c r="I29" s="4">
        <v>0</v>
      </c>
      <c r="J29" s="4">
        <v>0</v>
      </c>
    </row>
    <row r="30" spans="1:10" s="4" customFormat="1" ht="13.5">
      <c r="A30" s="4" t="s">
        <v>27</v>
      </c>
      <c r="B30" s="4">
        <v>1</v>
      </c>
      <c r="C30" s="4">
        <v>70</v>
      </c>
      <c r="D30" s="4">
        <v>171.067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="4" customFormat="1" ht="13.5"/>
    <row r="32" spans="1:10" s="4" customFormat="1" ht="13.5">
      <c r="A32" s="4" t="s">
        <v>28</v>
      </c>
      <c r="B32" s="4">
        <v>170</v>
      </c>
      <c r="C32" s="4">
        <v>365824</v>
      </c>
      <c r="D32" s="4">
        <v>2173305.3310000002</v>
      </c>
      <c r="E32" s="4">
        <v>23</v>
      </c>
      <c r="F32" s="4">
        <v>145305</v>
      </c>
      <c r="G32" s="4">
        <v>854527.778</v>
      </c>
      <c r="H32" s="4">
        <v>5</v>
      </c>
      <c r="I32" s="4">
        <v>786</v>
      </c>
      <c r="J32" s="4">
        <v>5196.794</v>
      </c>
    </row>
    <row r="33" spans="1:10" s="4" customFormat="1" ht="13.5">
      <c r="A33" s="15" t="s">
        <v>85</v>
      </c>
      <c r="B33" s="16">
        <f>B32/B$9*100</f>
        <v>31.894934333958723</v>
      </c>
      <c r="C33" s="16">
        <f aca="true" t="shared" si="3" ref="C33:I33">C32/C$9*100</f>
        <v>50.49706948482012</v>
      </c>
      <c r="D33" s="16">
        <f>D32/D$9*100</f>
        <v>40.84341592074537</v>
      </c>
      <c r="E33" s="16">
        <f t="shared" si="3"/>
        <v>25.555555555555554</v>
      </c>
      <c r="F33" s="16">
        <f t="shared" si="3"/>
        <v>69.15827800385522</v>
      </c>
      <c r="G33" s="16">
        <f t="shared" si="3"/>
        <v>64.79238669241457</v>
      </c>
      <c r="H33" s="16">
        <f t="shared" si="3"/>
        <v>14.705882352941178</v>
      </c>
      <c r="I33" s="16">
        <f t="shared" si="3"/>
        <v>9.45165945165945</v>
      </c>
      <c r="J33" s="16">
        <f>J32/J$9*100</f>
        <v>10.198667997628917</v>
      </c>
    </row>
    <row r="34" spans="1:10" s="4" customFormat="1" ht="13.5">
      <c r="A34" s="4" t="s">
        <v>29</v>
      </c>
      <c r="B34" s="4">
        <v>5</v>
      </c>
      <c r="C34" s="4">
        <v>40656</v>
      </c>
      <c r="D34" s="4">
        <v>395139.654</v>
      </c>
      <c r="E34" s="4">
        <v>4</v>
      </c>
      <c r="F34" s="4">
        <v>40656</v>
      </c>
      <c r="G34" s="4">
        <v>85187.698</v>
      </c>
      <c r="H34" s="4">
        <v>0</v>
      </c>
      <c r="I34" s="4">
        <v>0</v>
      </c>
      <c r="J34" s="4">
        <v>0</v>
      </c>
    </row>
    <row r="35" spans="1:10" s="4" customFormat="1" ht="13.5">
      <c r="A35" s="4" t="s">
        <v>30</v>
      </c>
      <c r="B35" s="4">
        <v>101</v>
      </c>
      <c r="C35" s="4">
        <v>190629</v>
      </c>
      <c r="D35" s="4">
        <v>819599.963</v>
      </c>
      <c r="E35" s="4">
        <v>8</v>
      </c>
      <c r="F35" s="4">
        <v>23147</v>
      </c>
      <c r="G35" s="4">
        <v>134112.48</v>
      </c>
      <c r="H35" s="4">
        <v>0</v>
      </c>
      <c r="I35" s="4">
        <v>0</v>
      </c>
      <c r="J35" s="4">
        <v>0</v>
      </c>
    </row>
    <row r="36" spans="1:10" s="4" customFormat="1" ht="13.5">
      <c r="A36" s="4" t="s">
        <v>31</v>
      </c>
      <c r="B36" s="4">
        <v>10</v>
      </c>
      <c r="C36" s="4">
        <v>15412</v>
      </c>
      <c r="D36" s="4">
        <v>80814.854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3.5">
      <c r="A37" s="4" t="s">
        <v>32</v>
      </c>
      <c r="B37" s="4">
        <v>26</v>
      </c>
      <c r="C37" s="4">
        <v>101952</v>
      </c>
      <c r="D37" s="4">
        <v>760842.3</v>
      </c>
      <c r="E37" s="4">
        <v>7</v>
      </c>
      <c r="F37" s="4">
        <v>74614</v>
      </c>
      <c r="G37" s="4">
        <v>588831.223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33</v>
      </c>
      <c r="B38" s="4">
        <v>17</v>
      </c>
      <c r="C38" s="4">
        <v>13678</v>
      </c>
      <c r="D38" s="4">
        <v>90625.02900000001</v>
      </c>
      <c r="E38" s="4">
        <v>4</v>
      </c>
      <c r="F38" s="4">
        <v>6888</v>
      </c>
      <c r="G38" s="4">
        <v>46396.377</v>
      </c>
      <c r="H38" s="4">
        <v>2</v>
      </c>
      <c r="I38" s="4">
        <v>412</v>
      </c>
      <c r="J38" s="4">
        <v>1988.39</v>
      </c>
    </row>
    <row r="39" spans="1:10" s="4" customFormat="1" ht="13.5">
      <c r="A39" s="4" t="s">
        <v>34</v>
      </c>
      <c r="B39" s="4">
        <v>11</v>
      </c>
      <c r="C39" s="4">
        <v>3497</v>
      </c>
      <c r="D39" s="4">
        <v>26283.531</v>
      </c>
      <c r="E39" s="4">
        <v>0</v>
      </c>
      <c r="F39" s="4">
        <v>0</v>
      </c>
      <c r="G39" s="4">
        <v>0</v>
      </c>
      <c r="H39" s="4">
        <v>3</v>
      </c>
      <c r="I39" s="4">
        <v>374</v>
      </c>
      <c r="J39" s="4">
        <v>3208.404</v>
      </c>
    </row>
    <row r="40" s="4" customFormat="1" ht="13.5"/>
    <row r="41" spans="1:10" s="4" customFormat="1" ht="13.5">
      <c r="A41" s="4" t="s">
        <v>35</v>
      </c>
      <c r="B41" s="4">
        <v>64</v>
      </c>
      <c r="C41" s="4">
        <v>76081</v>
      </c>
      <c r="D41" s="4">
        <v>712429.6039999999</v>
      </c>
      <c r="E41" s="4">
        <v>20</v>
      </c>
      <c r="F41" s="4">
        <v>28075</v>
      </c>
      <c r="G41" s="4">
        <v>249580.537</v>
      </c>
      <c r="H41" s="4">
        <v>2</v>
      </c>
      <c r="I41" s="4">
        <v>171</v>
      </c>
      <c r="J41" s="4">
        <v>1300</v>
      </c>
    </row>
    <row r="42" spans="1:10" s="4" customFormat="1" ht="13.5">
      <c r="A42" s="15" t="s">
        <v>85</v>
      </c>
      <c r="B42" s="16">
        <f>B41/B$9*100</f>
        <v>12.007504690431519</v>
      </c>
      <c r="C42" s="16">
        <f aca="true" t="shared" si="4" ref="C42:I42">C41/C$9*100</f>
        <v>10.50195597739514</v>
      </c>
      <c r="D42" s="16">
        <f>D41/D$9*100</f>
        <v>13.388849792695751</v>
      </c>
      <c r="E42" s="16">
        <f t="shared" si="4"/>
        <v>22.22222222222222</v>
      </c>
      <c r="F42" s="16">
        <f t="shared" si="4"/>
        <v>13.362366435829703</v>
      </c>
      <c r="G42" s="16">
        <f t="shared" si="4"/>
        <v>18.923806903096928</v>
      </c>
      <c r="H42" s="16">
        <f t="shared" si="4"/>
        <v>5.88235294117647</v>
      </c>
      <c r="I42" s="16">
        <f t="shared" si="4"/>
        <v>2.0562770562770565</v>
      </c>
      <c r="J42" s="16">
        <f>J41/J$9*100</f>
        <v>2.5512399369529737</v>
      </c>
    </row>
    <row r="43" spans="1:10" s="4" customFormat="1" ht="13.5">
      <c r="A43" s="4" t="s">
        <v>36</v>
      </c>
      <c r="B43" s="4">
        <v>5</v>
      </c>
      <c r="C43" s="4">
        <v>3424</v>
      </c>
      <c r="D43" s="4">
        <v>52837.778000000006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3.5">
      <c r="A44" s="4" t="s">
        <v>37</v>
      </c>
      <c r="B44" s="4">
        <v>18</v>
      </c>
      <c r="C44" s="4">
        <v>22417</v>
      </c>
      <c r="D44" s="4">
        <v>214263.191</v>
      </c>
      <c r="E44" s="4">
        <v>9</v>
      </c>
      <c r="F44" s="4">
        <v>9681</v>
      </c>
      <c r="G44" s="4">
        <v>92379.775</v>
      </c>
      <c r="H44" s="4">
        <v>1</v>
      </c>
      <c r="I44" s="4">
        <v>65</v>
      </c>
      <c r="J44" s="4">
        <v>630</v>
      </c>
    </row>
    <row r="45" spans="1:10" s="4" customFormat="1" ht="13.5">
      <c r="A45" s="4" t="s">
        <v>38</v>
      </c>
      <c r="B45" s="4">
        <v>25</v>
      </c>
      <c r="C45" s="4">
        <v>34525</v>
      </c>
      <c r="D45" s="4">
        <v>308014.178</v>
      </c>
      <c r="E45" s="4">
        <v>9</v>
      </c>
      <c r="F45" s="4">
        <v>16946</v>
      </c>
      <c r="G45" s="4">
        <v>145830.125</v>
      </c>
      <c r="H45" s="4">
        <v>1</v>
      </c>
      <c r="I45" s="4">
        <v>106</v>
      </c>
      <c r="J45" s="4">
        <v>670</v>
      </c>
    </row>
    <row r="46" spans="1:10" s="4" customFormat="1" ht="13.5">
      <c r="A46" s="4" t="s">
        <v>39</v>
      </c>
      <c r="B46" s="4">
        <v>5</v>
      </c>
      <c r="C46" s="4">
        <v>1558</v>
      </c>
      <c r="D46" s="4">
        <v>11939.509</v>
      </c>
      <c r="E46" s="4">
        <v>1</v>
      </c>
      <c r="F46" s="4">
        <v>890</v>
      </c>
      <c r="G46" s="4">
        <v>6314.599</v>
      </c>
      <c r="H46" s="4">
        <v>0</v>
      </c>
      <c r="I46" s="4">
        <v>0</v>
      </c>
      <c r="J46" s="4">
        <v>0</v>
      </c>
    </row>
    <row r="47" spans="1:10" s="4" customFormat="1" ht="13.5">
      <c r="A47" s="4" t="s">
        <v>40</v>
      </c>
      <c r="B47" s="4">
        <v>11</v>
      </c>
      <c r="C47" s="4">
        <v>14157</v>
      </c>
      <c r="D47" s="4">
        <v>125374.94799999999</v>
      </c>
      <c r="E47" s="4">
        <v>1</v>
      </c>
      <c r="F47" s="4">
        <v>558</v>
      </c>
      <c r="G47" s="4">
        <v>5056.038</v>
      </c>
      <c r="H47" s="4">
        <v>0</v>
      </c>
      <c r="I47" s="4">
        <v>0</v>
      </c>
      <c r="J47" s="4">
        <v>0</v>
      </c>
    </row>
    <row r="48" s="4" customFormat="1" ht="13.5"/>
    <row r="49" spans="1:10" s="4" customFormat="1" ht="13.5">
      <c r="A49" s="4" t="s">
        <v>41</v>
      </c>
      <c r="B49" s="4">
        <v>20</v>
      </c>
      <c r="C49" s="4">
        <v>4291</v>
      </c>
      <c r="D49" s="4">
        <v>41195.104</v>
      </c>
      <c r="E49" s="4">
        <v>8</v>
      </c>
      <c r="F49" s="4">
        <v>1734</v>
      </c>
      <c r="G49" s="4">
        <v>11561.738</v>
      </c>
      <c r="H49" s="4">
        <v>3</v>
      </c>
      <c r="I49" s="4">
        <v>349</v>
      </c>
      <c r="J49" s="4">
        <v>1196.27</v>
      </c>
    </row>
    <row r="50" spans="1:10" s="4" customFormat="1" ht="13.5">
      <c r="A50" s="15" t="s">
        <v>85</v>
      </c>
      <c r="B50" s="16">
        <f>B49/B$9*100</f>
        <v>3.75234521575985</v>
      </c>
      <c r="C50" s="16">
        <f aca="true" t="shared" si="5" ref="C50:I50">C49/C$9*100</f>
        <v>0.59231467907891</v>
      </c>
      <c r="D50" s="16">
        <f>D49/D$9*100</f>
        <v>0.7741888553672173</v>
      </c>
      <c r="E50" s="16">
        <f t="shared" si="5"/>
        <v>8.88888888888889</v>
      </c>
      <c r="F50" s="16">
        <f t="shared" si="5"/>
        <v>0.8253016348968374</v>
      </c>
      <c r="G50" s="16">
        <f t="shared" si="5"/>
        <v>0.876639260441202</v>
      </c>
      <c r="H50" s="16">
        <f t="shared" si="5"/>
        <v>8.823529411764707</v>
      </c>
      <c r="I50" s="16">
        <f t="shared" si="5"/>
        <v>4.196729196729197</v>
      </c>
      <c r="J50" s="16">
        <f>J49/J$9*100</f>
        <v>2.3476706149067184</v>
      </c>
    </row>
    <row r="51" spans="1:10" s="4" customFormat="1" ht="13.5">
      <c r="A51" s="4" t="s">
        <v>42</v>
      </c>
      <c r="B51" s="4">
        <v>3</v>
      </c>
      <c r="C51" s="4">
        <v>449</v>
      </c>
      <c r="D51" s="4">
        <v>3505.6420000000003</v>
      </c>
      <c r="E51" s="4">
        <v>0</v>
      </c>
      <c r="F51" s="4">
        <v>0</v>
      </c>
      <c r="G51" s="4">
        <v>0</v>
      </c>
      <c r="H51" s="4">
        <v>2</v>
      </c>
      <c r="I51" s="4">
        <v>109</v>
      </c>
      <c r="J51" s="4">
        <v>410.456</v>
      </c>
    </row>
    <row r="52" spans="1:10" s="4" customFormat="1" ht="13.5">
      <c r="A52" s="4" t="s">
        <v>43</v>
      </c>
      <c r="B52" s="4">
        <v>1</v>
      </c>
      <c r="C52" s="4">
        <v>55</v>
      </c>
      <c r="D52" s="4">
        <v>379.5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4" customFormat="1" ht="13.5">
      <c r="A53" s="4" t="s">
        <v>44</v>
      </c>
      <c r="B53" s="4">
        <v>10</v>
      </c>
      <c r="C53" s="4">
        <v>2724</v>
      </c>
      <c r="D53" s="4">
        <v>16641.502</v>
      </c>
      <c r="E53" s="4">
        <v>8</v>
      </c>
      <c r="F53" s="4">
        <v>1734</v>
      </c>
      <c r="G53" s="4">
        <v>11561.738</v>
      </c>
      <c r="H53" s="4">
        <v>1</v>
      </c>
      <c r="I53" s="4">
        <v>240</v>
      </c>
      <c r="J53" s="4">
        <v>785.814</v>
      </c>
    </row>
    <row r="54" spans="1:10" s="4" customFormat="1" ht="13.5">
      <c r="A54" s="4" t="s">
        <v>45</v>
      </c>
      <c r="B54" s="4">
        <v>4</v>
      </c>
      <c r="C54" s="4">
        <v>848</v>
      </c>
      <c r="D54" s="4">
        <v>19008.46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46</v>
      </c>
      <c r="B55" s="4">
        <v>2</v>
      </c>
      <c r="C55" s="4">
        <v>215</v>
      </c>
      <c r="D55" s="4">
        <v>1660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="4" customFormat="1" ht="13.5"/>
    <row r="57" spans="1:10" s="4" customFormat="1" ht="13.5">
      <c r="A57" s="4" t="s">
        <v>47</v>
      </c>
      <c r="B57" s="4">
        <v>8</v>
      </c>
      <c r="C57" s="4">
        <v>10442</v>
      </c>
      <c r="D57" s="4">
        <v>65248.35</v>
      </c>
      <c r="E57" s="4">
        <v>1</v>
      </c>
      <c r="F57" s="4">
        <v>270</v>
      </c>
      <c r="G57" s="4">
        <v>3249.43</v>
      </c>
      <c r="H57" s="4">
        <v>1</v>
      </c>
      <c r="I57" s="4">
        <v>714</v>
      </c>
      <c r="J57" s="4">
        <v>749.652</v>
      </c>
    </row>
    <row r="58" spans="1:10" s="4" customFormat="1" ht="13.5">
      <c r="A58" s="15" t="s">
        <v>85</v>
      </c>
      <c r="B58" s="16">
        <f>B57/B$9*100</f>
        <v>1.5009380863039399</v>
      </c>
      <c r="C58" s="16">
        <f aca="true" t="shared" si="6" ref="C58:I58">C57/C$9*100</f>
        <v>1.4413772731162848</v>
      </c>
      <c r="D58" s="16">
        <f>D57/D$9*100</f>
        <v>1.2262269176720508</v>
      </c>
      <c r="E58" s="16">
        <f t="shared" si="6"/>
        <v>1.1111111111111112</v>
      </c>
      <c r="F58" s="16">
        <f t="shared" si="6"/>
        <v>0.1285071749839366</v>
      </c>
      <c r="G58" s="16">
        <f t="shared" si="6"/>
        <v>0.24637973218693032</v>
      </c>
      <c r="H58" s="16">
        <f t="shared" si="6"/>
        <v>2.941176470588235</v>
      </c>
      <c r="I58" s="16">
        <f t="shared" si="6"/>
        <v>8.585858585858585</v>
      </c>
      <c r="J58" s="16">
        <f>J57/J$9*100</f>
        <v>1.4711862470897468</v>
      </c>
    </row>
    <row r="59" spans="1:10" s="4" customFormat="1" ht="13.5">
      <c r="A59" s="4" t="s">
        <v>48</v>
      </c>
      <c r="B59" s="4">
        <v>2</v>
      </c>
      <c r="C59" s="4">
        <v>3214</v>
      </c>
      <c r="D59" s="4">
        <v>28302.962</v>
      </c>
      <c r="E59" s="4">
        <v>0</v>
      </c>
      <c r="F59" s="4">
        <v>0</v>
      </c>
      <c r="G59" s="4">
        <v>0</v>
      </c>
      <c r="H59" s="4">
        <v>1</v>
      </c>
      <c r="I59" s="4">
        <v>714</v>
      </c>
      <c r="J59" s="4">
        <v>749.652</v>
      </c>
    </row>
    <row r="60" spans="1:10" s="4" customFormat="1" ht="13.5">
      <c r="A60" s="4" t="s">
        <v>49</v>
      </c>
      <c r="B60" s="4">
        <v>2</v>
      </c>
      <c r="C60" s="4">
        <v>5472</v>
      </c>
      <c r="D60" s="4">
        <v>28330.56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4" customFormat="1" ht="13.5">
      <c r="A61" s="4" t="s">
        <v>50</v>
      </c>
      <c r="B61" s="4">
        <v>4</v>
      </c>
      <c r="C61" s="4">
        <v>1756</v>
      </c>
      <c r="D61" s="4">
        <v>8614.828</v>
      </c>
      <c r="E61" s="4">
        <v>1</v>
      </c>
      <c r="F61" s="4">
        <v>270</v>
      </c>
      <c r="G61" s="4">
        <v>3249.43</v>
      </c>
      <c r="H61" s="4">
        <v>0</v>
      </c>
      <c r="I61" s="4">
        <v>0</v>
      </c>
      <c r="J61" s="4">
        <v>0</v>
      </c>
    </row>
    <row r="62" s="4" customFormat="1" ht="13.5"/>
    <row r="63" spans="1:10" s="4" customFormat="1" ht="13.5">
      <c r="A63" s="4" t="s">
        <v>51</v>
      </c>
      <c r="B63" s="4">
        <v>38</v>
      </c>
      <c r="C63" s="4">
        <v>77734</v>
      </c>
      <c r="D63" s="4">
        <v>779290.024</v>
      </c>
      <c r="E63" s="4">
        <v>4</v>
      </c>
      <c r="F63" s="4">
        <v>1894</v>
      </c>
      <c r="G63" s="4">
        <v>18653.36</v>
      </c>
      <c r="H63" s="4">
        <v>1</v>
      </c>
      <c r="I63" s="4">
        <v>117</v>
      </c>
      <c r="J63" s="4">
        <v>606.589</v>
      </c>
    </row>
    <row r="64" spans="1:10" s="4" customFormat="1" ht="13.5">
      <c r="A64" s="15" t="s">
        <v>85</v>
      </c>
      <c r="B64" s="16">
        <f>B63/B$9*100</f>
        <v>7.129455909943714</v>
      </c>
      <c r="C64" s="16">
        <f aca="true" t="shared" si="7" ref="C64:I64">C63/C$9*100</f>
        <v>10.73013033407597</v>
      </c>
      <c r="D64" s="16">
        <f>D63/D$9*100</f>
        <v>14.645372704476028</v>
      </c>
      <c r="E64" s="16">
        <f t="shared" si="7"/>
        <v>4.444444444444445</v>
      </c>
      <c r="F64" s="16">
        <f t="shared" si="7"/>
        <v>0.9014540348873181</v>
      </c>
      <c r="G64" s="16">
        <f t="shared" si="7"/>
        <v>1.4143433898211066</v>
      </c>
      <c r="H64" s="16">
        <f t="shared" si="7"/>
        <v>2.941176470588235</v>
      </c>
      <c r="I64" s="16">
        <f t="shared" si="7"/>
        <v>1.406926406926407</v>
      </c>
      <c r="J64" s="16">
        <f>J63/J$9*100</f>
        <v>1.1904262170125903</v>
      </c>
    </row>
    <row r="65" spans="1:10" s="4" customFormat="1" ht="13.5">
      <c r="A65" s="4" t="s">
        <v>52</v>
      </c>
      <c r="B65" s="4">
        <v>3</v>
      </c>
      <c r="C65" s="4">
        <v>520</v>
      </c>
      <c r="D65" s="4">
        <v>5771.7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3.5">
      <c r="A66" s="4" t="s">
        <v>53</v>
      </c>
      <c r="B66" s="4">
        <v>2</v>
      </c>
      <c r="C66" s="4">
        <v>1286</v>
      </c>
      <c r="D66" s="4">
        <v>6138.555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1:10" s="4" customFormat="1" ht="13.5">
      <c r="A67" s="4" t="s">
        <v>54</v>
      </c>
      <c r="B67" s="4">
        <v>18</v>
      </c>
      <c r="C67" s="4">
        <v>34983</v>
      </c>
      <c r="D67" s="4">
        <v>475504.642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s="4" customFormat="1" ht="13.5">
      <c r="A68" s="4" t="s">
        <v>55</v>
      </c>
      <c r="B68" s="4">
        <v>12</v>
      </c>
      <c r="C68" s="4">
        <v>37231</v>
      </c>
      <c r="D68" s="4">
        <v>273403.232</v>
      </c>
      <c r="E68" s="4">
        <v>3</v>
      </c>
      <c r="F68" s="4">
        <v>1565</v>
      </c>
      <c r="G68" s="4">
        <v>16209.137</v>
      </c>
      <c r="H68" s="4">
        <v>0</v>
      </c>
      <c r="I68" s="4">
        <v>0</v>
      </c>
      <c r="J68" s="4">
        <v>0</v>
      </c>
    </row>
    <row r="69" spans="1:10" s="4" customFormat="1" ht="13.5">
      <c r="A69" s="4" t="s">
        <v>56</v>
      </c>
      <c r="B69" s="4">
        <v>3</v>
      </c>
      <c r="C69" s="4">
        <v>3714</v>
      </c>
      <c r="D69" s="4">
        <v>18471.895</v>
      </c>
      <c r="E69" s="4">
        <v>1</v>
      </c>
      <c r="F69" s="4">
        <v>329</v>
      </c>
      <c r="G69" s="4">
        <v>2444.223</v>
      </c>
      <c r="H69" s="4">
        <v>1</v>
      </c>
      <c r="I69" s="4">
        <v>117</v>
      </c>
      <c r="J69" s="4">
        <v>606.589</v>
      </c>
    </row>
    <row r="70" s="4" customFormat="1" ht="13.5"/>
    <row r="71" spans="1:10" s="4" customFormat="1" ht="13.5">
      <c r="A71" s="4" t="s">
        <v>57</v>
      </c>
      <c r="B71" s="4">
        <v>46</v>
      </c>
      <c r="C71" s="4">
        <v>19554</v>
      </c>
      <c r="D71" s="4">
        <v>138108.594</v>
      </c>
      <c r="E71" s="4">
        <v>10</v>
      </c>
      <c r="F71" s="4">
        <v>10110</v>
      </c>
      <c r="G71" s="4">
        <v>70987.637</v>
      </c>
      <c r="H71" s="4">
        <v>3</v>
      </c>
      <c r="I71" s="4">
        <v>652</v>
      </c>
      <c r="J71" s="4">
        <v>5011.063</v>
      </c>
    </row>
    <row r="72" spans="1:10" s="4" customFormat="1" ht="13.5">
      <c r="A72" s="15" t="s">
        <v>85</v>
      </c>
      <c r="B72" s="16">
        <f>B71/B$9*100</f>
        <v>8.630393996247655</v>
      </c>
      <c r="C72" s="16">
        <f aca="true" t="shared" si="8" ref="C72:I72">C71/C$9*100</f>
        <v>2.6991659833859254</v>
      </c>
      <c r="D72" s="16">
        <f>D71/D$9*100</f>
        <v>2.595505871407334</v>
      </c>
      <c r="E72" s="16">
        <f t="shared" si="8"/>
        <v>11.11111111111111</v>
      </c>
      <c r="F72" s="16">
        <f t="shared" si="8"/>
        <v>4.811879774398515</v>
      </c>
      <c r="G72" s="16">
        <f t="shared" si="8"/>
        <v>5.3824563054575805</v>
      </c>
      <c r="H72" s="16">
        <f t="shared" si="8"/>
        <v>8.823529411764707</v>
      </c>
      <c r="I72" s="16">
        <f t="shared" si="8"/>
        <v>7.84030784030784</v>
      </c>
      <c r="J72" s="16">
        <f>J71/J$9*100</f>
        <v>9.834172347836446</v>
      </c>
    </row>
    <row r="73" spans="1:10" s="4" customFormat="1" ht="13.5">
      <c r="A73" s="4" t="s">
        <v>58</v>
      </c>
      <c r="B73" s="4">
        <v>8</v>
      </c>
      <c r="C73" s="4">
        <v>1011</v>
      </c>
      <c r="D73" s="4">
        <v>7668.75</v>
      </c>
      <c r="E73" s="4">
        <v>0</v>
      </c>
      <c r="F73" s="4">
        <v>0</v>
      </c>
      <c r="G73" s="4">
        <v>0</v>
      </c>
      <c r="H73" s="4">
        <v>2</v>
      </c>
      <c r="I73" s="4">
        <v>448</v>
      </c>
      <c r="J73" s="4">
        <v>3711.016</v>
      </c>
    </row>
    <row r="74" spans="1:10" s="4" customFormat="1" ht="13.5">
      <c r="A74" s="4" t="s">
        <v>59</v>
      </c>
      <c r="B74" s="4">
        <v>35</v>
      </c>
      <c r="C74" s="4">
        <v>17820</v>
      </c>
      <c r="D74" s="4">
        <v>127377.04400000001</v>
      </c>
      <c r="E74" s="4">
        <v>10</v>
      </c>
      <c r="F74" s="4">
        <v>10110</v>
      </c>
      <c r="G74" s="4">
        <v>70987.637</v>
      </c>
      <c r="H74" s="4">
        <v>1</v>
      </c>
      <c r="I74" s="4">
        <v>204</v>
      </c>
      <c r="J74" s="4">
        <v>1300.047</v>
      </c>
    </row>
    <row r="75" spans="1:10" s="4" customFormat="1" ht="13.5">
      <c r="A75" s="4" t="s">
        <v>60</v>
      </c>
      <c r="B75" s="4">
        <v>3</v>
      </c>
      <c r="C75" s="4">
        <v>723</v>
      </c>
      <c r="D75" s="4">
        <v>3062.8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="4" customFormat="1" ht="13.5"/>
    <row r="77" spans="1:10" s="4" customFormat="1" ht="13.5">
      <c r="A77" s="4" t="s">
        <v>61</v>
      </c>
      <c r="B77" s="4">
        <v>11</v>
      </c>
      <c r="C77" s="4">
        <v>5167</v>
      </c>
      <c r="D77" s="4">
        <v>36591.905</v>
      </c>
      <c r="E77" s="4">
        <v>1</v>
      </c>
      <c r="F77" s="4">
        <v>800</v>
      </c>
      <c r="G77" s="4">
        <v>6381.617</v>
      </c>
      <c r="H77" s="4">
        <v>1</v>
      </c>
      <c r="I77" s="4">
        <v>109</v>
      </c>
      <c r="J77" s="4">
        <v>370.449</v>
      </c>
    </row>
    <row r="78" spans="1:10" s="4" customFormat="1" ht="13.5">
      <c r="A78" s="15" t="s">
        <v>85</v>
      </c>
      <c r="B78" s="16">
        <f>B77/B$9*100</f>
        <v>2.0637898686679175</v>
      </c>
      <c r="C78" s="16">
        <f aca="true" t="shared" si="9" ref="C78:I78">C77/C$9*100</f>
        <v>0.7132346648335418</v>
      </c>
      <c r="D78" s="16">
        <f>D77/D$9*100</f>
        <v>0.6876799011760222</v>
      </c>
      <c r="E78" s="16">
        <f t="shared" si="9"/>
        <v>1.1111111111111112</v>
      </c>
      <c r="F78" s="16">
        <f t="shared" si="9"/>
        <v>0.3807619999524048</v>
      </c>
      <c r="G78" s="16">
        <f t="shared" si="9"/>
        <v>0.4838698132840411</v>
      </c>
      <c r="H78" s="16">
        <f t="shared" si="9"/>
        <v>2.941176470588235</v>
      </c>
      <c r="I78" s="16">
        <f t="shared" si="9"/>
        <v>1.3107263107263107</v>
      </c>
      <c r="J78" s="16">
        <f>J77/J$9*100</f>
        <v>0.7270032949263786</v>
      </c>
    </row>
    <row r="79" spans="1:10" s="4" customFormat="1" ht="13.5">
      <c r="A79" s="4" t="s">
        <v>62</v>
      </c>
      <c r="B79" s="4">
        <v>2</v>
      </c>
      <c r="C79" s="4">
        <v>263</v>
      </c>
      <c r="D79" s="4">
        <v>2393.258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63</v>
      </c>
      <c r="B80" s="4">
        <v>4</v>
      </c>
      <c r="C80" s="4">
        <v>1915</v>
      </c>
      <c r="D80" s="4">
        <v>18448.647</v>
      </c>
      <c r="E80" s="4">
        <v>1</v>
      </c>
      <c r="F80" s="4">
        <v>800</v>
      </c>
      <c r="G80" s="4">
        <v>6381.617</v>
      </c>
      <c r="H80" s="4">
        <v>1</v>
      </c>
      <c r="I80" s="4">
        <v>109</v>
      </c>
      <c r="J80" s="4">
        <v>370.449</v>
      </c>
    </row>
    <row r="81" spans="1:10" s="4" customFormat="1" ht="13.5">
      <c r="A81" s="4" t="s">
        <v>64</v>
      </c>
      <c r="B81" s="4">
        <v>1</v>
      </c>
      <c r="C81" s="4">
        <v>119</v>
      </c>
      <c r="D81" s="4">
        <v>150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3.5">
      <c r="A82" s="4" t="s">
        <v>65</v>
      </c>
      <c r="B82" s="4">
        <v>4</v>
      </c>
      <c r="C82" s="4">
        <v>2870</v>
      </c>
      <c r="D82" s="4">
        <v>15600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="4" customFormat="1" ht="13.5"/>
    <row r="84" spans="1:10" s="4" customFormat="1" ht="13.5">
      <c r="A84" s="4" t="s">
        <v>66</v>
      </c>
      <c r="B84" s="4">
        <v>9</v>
      </c>
      <c r="C84" s="4">
        <v>1502</v>
      </c>
      <c r="D84" s="4">
        <v>6303.629</v>
      </c>
      <c r="E84" s="4">
        <v>1</v>
      </c>
      <c r="F84" s="4">
        <v>25</v>
      </c>
      <c r="G84" s="4">
        <v>161.901</v>
      </c>
      <c r="H84" s="4">
        <v>3</v>
      </c>
      <c r="I84" s="4">
        <v>201</v>
      </c>
      <c r="J84" s="4">
        <v>932.646</v>
      </c>
    </row>
    <row r="85" spans="1:10" s="4" customFormat="1" ht="13.5">
      <c r="A85" s="15" t="s">
        <v>85</v>
      </c>
      <c r="B85" s="16">
        <f>B84/B$9*100</f>
        <v>1.6885553470919326</v>
      </c>
      <c r="C85" s="16">
        <f aca="true" t="shared" si="10" ref="C85:I85">C84/C$9*100</f>
        <v>0.2073308431546313</v>
      </c>
      <c r="D85" s="16">
        <f>D84/D$9*100</f>
        <v>0.11846551765398133</v>
      </c>
      <c r="E85" s="16">
        <f t="shared" si="10"/>
        <v>1.1111111111111112</v>
      </c>
      <c r="F85" s="16">
        <f t="shared" si="10"/>
        <v>0.01189881249851265</v>
      </c>
      <c r="G85" s="16">
        <f t="shared" si="10"/>
        <v>0.012275729903643472</v>
      </c>
      <c r="H85" s="16">
        <f t="shared" si="10"/>
        <v>8.823529411764707</v>
      </c>
      <c r="I85" s="16">
        <f t="shared" si="10"/>
        <v>2.417027417027417</v>
      </c>
      <c r="J85" s="16">
        <f>J84/J$9*100</f>
        <v>1.8303105555688024</v>
      </c>
    </row>
    <row r="86" spans="1:10" s="4" customFormat="1" ht="13.5">
      <c r="A86" s="4" t="s">
        <v>67</v>
      </c>
      <c r="B86" s="4">
        <v>3</v>
      </c>
      <c r="C86" s="4">
        <v>1051</v>
      </c>
      <c r="D86" s="4">
        <v>4100.655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4" customFormat="1" ht="13.5">
      <c r="A87" s="4" t="s">
        <v>68</v>
      </c>
      <c r="B87" s="4">
        <v>1</v>
      </c>
      <c r="C87" s="4">
        <v>31</v>
      </c>
      <c r="D87" s="4">
        <v>77.929</v>
      </c>
      <c r="E87" s="4">
        <v>0</v>
      </c>
      <c r="F87" s="4">
        <v>0</v>
      </c>
      <c r="G87" s="4">
        <v>0</v>
      </c>
      <c r="H87" s="4">
        <v>1</v>
      </c>
      <c r="I87" s="4">
        <v>31</v>
      </c>
      <c r="J87" s="4">
        <v>77.929</v>
      </c>
    </row>
    <row r="88" spans="1:10" s="4" customFormat="1" ht="13.5">
      <c r="A88" s="4" t="s">
        <v>69</v>
      </c>
      <c r="B88" s="4">
        <v>1</v>
      </c>
      <c r="C88" s="4">
        <v>25</v>
      </c>
      <c r="D88" s="4">
        <v>161.901</v>
      </c>
      <c r="E88" s="4">
        <v>1</v>
      </c>
      <c r="F88" s="4">
        <v>25</v>
      </c>
      <c r="G88" s="4">
        <v>161.901</v>
      </c>
      <c r="H88" s="4">
        <v>0</v>
      </c>
      <c r="I88" s="4">
        <v>0</v>
      </c>
      <c r="J88" s="4">
        <v>0</v>
      </c>
    </row>
    <row r="89" spans="1:10" s="4" customFormat="1" ht="13.5">
      <c r="A89" s="4" t="s">
        <v>70</v>
      </c>
      <c r="B89" s="4">
        <v>4</v>
      </c>
      <c r="C89" s="4">
        <v>395</v>
      </c>
      <c r="D89" s="4">
        <v>1963.1439999999998</v>
      </c>
      <c r="E89" s="4">
        <v>0</v>
      </c>
      <c r="F89" s="4">
        <v>0</v>
      </c>
      <c r="G89" s="4">
        <v>0</v>
      </c>
      <c r="H89" s="4">
        <v>2</v>
      </c>
      <c r="I89" s="4">
        <v>170</v>
      </c>
      <c r="J89" s="4">
        <v>854.717</v>
      </c>
    </row>
    <row r="90" s="4" customFormat="1" ht="13.5"/>
    <row r="91" spans="1:10" s="4" customFormat="1" ht="13.5">
      <c r="A91" s="4" t="s">
        <v>71</v>
      </c>
      <c r="B91" s="4">
        <v>30</v>
      </c>
      <c r="C91" s="4">
        <v>12319</v>
      </c>
      <c r="D91" s="4">
        <v>95439.83499999999</v>
      </c>
      <c r="E91" s="4">
        <v>10</v>
      </c>
      <c r="F91" s="4">
        <v>2202</v>
      </c>
      <c r="G91" s="4">
        <v>11885.383</v>
      </c>
      <c r="H91" s="4">
        <v>5</v>
      </c>
      <c r="I91" s="4">
        <v>331</v>
      </c>
      <c r="J91" s="4">
        <v>1516.354</v>
      </c>
    </row>
    <row r="92" spans="1:10" s="4" customFormat="1" ht="13.5">
      <c r="A92" s="15" t="s">
        <v>85</v>
      </c>
      <c r="B92" s="16">
        <f>B91/B$9*100</f>
        <v>5.628517823639775</v>
      </c>
      <c r="C92" s="16">
        <f aca="true" t="shared" si="11" ref="C92:I92">C91/C$9*100</f>
        <v>1.7004718088028645</v>
      </c>
      <c r="D92" s="16">
        <f>D91/D$9*100</f>
        <v>1.793622286160173</v>
      </c>
      <c r="E92" s="16">
        <f t="shared" si="11"/>
        <v>11.11111111111111</v>
      </c>
      <c r="F92" s="16">
        <f t="shared" si="11"/>
        <v>1.048047404868994</v>
      </c>
      <c r="G92" s="16">
        <f t="shared" si="11"/>
        <v>0.9011788161243953</v>
      </c>
      <c r="H92" s="16">
        <f t="shared" si="11"/>
        <v>14.705882352941178</v>
      </c>
      <c r="I92" s="16">
        <f t="shared" si="11"/>
        <v>3.9802789802789804</v>
      </c>
      <c r="J92" s="16">
        <f>J91/J$9*100</f>
        <v>2.9758329871987614</v>
      </c>
    </row>
    <row r="93" spans="1:10" s="4" customFormat="1" ht="13.5">
      <c r="A93" s="4" t="s">
        <v>72</v>
      </c>
      <c r="B93" s="4">
        <v>22</v>
      </c>
      <c r="C93" s="4">
        <v>10640</v>
      </c>
      <c r="D93" s="4">
        <v>82871.909</v>
      </c>
      <c r="E93" s="4">
        <v>8</v>
      </c>
      <c r="F93" s="4">
        <v>2002</v>
      </c>
      <c r="G93" s="4">
        <v>10140.548</v>
      </c>
      <c r="H93" s="4">
        <v>5</v>
      </c>
      <c r="I93" s="4">
        <v>331</v>
      </c>
      <c r="J93" s="4">
        <v>1516.354</v>
      </c>
    </row>
    <row r="94" spans="1:10" s="4" customFormat="1" ht="13.5">
      <c r="A94" s="4" t="s">
        <v>73</v>
      </c>
      <c r="B94" s="4">
        <v>4</v>
      </c>
      <c r="C94" s="4">
        <v>500</v>
      </c>
      <c r="D94" s="4">
        <v>8703.961</v>
      </c>
      <c r="E94" s="4">
        <v>1</v>
      </c>
      <c r="F94" s="4">
        <v>20</v>
      </c>
      <c r="G94" s="4">
        <v>699.296</v>
      </c>
      <c r="H94" s="4">
        <v>0</v>
      </c>
      <c r="I94" s="4">
        <v>0</v>
      </c>
      <c r="J94" s="4">
        <v>0</v>
      </c>
    </row>
    <row r="95" spans="1:10" s="4" customFormat="1" ht="13.5">
      <c r="A95" s="4" t="s">
        <v>74</v>
      </c>
      <c r="B95" s="4">
        <v>3</v>
      </c>
      <c r="C95" s="4">
        <v>1101</v>
      </c>
      <c r="D95" s="4">
        <v>3422.965</v>
      </c>
      <c r="E95" s="4">
        <v>1</v>
      </c>
      <c r="F95" s="4">
        <v>180</v>
      </c>
      <c r="G95" s="4">
        <v>1045.539</v>
      </c>
      <c r="H95" s="4">
        <v>0</v>
      </c>
      <c r="I95" s="4">
        <v>0</v>
      </c>
      <c r="J95" s="4">
        <v>0</v>
      </c>
    </row>
    <row r="96" spans="1:10" s="4" customFormat="1" ht="13.5">
      <c r="A96" s="4" t="s">
        <v>75</v>
      </c>
      <c r="B96" s="4">
        <v>1</v>
      </c>
      <c r="C96" s="4">
        <v>78</v>
      </c>
      <c r="D96" s="4">
        <v>441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="4" customFormat="1" ht="13.5"/>
    <row r="98" spans="1:10" s="4" customFormat="1" ht="13.5">
      <c r="A98" s="4" t="s">
        <v>76</v>
      </c>
      <c r="B98" s="4">
        <v>22</v>
      </c>
      <c r="C98" s="4">
        <v>4815</v>
      </c>
      <c r="D98" s="4">
        <v>30520.281</v>
      </c>
      <c r="E98" s="4">
        <v>4</v>
      </c>
      <c r="F98" s="4">
        <v>1896</v>
      </c>
      <c r="G98" s="4">
        <v>9472.182</v>
      </c>
      <c r="H98" s="4">
        <v>2</v>
      </c>
      <c r="I98" s="4">
        <v>204</v>
      </c>
      <c r="J98" s="4">
        <v>522.956</v>
      </c>
    </row>
    <row r="99" spans="1:10" s="4" customFormat="1" ht="13.5">
      <c r="A99" s="15" t="s">
        <v>85</v>
      </c>
      <c r="B99" s="16">
        <f>B98/B$9*100</f>
        <v>4.127579737335835</v>
      </c>
      <c r="C99" s="16">
        <f aca="true" t="shared" si="12" ref="C99:I99">C98/C$9*100</f>
        <v>0.6646458121102194</v>
      </c>
      <c r="D99" s="16">
        <f>D98/D$9*100</f>
        <v>0.5735745056712523</v>
      </c>
      <c r="E99" s="16">
        <f t="shared" si="12"/>
        <v>4.444444444444445</v>
      </c>
      <c r="F99" s="16">
        <f t="shared" si="12"/>
        <v>0.9024059398871992</v>
      </c>
      <c r="G99" s="16">
        <f t="shared" si="12"/>
        <v>0.7182040125147678</v>
      </c>
      <c r="H99" s="16">
        <f t="shared" si="12"/>
        <v>5.88235294117647</v>
      </c>
      <c r="I99" s="16">
        <f t="shared" si="12"/>
        <v>2.4531024531024532</v>
      </c>
      <c r="J99" s="16">
        <f>J98/J$9*100</f>
        <v>1.0262971018993687</v>
      </c>
    </row>
    <row r="100" spans="1:10" s="4" customFormat="1" ht="13.5">
      <c r="A100" s="4" t="s">
        <v>77</v>
      </c>
      <c r="B100" s="4">
        <v>7</v>
      </c>
      <c r="C100" s="4">
        <v>1001</v>
      </c>
      <c r="D100" s="4">
        <v>12919.006</v>
      </c>
      <c r="E100" s="4">
        <v>1</v>
      </c>
      <c r="F100" s="4">
        <v>89</v>
      </c>
      <c r="G100" s="4">
        <v>3140</v>
      </c>
      <c r="H100" s="4">
        <v>0</v>
      </c>
      <c r="I100" s="4">
        <v>0</v>
      </c>
      <c r="J100" s="4">
        <v>0</v>
      </c>
    </row>
    <row r="101" spans="1:10" s="4" customFormat="1" ht="13.5">
      <c r="A101" s="4" t="s">
        <v>78</v>
      </c>
      <c r="B101" s="4">
        <v>9</v>
      </c>
      <c r="C101" s="4">
        <v>3450</v>
      </c>
      <c r="D101" s="4">
        <v>15259.798999999999</v>
      </c>
      <c r="E101" s="4">
        <v>2</v>
      </c>
      <c r="F101" s="4">
        <v>1709</v>
      </c>
      <c r="G101" s="4">
        <v>6085.907</v>
      </c>
      <c r="H101" s="4">
        <v>2</v>
      </c>
      <c r="I101" s="4">
        <v>204</v>
      </c>
      <c r="J101" s="4">
        <v>522.956</v>
      </c>
    </row>
    <row r="102" spans="1:10" s="4" customFormat="1" ht="13.5">
      <c r="A102" s="4" t="s">
        <v>79</v>
      </c>
      <c r="B102" s="4">
        <v>2</v>
      </c>
      <c r="C102" s="4">
        <v>112</v>
      </c>
      <c r="D102" s="4">
        <v>1528.503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4" customFormat="1" ht="13.5">
      <c r="A103" s="4" t="s">
        <v>80</v>
      </c>
      <c r="B103" s="4">
        <v>4</v>
      </c>
      <c r="C103" s="4">
        <v>252</v>
      </c>
      <c r="D103" s="4">
        <v>812.973</v>
      </c>
      <c r="E103" s="4">
        <v>1</v>
      </c>
      <c r="F103" s="4">
        <v>98</v>
      </c>
      <c r="G103" s="4">
        <v>246.275</v>
      </c>
      <c r="H103" s="4">
        <v>0</v>
      </c>
      <c r="I103" s="4">
        <v>0</v>
      </c>
      <c r="J103" s="4">
        <v>0</v>
      </c>
    </row>
    <row r="104" s="4" customFormat="1" ht="13.5"/>
    <row r="105" spans="1:10" s="4" customFormat="1" ht="13.5">
      <c r="A105" s="4" t="s">
        <v>81</v>
      </c>
      <c r="B105" s="4">
        <v>2</v>
      </c>
      <c r="C105" s="4">
        <v>361</v>
      </c>
      <c r="D105" s="4">
        <v>3376.939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3.5">
      <c r="A106" s="15" t="s">
        <v>85</v>
      </c>
      <c r="B106" s="16">
        <f>B105/B$9*100</f>
        <v>0.37523452157598497</v>
      </c>
      <c r="C106" s="16">
        <f aca="true" t="shared" si="13" ref="C106:I106">C105/C$9*100</f>
        <v>0.049831181344089134</v>
      </c>
      <c r="D106" s="16">
        <f>D105/D$9*100</f>
        <v>0.06346357419209125</v>
      </c>
      <c r="E106" s="16">
        <f t="shared" si="13"/>
        <v>0</v>
      </c>
      <c r="F106" s="16">
        <f t="shared" si="13"/>
        <v>0</v>
      </c>
      <c r="G106" s="16">
        <f t="shared" si="13"/>
        <v>0</v>
      </c>
      <c r="H106" s="16">
        <f t="shared" si="13"/>
        <v>0</v>
      </c>
      <c r="I106" s="16">
        <f t="shared" si="13"/>
        <v>0</v>
      </c>
      <c r="J106" s="16">
        <f>J105/J$9*100</f>
        <v>0</v>
      </c>
    </row>
    <row r="107" spans="1:10" s="4" customFormat="1" ht="13.5">
      <c r="A107" s="4" t="s">
        <v>82</v>
      </c>
      <c r="B107" s="4">
        <v>1</v>
      </c>
      <c r="C107" s="4">
        <v>174</v>
      </c>
      <c r="D107" s="4">
        <v>2055.036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s="4" customFormat="1" ht="13.5">
      <c r="A108" s="4" t="s">
        <v>83</v>
      </c>
      <c r="B108" s="4">
        <v>1</v>
      </c>
      <c r="C108" s="4">
        <v>187</v>
      </c>
      <c r="D108" s="4">
        <v>1321.903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111" sqref="A1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3.5" customHeight="1">
      <c r="A4" s="22"/>
      <c r="B4" s="18" t="s">
        <v>6</v>
      </c>
      <c r="C4" s="18"/>
      <c r="D4" s="18"/>
      <c r="E4" s="18" t="s">
        <v>7</v>
      </c>
      <c r="F4" s="18"/>
      <c r="G4" s="18"/>
      <c r="H4" s="18" t="s">
        <v>9</v>
      </c>
      <c r="I4" s="18"/>
      <c r="J4" s="19"/>
      <c r="K4" s="5"/>
    </row>
    <row r="5" spans="1:11" ht="13.5" customHeight="1">
      <c r="A5" s="23" t="s">
        <v>8</v>
      </c>
      <c r="B5" s="20" t="s">
        <v>0</v>
      </c>
      <c r="C5" s="9" t="s">
        <v>1</v>
      </c>
      <c r="D5" s="9" t="s">
        <v>2</v>
      </c>
      <c r="E5" s="20" t="s">
        <v>0</v>
      </c>
      <c r="F5" s="9" t="s">
        <v>1</v>
      </c>
      <c r="G5" s="9" t="s">
        <v>2</v>
      </c>
      <c r="H5" s="20" t="s">
        <v>0</v>
      </c>
      <c r="I5" s="9" t="s">
        <v>1</v>
      </c>
      <c r="J5" s="10" t="s">
        <v>2</v>
      </c>
      <c r="K5" s="5"/>
    </row>
    <row r="6" spans="1:11" ht="13.5" customHeight="1">
      <c r="A6" s="23" t="s">
        <v>84</v>
      </c>
      <c r="B6" s="20"/>
      <c r="C6" s="11" t="s">
        <v>4</v>
      </c>
      <c r="D6" s="11" t="s">
        <v>11</v>
      </c>
      <c r="E6" s="20"/>
      <c r="F6" s="11" t="s">
        <v>4</v>
      </c>
      <c r="G6" s="11" t="s">
        <v>11</v>
      </c>
      <c r="H6" s="20"/>
      <c r="I6" s="11" t="s">
        <v>4</v>
      </c>
      <c r="J6" s="12" t="s">
        <v>11</v>
      </c>
      <c r="K6" s="5"/>
    </row>
    <row r="7" spans="1:12" ht="13.5" customHeight="1">
      <c r="A7" s="2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/>
    <row r="9" spans="1:11" s="4" customFormat="1" ht="13.5">
      <c r="A9" s="8" t="s">
        <v>12</v>
      </c>
      <c r="B9" s="8">
        <v>3</v>
      </c>
      <c r="C9" s="8">
        <v>6434</v>
      </c>
      <c r="D9" s="8">
        <v>58929.845</v>
      </c>
      <c r="E9" s="8">
        <v>1</v>
      </c>
      <c r="F9" s="8">
        <v>133</v>
      </c>
      <c r="G9" s="8">
        <v>907.519</v>
      </c>
      <c r="H9" s="8">
        <v>405</v>
      </c>
      <c r="I9" s="8">
        <v>499458</v>
      </c>
      <c r="J9" s="8">
        <v>3891402.883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46</v>
      </c>
      <c r="I11" s="4">
        <v>107131</v>
      </c>
      <c r="J11" s="4">
        <v>989625.147</v>
      </c>
    </row>
    <row r="12" spans="1:10" s="4" customFormat="1" ht="13.5">
      <c r="A12" s="15" t="s">
        <v>85</v>
      </c>
      <c r="B12" s="16">
        <f>B11/B$9*100</f>
        <v>0</v>
      </c>
      <c r="C12" s="16">
        <f aca="true" t="shared" si="0" ref="C12:I12">C11/C$9*100</f>
        <v>0</v>
      </c>
      <c r="D12" s="16">
        <f>D11/D$9*100</f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11.358024691358025</v>
      </c>
      <c r="I12" s="16">
        <f t="shared" si="0"/>
        <v>21.449451205106335</v>
      </c>
      <c r="J12" s="16">
        <f>J11/J$9*100</f>
        <v>25.431063725713955</v>
      </c>
    </row>
    <row r="13" spans="1:10" s="4" customFormat="1" ht="13.5">
      <c r="A13" s="4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21874</v>
      </c>
      <c r="J13" s="4">
        <v>249472.97</v>
      </c>
    </row>
    <row r="14" spans="1:10" s="4" customFormat="1" ht="13.5">
      <c r="A14" s="4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</v>
      </c>
      <c r="I14" s="4">
        <v>3249</v>
      </c>
      <c r="J14" s="4">
        <v>23710.572</v>
      </c>
    </row>
    <row r="15" spans="1:10" s="4" customFormat="1" ht="13.5">
      <c r="A15" s="4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35</v>
      </c>
      <c r="I15" s="4">
        <v>51930</v>
      </c>
      <c r="J15" s="4">
        <v>366329.842</v>
      </c>
    </row>
    <row r="16" spans="1:10" s="4" customFormat="1" ht="13.5">
      <c r="A16" s="4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8</v>
      </c>
      <c r="I16" s="4">
        <v>30078</v>
      </c>
      <c r="J16" s="4">
        <v>350111.763</v>
      </c>
    </row>
    <row r="17" s="4" customFormat="1" ht="13.5"/>
    <row r="18" spans="1:10" s="4" customFormat="1" ht="13.5">
      <c r="A18" s="4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34</v>
      </c>
      <c r="I18" s="4">
        <v>11467</v>
      </c>
      <c r="J18" s="4">
        <v>103312.444</v>
      </c>
    </row>
    <row r="19" spans="1:10" s="4" customFormat="1" ht="13.5">
      <c r="A19" s="15" t="s">
        <v>85</v>
      </c>
      <c r="B19" s="16">
        <f>B18/B$9*100</f>
        <v>0</v>
      </c>
      <c r="C19" s="16">
        <f aca="true" t="shared" si="1" ref="C19:I19">C18/C$9*100</f>
        <v>0</v>
      </c>
      <c r="D19" s="16">
        <f>D18/D$9*100</f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8.395061728395062</v>
      </c>
      <c r="I19" s="16">
        <f t="shared" si="1"/>
        <v>2.2958887433978434</v>
      </c>
      <c r="J19" s="16">
        <f>J18/J$9*100</f>
        <v>2.654889434638886</v>
      </c>
    </row>
    <row r="20" spans="1:10" s="4" customFormat="1" ht="13.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3</v>
      </c>
      <c r="I20" s="4">
        <v>136</v>
      </c>
      <c r="J20" s="4">
        <v>1613.195</v>
      </c>
    </row>
    <row r="21" spans="1:10" s="4" customFormat="1" ht="13.5">
      <c r="A21" s="4" t="s">
        <v>20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5</v>
      </c>
      <c r="I21" s="4">
        <v>604</v>
      </c>
      <c r="J21" s="4">
        <v>3372.228</v>
      </c>
    </row>
    <row r="22" spans="1:10" s="4" customFormat="1" ht="13.5">
      <c r="A22" s="4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509</v>
      </c>
      <c r="J22" s="4">
        <v>1136.768</v>
      </c>
    </row>
    <row r="23" spans="1:10" s="4" customFormat="1" ht="13.5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25</v>
      </c>
      <c r="I23" s="4">
        <v>10218</v>
      </c>
      <c r="J23" s="4">
        <v>97190.253</v>
      </c>
    </row>
    <row r="24" s="4" customFormat="1" ht="13.5"/>
    <row r="25" spans="1:10" s="4" customFormat="1" ht="13.5">
      <c r="A25" s="4" t="s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17</v>
      </c>
      <c r="I25" s="4">
        <v>5282</v>
      </c>
      <c r="J25" s="4">
        <v>30357.396</v>
      </c>
    </row>
    <row r="26" spans="1:10" s="4" customFormat="1" ht="13.5">
      <c r="A26" s="15" t="s">
        <v>85</v>
      </c>
      <c r="B26" s="16">
        <f>B25/B$9*100</f>
        <v>0</v>
      </c>
      <c r="C26" s="16">
        <f aca="true" t="shared" si="2" ref="C26:I26">C25/C$9*100</f>
        <v>0</v>
      </c>
      <c r="D26" s="16">
        <f>D25/D$9*100</f>
        <v>0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H26" s="16">
        <f t="shared" si="2"/>
        <v>4.197530864197531</v>
      </c>
      <c r="I26" s="16">
        <f t="shared" si="2"/>
        <v>1.0575463802762193</v>
      </c>
      <c r="J26" s="16">
        <f>J25/J$9*100</f>
        <v>0.7801144449118711</v>
      </c>
    </row>
    <row r="27" spans="1:10" s="4" customFormat="1" ht="13.5">
      <c r="A27" s="4" t="s">
        <v>24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</v>
      </c>
      <c r="I27" s="4">
        <v>127</v>
      </c>
      <c r="J27" s="4">
        <v>877.209</v>
      </c>
    </row>
    <row r="28" spans="1:10" s="4" customFormat="1" ht="13.5">
      <c r="A28" s="4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7</v>
      </c>
      <c r="I28" s="4">
        <v>737</v>
      </c>
      <c r="J28" s="4">
        <v>4736.644</v>
      </c>
    </row>
    <row r="29" spans="1:10" s="4" customFormat="1" ht="13.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7</v>
      </c>
      <c r="I29" s="4">
        <v>4348</v>
      </c>
      <c r="J29" s="4">
        <v>24572.476</v>
      </c>
    </row>
    <row r="30" spans="1:10" s="4" customFormat="1" ht="13.5">
      <c r="A30" s="4" t="s">
        <v>27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70</v>
      </c>
      <c r="J30" s="4">
        <v>171.067</v>
      </c>
    </row>
    <row r="31" s="4" customFormat="1" ht="13.5"/>
    <row r="32" spans="1:10" s="4" customFormat="1" ht="13.5">
      <c r="A32" s="4" t="s">
        <v>28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142</v>
      </c>
      <c r="I32" s="4">
        <v>219733</v>
      </c>
      <c r="J32" s="4">
        <v>1313580.759</v>
      </c>
    </row>
    <row r="33" spans="1:10" s="4" customFormat="1" ht="13.5">
      <c r="A33" s="15" t="s">
        <v>85</v>
      </c>
      <c r="B33" s="16">
        <f>B32/B$9*100</f>
        <v>0</v>
      </c>
      <c r="C33" s="16">
        <f aca="true" t="shared" si="3" ref="C33:I33">C32/C$9*100</f>
        <v>0</v>
      </c>
      <c r="D33" s="16">
        <f>D32/D$9*100</f>
        <v>0</v>
      </c>
      <c r="E33" s="16">
        <f t="shared" si="3"/>
        <v>0</v>
      </c>
      <c r="F33" s="16">
        <f t="shared" si="3"/>
        <v>0</v>
      </c>
      <c r="G33" s="16">
        <f t="shared" si="3"/>
        <v>0</v>
      </c>
      <c r="H33" s="16">
        <f t="shared" si="3"/>
        <v>35.06172839506173</v>
      </c>
      <c r="I33" s="16">
        <f t="shared" si="3"/>
        <v>43.99428981015421</v>
      </c>
      <c r="J33" s="16">
        <f>J32/J$9*100</f>
        <v>33.755969209420975</v>
      </c>
    </row>
    <row r="34" spans="1:10" s="4" customFormat="1" ht="13.5">
      <c r="A34" s="4" t="s">
        <v>29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309951.956</v>
      </c>
    </row>
    <row r="35" spans="1:10" s="4" customFormat="1" ht="13.5">
      <c r="A35" s="4" t="s">
        <v>30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93</v>
      </c>
      <c r="I35" s="4">
        <v>167482</v>
      </c>
      <c r="J35" s="4">
        <v>685487.483</v>
      </c>
    </row>
    <row r="36" spans="1:10" s="4" customFormat="1" ht="13.5">
      <c r="A36" s="4" t="s">
        <v>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10</v>
      </c>
      <c r="I36" s="4">
        <v>15412</v>
      </c>
      <c r="J36" s="4">
        <v>80814.854</v>
      </c>
    </row>
    <row r="37" spans="1:10" s="4" customFormat="1" ht="13.5">
      <c r="A37" s="4" t="s">
        <v>32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19</v>
      </c>
      <c r="I37" s="4">
        <v>27338</v>
      </c>
      <c r="J37" s="4">
        <v>172011.077</v>
      </c>
    </row>
    <row r="38" spans="1:10" s="4" customFormat="1" ht="13.5">
      <c r="A38" s="4" t="s">
        <v>33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11</v>
      </c>
      <c r="I38" s="4">
        <v>6378</v>
      </c>
      <c r="J38" s="4">
        <v>42240.262</v>
      </c>
    </row>
    <row r="39" spans="1:10" s="4" customFormat="1" ht="13.5">
      <c r="A39" s="4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8</v>
      </c>
      <c r="I39" s="4">
        <v>3123</v>
      </c>
      <c r="J39" s="4">
        <v>23075.127</v>
      </c>
    </row>
    <row r="40" s="4" customFormat="1" ht="13.5"/>
    <row r="41" spans="1:10" s="4" customFormat="1" ht="13.5">
      <c r="A41" s="4" t="s">
        <v>35</v>
      </c>
      <c r="B41" s="4">
        <v>3</v>
      </c>
      <c r="C41" s="4">
        <v>6434</v>
      </c>
      <c r="D41" s="4">
        <v>58929.845</v>
      </c>
      <c r="E41" s="4">
        <v>1</v>
      </c>
      <c r="F41" s="4">
        <v>133</v>
      </c>
      <c r="G41" s="4">
        <v>907.519</v>
      </c>
      <c r="H41" s="4">
        <v>38</v>
      </c>
      <c r="I41" s="4">
        <v>41268</v>
      </c>
      <c r="J41" s="4">
        <v>401711.703</v>
      </c>
    </row>
    <row r="42" spans="1:10" s="4" customFormat="1" ht="13.5">
      <c r="A42" s="15" t="s">
        <v>85</v>
      </c>
      <c r="B42" s="16">
        <f>B41/B$9*100</f>
        <v>100</v>
      </c>
      <c r="C42" s="16">
        <f aca="true" t="shared" si="4" ref="C42:I42">C41/C$9*100</f>
        <v>100</v>
      </c>
      <c r="D42" s="16">
        <f>D41/D$9*100</f>
        <v>100</v>
      </c>
      <c r="E42" s="16">
        <f t="shared" si="4"/>
        <v>100</v>
      </c>
      <c r="F42" s="16">
        <f t="shared" si="4"/>
        <v>100</v>
      </c>
      <c r="G42" s="16">
        <f t="shared" si="4"/>
        <v>100</v>
      </c>
      <c r="H42" s="16">
        <f t="shared" si="4"/>
        <v>9.382716049382717</v>
      </c>
      <c r="I42" s="16">
        <f t="shared" si="4"/>
        <v>8.26255661136672</v>
      </c>
      <c r="J42" s="16">
        <f>J41/J$9*100</f>
        <v>10.323056107989217</v>
      </c>
    </row>
    <row r="43" spans="1:10" s="4" customFormat="1" ht="13.5">
      <c r="A43" s="4" t="s">
        <v>36</v>
      </c>
      <c r="B43" s="4">
        <v>2</v>
      </c>
      <c r="C43" s="4">
        <v>854</v>
      </c>
      <c r="D43" s="4">
        <v>8369.465</v>
      </c>
      <c r="E43" s="4">
        <v>0</v>
      </c>
      <c r="F43" s="4">
        <v>0</v>
      </c>
      <c r="G43" s="4">
        <v>0</v>
      </c>
      <c r="H43" s="4">
        <v>3</v>
      </c>
      <c r="I43" s="4">
        <v>2570</v>
      </c>
      <c r="J43" s="4">
        <v>44468.313</v>
      </c>
    </row>
    <row r="44" spans="1:10" s="4" customFormat="1" ht="13.5">
      <c r="A44" s="4" t="s">
        <v>37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8</v>
      </c>
      <c r="I44" s="4">
        <v>12671</v>
      </c>
      <c r="J44" s="4">
        <v>121253.416</v>
      </c>
    </row>
    <row r="45" spans="1:10" s="4" customFormat="1" ht="13.5">
      <c r="A45" s="4" t="s">
        <v>38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15</v>
      </c>
      <c r="I45" s="4">
        <v>17473</v>
      </c>
      <c r="J45" s="4">
        <v>161514.053</v>
      </c>
    </row>
    <row r="46" spans="1:10" s="4" customFormat="1" ht="13.5">
      <c r="A46" s="4" t="s">
        <v>39</v>
      </c>
      <c r="B46" s="4">
        <v>0</v>
      </c>
      <c r="C46" s="4">
        <v>0</v>
      </c>
      <c r="D46" s="4">
        <v>0</v>
      </c>
      <c r="E46" s="4">
        <v>1</v>
      </c>
      <c r="F46" s="4">
        <v>133</v>
      </c>
      <c r="G46" s="4">
        <v>907.519</v>
      </c>
      <c r="H46" s="4">
        <v>3</v>
      </c>
      <c r="I46" s="4">
        <v>535</v>
      </c>
      <c r="J46" s="4">
        <v>4717.391</v>
      </c>
    </row>
    <row r="47" spans="1:10" s="4" customFormat="1" ht="13.5">
      <c r="A47" s="4" t="s">
        <v>40</v>
      </c>
      <c r="B47" s="4">
        <v>1</v>
      </c>
      <c r="C47" s="4">
        <v>5580</v>
      </c>
      <c r="D47" s="4">
        <v>50560.38</v>
      </c>
      <c r="E47" s="4">
        <v>0</v>
      </c>
      <c r="F47" s="4">
        <v>0</v>
      </c>
      <c r="G47" s="4">
        <v>0</v>
      </c>
      <c r="H47" s="4">
        <v>9</v>
      </c>
      <c r="I47" s="4">
        <v>8019</v>
      </c>
      <c r="J47" s="4">
        <v>69758.53</v>
      </c>
    </row>
    <row r="48" s="4" customFormat="1" ht="13.5"/>
    <row r="49" spans="1:10" s="4" customFormat="1" ht="13.5">
      <c r="A49" s="4" t="s">
        <v>41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2208</v>
      </c>
      <c r="J49" s="4">
        <v>28437.096</v>
      </c>
    </row>
    <row r="50" spans="1:10" s="4" customFormat="1" ht="13.5">
      <c r="A50" s="15" t="s">
        <v>85</v>
      </c>
      <c r="B50" s="16">
        <f>B49/B$9*100</f>
        <v>0</v>
      </c>
      <c r="C50" s="16">
        <f aca="true" t="shared" si="5" ref="C50:I50">C49/C$9*100</f>
        <v>0</v>
      </c>
      <c r="D50" s="16">
        <f>D49/D$9*100</f>
        <v>0</v>
      </c>
      <c r="E50" s="16">
        <f t="shared" si="5"/>
        <v>0</v>
      </c>
      <c r="F50" s="16">
        <f t="shared" si="5"/>
        <v>0</v>
      </c>
      <c r="G50" s="16">
        <f t="shared" si="5"/>
        <v>0</v>
      </c>
      <c r="H50" s="16">
        <f t="shared" si="5"/>
        <v>2.2222222222222223</v>
      </c>
      <c r="I50" s="16">
        <f t="shared" si="5"/>
        <v>0.4420792138678327</v>
      </c>
      <c r="J50" s="16">
        <f>J49/J$9*100</f>
        <v>0.730767202857109</v>
      </c>
    </row>
    <row r="51" spans="1:10" s="4" customFormat="1" ht="13.5">
      <c r="A51" s="4" t="s">
        <v>42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340</v>
      </c>
      <c r="J51" s="4">
        <v>3095.186</v>
      </c>
    </row>
    <row r="52" spans="1:10" s="4" customFormat="1" ht="13.5">
      <c r="A52" s="4" t="s">
        <v>43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4">
        <v>55</v>
      </c>
      <c r="J52" s="4">
        <v>379.5</v>
      </c>
    </row>
    <row r="53" spans="1:10" s="4" customFormat="1" ht="13.5">
      <c r="A53" s="4" t="s">
        <v>44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750</v>
      </c>
      <c r="J53" s="4">
        <v>4293.95</v>
      </c>
    </row>
    <row r="54" spans="1:10" s="4" customFormat="1" ht="13.5">
      <c r="A54" s="4" t="s">
        <v>45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</v>
      </c>
      <c r="I54" s="4">
        <v>848</v>
      </c>
      <c r="J54" s="4">
        <v>19008.46</v>
      </c>
    </row>
    <row r="55" spans="1:10" s="4" customFormat="1" ht="13.5">
      <c r="A55" s="4" t="s">
        <v>46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2</v>
      </c>
      <c r="I55" s="4">
        <v>215</v>
      </c>
      <c r="J55" s="4">
        <v>1660</v>
      </c>
    </row>
    <row r="56" s="4" customFormat="1" ht="13.5"/>
    <row r="57" spans="1:10" s="4" customFormat="1" ht="13.5">
      <c r="A57" s="4" t="s">
        <v>47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6</v>
      </c>
      <c r="I57" s="4">
        <v>9458</v>
      </c>
      <c r="J57" s="4">
        <v>61249.268</v>
      </c>
    </row>
    <row r="58" spans="1:10" s="4" customFormat="1" ht="13.5">
      <c r="A58" s="15" t="s">
        <v>85</v>
      </c>
      <c r="B58" s="16">
        <f>B57/B$9*100</f>
        <v>0</v>
      </c>
      <c r="C58" s="16">
        <f aca="true" t="shared" si="6" ref="C58:I58">C57/C$9*100</f>
        <v>0</v>
      </c>
      <c r="D58" s="16">
        <f>D57/D$9*100</f>
        <v>0</v>
      </c>
      <c r="E58" s="16">
        <f t="shared" si="6"/>
        <v>0</v>
      </c>
      <c r="F58" s="16">
        <f t="shared" si="6"/>
        <v>0</v>
      </c>
      <c r="G58" s="16">
        <f t="shared" si="6"/>
        <v>0</v>
      </c>
      <c r="H58" s="16">
        <f t="shared" si="6"/>
        <v>1.4814814814814816</v>
      </c>
      <c r="I58" s="16">
        <f t="shared" si="6"/>
        <v>1.8936527195479902</v>
      </c>
      <c r="J58" s="16">
        <f>J57/J$9*100</f>
        <v>1.5739636794631011</v>
      </c>
    </row>
    <row r="59" spans="1:10" s="4" customFormat="1" ht="13.5">
      <c r="A59" s="4" t="s">
        <v>48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</v>
      </c>
      <c r="I59" s="4">
        <v>2500</v>
      </c>
      <c r="J59" s="4">
        <v>27553.31</v>
      </c>
    </row>
    <row r="60" spans="1:10" s="4" customFormat="1" ht="13.5">
      <c r="A60" s="4" t="s">
        <v>49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2</v>
      </c>
      <c r="I60" s="4">
        <v>5472</v>
      </c>
      <c r="J60" s="4">
        <v>28330.56</v>
      </c>
    </row>
    <row r="61" spans="1:10" s="4" customFormat="1" ht="13.5">
      <c r="A61" s="4" t="s">
        <v>50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3</v>
      </c>
      <c r="I61" s="4">
        <v>1486</v>
      </c>
      <c r="J61" s="4">
        <v>5365.398</v>
      </c>
    </row>
    <row r="62" s="4" customFormat="1" ht="13.5"/>
    <row r="63" spans="1:10" s="4" customFormat="1" ht="13.5">
      <c r="A63" s="4" t="s">
        <v>51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33</v>
      </c>
      <c r="I63" s="4">
        <v>75723</v>
      </c>
      <c r="J63" s="4">
        <v>760030.075</v>
      </c>
    </row>
    <row r="64" spans="1:10" s="4" customFormat="1" ht="13.5">
      <c r="A64" s="15" t="s">
        <v>85</v>
      </c>
      <c r="B64" s="16">
        <f>B63/B$9*100</f>
        <v>0</v>
      </c>
      <c r="C64" s="16">
        <f aca="true" t="shared" si="7" ref="C64:I64">C63/C$9*100</f>
        <v>0</v>
      </c>
      <c r="D64" s="16">
        <f>D63/D$9*100</f>
        <v>0</v>
      </c>
      <c r="E64" s="16">
        <f t="shared" si="7"/>
        <v>0</v>
      </c>
      <c r="F64" s="16">
        <f t="shared" si="7"/>
        <v>0</v>
      </c>
      <c r="G64" s="16">
        <f t="shared" si="7"/>
        <v>0</v>
      </c>
      <c r="H64" s="16">
        <f t="shared" si="7"/>
        <v>8.148148148148149</v>
      </c>
      <c r="I64" s="16">
        <f t="shared" si="7"/>
        <v>15.161034561464628</v>
      </c>
      <c r="J64" s="16">
        <f>J63/J$9*100</f>
        <v>19.53100457216267</v>
      </c>
    </row>
    <row r="65" spans="1:10" s="4" customFormat="1" ht="13.5">
      <c r="A65" s="4" t="s">
        <v>52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3</v>
      </c>
      <c r="I65" s="4">
        <v>520</v>
      </c>
      <c r="J65" s="4">
        <v>5771.7</v>
      </c>
    </row>
    <row r="66" spans="1:10" s="4" customFormat="1" ht="13.5">
      <c r="A66" s="4" t="s">
        <v>53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2</v>
      </c>
      <c r="I66" s="4">
        <v>1286</v>
      </c>
      <c r="J66" s="4">
        <v>6138.555</v>
      </c>
    </row>
    <row r="67" spans="1:10" s="4" customFormat="1" ht="13.5">
      <c r="A67" s="4" t="s">
        <v>54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18</v>
      </c>
      <c r="I67" s="4">
        <v>34983</v>
      </c>
      <c r="J67" s="4">
        <v>475504.642</v>
      </c>
    </row>
    <row r="68" spans="1:10" s="4" customFormat="1" ht="13.5">
      <c r="A68" s="4" t="s">
        <v>55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9</v>
      </c>
      <c r="I68" s="4">
        <v>35666</v>
      </c>
      <c r="J68" s="4">
        <v>257194.095</v>
      </c>
    </row>
    <row r="69" spans="1:10" s="4" customFormat="1" ht="13.5">
      <c r="A69" s="4" t="s">
        <v>56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3268</v>
      </c>
      <c r="J69" s="4">
        <v>15421.083</v>
      </c>
    </row>
    <row r="70" s="4" customFormat="1" ht="13.5"/>
    <row r="71" spans="1:10" s="4" customFormat="1" ht="13.5">
      <c r="A71" s="4" t="s">
        <v>57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33</v>
      </c>
      <c r="I71" s="4">
        <v>8792</v>
      </c>
      <c r="J71" s="4">
        <v>62109.894</v>
      </c>
    </row>
    <row r="72" spans="1:10" s="4" customFormat="1" ht="13.5">
      <c r="A72" s="15" t="s">
        <v>85</v>
      </c>
      <c r="B72" s="16">
        <f>B71/B$9*100</f>
        <v>0</v>
      </c>
      <c r="C72" s="16">
        <f aca="true" t="shared" si="8" ref="C72:I72">C71/C$9*100</f>
        <v>0</v>
      </c>
      <c r="D72" s="16">
        <f>D71/D$9*100</f>
        <v>0</v>
      </c>
      <c r="E72" s="16">
        <f t="shared" si="8"/>
        <v>0</v>
      </c>
      <c r="F72" s="16">
        <f t="shared" si="8"/>
        <v>0</v>
      </c>
      <c r="G72" s="16">
        <f t="shared" si="8"/>
        <v>0</v>
      </c>
      <c r="H72" s="16">
        <f t="shared" si="8"/>
        <v>8.148148148148149</v>
      </c>
      <c r="I72" s="16">
        <f t="shared" si="8"/>
        <v>1.7603081740606819</v>
      </c>
      <c r="J72" s="16">
        <f>J71/J$9*100</f>
        <v>1.596079765252104</v>
      </c>
    </row>
    <row r="73" spans="1:10" s="4" customFormat="1" ht="13.5">
      <c r="A73" s="4" t="s">
        <v>58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6</v>
      </c>
      <c r="I73" s="4">
        <v>563</v>
      </c>
      <c r="J73" s="4">
        <v>3957.734</v>
      </c>
    </row>
    <row r="74" spans="1:10" s="4" customFormat="1" ht="13.5">
      <c r="A74" s="4" t="s">
        <v>59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24</v>
      </c>
      <c r="I74" s="4">
        <v>7506</v>
      </c>
      <c r="J74" s="4">
        <v>55089.36</v>
      </c>
    </row>
    <row r="75" spans="1:10" s="4" customFormat="1" ht="13.5">
      <c r="A75" s="4" t="s">
        <v>60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3</v>
      </c>
      <c r="I75" s="4">
        <v>723</v>
      </c>
      <c r="J75" s="4">
        <v>3062.8</v>
      </c>
    </row>
    <row r="76" s="4" customFormat="1" ht="13.5"/>
    <row r="77" spans="1:10" s="4" customFormat="1" ht="13.5">
      <c r="A77" s="4" t="s">
        <v>61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9</v>
      </c>
      <c r="I77" s="4">
        <v>4258</v>
      </c>
      <c r="J77" s="4">
        <v>29839.839</v>
      </c>
    </row>
    <row r="78" spans="1:10" s="4" customFormat="1" ht="13.5">
      <c r="A78" s="15" t="s">
        <v>85</v>
      </c>
      <c r="B78" s="16">
        <f>B77/B$9*100</f>
        <v>0</v>
      </c>
      <c r="C78" s="16">
        <f aca="true" t="shared" si="9" ref="C78:I78">C77/C$9*100</f>
        <v>0</v>
      </c>
      <c r="D78" s="16">
        <f>D77/D$9*100</f>
        <v>0</v>
      </c>
      <c r="E78" s="16">
        <f t="shared" si="9"/>
        <v>0</v>
      </c>
      <c r="F78" s="16">
        <f t="shared" si="9"/>
        <v>0</v>
      </c>
      <c r="G78" s="16">
        <f t="shared" si="9"/>
        <v>0</v>
      </c>
      <c r="H78" s="16">
        <f t="shared" si="9"/>
        <v>2.2222222222222223</v>
      </c>
      <c r="I78" s="16">
        <f t="shared" si="9"/>
        <v>0.8525241361636013</v>
      </c>
      <c r="J78" s="16">
        <f>J77/J$9*100</f>
        <v>0.7668144342072226</v>
      </c>
    </row>
    <row r="79" spans="1:10" s="4" customFormat="1" ht="13.5">
      <c r="A79" s="4" t="s">
        <v>62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2</v>
      </c>
      <c r="I79" s="4">
        <v>263</v>
      </c>
      <c r="J79" s="4">
        <v>2393.258</v>
      </c>
    </row>
    <row r="80" spans="1:10" s="4" customFormat="1" ht="13.5">
      <c r="A80" s="4" t="s">
        <v>63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2</v>
      </c>
      <c r="I80" s="4">
        <v>1006</v>
      </c>
      <c r="J80" s="4">
        <v>11696.581</v>
      </c>
    </row>
    <row r="81" spans="1:10" s="4" customFormat="1" ht="13.5">
      <c r="A81" s="4" t="s">
        <v>64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1</v>
      </c>
      <c r="I81" s="4">
        <v>119</v>
      </c>
      <c r="J81" s="4">
        <v>150</v>
      </c>
    </row>
    <row r="82" spans="1:10" s="4" customFormat="1" ht="13.5">
      <c r="A82" s="4" t="s">
        <v>65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4</v>
      </c>
      <c r="I82" s="4">
        <v>2870</v>
      </c>
      <c r="J82" s="4">
        <v>15600</v>
      </c>
    </row>
    <row r="83" s="4" customFormat="1" ht="13.5"/>
    <row r="84" spans="1:10" s="4" customFormat="1" ht="13.5">
      <c r="A84" s="4" t="s">
        <v>66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5</v>
      </c>
      <c r="I84" s="4">
        <v>1276</v>
      </c>
      <c r="J84" s="4">
        <v>5209.082</v>
      </c>
    </row>
    <row r="85" spans="1:10" s="4" customFormat="1" ht="13.5">
      <c r="A85" s="15" t="s">
        <v>85</v>
      </c>
      <c r="B85" s="16">
        <f>B84/B$9*100</f>
        <v>0</v>
      </c>
      <c r="C85" s="16">
        <f aca="true" t="shared" si="10" ref="C85:I85">C84/C$9*100</f>
        <v>0</v>
      </c>
      <c r="D85" s="16">
        <f>D84/D$9*100</f>
        <v>0</v>
      </c>
      <c r="E85" s="16">
        <f t="shared" si="10"/>
        <v>0</v>
      </c>
      <c r="F85" s="16">
        <f t="shared" si="10"/>
        <v>0</v>
      </c>
      <c r="G85" s="16">
        <f t="shared" si="10"/>
        <v>0</v>
      </c>
      <c r="H85" s="16">
        <f t="shared" si="10"/>
        <v>1.2345679012345678</v>
      </c>
      <c r="I85" s="16">
        <f t="shared" si="10"/>
        <v>0.2554769369997077</v>
      </c>
      <c r="J85" s="16">
        <f>J84/J$9*100</f>
        <v>0.13386128747440723</v>
      </c>
    </row>
    <row r="86" spans="1:10" s="4" customFormat="1" ht="13.5">
      <c r="A86" s="4" t="s">
        <v>67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3</v>
      </c>
      <c r="I86" s="4">
        <v>1051</v>
      </c>
      <c r="J86" s="4">
        <v>4100.655</v>
      </c>
    </row>
    <row r="87" spans="1:10" s="4" customFormat="1" ht="13.5">
      <c r="A87" s="4" t="s">
        <v>68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1:10" s="4" customFormat="1" ht="13.5">
      <c r="A88" s="4" t="s">
        <v>69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4" customFormat="1" ht="13.5">
      <c r="A89" s="4" t="s">
        <v>70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2</v>
      </c>
      <c r="I89" s="4">
        <v>225</v>
      </c>
      <c r="J89" s="4">
        <v>1108.427</v>
      </c>
    </row>
    <row r="90" s="4" customFormat="1" ht="13.5"/>
    <row r="91" spans="1:10" s="4" customFormat="1" ht="13.5">
      <c r="A91" s="4" t="s">
        <v>71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15</v>
      </c>
      <c r="I91" s="4">
        <v>9786</v>
      </c>
      <c r="J91" s="4">
        <v>82038.098</v>
      </c>
    </row>
    <row r="92" spans="1:10" s="4" customFormat="1" ht="13.5">
      <c r="A92" s="15" t="s">
        <v>85</v>
      </c>
      <c r="B92" s="16">
        <f>B91/B$9*100</f>
        <v>0</v>
      </c>
      <c r="C92" s="16">
        <f aca="true" t="shared" si="11" ref="C92:I92">C91/C$9*100</f>
        <v>0</v>
      </c>
      <c r="D92" s="16">
        <f>D91/D$9*100</f>
        <v>0</v>
      </c>
      <c r="E92" s="16">
        <f t="shared" si="11"/>
        <v>0</v>
      </c>
      <c r="F92" s="16">
        <f t="shared" si="11"/>
        <v>0</v>
      </c>
      <c r="G92" s="16">
        <f t="shared" si="11"/>
        <v>0</v>
      </c>
      <c r="H92" s="16">
        <f t="shared" si="11"/>
        <v>3.7037037037037033</v>
      </c>
      <c r="I92" s="16">
        <f t="shared" si="11"/>
        <v>1.959323907115313</v>
      </c>
      <c r="J92" s="16">
        <f>J91/J$9*100</f>
        <v>2.1081882412739117</v>
      </c>
    </row>
    <row r="93" spans="1:10" s="4" customFormat="1" ht="13.5">
      <c r="A93" s="4" t="s">
        <v>72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9</v>
      </c>
      <c r="I93" s="4">
        <v>8307</v>
      </c>
      <c r="J93" s="4">
        <v>71215.007</v>
      </c>
    </row>
    <row r="94" spans="1:10" s="4" customFormat="1" ht="13.5">
      <c r="A94" s="4" t="s">
        <v>73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3</v>
      </c>
      <c r="I94" s="4">
        <v>480</v>
      </c>
      <c r="J94" s="4">
        <v>8004.665</v>
      </c>
    </row>
    <row r="95" spans="1:10" s="4" customFormat="1" ht="13.5">
      <c r="A95" s="4" t="s">
        <v>74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2</v>
      </c>
      <c r="I95" s="4">
        <v>921</v>
      </c>
      <c r="J95" s="4">
        <v>2377.426</v>
      </c>
    </row>
    <row r="96" spans="1:10" s="4" customFormat="1" ht="13.5">
      <c r="A96" s="4" t="s">
        <v>75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78</v>
      </c>
      <c r="J96" s="4">
        <v>441</v>
      </c>
    </row>
    <row r="97" s="4" customFormat="1" ht="13.5"/>
    <row r="98" spans="1:10" s="4" customFormat="1" ht="13.5">
      <c r="A98" s="4" t="s">
        <v>76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16</v>
      </c>
      <c r="I98" s="4">
        <v>2715</v>
      </c>
      <c r="J98" s="4">
        <v>20525.143</v>
      </c>
    </row>
    <row r="99" spans="1:10" s="4" customFormat="1" ht="13.5">
      <c r="A99" s="15" t="s">
        <v>85</v>
      </c>
      <c r="B99" s="16">
        <f>B98/B$9*100</f>
        <v>0</v>
      </c>
      <c r="C99" s="16">
        <f aca="true" t="shared" si="12" ref="C99:I99">C98/C$9*100</f>
        <v>0</v>
      </c>
      <c r="D99" s="16">
        <f>D98/D$9*100</f>
        <v>0</v>
      </c>
      <c r="E99" s="16">
        <f t="shared" si="12"/>
        <v>0</v>
      </c>
      <c r="F99" s="16">
        <f t="shared" si="12"/>
        <v>0</v>
      </c>
      <c r="G99" s="16">
        <f t="shared" si="12"/>
        <v>0</v>
      </c>
      <c r="H99" s="16">
        <f t="shared" si="12"/>
        <v>3.950617283950617</v>
      </c>
      <c r="I99" s="16">
        <f t="shared" si="12"/>
        <v>0.5435892507478106</v>
      </c>
      <c r="J99" s="16">
        <f>J98/J$9*100</f>
        <v>0.5274484194290504</v>
      </c>
    </row>
    <row r="100" spans="1:10" s="4" customFormat="1" ht="13.5">
      <c r="A100" s="4" t="s">
        <v>77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6</v>
      </c>
      <c r="I100" s="4">
        <v>912</v>
      </c>
      <c r="J100" s="4">
        <v>9779.006</v>
      </c>
    </row>
    <row r="101" spans="1:10" s="4" customFormat="1" ht="13.5">
      <c r="A101" s="4" t="s">
        <v>78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5</v>
      </c>
      <c r="I101" s="4">
        <v>1537</v>
      </c>
      <c r="J101" s="4">
        <v>8650.936</v>
      </c>
    </row>
    <row r="102" spans="1:10" s="4" customFormat="1" ht="13.5">
      <c r="A102" s="4" t="s">
        <v>79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2</v>
      </c>
      <c r="I102" s="4">
        <v>112</v>
      </c>
      <c r="J102" s="4">
        <v>1528.503</v>
      </c>
    </row>
    <row r="103" spans="1:10" s="4" customFormat="1" ht="13.5">
      <c r="A103" s="4" t="s">
        <v>80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3</v>
      </c>
      <c r="I103" s="4">
        <v>154</v>
      </c>
      <c r="J103" s="4">
        <v>566.698</v>
      </c>
    </row>
    <row r="104" s="4" customFormat="1" ht="13.5"/>
    <row r="105" spans="1:10" s="4" customFormat="1" ht="13.5">
      <c r="A105" s="4" t="s">
        <v>81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2</v>
      </c>
      <c r="I105" s="4">
        <v>361</v>
      </c>
      <c r="J105" s="4">
        <v>3376.939</v>
      </c>
    </row>
    <row r="106" spans="1:10" s="4" customFormat="1" ht="13.5">
      <c r="A106" s="15" t="s">
        <v>85</v>
      </c>
      <c r="B106" s="16">
        <f>B105/B$9*100</f>
        <v>0</v>
      </c>
      <c r="C106" s="16">
        <f aca="true" t="shared" si="13" ref="C106:I106">C105/C$9*100</f>
        <v>0</v>
      </c>
      <c r="D106" s="16">
        <f>D105/D$9*100</f>
        <v>0</v>
      </c>
      <c r="E106" s="16">
        <f t="shared" si="13"/>
        <v>0</v>
      </c>
      <c r="F106" s="16">
        <f t="shared" si="13"/>
        <v>0</v>
      </c>
      <c r="G106" s="16">
        <f t="shared" si="13"/>
        <v>0</v>
      </c>
      <c r="H106" s="16">
        <f t="shared" si="13"/>
        <v>0.49382716049382713</v>
      </c>
      <c r="I106" s="16">
        <f t="shared" si="13"/>
        <v>0.07227834973110851</v>
      </c>
      <c r="J106" s="16">
        <f>J105/J$9*100</f>
        <v>0.08677947520552319</v>
      </c>
    </row>
    <row r="107" spans="1:10" s="4" customFormat="1" ht="13.5">
      <c r="A107" s="4" t="s">
        <v>82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1</v>
      </c>
      <c r="I107" s="4">
        <v>174</v>
      </c>
      <c r="J107" s="4">
        <v>2055.036</v>
      </c>
    </row>
    <row r="108" spans="1:10" s="4" customFormat="1" ht="13.5">
      <c r="A108" s="4" t="s">
        <v>83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</v>
      </c>
      <c r="I108" s="4">
        <v>187</v>
      </c>
      <c r="J108" s="4">
        <v>1321.903</v>
      </c>
    </row>
    <row r="109" spans="1:10" s="4" customFormat="1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s="28" customFormat="1" ht="15">
      <c r="A110" s="27" t="s">
        <v>88</v>
      </c>
      <c r="C110" s="27"/>
      <c r="D110" s="27"/>
      <c r="E110" s="27"/>
      <c r="F110" s="27"/>
      <c r="G110" s="27"/>
      <c r="H110" s="27"/>
      <c r="I110" s="29"/>
      <c r="J110" s="30"/>
    </row>
    <row r="111" spans="1:10" s="31" customFormat="1" ht="13.5">
      <c r="A111" s="27" t="s">
        <v>89</v>
      </c>
      <c r="C111" s="32"/>
      <c r="D111" s="33"/>
      <c r="E111" s="33"/>
      <c r="F111" s="33"/>
      <c r="G111" s="33"/>
      <c r="H111" s="33"/>
      <c r="I111" s="29"/>
      <c r="J111" s="30"/>
    </row>
    <row r="112" spans="1:10" s="31" customFormat="1" ht="13.5">
      <c r="A112" s="34" t="s">
        <v>90</v>
      </c>
      <c r="C112" s="27"/>
      <c r="D112" s="27"/>
      <c r="E112" s="27"/>
      <c r="F112" s="27"/>
      <c r="G112" s="27"/>
      <c r="H112" s="27"/>
      <c r="I112" s="29"/>
      <c r="J112" s="30"/>
    </row>
    <row r="113" spans="1:10" s="31" customFormat="1" ht="13.5">
      <c r="A113" s="35" t="s">
        <v>91</v>
      </c>
      <c r="C113" s="27"/>
      <c r="D113" s="27"/>
      <c r="E113" s="27"/>
      <c r="F113" s="27"/>
      <c r="G113" s="27"/>
      <c r="H113" s="27"/>
      <c r="I113" s="29"/>
      <c r="J113" s="30"/>
    </row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2016-02-29T06:30:45Z</cp:lastPrinted>
  <dcterms:created xsi:type="dcterms:W3CDTF">2012-10-18T00:42:30Z</dcterms:created>
  <dcterms:modified xsi:type="dcterms:W3CDTF">2021-03-08T15:04:51Z</dcterms:modified>
  <cp:category/>
  <cp:version/>
  <cp:contentType/>
  <cp:contentStatus/>
</cp:coreProperties>
</file>