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 8" sheetId="1" r:id="rId1"/>
    <sheet name="Table 8 (cont.)" sheetId="2" r:id="rId2"/>
  </sheets>
  <definedNames>
    <definedName name="_xlnm.Print_Titles" localSheetId="0">'Table 8'!$1:$8</definedName>
    <definedName name="_xlnm.Print_Titles" localSheetId="1">'Table 8 (cont.)'!$1:$8</definedName>
  </definedNames>
  <calcPr calcMode="manual" fullCalcOnLoad="1"/>
</workbook>
</file>

<file path=xl/sharedStrings.xml><?xml version="1.0" encoding="utf-8"?>
<sst xmlns="http://schemas.openxmlformats.org/spreadsheetml/2006/main" count="185" uniqueCount="75">
  <si>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</si>
  <si>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</si>
  <si>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</si>
  <si>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</si>
  <si>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</si>
  <si>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</si>
  <si>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</si>
  <si>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</si>
  <si>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</si>
  <si>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</si>
  <si>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(Details of floor area and value may not add up to their respective totals due to rounding)</t>
  </si>
  <si>
    <t>(PhP1,000)</t>
  </si>
  <si>
    <t>PHILIPPINES</t>
  </si>
  <si>
    <t xml:space="preserve">Cordillera Administrative Region                  </t>
  </si>
  <si>
    <t xml:space="preserve">Ifugao                                            </t>
  </si>
  <si>
    <t xml:space="preserve">Kalinga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</si>
  <si>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</si>
  <si>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</si>
  <si>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</si>
  <si>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</si>
  <si>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</si>
  <si>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</si>
  <si>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Isabela                                           </t>
  </si>
  <si>
    <t xml:space="preserve">III - Central Luzon                               </t>
  </si>
  <si>
    <t xml:space="preserve">Bulacan    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</si>
  <si>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</si>
  <si>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</si>
  <si>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</si>
  <si>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</si>
  <si>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</si>
  <si>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</si>
  <si>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</si>
  <si>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</si>
  <si>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MIMAROPA Region                                   </t>
  </si>
  <si>
    <t xml:space="preserve">Oriental Mindoro                                  </t>
  </si>
  <si>
    <t xml:space="preserve">V - Bicol Region                                  </t>
  </si>
  <si>
    <t xml:space="preserve">Camarines Sur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</si>
  <si>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</si>
  <si>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</si>
  <si>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</si>
  <si>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</si>
  <si>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</si>
  <si>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</si>
  <si>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</si>
  <si>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</si>
  <si>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</si>
  <si>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</si>
  <si>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</si>
  <si>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</si>
  <si>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</si>
  <si>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</si>
  <si>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</si>
  <si>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</si>
  <si>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</si>
  <si>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</si>
  <si>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</si>
  <si>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</si>
  <si>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</si>
  <si>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</si>
  <si>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</si>
  <si>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XI - Davao Region                                 </t>
  </si>
  <si>
    <t xml:space="preserve">Davao Del Sur 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</si>
  <si>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</si>
  <si>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</si>
  <si>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</si>
  <si>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</si>
  <si>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</si>
  <si>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</si>
  <si>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</si>
  <si>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</si>
  <si>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</si>
  <si>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>Province</t>
  </si>
  <si>
    <t>Table 8 (cont.)</t>
  </si>
  <si>
    <t>TABLE 8  Number, Floor Area and Value of Agricultural Building Constructions by Type and by Province : Third Quarter 2021</t>
  </si>
  <si>
    <t>Percent Share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</si>
</sst>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8" fontId="39" fillId="0" borderId="16" xfId="0" applyNumberFormat="1" applyFont="1" applyBorder="1" applyAlignment="1">
      <alignment horizontal="center" vertical="center"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H48" sqref="H4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7" t="s">
        <v>73</v>
      </c>
      <c r="B1" s="17"/>
      <c r="C1" s="17"/>
      <c r="D1" s="17"/>
      <c r="E1" s="17"/>
      <c r="F1" s="17"/>
      <c r="G1" s="17"/>
      <c r="H1" s="17"/>
      <c r="I1" s="17"/>
      <c r="J1" s="17"/>
    </row>
    <row r="2" ht="7.5" customHeight="1"/>
    <row r="3" spans="1:10" ht="13.5" customHeight="1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ht="13.5" customHeight="1">
      <c r="A4" s="8"/>
      <c r="B4" s="18" t="s">
        <v>3</v>
      </c>
      <c r="C4" s="18"/>
      <c r="D4" s="18"/>
      <c r="E4" s="18" t="s">
        <v>9</v>
      </c>
      <c r="F4" s="18"/>
      <c r="G4" s="18"/>
      <c r="H4" s="18" t="s">
        <v>5</v>
      </c>
      <c r="I4" s="18"/>
      <c r="J4" s="19"/>
      <c r="K4" s="5"/>
    </row>
    <row r="5" spans="1:11" ht="13.5" customHeight="1">
      <c r="A5" s="9" t="s">
        <v>8</v>
      </c>
      <c r="B5" s="20" t="s">
        <v>0</v>
      </c>
      <c r="C5" s="8" t="s">
        <v>1</v>
      </c>
      <c r="D5" s="8" t="s">
        <v>2</v>
      </c>
      <c r="E5" s="20" t="s">
        <v>0</v>
      </c>
      <c r="F5" s="8" t="s">
        <v>1</v>
      </c>
      <c r="G5" s="8" t="s">
        <v>2</v>
      </c>
      <c r="H5" s="20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71</v>
      </c>
      <c r="B6" s="20"/>
      <c r="C6" s="11" t="s">
        <v>4</v>
      </c>
      <c r="D6" s="11" t="s">
        <v>11</v>
      </c>
      <c r="E6" s="20"/>
      <c r="F6" s="11" t="s">
        <v>4</v>
      </c>
      <c r="G6" s="11" t="s">
        <v>11</v>
      </c>
      <c r="H6" s="20"/>
      <c r="I6" s="11" t="s">
        <v>4</v>
      </c>
      <c r="J6" s="12" t="s">
        <v>11</v>
      </c>
      <c r="K6" s="5"/>
    </row>
    <row r="7" spans="1:12" ht="13.5" customHeight="1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217</v>
      </c>
      <c r="C9" s="7">
        <v>175870</v>
      </c>
      <c r="D9" s="7">
        <v>936574.711</v>
      </c>
      <c r="E9" s="7">
        <v>198</v>
      </c>
      <c r="F9" s="7">
        <v>171169</v>
      </c>
      <c r="G9" s="7">
        <v>884072.558</v>
      </c>
      <c r="H9" s="7">
        <v>16</v>
      </c>
      <c r="I9" s="7">
        <v>2619</v>
      </c>
      <c r="J9" s="7">
        <v>14223.417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3</v>
      </c>
      <c r="C11" s="4">
        <v>5832</v>
      </c>
      <c r="D11" s="4">
        <v>18709.409</v>
      </c>
      <c r="E11" s="4">
        <v>3</v>
      </c>
      <c r="F11" s="4">
        <v>5832</v>
      </c>
      <c r="G11" s="4">
        <v>18709.409</v>
      </c>
      <c r="H11" s="4">
        <v>0</v>
      </c>
      <c r="I11" s="4">
        <v>0</v>
      </c>
      <c r="J11" s="4">
        <v>0</v>
      </c>
    </row>
    <row r="12" spans="1:10" s="4" customFormat="1" ht="12.75">
      <c r="A12" s="15" t="s">
        <v>74</v>
      </c>
      <c r="B12" s="16">
        <f>B11/B$9*100</f>
        <v>1.3824884792626728</v>
      </c>
      <c r="C12" s="16">
        <f aca="true" t="shared" si="0" ref="C12:I12">C11/C$9*100</f>
        <v>3.3160857451526695</v>
      </c>
      <c r="D12" s="16">
        <f>D11/D$9*100</f>
        <v>1.9976419158300334</v>
      </c>
      <c r="E12" s="16">
        <f t="shared" si="0"/>
        <v>1.5151515151515151</v>
      </c>
      <c r="F12" s="16">
        <f>F11/F$9*100</f>
        <v>3.4071590065958204</v>
      </c>
      <c r="G12" s="16">
        <f t="shared" si="0"/>
        <v>2.116275279749154</v>
      </c>
      <c r="H12" s="16">
        <f t="shared" si="0"/>
        <v>0</v>
      </c>
      <c r="I12" s="16">
        <f t="shared" si="0"/>
        <v>0</v>
      </c>
      <c r="J12" s="16">
        <f>J11/J$9*100</f>
        <v>0</v>
      </c>
    </row>
    <row r="13" spans="1:10" s="4" customFormat="1" ht="12.75">
      <c r="A13" s="4" t="s">
        <v>14</v>
      </c>
      <c r="B13" s="4">
        <v>2</v>
      </c>
      <c r="C13" s="4">
        <v>5520</v>
      </c>
      <c r="D13" s="4">
        <v>17549.054</v>
      </c>
      <c r="E13" s="4">
        <v>2</v>
      </c>
      <c r="F13" s="4">
        <v>5520</v>
      </c>
      <c r="G13" s="4">
        <v>17549.054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15</v>
      </c>
      <c r="B14" s="4">
        <v>1</v>
      </c>
      <c r="C14" s="4">
        <v>312</v>
      </c>
      <c r="D14" s="4">
        <v>1160.355</v>
      </c>
      <c r="E14" s="4">
        <v>1</v>
      </c>
      <c r="F14" s="4">
        <v>312</v>
      </c>
      <c r="G14" s="4">
        <v>1160.355</v>
      </c>
      <c r="H14" s="4">
        <v>0</v>
      </c>
      <c r="I14" s="4">
        <v>0</v>
      </c>
      <c r="J14" s="4">
        <v>0</v>
      </c>
    </row>
    <row r="15" s="4" customFormat="1" ht="12.75"/>
    <row r="16" spans="1:10" s="4" customFormat="1" ht="12.75">
      <c r="A16" s="4" t="s">
        <v>16</v>
      </c>
      <c r="B16" s="4">
        <v>23</v>
      </c>
      <c r="C16" s="4">
        <v>5138</v>
      </c>
      <c r="D16" s="4">
        <v>25906.816000000003</v>
      </c>
      <c r="E16" s="4">
        <v>20</v>
      </c>
      <c r="F16" s="4">
        <v>5036</v>
      </c>
      <c r="G16" s="4">
        <v>24971.65</v>
      </c>
      <c r="H16" s="4">
        <v>2</v>
      </c>
      <c r="I16" s="4">
        <v>66</v>
      </c>
      <c r="J16" s="4">
        <v>453.806</v>
      </c>
    </row>
    <row r="17" spans="1:10" s="4" customFormat="1" ht="12.75">
      <c r="A17" s="15" t="s">
        <v>74</v>
      </c>
      <c r="B17" s="16">
        <f>B16/B$9*100</f>
        <v>10.599078341013826</v>
      </c>
      <c r="C17" s="16">
        <f aca="true" t="shared" si="1" ref="C17:I17">C16/C$9*100</f>
        <v>2.921476090293967</v>
      </c>
      <c r="D17" s="16">
        <f>D16/D$9*100</f>
        <v>2.7661238015212652</v>
      </c>
      <c r="E17" s="16">
        <f t="shared" si="1"/>
        <v>10.1010101010101</v>
      </c>
      <c r="F17" s="16">
        <f>F16/F$9*100</f>
        <v>2.942121529015184</v>
      </c>
      <c r="G17" s="16">
        <f t="shared" si="1"/>
        <v>2.8246154429329096</v>
      </c>
      <c r="H17" s="16">
        <f t="shared" si="1"/>
        <v>12.5</v>
      </c>
      <c r="I17" s="16">
        <f t="shared" si="1"/>
        <v>2.520045819014891</v>
      </c>
      <c r="J17" s="16">
        <f>J16/J$9*100</f>
        <v>3.190555405919689</v>
      </c>
    </row>
    <row r="18" spans="1:10" s="4" customFormat="1" ht="12.75">
      <c r="A18" s="4" t="s">
        <v>17</v>
      </c>
      <c r="B18" s="4">
        <v>4</v>
      </c>
      <c r="C18" s="4">
        <v>231</v>
      </c>
      <c r="D18" s="4">
        <v>1185.06</v>
      </c>
      <c r="E18" s="4">
        <v>3</v>
      </c>
      <c r="F18" s="4">
        <v>201</v>
      </c>
      <c r="G18" s="4">
        <v>885.06</v>
      </c>
      <c r="H18" s="4">
        <v>1</v>
      </c>
      <c r="I18" s="4">
        <v>30</v>
      </c>
      <c r="J18" s="4">
        <v>300</v>
      </c>
    </row>
    <row r="19" spans="1:10" s="4" customFormat="1" ht="12.75">
      <c r="A19" s="4" t="s">
        <v>18</v>
      </c>
      <c r="B19" s="4">
        <v>2</v>
      </c>
      <c r="C19" s="4">
        <v>962</v>
      </c>
      <c r="D19" s="4">
        <v>5374.391</v>
      </c>
      <c r="E19" s="4">
        <v>2</v>
      </c>
      <c r="F19" s="4">
        <v>962</v>
      </c>
      <c r="G19" s="4">
        <v>5374.391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19</v>
      </c>
      <c r="B20" s="4">
        <v>15</v>
      </c>
      <c r="C20" s="4">
        <v>3829</v>
      </c>
      <c r="D20" s="4">
        <v>18443.367000000002</v>
      </c>
      <c r="E20" s="4">
        <v>14</v>
      </c>
      <c r="F20" s="4">
        <v>3793</v>
      </c>
      <c r="G20" s="4">
        <v>18289.561</v>
      </c>
      <c r="H20" s="4">
        <v>1</v>
      </c>
      <c r="I20" s="4">
        <v>36</v>
      </c>
      <c r="J20" s="4">
        <v>153.806</v>
      </c>
    </row>
    <row r="21" spans="1:10" s="4" customFormat="1" ht="12.75">
      <c r="A21" s="4" t="s">
        <v>20</v>
      </c>
      <c r="B21" s="4">
        <v>2</v>
      </c>
      <c r="C21" s="4">
        <v>116</v>
      </c>
      <c r="D21" s="4">
        <v>903.998</v>
      </c>
      <c r="E21" s="4">
        <v>1</v>
      </c>
      <c r="F21" s="4">
        <v>80</v>
      </c>
      <c r="G21" s="4">
        <v>422.638</v>
      </c>
      <c r="H21" s="4">
        <v>0</v>
      </c>
      <c r="I21" s="4">
        <v>0</v>
      </c>
      <c r="J21" s="4">
        <v>0</v>
      </c>
    </row>
    <row r="22" s="4" customFormat="1" ht="12.75"/>
    <row r="23" spans="1:10" s="4" customFormat="1" ht="12.75">
      <c r="A23" s="4" t="s">
        <v>21</v>
      </c>
      <c r="B23" s="4">
        <v>2</v>
      </c>
      <c r="C23" s="4">
        <v>916</v>
      </c>
      <c r="D23" s="4">
        <v>11677.381</v>
      </c>
      <c r="E23" s="4">
        <v>2</v>
      </c>
      <c r="F23" s="4">
        <v>916</v>
      </c>
      <c r="G23" s="4">
        <v>11677.381</v>
      </c>
      <c r="H23" s="4">
        <v>0</v>
      </c>
      <c r="I23" s="4">
        <v>0</v>
      </c>
      <c r="J23" s="4">
        <v>0</v>
      </c>
    </row>
    <row r="24" spans="1:10" s="4" customFormat="1" ht="12.75">
      <c r="A24" s="15" t="s">
        <v>74</v>
      </c>
      <c r="B24" s="16">
        <f>B23/B$9*100</f>
        <v>0.9216589861751152</v>
      </c>
      <c r="C24" s="16">
        <f aca="true" t="shared" si="2" ref="C24:I24">C23/C$9*100</f>
        <v>0.5208392562688349</v>
      </c>
      <c r="D24" s="16">
        <f>D23/D$9*100</f>
        <v>1.2468178846652629</v>
      </c>
      <c r="E24" s="16">
        <f t="shared" si="2"/>
        <v>1.0101010101010102</v>
      </c>
      <c r="F24" s="16">
        <f>F23/F$9*100</f>
        <v>0.5351436299797276</v>
      </c>
      <c r="G24" s="16">
        <f t="shared" si="2"/>
        <v>1.320862286056842</v>
      </c>
      <c r="H24" s="16">
        <f t="shared" si="2"/>
        <v>0</v>
      </c>
      <c r="I24" s="16">
        <f t="shared" si="2"/>
        <v>0</v>
      </c>
      <c r="J24" s="16">
        <f>J23/J$9*100</f>
        <v>0</v>
      </c>
    </row>
    <row r="25" spans="1:10" s="4" customFormat="1" ht="12.75">
      <c r="A25" s="4" t="s">
        <v>22</v>
      </c>
      <c r="B25" s="4">
        <v>2</v>
      </c>
      <c r="C25" s="4">
        <v>916</v>
      </c>
      <c r="D25" s="4">
        <v>11677.381</v>
      </c>
      <c r="E25" s="4">
        <v>2</v>
      </c>
      <c r="F25" s="4">
        <v>916</v>
      </c>
      <c r="G25" s="4">
        <v>11677.381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23</v>
      </c>
      <c r="B27" s="4">
        <v>11</v>
      </c>
      <c r="C27" s="4">
        <v>18364</v>
      </c>
      <c r="D27" s="4">
        <v>141792.259</v>
      </c>
      <c r="E27" s="4">
        <v>9</v>
      </c>
      <c r="F27" s="4">
        <v>18238</v>
      </c>
      <c r="G27" s="4">
        <v>140610.229</v>
      </c>
      <c r="H27" s="4">
        <v>2</v>
      </c>
      <c r="I27" s="4">
        <v>126</v>
      </c>
      <c r="J27" s="4">
        <v>1182.03</v>
      </c>
    </row>
    <row r="28" spans="1:10" s="4" customFormat="1" ht="12.75">
      <c r="A28" s="15" t="s">
        <v>74</v>
      </c>
      <c r="B28" s="16">
        <f>B27/B$9*100</f>
        <v>5.0691244239631335</v>
      </c>
      <c r="C28" s="16">
        <f aca="true" t="shared" si="3" ref="C28:I28">C27/C$9*100</f>
        <v>10.441803604935464</v>
      </c>
      <c r="D28" s="16">
        <f>D27/D$9*100</f>
        <v>15.139449884206835</v>
      </c>
      <c r="E28" s="16">
        <f t="shared" si="3"/>
        <v>4.545454545454546</v>
      </c>
      <c r="F28" s="16">
        <f>F27/F$9*100</f>
        <v>10.654966728788509</v>
      </c>
      <c r="G28" s="16">
        <f t="shared" si="3"/>
        <v>15.904829046848437</v>
      </c>
      <c r="H28" s="16">
        <f t="shared" si="3"/>
        <v>12.5</v>
      </c>
      <c r="I28" s="16">
        <f t="shared" si="3"/>
        <v>4.810996563573884</v>
      </c>
      <c r="J28" s="16">
        <f>J27/J$9*100</f>
        <v>8.310450294749847</v>
      </c>
    </row>
    <row r="29" spans="1:10" s="4" customFormat="1" ht="12.75">
      <c r="A29" s="4" t="s">
        <v>24</v>
      </c>
      <c r="B29" s="4">
        <v>3</v>
      </c>
      <c r="C29" s="4">
        <v>647</v>
      </c>
      <c r="D29" s="4">
        <v>2971.544</v>
      </c>
      <c r="E29" s="4">
        <v>3</v>
      </c>
      <c r="F29" s="4">
        <v>647</v>
      </c>
      <c r="G29" s="4">
        <v>2971.544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25</v>
      </c>
      <c r="B30" s="4">
        <v>2</v>
      </c>
      <c r="C30" s="4">
        <v>275</v>
      </c>
      <c r="D30" s="4">
        <v>2289.596</v>
      </c>
      <c r="E30" s="4">
        <v>1</v>
      </c>
      <c r="F30" s="4">
        <v>221</v>
      </c>
      <c r="G30" s="4">
        <v>1754.596</v>
      </c>
      <c r="H30" s="4">
        <v>1</v>
      </c>
      <c r="I30" s="4">
        <v>54</v>
      </c>
      <c r="J30" s="4">
        <v>535</v>
      </c>
    </row>
    <row r="31" spans="1:10" s="4" customFormat="1" ht="12.75">
      <c r="A31" s="4" t="s">
        <v>26</v>
      </c>
      <c r="B31" s="4">
        <v>5</v>
      </c>
      <c r="C31" s="4">
        <v>17370</v>
      </c>
      <c r="D31" s="4">
        <v>135884.089</v>
      </c>
      <c r="E31" s="4">
        <v>5</v>
      </c>
      <c r="F31" s="4">
        <v>17370</v>
      </c>
      <c r="G31" s="4">
        <v>135884.089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27</v>
      </c>
      <c r="B32" s="4">
        <v>1</v>
      </c>
      <c r="C32" s="4">
        <v>72</v>
      </c>
      <c r="D32" s="4">
        <v>647.03</v>
      </c>
      <c r="E32" s="4">
        <v>0</v>
      </c>
      <c r="F32" s="4">
        <v>0</v>
      </c>
      <c r="G32" s="4">
        <v>0</v>
      </c>
      <c r="H32" s="4">
        <v>1</v>
      </c>
      <c r="I32" s="4">
        <v>72</v>
      </c>
      <c r="J32" s="4">
        <v>647.03</v>
      </c>
    </row>
    <row r="33" s="4" customFormat="1" ht="12.75"/>
    <row r="34" spans="1:10" s="4" customFormat="1" ht="12.75">
      <c r="A34" s="4" t="s">
        <v>28</v>
      </c>
      <c r="B34" s="4">
        <v>63</v>
      </c>
      <c r="C34" s="4">
        <v>61811</v>
      </c>
      <c r="D34" s="4">
        <v>324058.04199999996</v>
      </c>
      <c r="E34" s="4">
        <v>61</v>
      </c>
      <c r="F34" s="4">
        <v>61567</v>
      </c>
      <c r="G34" s="4">
        <v>322612.986</v>
      </c>
      <c r="H34" s="4">
        <v>2</v>
      </c>
      <c r="I34" s="4">
        <v>244</v>
      </c>
      <c r="J34" s="4">
        <v>1445.056</v>
      </c>
    </row>
    <row r="35" spans="1:10" s="4" customFormat="1" ht="12.75">
      <c r="A35" s="15" t="s">
        <v>74</v>
      </c>
      <c r="B35" s="16">
        <f>B34/B$9*100</f>
        <v>29.03225806451613</v>
      </c>
      <c r="C35" s="16">
        <f aca="true" t="shared" si="4" ref="C35:I35">C34/C$9*100</f>
        <v>35.14584636379144</v>
      </c>
      <c r="D35" s="16">
        <f>D34/D$9*100</f>
        <v>34.60034081573659</v>
      </c>
      <c r="E35" s="16">
        <f t="shared" si="4"/>
        <v>30.808080808080806</v>
      </c>
      <c r="F35" s="16">
        <f>F34/F$9*100</f>
        <v>35.96854570629027</v>
      </c>
      <c r="G35" s="16">
        <f t="shared" si="4"/>
        <v>36.49168646630472</v>
      </c>
      <c r="H35" s="16">
        <f t="shared" si="4"/>
        <v>12.5</v>
      </c>
      <c r="I35" s="16">
        <f t="shared" si="4"/>
        <v>9.316533027873234</v>
      </c>
      <c r="J35" s="16">
        <f>J34/J$9*100</f>
        <v>10.159696506120858</v>
      </c>
    </row>
    <row r="36" spans="1:10" s="4" customFormat="1" ht="12.75">
      <c r="A36" s="4" t="s">
        <v>29</v>
      </c>
      <c r="B36" s="4">
        <v>37</v>
      </c>
      <c r="C36" s="4">
        <v>36417</v>
      </c>
      <c r="D36" s="4">
        <v>212609.875</v>
      </c>
      <c r="E36" s="4">
        <v>37</v>
      </c>
      <c r="F36" s="4">
        <v>36417</v>
      </c>
      <c r="G36" s="4">
        <v>212609.875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30</v>
      </c>
      <c r="B37" s="4">
        <v>4</v>
      </c>
      <c r="C37" s="4">
        <v>1049</v>
      </c>
      <c r="D37" s="4">
        <v>10713.882</v>
      </c>
      <c r="E37" s="4">
        <v>4</v>
      </c>
      <c r="F37" s="4">
        <v>1049</v>
      </c>
      <c r="G37" s="4">
        <v>10713.882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31</v>
      </c>
      <c r="B38" s="4">
        <v>6</v>
      </c>
      <c r="C38" s="4">
        <v>2710</v>
      </c>
      <c r="D38" s="4">
        <v>17819.704</v>
      </c>
      <c r="E38" s="4">
        <v>5</v>
      </c>
      <c r="F38" s="4">
        <v>2657</v>
      </c>
      <c r="G38" s="4">
        <v>17330.632</v>
      </c>
      <c r="H38" s="4">
        <v>1</v>
      </c>
      <c r="I38" s="4">
        <v>53</v>
      </c>
      <c r="J38" s="4">
        <v>489.072</v>
      </c>
    </row>
    <row r="39" spans="1:10" s="4" customFormat="1" ht="12.75">
      <c r="A39" s="4" t="s">
        <v>32</v>
      </c>
      <c r="B39" s="4">
        <v>16</v>
      </c>
      <c r="C39" s="4">
        <v>21635</v>
      </c>
      <c r="D39" s="4">
        <v>82914.58099999999</v>
      </c>
      <c r="E39" s="4">
        <v>15</v>
      </c>
      <c r="F39" s="4">
        <v>21444</v>
      </c>
      <c r="G39" s="4">
        <v>81958.597</v>
      </c>
      <c r="H39" s="4">
        <v>1</v>
      </c>
      <c r="I39" s="4">
        <v>191</v>
      </c>
      <c r="J39" s="4">
        <v>955.984</v>
      </c>
    </row>
    <row r="40" s="4" customFormat="1" ht="12.75"/>
    <row r="41" spans="1:10" s="4" customFormat="1" ht="12.75">
      <c r="A41" s="4" t="s">
        <v>33</v>
      </c>
      <c r="B41" s="4">
        <v>3</v>
      </c>
      <c r="C41" s="4">
        <v>1590</v>
      </c>
      <c r="D41" s="4">
        <v>8609.797999999999</v>
      </c>
      <c r="E41" s="4">
        <v>2</v>
      </c>
      <c r="F41" s="4">
        <v>565</v>
      </c>
      <c r="G41" s="4">
        <v>4006.611</v>
      </c>
      <c r="H41" s="4">
        <v>1</v>
      </c>
      <c r="I41" s="4">
        <v>1025</v>
      </c>
      <c r="J41" s="4">
        <v>4603.187</v>
      </c>
    </row>
    <row r="42" spans="1:10" s="4" customFormat="1" ht="12.75">
      <c r="A42" s="15" t="s">
        <v>74</v>
      </c>
      <c r="B42" s="16">
        <f>B41/B$9*100</f>
        <v>1.3824884792626728</v>
      </c>
      <c r="C42" s="16">
        <f aca="true" t="shared" si="5" ref="C42:I42">C41/C$9*100</f>
        <v>0.9040768749644623</v>
      </c>
      <c r="D42" s="16">
        <f>D41/D$9*100</f>
        <v>0.9192857653402942</v>
      </c>
      <c r="E42" s="16">
        <f t="shared" si="5"/>
        <v>1.0101010101010102</v>
      </c>
      <c r="F42" s="16">
        <f>F41/F$9*100</f>
        <v>0.3300831342123866</v>
      </c>
      <c r="G42" s="16">
        <f t="shared" si="5"/>
        <v>0.4531993402288141</v>
      </c>
      <c r="H42" s="16">
        <f t="shared" si="5"/>
        <v>6.25</v>
      </c>
      <c r="I42" s="16">
        <f t="shared" si="5"/>
        <v>39.137075219549445</v>
      </c>
      <c r="J42" s="16">
        <f>J41/J$9*100</f>
        <v>32.36343981196642</v>
      </c>
    </row>
    <row r="43" spans="1:10" s="4" customFormat="1" ht="12.75">
      <c r="A43" s="4" t="s">
        <v>34</v>
      </c>
      <c r="B43" s="4">
        <v>3</v>
      </c>
      <c r="C43" s="4">
        <v>1590</v>
      </c>
      <c r="D43" s="4">
        <v>8609.797999999999</v>
      </c>
      <c r="E43" s="4">
        <v>2</v>
      </c>
      <c r="F43" s="4">
        <v>565</v>
      </c>
      <c r="G43" s="4">
        <v>4006.611</v>
      </c>
      <c r="H43" s="4">
        <v>1</v>
      </c>
      <c r="I43" s="4">
        <v>1025</v>
      </c>
      <c r="J43" s="4">
        <v>4603.187</v>
      </c>
    </row>
    <row r="44" s="4" customFormat="1" ht="12.75"/>
    <row r="45" spans="1:10" s="4" customFormat="1" ht="12.75">
      <c r="A45" s="4" t="s">
        <v>35</v>
      </c>
      <c r="B45" s="4">
        <v>3</v>
      </c>
      <c r="C45" s="4">
        <v>8904</v>
      </c>
      <c r="D45" s="4">
        <v>11378.775</v>
      </c>
      <c r="E45" s="4">
        <v>1</v>
      </c>
      <c r="F45" s="4">
        <v>8711</v>
      </c>
      <c r="G45" s="4">
        <v>9970.256</v>
      </c>
      <c r="H45" s="4">
        <v>2</v>
      </c>
      <c r="I45" s="4">
        <v>193</v>
      </c>
      <c r="J45" s="4">
        <v>1408.519</v>
      </c>
    </row>
    <row r="46" spans="1:10" s="4" customFormat="1" ht="12.75">
      <c r="A46" s="15" t="s">
        <v>74</v>
      </c>
      <c r="B46" s="16">
        <f>B45/B$9*100</f>
        <v>1.3824884792626728</v>
      </c>
      <c r="C46" s="16">
        <f aca="true" t="shared" si="6" ref="C46:I46">C45/C$9*100</f>
        <v>5.06283049980099</v>
      </c>
      <c r="D46" s="16">
        <f>D45/D$9*100</f>
        <v>1.2149351104996897</v>
      </c>
      <c r="E46" s="16">
        <f t="shared" si="6"/>
        <v>0.5050505050505051</v>
      </c>
      <c r="F46" s="16">
        <f>F45/F$9*100</f>
        <v>5.0891224462373446</v>
      </c>
      <c r="G46" s="16">
        <f t="shared" si="6"/>
        <v>1.1277644475873438</v>
      </c>
      <c r="H46" s="16">
        <f t="shared" si="6"/>
        <v>12.5</v>
      </c>
      <c r="I46" s="16">
        <f t="shared" si="6"/>
        <v>7.369224894998092</v>
      </c>
      <c r="J46" s="16">
        <f>J45/J$9*100</f>
        <v>9.902817304730643</v>
      </c>
    </row>
    <row r="47" spans="1:10" s="4" customFormat="1" ht="12.75">
      <c r="A47" s="4" t="s">
        <v>36</v>
      </c>
      <c r="B47" s="4">
        <v>2</v>
      </c>
      <c r="C47" s="4">
        <v>8811</v>
      </c>
      <c r="D47" s="4">
        <v>10666.717999999999</v>
      </c>
      <c r="E47" s="4">
        <v>1</v>
      </c>
      <c r="F47" s="4">
        <v>8711</v>
      </c>
      <c r="G47" s="4">
        <v>9970.256</v>
      </c>
      <c r="H47" s="4">
        <v>1</v>
      </c>
      <c r="I47" s="4">
        <v>100</v>
      </c>
      <c r="J47" s="4">
        <v>696.462</v>
      </c>
    </row>
    <row r="48" spans="1:10" s="4" customFormat="1" ht="12.75">
      <c r="A48" s="4" t="s">
        <v>37</v>
      </c>
      <c r="B48" s="4">
        <v>1</v>
      </c>
      <c r="C48" s="4">
        <v>93</v>
      </c>
      <c r="D48" s="4">
        <v>712.057</v>
      </c>
      <c r="E48" s="4">
        <v>0</v>
      </c>
      <c r="F48" s="4">
        <v>0</v>
      </c>
      <c r="G48" s="4">
        <v>0</v>
      </c>
      <c r="H48" s="4">
        <v>1</v>
      </c>
      <c r="I48" s="4">
        <v>93</v>
      </c>
      <c r="J48" s="4">
        <v>712.057</v>
      </c>
    </row>
    <row r="49" s="4" customFormat="1" ht="12.75"/>
    <row r="50" spans="1:10" s="4" customFormat="1" ht="12.75">
      <c r="A50" s="4" t="s">
        <v>38</v>
      </c>
      <c r="B50" s="4">
        <v>8</v>
      </c>
      <c r="C50" s="4">
        <v>2783</v>
      </c>
      <c r="D50" s="4">
        <v>30104.684</v>
      </c>
      <c r="E50" s="4">
        <v>7</v>
      </c>
      <c r="F50" s="4">
        <v>2687</v>
      </c>
      <c r="G50" s="4">
        <v>29549.684</v>
      </c>
      <c r="H50" s="4">
        <v>1</v>
      </c>
      <c r="I50" s="4">
        <v>96</v>
      </c>
      <c r="J50" s="4">
        <v>555</v>
      </c>
    </row>
    <row r="51" spans="1:10" s="4" customFormat="1" ht="12.75">
      <c r="A51" s="15" t="s">
        <v>74</v>
      </c>
      <c r="B51" s="16">
        <f>B50/B$9*100</f>
        <v>3.686635944700461</v>
      </c>
      <c r="C51" s="16">
        <f aca="true" t="shared" si="7" ref="C51:I51">C50/C$9*100</f>
        <v>1.582418832091886</v>
      </c>
      <c r="D51" s="16">
        <f>D50/D$9*100</f>
        <v>3.21433876512175</v>
      </c>
      <c r="E51" s="16">
        <f t="shared" si="7"/>
        <v>3.535353535353535</v>
      </c>
      <c r="F51" s="16">
        <f>F50/F$9*100</f>
        <v>1.5697935958029783</v>
      </c>
      <c r="G51" s="16">
        <f t="shared" si="7"/>
        <v>3.342450088808209</v>
      </c>
      <c r="H51" s="16">
        <f t="shared" si="7"/>
        <v>6.25</v>
      </c>
      <c r="I51" s="16">
        <f t="shared" si="7"/>
        <v>3.6655211912943875</v>
      </c>
      <c r="J51" s="16">
        <f>J50/J$9*100</f>
        <v>3.9020159501756857</v>
      </c>
    </row>
    <row r="52" spans="1:10" s="4" customFormat="1" ht="12.75">
      <c r="A52" s="4" t="s">
        <v>39</v>
      </c>
      <c r="B52" s="4">
        <v>1</v>
      </c>
      <c r="C52" s="4">
        <v>1000</v>
      </c>
      <c r="D52" s="4">
        <v>12009.147</v>
      </c>
      <c r="E52" s="4">
        <v>1</v>
      </c>
      <c r="F52" s="4">
        <v>1000</v>
      </c>
      <c r="G52" s="4">
        <v>12009.147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40</v>
      </c>
      <c r="B53" s="4">
        <v>3</v>
      </c>
      <c r="C53" s="4">
        <v>982</v>
      </c>
      <c r="D53" s="4">
        <v>10519.249</v>
      </c>
      <c r="E53" s="4">
        <v>3</v>
      </c>
      <c r="F53" s="4">
        <v>982</v>
      </c>
      <c r="G53" s="4">
        <v>10519.249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41</v>
      </c>
      <c r="B54" s="4">
        <v>4</v>
      </c>
      <c r="C54" s="4">
        <v>801</v>
      </c>
      <c r="D54" s="4">
        <v>7576.288</v>
      </c>
      <c r="E54" s="4">
        <v>3</v>
      </c>
      <c r="F54" s="4">
        <v>705</v>
      </c>
      <c r="G54" s="4">
        <v>7021.288</v>
      </c>
      <c r="H54" s="4">
        <v>1</v>
      </c>
      <c r="I54" s="4">
        <v>96</v>
      </c>
      <c r="J54" s="4">
        <v>555</v>
      </c>
    </row>
    <row r="55" s="4" customFormat="1" ht="12.75"/>
    <row r="56" spans="1:10" s="4" customFormat="1" ht="12.75">
      <c r="A56" s="4" t="s">
        <v>42</v>
      </c>
      <c r="B56" s="4">
        <v>20</v>
      </c>
      <c r="C56" s="4">
        <v>25895</v>
      </c>
      <c r="D56" s="4">
        <v>108460.003</v>
      </c>
      <c r="E56" s="4">
        <v>19</v>
      </c>
      <c r="F56" s="4">
        <v>24301</v>
      </c>
      <c r="G56" s="4">
        <v>74978.003</v>
      </c>
      <c r="H56" s="4">
        <v>0</v>
      </c>
      <c r="I56" s="4">
        <v>0</v>
      </c>
      <c r="J56" s="4">
        <v>0</v>
      </c>
    </row>
    <row r="57" spans="1:10" s="4" customFormat="1" ht="12.75">
      <c r="A57" s="15" t="s">
        <v>74</v>
      </c>
      <c r="B57" s="16">
        <f>B56/B$9*100</f>
        <v>9.216589861751153</v>
      </c>
      <c r="C57" s="16">
        <f aca="true" t="shared" si="8" ref="C57:I57">C56/C$9*100</f>
        <v>14.723943822141356</v>
      </c>
      <c r="D57" s="16">
        <f>D56/D$9*100</f>
        <v>11.580496646572385</v>
      </c>
      <c r="E57" s="16">
        <f t="shared" si="8"/>
        <v>9.595959595959595</v>
      </c>
      <c r="F57" s="16">
        <f>F56/F$9*100</f>
        <v>14.197080078752577</v>
      </c>
      <c r="G57" s="16">
        <f t="shared" si="8"/>
        <v>8.480978435708893</v>
      </c>
      <c r="H57" s="16">
        <f t="shared" si="8"/>
        <v>0</v>
      </c>
      <c r="I57" s="16">
        <f t="shared" si="8"/>
        <v>0</v>
      </c>
      <c r="J57" s="16">
        <f>J56/J$9*100</f>
        <v>0</v>
      </c>
    </row>
    <row r="58" spans="1:10" s="4" customFormat="1" ht="12.75">
      <c r="A58" s="4" t="s">
        <v>43</v>
      </c>
      <c r="B58" s="4">
        <v>2</v>
      </c>
      <c r="C58" s="4">
        <v>97</v>
      </c>
      <c r="D58" s="4">
        <v>504.516</v>
      </c>
      <c r="E58" s="4">
        <v>2</v>
      </c>
      <c r="F58" s="4">
        <v>97</v>
      </c>
      <c r="G58" s="4">
        <v>504.516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44</v>
      </c>
      <c r="B59" s="4">
        <v>13</v>
      </c>
      <c r="C59" s="4">
        <v>23639</v>
      </c>
      <c r="D59" s="4">
        <v>69259.09</v>
      </c>
      <c r="E59" s="4">
        <v>13</v>
      </c>
      <c r="F59" s="4">
        <v>23639</v>
      </c>
      <c r="G59" s="4">
        <v>69259.09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45</v>
      </c>
      <c r="B60" s="4">
        <v>4</v>
      </c>
      <c r="C60" s="4">
        <v>565</v>
      </c>
      <c r="D60" s="4">
        <v>5214.397</v>
      </c>
      <c r="E60" s="4">
        <v>4</v>
      </c>
      <c r="F60" s="4">
        <v>565</v>
      </c>
      <c r="G60" s="4">
        <v>5214.397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46</v>
      </c>
      <c r="B61" s="4">
        <v>1</v>
      </c>
      <c r="C61" s="4">
        <v>1594</v>
      </c>
      <c r="D61" s="4">
        <v>33482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="4" customFormat="1" ht="12.75"/>
    <row r="63" spans="1:10" s="4" customFormat="1" ht="12.75">
      <c r="A63" s="4" t="s">
        <v>47</v>
      </c>
      <c r="B63" s="4">
        <v>21</v>
      </c>
      <c r="C63" s="4">
        <v>5076</v>
      </c>
      <c r="D63" s="4">
        <v>37234.709</v>
      </c>
      <c r="E63" s="4">
        <v>16</v>
      </c>
      <c r="F63" s="4">
        <v>4279</v>
      </c>
      <c r="G63" s="4">
        <v>33538.309</v>
      </c>
      <c r="H63" s="4">
        <v>5</v>
      </c>
      <c r="I63" s="4">
        <v>797</v>
      </c>
      <c r="J63" s="4">
        <v>3696.4</v>
      </c>
    </row>
    <row r="64" spans="1:10" s="4" customFormat="1" ht="12.75">
      <c r="A64" s="15" t="s">
        <v>74</v>
      </c>
      <c r="B64" s="16">
        <f>B63/B$9*100</f>
        <v>9.67741935483871</v>
      </c>
      <c r="C64" s="16">
        <f aca="true" t="shared" si="9" ref="C64:I64">C63/C$9*100</f>
        <v>2.8862227781884346</v>
      </c>
      <c r="D64" s="16">
        <f>D63/D$9*100</f>
        <v>3.9756261366745362</v>
      </c>
      <c r="E64" s="16">
        <f t="shared" si="9"/>
        <v>8.080808080808081</v>
      </c>
      <c r="F64" s="16">
        <f>F63/F$9*100</f>
        <v>2.4998685509642513</v>
      </c>
      <c r="G64" s="16">
        <f t="shared" si="9"/>
        <v>3.793614980638275</v>
      </c>
      <c r="H64" s="16">
        <f t="shared" si="9"/>
        <v>31.25</v>
      </c>
      <c r="I64" s="16">
        <f t="shared" si="9"/>
        <v>30.431462390225278</v>
      </c>
      <c r="J64" s="16">
        <f>J63/J$9*100</f>
        <v>25.988129294107036</v>
      </c>
    </row>
    <row r="65" spans="1:10" s="4" customFormat="1" ht="12.75">
      <c r="A65" s="4" t="s">
        <v>48</v>
      </c>
      <c r="B65" s="4">
        <v>15</v>
      </c>
      <c r="C65" s="4">
        <v>4130</v>
      </c>
      <c r="D65" s="4">
        <v>32602.39</v>
      </c>
      <c r="E65" s="4">
        <v>13</v>
      </c>
      <c r="F65" s="4">
        <v>3706</v>
      </c>
      <c r="G65" s="4">
        <v>30415.17</v>
      </c>
      <c r="H65" s="4">
        <v>2</v>
      </c>
      <c r="I65" s="4">
        <v>424</v>
      </c>
      <c r="J65" s="4">
        <v>2187.22</v>
      </c>
    </row>
    <row r="66" spans="1:10" s="4" customFormat="1" ht="12.75">
      <c r="A66" s="4" t="s">
        <v>49</v>
      </c>
      <c r="B66" s="4">
        <v>2</v>
      </c>
      <c r="C66" s="4">
        <v>153</v>
      </c>
      <c r="D66" s="4">
        <v>591.08</v>
      </c>
      <c r="E66" s="4">
        <v>1</v>
      </c>
      <c r="F66" s="4">
        <v>48</v>
      </c>
      <c r="G66" s="4">
        <v>437.1</v>
      </c>
      <c r="H66" s="4">
        <v>1</v>
      </c>
      <c r="I66" s="4">
        <v>105</v>
      </c>
      <c r="J66" s="4">
        <v>153.98</v>
      </c>
    </row>
    <row r="67" spans="1:10" s="4" customFormat="1" ht="12.75">
      <c r="A67" s="4" t="s">
        <v>50</v>
      </c>
      <c r="B67" s="4">
        <v>1</v>
      </c>
      <c r="C67" s="4">
        <v>44</v>
      </c>
      <c r="D67" s="4">
        <v>355.2</v>
      </c>
      <c r="E67" s="4">
        <v>0</v>
      </c>
      <c r="F67" s="4">
        <v>0</v>
      </c>
      <c r="G67" s="4">
        <v>0</v>
      </c>
      <c r="H67" s="4">
        <v>1</v>
      </c>
      <c r="I67" s="4">
        <v>44</v>
      </c>
      <c r="J67" s="4">
        <v>355.2</v>
      </c>
    </row>
    <row r="68" spans="1:10" s="4" customFormat="1" ht="12.75">
      <c r="A68" s="4" t="s">
        <v>51</v>
      </c>
      <c r="B68" s="4">
        <v>2</v>
      </c>
      <c r="C68" s="4">
        <v>284</v>
      </c>
      <c r="D68" s="4">
        <v>1380</v>
      </c>
      <c r="E68" s="4">
        <v>1</v>
      </c>
      <c r="F68" s="4">
        <v>60</v>
      </c>
      <c r="G68" s="4">
        <v>380</v>
      </c>
      <c r="H68" s="4">
        <v>1</v>
      </c>
      <c r="I68" s="4">
        <v>224</v>
      </c>
      <c r="J68" s="4">
        <v>1000</v>
      </c>
    </row>
    <row r="69" spans="1:10" s="4" customFormat="1" ht="12.75">
      <c r="A69" s="4" t="s">
        <v>52</v>
      </c>
      <c r="B69" s="4">
        <v>1</v>
      </c>
      <c r="C69" s="4">
        <v>465</v>
      </c>
      <c r="D69" s="4">
        <v>2306.039</v>
      </c>
      <c r="E69" s="4">
        <v>1</v>
      </c>
      <c r="F69" s="4">
        <v>465</v>
      </c>
      <c r="G69" s="4">
        <v>2306.039</v>
      </c>
      <c r="H69" s="4">
        <v>0</v>
      </c>
      <c r="I69" s="4">
        <v>0</v>
      </c>
      <c r="J69" s="4">
        <v>0</v>
      </c>
    </row>
    <row r="70" s="4" customFormat="1" ht="12.75"/>
    <row r="71" spans="1:10" s="4" customFormat="1" ht="12.75">
      <c r="A71" s="4" t="s">
        <v>53</v>
      </c>
      <c r="B71" s="4">
        <v>3</v>
      </c>
      <c r="C71" s="4">
        <v>707</v>
      </c>
      <c r="D71" s="4">
        <v>4534.9</v>
      </c>
      <c r="E71" s="4">
        <v>3</v>
      </c>
      <c r="F71" s="4">
        <v>707</v>
      </c>
      <c r="G71" s="4">
        <v>4534.9</v>
      </c>
      <c r="H71" s="4">
        <v>0</v>
      </c>
      <c r="I71" s="4">
        <v>0</v>
      </c>
      <c r="J71" s="4">
        <v>0</v>
      </c>
    </row>
    <row r="72" spans="1:10" s="4" customFormat="1" ht="12.75">
      <c r="A72" s="15" t="s">
        <v>74</v>
      </c>
      <c r="B72" s="16">
        <f>B71/B$9*100</f>
        <v>1.3824884792626728</v>
      </c>
      <c r="C72" s="16">
        <f aca="true" t="shared" si="10" ref="C72:I72">C71/C$9*100</f>
        <v>0.4020014783647012</v>
      </c>
      <c r="D72" s="16">
        <f>D71/D$9*100</f>
        <v>0.4842005604825689</v>
      </c>
      <c r="E72" s="16">
        <f t="shared" si="10"/>
        <v>1.5151515151515151</v>
      </c>
      <c r="F72" s="16">
        <f>F71/F$9*100</f>
        <v>0.4130420812179776</v>
      </c>
      <c r="G72" s="16">
        <f t="shared" si="10"/>
        <v>0.512955634575867</v>
      </c>
      <c r="H72" s="16">
        <f t="shared" si="10"/>
        <v>0</v>
      </c>
      <c r="I72" s="16">
        <f t="shared" si="10"/>
        <v>0</v>
      </c>
      <c r="J72" s="16">
        <f>J71/J$9*100</f>
        <v>0</v>
      </c>
    </row>
    <row r="73" spans="1:10" s="4" customFormat="1" ht="12.75">
      <c r="A73" s="4" t="s">
        <v>54</v>
      </c>
      <c r="B73" s="4">
        <v>2</v>
      </c>
      <c r="C73" s="4">
        <v>35</v>
      </c>
      <c r="D73" s="4">
        <v>236.9</v>
      </c>
      <c r="E73" s="4">
        <v>2</v>
      </c>
      <c r="F73" s="4">
        <v>35</v>
      </c>
      <c r="G73" s="4">
        <v>236.9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55</v>
      </c>
      <c r="B74" s="4">
        <v>1</v>
      </c>
      <c r="C74" s="4">
        <v>672</v>
      </c>
      <c r="D74" s="4">
        <v>4298</v>
      </c>
      <c r="E74" s="4">
        <v>1</v>
      </c>
      <c r="F74" s="4">
        <v>672</v>
      </c>
      <c r="G74" s="4">
        <v>4298</v>
      </c>
      <c r="H74" s="4">
        <v>0</v>
      </c>
      <c r="I74" s="4">
        <v>0</v>
      </c>
      <c r="J74" s="4">
        <v>0</v>
      </c>
    </row>
    <row r="75" s="4" customFormat="1" ht="12.75"/>
    <row r="76" spans="1:10" s="4" customFormat="1" ht="12.75">
      <c r="A76" s="4" t="s">
        <v>56</v>
      </c>
      <c r="B76" s="4">
        <v>9</v>
      </c>
      <c r="C76" s="4">
        <v>6935</v>
      </c>
      <c r="D76" s="4">
        <v>54367.868</v>
      </c>
      <c r="E76" s="4">
        <v>9</v>
      </c>
      <c r="F76" s="4">
        <v>6935</v>
      </c>
      <c r="G76" s="4">
        <v>54367.868</v>
      </c>
      <c r="H76" s="4">
        <v>0</v>
      </c>
      <c r="I76" s="4">
        <v>0</v>
      </c>
      <c r="J76" s="4">
        <v>0</v>
      </c>
    </row>
    <row r="77" spans="1:10" s="4" customFormat="1" ht="12.75">
      <c r="A77" s="15" t="s">
        <v>74</v>
      </c>
      <c r="B77" s="16">
        <f>B76/B$9*100</f>
        <v>4.147465437788019</v>
      </c>
      <c r="C77" s="16">
        <f aca="true" t="shared" si="11" ref="C77:I77">C76/C$9*100</f>
        <v>3.9432535395462556</v>
      </c>
      <c r="D77" s="16">
        <f>D76/D$9*100</f>
        <v>5.804968611842008</v>
      </c>
      <c r="E77" s="16">
        <f t="shared" si="11"/>
        <v>4.545454545454546</v>
      </c>
      <c r="F77" s="16">
        <f>F76/F$9*100</f>
        <v>4.051551390730798</v>
      </c>
      <c r="G77" s="16">
        <f t="shared" si="11"/>
        <v>6.149706549312438</v>
      </c>
      <c r="H77" s="16">
        <f t="shared" si="11"/>
        <v>0</v>
      </c>
      <c r="I77" s="16">
        <f t="shared" si="11"/>
        <v>0</v>
      </c>
      <c r="J77" s="16">
        <f>J76/J$9*100</f>
        <v>0</v>
      </c>
    </row>
    <row r="78" spans="1:10" s="4" customFormat="1" ht="12.75">
      <c r="A78" s="4" t="s">
        <v>57</v>
      </c>
      <c r="B78" s="4">
        <v>3</v>
      </c>
      <c r="C78" s="4">
        <v>3090</v>
      </c>
      <c r="D78" s="4">
        <v>29213.964</v>
      </c>
      <c r="E78" s="4">
        <v>3</v>
      </c>
      <c r="F78" s="4">
        <v>3090</v>
      </c>
      <c r="G78" s="4">
        <v>29213.964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58</v>
      </c>
      <c r="B79" s="4">
        <v>4</v>
      </c>
      <c r="C79" s="4">
        <v>1340</v>
      </c>
      <c r="D79" s="4">
        <v>6208.458</v>
      </c>
      <c r="E79" s="4">
        <v>4</v>
      </c>
      <c r="F79" s="4">
        <v>1340</v>
      </c>
      <c r="G79" s="4">
        <v>6208.458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59</v>
      </c>
      <c r="B80" s="4">
        <v>2</v>
      </c>
      <c r="C80" s="4">
        <v>2505</v>
      </c>
      <c r="D80" s="4">
        <v>18945.446</v>
      </c>
      <c r="E80" s="4">
        <v>2</v>
      </c>
      <c r="F80" s="4">
        <v>2505</v>
      </c>
      <c r="G80" s="4">
        <v>18945.446</v>
      </c>
      <c r="H80" s="4">
        <v>0</v>
      </c>
      <c r="I80" s="4">
        <v>0</v>
      </c>
      <c r="J80" s="4">
        <v>0</v>
      </c>
    </row>
    <row r="81" s="4" customFormat="1" ht="12.75"/>
    <row r="82" spans="1:10" s="4" customFormat="1" ht="12.75">
      <c r="A82" s="4" t="s">
        <v>60</v>
      </c>
      <c r="B82" s="4">
        <v>8</v>
      </c>
      <c r="C82" s="4">
        <v>3555</v>
      </c>
      <c r="D82" s="4">
        <v>26895.521</v>
      </c>
      <c r="E82" s="4">
        <v>8</v>
      </c>
      <c r="F82" s="4">
        <v>3555</v>
      </c>
      <c r="G82" s="4">
        <v>26895.521</v>
      </c>
      <c r="H82" s="4">
        <v>0</v>
      </c>
      <c r="I82" s="4">
        <v>0</v>
      </c>
      <c r="J82" s="4">
        <v>0</v>
      </c>
    </row>
    <row r="83" spans="1:10" s="4" customFormat="1" ht="12.75">
      <c r="A83" s="15" t="s">
        <v>74</v>
      </c>
      <c r="B83" s="16">
        <f>B82/B$9*100</f>
        <v>3.686635944700461</v>
      </c>
      <c r="C83" s="16">
        <f aca="true" t="shared" si="12" ref="C83:I83">C82/C$9*100</f>
        <v>2.0213794279865813</v>
      </c>
      <c r="D83" s="16">
        <f>D82/D$9*100</f>
        <v>2.8716898592407114</v>
      </c>
      <c r="E83" s="16">
        <f t="shared" si="12"/>
        <v>4.040404040404041</v>
      </c>
      <c r="F83" s="16">
        <f>F82/F$9*100</f>
        <v>2.0768947648230696</v>
      </c>
      <c r="G83" s="16">
        <f t="shared" si="12"/>
        <v>3.0422300473667683</v>
      </c>
      <c r="H83" s="16">
        <f t="shared" si="12"/>
        <v>0</v>
      </c>
      <c r="I83" s="16">
        <f t="shared" si="12"/>
        <v>0</v>
      </c>
      <c r="J83" s="16">
        <f>J82/J$9*100</f>
        <v>0</v>
      </c>
    </row>
    <row r="84" spans="1:10" s="4" customFormat="1" ht="12.75">
      <c r="A84" s="4" t="s">
        <v>61</v>
      </c>
      <c r="B84" s="4">
        <v>7</v>
      </c>
      <c r="C84" s="4">
        <v>3333</v>
      </c>
      <c r="D84" s="4">
        <v>26268.23</v>
      </c>
      <c r="E84" s="4">
        <v>7</v>
      </c>
      <c r="F84" s="4">
        <v>3333</v>
      </c>
      <c r="G84" s="4">
        <v>26268.23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62</v>
      </c>
      <c r="B85" s="4">
        <v>1</v>
      </c>
      <c r="C85" s="4">
        <v>222</v>
      </c>
      <c r="D85" s="4">
        <v>627.291</v>
      </c>
      <c r="E85" s="4">
        <v>1</v>
      </c>
      <c r="F85" s="4">
        <v>222</v>
      </c>
      <c r="G85" s="4">
        <v>627.291</v>
      </c>
      <c r="H85" s="4">
        <v>0</v>
      </c>
      <c r="I85" s="4">
        <v>0</v>
      </c>
      <c r="J85" s="4">
        <v>0</v>
      </c>
    </row>
    <row r="86" s="4" customFormat="1" ht="12.75"/>
    <row r="87" spans="1:10" s="4" customFormat="1" ht="12.75">
      <c r="A87" s="4" t="s">
        <v>63</v>
      </c>
      <c r="B87" s="4">
        <v>29</v>
      </c>
      <c r="C87" s="4">
        <v>20612</v>
      </c>
      <c r="D87" s="4">
        <v>117578.192</v>
      </c>
      <c r="E87" s="4">
        <v>27</v>
      </c>
      <c r="F87" s="4">
        <v>20088</v>
      </c>
      <c r="G87" s="4">
        <v>112383.397</v>
      </c>
      <c r="H87" s="4">
        <v>1</v>
      </c>
      <c r="I87" s="4">
        <v>72</v>
      </c>
      <c r="J87" s="4">
        <v>879.419</v>
      </c>
    </row>
    <row r="88" spans="1:10" s="4" customFormat="1" ht="12.75">
      <c r="A88" s="15" t="s">
        <v>74</v>
      </c>
      <c r="B88" s="16">
        <f>B87/B$9*100</f>
        <v>13.36405529953917</v>
      </c>
      <c r="C88" s="16">
        <f aca="true" t="shared" si="13" ref="C88:I88">C87/C$9*100</f>
        <v>11.720020469665094</v>
      </c>
      <c r="D88" s="16">
        <f>D87/D$9*100</f>
        <v>12.55406436016827</v>
      </c>
      <c r="E88" s="16">
        <f t="shared" si="13"/>
        <v>13.636363636363635</v>
      </c>
      <c r="F88" s="16">
        <f>F87/F$9*100</f>
        <v>11.735769911607827</v>
      </c>
      <c r="G88" s="16">
        <f t="shared" si="13"/>
        <v>12.712010567802286</v>
      </c>
      <c r="H88" s="16">
        <f t="shared" si="13"/>
        <v>6.25</v>
      </c>
      <c r="I88" s="16">
        <f t="shared" si="13"/>
        <v>2.7491408934707904</v>
      </c>
      <c r="J88" s="16">
        <f>J87/J$9*100</f>
        <v>6.182895432229822</v>
      </c>
    </row>
    <row r="89" spans="1:10" s="4" customFormat="1" ht="12.75">
      <c r="A89" s="4" t="s">
        <v>64</v>
      </c>
      <c r="B89" s="4">
        <v>4</v>
      </c>
      <c r="C89" s="4">
        <v>3411</v>
      </c>
      <c r="D89" s="4">
        <v>38247.334</v>
      </c>
      <c r="E89" s="4">
        <v>3</v>
      </c>
      <c r="F89" s="4">
        <v>2959</v>
      </c>
      <c r="G89" s="4">
        <v>33931.958</v>
      </c>
      <c r="H89" s="4">
        <v>0</v>
      </c>
      <c r="I89" s="4">
        <v>0</v>
      </c>
      <c r="J89" s="4">
        <v>0</v>
      </c>
    </row>
    <row r="90" spans="1:10" s="4" customFormat="1" ht="12.75">
      <c r="A90" s="4" t="s">
        <v>65</v>
      </c>
      <c r="B90" s="4">
        <v>1</v>
      </c>
      <c r="C90" s="4">
        <v>72</v>
      </c>
      <c r="D90" s="4">
        <v>879.419</v>
      </c>
      <c r="E90" s="4">
        <v>0</v>
      </c>
      <c r="F90" s="4">
        <v>0</v>
      </c>
      <c r="G90" s="4">
        <v>0</v>
      </c>
      <c r="H90" s="4">
        <v>1</v>
      </c>
      <c r="I90" s="4">
        <v>72</v>
      </c>
      <c r="J90" s="4">
        <v>879.419</v>
      </c>
    </row>
    <row r="91" spans="1:10" s="4" customFormat="1" ht="12.75">
      <c r="A91" s="4" t="s">
        <v>66</v>
      </c>
      <c r="B91" s="4">
        <v>4</v>
      </c>
      <c r="C91" s="4">
        <v>3266</v>
      </c>
      <c r="D91" s="4">
        <v>16381.451</v>
      </c>
      <c r="E91" s="4">
        <v>4</v>
      </c>
      <c r="F91" s="4">
        <v>3266</v>
      </c>
      <c r="G91" s="4">
        <v>16381.451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67</v>
      </c>
      <c r="B92" s="4">
        <v>20</v>
      </c>
      <c r="C92" s="4">
        <v>13863</v>
      </c>
      <c r="D92" s="4">
        <v>62069.988</v>
      </c>
      <c r="E92" s="4">
        <v>20</v>
      </c>
      <c r="F92" s="4">
        <v>13863</v>
      </c>
      <c r="G92" s="4">
        <v>62069.988</v>
      </c>
      <c r="H92" s="4">
        <v>0</v>
      </c>
      <c r="I92" s="4">
        <v>0</v>
      </c>
      <c r="J92" s="4">
        <v>0</v>
      </c>
    </row>
    <row r="93" s="4" customFormat="1" ht="12.75"/>
    <row r="94" spans="1:10" s="4" customFormat="1" ht="12.75">
      <c r="A94" s="4" t="s">
        <v>68</v>
      </c>
      <c r="B94" s="4">
        <v>11</v>
      </c>
      <c r="C94" s="4">
        <v>7752</v>
      </c>
      <c r="D94" s="4">
        <v>15266.354</v>
      </c>
      <c r="E94" s="4">
        <v>11</v>
      </c>
      <c r="F94" s="4">
        <v>7752</v>
      </c>
      <c r="G94" s="4">
        <v>15266.354</v>
      </c>
      <c r="H94" s="4">
        <v>0</v>
      </c>
      <c r="I94" s="4">
        <v>0</v>
      </c>
      <c r="J94" s="4">
        <v>0</v>
      </c>
    </row>
    <row r="95" spans="1:10" s="4" customFormat="1" ht="12.75">
      <c r="A95" s="15" t="s">
        <v>74</v>
      </c>
      <c r="B95" s="16">
        <f>B94/B$9*100</f>
        <v>5.0691244239631335</v>
      </c>
      <c r="C95" s="16">
        <f aca="true" t="shared" si="14" ref="C95:I95">C94/C$9*100</f>
        <v>4.4078012168078695</v>
      </c>
      <c r="D95" s="16">
        <f>D94/D$9*100</f>
        <v>1.630019882097799</v>
      </c>
      <c r="E95" s="16">
        <f t="shared" si="14"/>
        <v>5.555555555555555</v>
      </c>
      <c r="F95" s="16">
        <f>F94/F$9*100</f>
        <v>4.528857444981276</v>
      </c>
      <c r="G95" s="16">
        <f t="shared" si="14"/>
        <v>1.7268213860790371</v>
      </c>
      <c r="H95" s="16">
        <f t="shared" si="14"/>
        <v>0</v>
      </c>
      <c r="I95" s="16">
        <f t="shared" si="14"/>
        <v>0</v>
      </c>
      <c r="J95" s="16">
        <f>J94/J$9*100</f>
        <v>0</v>
      </c>
    </row>
    <row r="96" spans="1:10" s="4" customFormat="1" ht="12.75">
      <c r="A96" s="4" t="s">
        <v>69</v>
      </c>
      <c r="B96" s="4">
        <v>9</v>
      </c>
      <c r="C96" s="4">
        <v>7682</v>
      </c>
      <c r="D96" s="4">
        <v>14771.524</v>
      </c>
      <c r="E96" s="4">
        <v>9</v>
      </c>
      <c r="F96" s="4">
        <v>7682</v>
      </c>
      <c r="G96" s="4">
        <v>14771.524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70</v>
      </c>
      <c r="B97" s="4">
        <v>2</v>
      </c>
      <c r="C97" s="4">
        <v>70</v>
      </c>
      <c r="D97" s="4">
        <v>494.83</v>
      </c>
      <c r="E97" s="4">
        <v>2</v>
      </c>
      <c r="F97" s="4">
        <v>70</v>
      </c>
      <c r="G97" s="4">
        <v>494.83</v>
      </c>
      <c r="H97" s="4">
        <v>0</v>
      </c>
      <c r="I97" s="4">
        <v>0</v>
      </c>
      <c r="J97" s="4">
        <v>0</v>
      </c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2" t="s">
        <v>72</v>
      </c>
      <c r="B1" s="22"/>
      <c r="C1" s="22"/>
      <c r="D1" s="22"/>
      <c r="E1" s="22"/>
      <c r="F1" s="22"/>
      <c r="G1" s="22"/>
    </row>
    <row r="2" ht="7.5" customHeight="1"/>
    <row r="3" spans="1:7" ht="13.5" customHeight="1">
      <c r="A3" s="21"/>
      <c r="B3" s="21"/>
      <c r="C3" s="21"/>
      <c r="D3" s="21"/>
      <c r="E3" s="21"/>
      <c r="F3" s="21"/>
      <c r="G3" s="21"/>
    </row>
    <row r="4" spans="1:7" ht="13.5" customHeight="1">
      <c r="A4" s="8"/>
      <c r="B4" s="18" t="s">
        <v>6</v>
      </c>
      <c r="C4" s="18"/>
      <c r="D4" s="18"/>
      <c r="E4" s="18" t="s">
        <v>7</v>
      </c>
      <c r="F4" s="18"/>
      <c r="G4" s="19"/>
    </row>
    <row r="5" spans="1:7" ht="13.5" customHeight="1">
      <c r="A5" s="9" t="s">
        <v>8</v>
      </c>
      <c r="B5" s="20" t="s">
        <v>0</v>
      </c>
      <c r="C5" s="8" t="s">
        <v>1</v>
      </c>
      <c r="D5" s="8" t="s">
        <v>2</v>
      </c>
      <c r="E5" s="20" t="s">
        <v>0</v>
      </c>
      <c r="F5" s="8" t="s">
        <v>1</v>
      </c>
      <c r="G5" s="10" t="s">
        <v>2</v>
      </c>
    </row>
    <row r="6" spans="1:7" ht="13.5" customHeight="1">
      <c r="A6" s="9" t="s">
        <v>71</v>
      </c>
      <c r="B6" s="20"/>
      <c r="C6" s="11" t="s">
        <v>4</v>
      </c>
      <c r="D6" s="11" t="s">
        <v>11</v>
      </c>
      <c r="E6" s="20"/>
      <c r="F6" s="11" t="s">
        <v>4</v>
      </c>
      <c r="G6" s="12" t="s">
        <v>11</v>
      </c>
    </row>
    <row r="7" spans="1:7" ht="13.5" customHeight="1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4">
        <v>-15</v>
      </c>
    </row>
    <row r="8" s="4" customFormat="1" ht="12.75"/>
    <row r="9" spans="1:8" s="4" customFormat="1" ht="12.75">
      <c r="A9" s="7" t="s">
        <v>12</v>
      </c>
      <c r="B9" s="7">
        <v>2</v>
      </c>
      <c r="C9" s="7">
        <v>2046</v>
      </c>
      <c r="D9" s="7">
        <v>37797.376</v>
      </c>
      <c r="E9" s="7">
        <v>1</v>
      </c>
      <c r="F9" s="7">
        <v>36</v>
      </c>
      <c r="G9" s="7">
        <v>481.36</v>
      </c>
      <c r="H9" s="7"/>
    </row>
    <row r="10" spans="1:8" s="4" customFormat="1" ht="12.75">
      <c r="A10" s="7"/>
      <c r="B10" s="7"/>
      <c r="C10" s="7"/>
      <c r="D10" s="7"/>
      <c r="E10" s="7"/>
      <c r="F10" s="7"/>
      <c r="G10" s="7"/>
      <c r="H10" s="7"/>
    </row>
    <row r="11" spans="1:7" s="4" customFormat="1" ht="12.75">
      <c r="A11" s="4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4" customFormat="1" ht="12.75">
      <c r="A12" s="15" t="s">
        <v>74</v>
      </c>
      <c r="B12" s="16">
        <f aca="true" t="shared" si="0" ref="B12:G12">B11/B$9*100</f>
        <v>0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</row>
    <row r="13" spans="1:7" s="4" customFormat="1" ht="12.75">
      <c r="A13" s="4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s="4" customFormat="1" ht="12.75">
      <c r="A14" s="4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="4" customFormat="1" ht="12.75"/>
    <row r="16" spans="1:7" s="4" customFormat="1" ht="12.75">
      <c r="A16" s="4" t="s">
        <v>16</v>
      </c>
      <c r="B16" s="4">
        <v>0</v>
      </c>
      <c r="C16" s="4">
        <v>0</v>
      </c>
      <c r="D16" s="4">
        <v>0</v>
      </c>
      <c r="E16" s="4">
        <v>1</v>
      </c>
      <c r="F16" s="4">
        <v>36</v>
      </c>
      <c r="G16" s="4">
        <v>481.36</v>
      </c>
    </row>
    <row r="17" spans="1:7" s="4" customFormat="1" ht="12.75">
      <c r="A17" s="15" t="s">
        <v>74</v>
      </c>
      <c r="B17" s="16">
        <f aca="true" t="shared" si="1" ref="B17:G17">B16/B$9*100</f>
        <v>0</v>
      </c>
      <c r="C17" s="16">
        <f t="shared" si="1"/>
        <v>0</v>
      </c>
      <c r="D17" s="16">
        <f t="shared" si="1"/>
        <v>0</v>
      </c>
      <c r="E17" s="16">
        <f t="shared" si="1"/>
        <v>100</v>
      </c>
      <c r="F17" s="16">
        <f t="shared" si="1"/>
        <v>100</v>
      </c>
      <c r="G17" s="16">
        <f t="shared" si="1"/>
        <v>100</v>
      </c>
    </row>
    <row r="18" spans="1:7" s="4" customFormat="1" ht="12.75">
      <c r="A18" s="4" t="s">
        <v>17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2.75">
      <c r="A19" s="4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s="4" customFormat="1" ht="12.75">
      <c r="A21" s="4" t="s">
        <v>20</v>
      </c>
      <c r="B21" s="4">
        <v>0</v>
      </c>
      <c r="C21" s="4">
        <v>0</v>
      </c>
      <c r="D21" s="4">
        <v>0</v>
      </c>
      <c r="E21" s="4">
        <v>1</v>
      </c>
      <c r="F21" s="4">
        <v>36</v>
      </c>
      <c r="G21" s="4">
        <v>481.36</v>
      </c>
    </row>
    <row r="22" s="4" customFormat="1" ht="12.75"/>
    <row r="23" spans="1:7" s="4" customFormat="1" ht="12.75">
      <c r="A23" s="4" t="s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s="4" customFormat="1" ht="12.75">
      <c r="A24" s="15" t="s">
        <v>74</v>
      </c>
      <c r="B24" s="16">
        <f aca="true" t="shared" si="2" ref="B24:G24">B23/B$9*100</f>
        <v>0</v>
      </c>
      <c r="C24" s="16">
        <f t="shared" si="2"/>
        <v>0</v>
      </c>
      <c r="D24" s="16">
        <f t="shared" si="2"/>
        <v>0</v>
      </c>
      <c r="E24" s="16">
        <f t="shared" si="2"/>
        <v>0</v>
      </c>
      <c r="F24" s="16">
        <f t="shared" si="2"/>
        <v>0</v>
      </c>
      <c r="G24" s="16">
        <f t="shared" si="2"/>
        <v>0</v>
      </c>
    </row>
    <row r="25" spans="1:7" s="4" customFormat="1" ht="12.75">
      <c r="A25" s="4" t="s">
        <v>22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="4" customFormat="1" ht="12.75"/>
    <row r="27" spans="1:7" s="4" customFormat="1" ht="12.75">
      <c r="A27" s="4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s="4" customFormat="1" ht="12.75">
      <c r="A28" s="15" t="s">
        <v>74</v>
      </c>
      <c r="B28" s="16">
        <f aca="true" t="shared" si="3" ref="B28:G28">B27/B$9*100</f>
        <v>0</v>
      </c>
      <c r="C28" s="16">
        <f t="shared" si="3"/>
        <v>0</v>
      </c>
      <c r="D28" s="16">
        <f t="shared" si="3"/>
        <v>0</v>
      </c>
      <c r="E28" s="16">
        <f t="shared" si="3"/>
        <v>0</v>
      </c>
      <c r="F28" s="16">
        <f t="shared" si="3"/>
        <v>0</v>
      </c>
      <c r="G28" s="16">
        <f t="shared" si="3"/>
        <v>0</v>
      </c>
    </row>
    <row r="29" spans="1:7" s="4" customFormat="1" ht="12.75">
      <c r="A29" s="4" t="s">
        <v>24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s="4" customFormat="1" ht="12.75">
      <c r="A30" s="4" t="s">
        <v>25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s="4" customFormat="1" ht="12.75">
      <c r="A31" s="4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4" customFormat="1" ht="12.75">
      <c r="A32" s="4" t="s">
        <v>27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="4" customFormat="1" ht="12.75"/>
    <row r="34" spans="1:7" s="4" customFormat="1" ht="12.75">
      <c r="A34" s="4" t="s">
        <v>28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s="4" customFormat="1" ht="12.75">
      <c r="A35" s="15" t="s">
        <v>74</v>
      </c>
      <c r="B35" s="16">
        <f aca="true" t="shared" si="4" ref="B35:G35">B34/B$9*100</f>
        <v>0</v>
      </c>
      <c r="C35" s="16">
        <f t="shared" si="4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</row>
    <row r="36" spans="1:7" s="4" customFormat="1" ht="12.75">
      <c r="A36" s="4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s="4" customFormat="1" ht="12.75">
      <c r="A37" s="4" t="s">
        <v>30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4" customFormat="1" ht="12.75">
      <c r="A38" s="4" t="s">
        <v>31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4" customFormat="1" ht="12.75">
      <c r="A39" s="4" t="s">
        <v>32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="4" customFormat="1" ht="12.75"/>
    <row r="41" spans="1:7" s="4" customFormat="1" ht="12.75">
      <c r="A41" s="4" t="s">
        <v>33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s="4" customFormat="1" ht="12.75">
      <c r="A42" s="15" t="s">
        <v>74</v>
      </c>
      <c r="B42" s="16">
        <f aca="true" t="shared" si="5" ref="B42:G42">B41/B$9*100</f>
        <v>0</v>
      </c>
      <c r="C42" s="16">
        <f t="shared" si="5"/>
        <v>0</v>
      </c>
      <c r="D42" s="16">
        <f t="shared" si="5"/>
        <v>0</v>
      </c>
      <c r="E42" s="16">
        <f t="shared" si="5"/>
        <v>0</v>
      </c>
      <c r="F42" s="16">
        <f t="shared" si="5"/>
        <v>0</v>
      </c>
      <c r="G42" s="16">
        <f t="shared" si="5"/>
        <v>0</v>
      </c>
    </row>
    <row r="43" spans="1:7" s="4" customFormat="1" ht="12.75">
      <c r="A43" s="4" t="s">
        <v>34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="4" customFormat="1" ht="12.75"/>
    <row r="45" spans="1:7" s="4" customFormat="1" ht="12.75">
      <c r="A45" s="4" t="s">
        <v>35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4" customFormat="1" ht="12.75">
      <c r="A46" s="15" t="s">
        <v>74</v>
      </c>
      <c r="B46" s="16">
        <f aca="true" t="shared" si="6" ref="B46:G46">B45/B$9*100</f>
        <v>0</v>
      </c>
      <c r="C46" s="16">
        <f t="shared" si="6"/>
        <v>0</v>
      </c>
      <c r="D46" s="16">
        <f t="shared" si="6"/>
        <v>0</v>
      </c>
      <c r="E46" s="16">
        <f t="shared" si="6"/>
        <v>0</v>
      </c>
      <c r="F46" s="16">
        <f t="shared" si="6"/>
        <v>0</v>
      </c>
      <c r="G46" s="16">
        <f t="shared" si="6"/>
        <v>0</v>
      </c>
    </row>
    <row r="47" spans="1:7" s="4" customFormat="1" ht="12.75">
      <c r="A47" s="4" t="s">
        <v>36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s="4" customFormat="1" ht="12.75">
      <c r="A48" s="4" t="s">
        <v>37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="4" customFormat="1" ht="12.75"/>
    <row r="50" spans="1:7" s="4" customFormat="1" ht="12.75">
      <c r="A50" s="4" t="s">
        <v>38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4" customFormat="1" ht="12.75">
      <c r="A51" s="15" t="s">
        <v>74</v>
      </c>
      <c r="B51" s="16">
        <f aca="true" t="shared" si="7" ref="B51:G51">B50/B$9*100</f>
        <v>0</v>
      </c>
      <c r="C51" s="16">
        <f t="shared" si="7"/>
        <v>0</v>
      </c>
      <c r="D51" s="16">
        <f t="shared" si="7"/>
        <v>0</v>
      </c>
      <c r="E51" s="16">
        <f t="shared" si="7"/>
        <v>0</v>
      </c>
      <c r="F51" s="16">
        <f t="shared" si="7"/>
        <v>0</v>
      </c>
      <c r="G51" s="16">
        <f t="shared" si="7"/>
        <v>0</v>
      </c>
    </row>
    <row r="52" spans="1:7" s="4" customFormat="1" ht="12.75">
      <c r="A52" s="4" t="s">
        <v>39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s="4" customFormat="1" ht="12.75">
      <c r="A53" s="4" t="s">
        <v>40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4" customFormat="1" ht="12.75">
      <c r="A54" s="4" t="s">
        <v>41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="4" customFormat="1" ht="12.75"/>
    <row r="56" spans="1:7" s="4" customFormat="1" ht="12.75">
      <c r="A56" s="4" t="s">
        <v>42</v>
      </c>
      <c r="B56" s="4">
        <v>1</v>
      </c>
      <c r="C56" s="4">
        <v>1594</v>
      </c>
      <c r="D56" s="4">
        <v>33482</v>
      </c>
      <c r="E56" s="4">
        <v>0</v>
      </c>
      <c r="F56" s="4">
        <v>0</v>
      </c>
      <c r="G56" s="4">
        <v>0</v>
      </c>
    </row>
    <row r="57" spans="1:7" s="4" customFormat="1" ht="12.75">
      <c r="A57" s="15" t="s">
        <v>74</v>
      </c>
      <c r="B57" s="16">
        <f aca="true" t="shared" si="8" ref="B57:G57">B56/B$9*100</f>
        <v>50</v>
      </c>
      <c r="C57" s="16">
        <f t="shared" si="8"/>
        <v>77.90811339198436</v>
      </c>
      <c r="D57" s="16">
        <f t="shared" si="8"/>
        <v>88.58286882137004</v>
      </c>
      <c r="E57" s="16">
        <f t="shared" si="8"/>
        <v>0</v>
      </c>
      <c r="F57" s="16">
        <f t="shared" si="8"/>
        <v>0</v>
      </c>
      <c r="G57" s="16">
        <f t="shared" si="8"/>
        <v>0</v>
      </c>
    </row>
    <row r="58" spans="1:7" s="4" customFormat="1" ht="12.75">
      <c r="A58" s="4" t="s">
        <v>43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4" customFormat="1" ht="12.75">
      <c r="A59" s="4" t="s">
        <v>44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s="4" customFormat="1" ht="12.75">
      <c r="A60" s="4" t="s">
        <v>45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4" customFormat="1" ht="12.75">
      <c r="A61" s="4" t="s">
        <v>46</v>
      </c>
      <c r="B61" s="4">
        <v>1</v>
      </c>
      <c r="C61" s="4">
        <v>1594</v>
      </c>
      <c r="D61" s="4">
        <v>33482</v>
      </c>
      <c r="E61" s="4">
        <v>0</v>
      </c>
      <c r="F61" s="4">
        <v>0</v>
      </c>
      <c r="G61" s="4">
        <v>0</v>
      </c>
    </row>
    <row r="62" s="4" customFormat="1" ht="12.75"/>
    <row r="63" spans="1:7" s="4" customFormat="1" ht="12.75">
      <c r="A63" s="4" t="s">
        <v>47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s="4" customFormat="1" ht="12.75">
      <c r="A64" s="15" t="s">
        <v>74</v>
      </c>
      <c r="B64" s="16">
        <f aca="true" t="shared" si="9" ref="B64:G64">B63/B$9*100</f>
        <v>0</v>
      </c>
      <c r="C64" s="16">
        <f t="shared" si="9"/>
        <v>0</v>
      </c>
      <c r="D64" s="16">
        <f t="shared" si="9"/>
        <v>0</v>
      </c>
      <c r="E64" s="16">
        <f t="shared" si="9"/>
        <v>0</v>
      </c>
      <c r="F64" s="16">
        <f t="shared" si="9"/>
        <v>0</v>
      </c>
      <c r="G64" s="16">
        <f t="shared" si="9"/>
        <v>0</v>
      </c>
    </row>
    <row r="65" spans="1:7" s="4" customFormat="1" ht="12.75">
      <c r="A65" s="4" t="s">
        <v>48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4" customFormat="1" ht="12.75">
      <c r="A66" s="4" t="s">
        <v>49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s="4" customFormat="1" ht="12.75">
      <c r="A67" s="4" t="s">
        <v>50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s="4" customFormat="1" ht="12.75">
      <c r="A68" s="4" t="s">
        <v>51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s="4" customFormat="1" ht="12.75">
      <c r="A69" s="4" t="s">
        <v>52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="4" customFormat="1" ht="12.75"/>
    <row r="71" spans="1:7" s="4" customFormat="1" ht="12.75">
      <c r="A71" s="4" t="s">
        <v>53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s="4" customFormat="1" ht="12.75">
      <c r="A72" s="15" t="s">
        <v>74</v>
      </c>
      <c r="B72" s="16">
        <f aca="true" t="shared" si="10" ref="B72:G72">B71/B$9*100</f>
        <v>0</v>
      </c>
      <c r="C72" s="16">
        <f t="shared" si="10"/>
        <v>0</v>
      </c>
      <c r="D72" s="16">
        <f t="shared" si="10"/>
        <v>0</v>
      </c>
      <c r="E72" s="16">
        <f t="shared" si="10"/>
        <v>0</v>
      </c>
      <c r="F72" s="16">
        <f t="shared" si="10"/>
        <v>0</v>
      </c>
      <c r="G72" s="16">
        <f t="shared" si="10"/>
        <v>0</v>
      </c>
    </row>
    <row r="73" spans="1:7" s="4" customFormat="1" ht="12.75">
      <c r="A73" s="4" t="s">
        <v>54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s="4" customFormat="1" ht="12.75">
      <c r="A74" s="4" t="s">
        <v>55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="4" customFormat="1" ht="12.75"/>
    <row r="76" spans="1:7" s="4" customFormat="1" ht="12.75">
      <c r="A76" s="4" t="s">
        <v>56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s="4" customFormat="1" ht="12.75">
      <c r="A77" s="15" t="s">
        <v>74</v>
      </c>
      <c r="B77" s="16">
        <f aca="true" t="shared" si="11" ref="B77:G77">B76/B$9*100</f>
        <v>0</v>
      </c>
      <c r="C77" s="16">
        <f t="shared" si="11"/>
        <v>0</v>
      </c>
      <c r="D77" s="16">
        <f t="shared" si="11"/>
        <v>0</v>
      </c>
      <c r="E77" s="16">
        <f t="shared" si="11"/>
        <v>0</v>
      </c>
      <c r="F77" s="16">
        <f t="shared" si="11"/>
        <v>0</v>
      </c>
      <c r="G77" s="16">
        <f t="shared" si="11"/>
        <v>0</v>
      </c>
    </row>
    <row r="78" spans="1:7" s="4" customFormat="1" ht="12.75">
      <c r="A78" s="4" t="s">
        <v>57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s="4" customFormat="1" ht="12.75">
      <c r="A79" s="4" t="s">
        <v>58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s="4" customFormat="1" ht="12.75">
      <c r="A80" s="4" t="s">
        <v>59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="4" customFormat="1" ht="12.75"/>
    <row r="82" spans="1:7" s="4" customFormat="1" ht="12.75">
      <c r="A82" s="4" t="s">
        <v>60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s="4" customFormat="1" ht="12.75">
      <c r="A83" s="15" t="s">
        <v>74</v>
      </c>
      <c r="B83" s="16">
        <f aca="true" t="shared" si="12" ref="B83:G83">B82/B$9*100</f>
        <v>0</v>
      </c>
      <c r="C83" s="16">
        <f t="shared" si="12"/>
        <v>0</v>
      </c>
      <c r="D83" s="16">
        <f t="shared" si="12"/>
        <v>0</v>
      </c>
      <c r="E83" s="16">
        <f t="shared" si="12"/>
        <v>0</v>
      </c>
      <c r="F83" s="16">
        <f t="shared" si="12"/>
        <v>0</v>
      </c>
      <c r="G83" s="16">
        <f t="shared" si="12"/>
        <v>0</v>
      </c>
    </row>
    <row r="84" spans="1:7" s="4" customFormat="1" ht="12.75">
      <c r="A84" s="4" t="s">
        <v>61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s="4" customFormat="1" ht="12.75">
      <c r="A85" s="4" t="s">
        <v>62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="4" customFormat="1" ht="12.75"/>
    <row r="87" spans="1:7" s="4" customFormat="1" ht="12.75">
      <c r="A87" s="4" t="s">
        <v>63</v>
      </c>
      <c r="B87" s="4">
        <v>1</v>
      </c>
      <c r="C87" s="4">
        <v>452</v>
      </c>
      <c r="D87" s="4">
        <v>4315.376</v>
      </c>
      <c r="E87" s="4">
        <v>0</v>
      </c>
      <c r="F87" s="4">
        <v>0</v>
      </c>
      <c r="G87" s="4">
        <v>0</v>
      </c>
    </row>
    <row r="88" spans="1:7" s="4" customFormat="1" ht="12.75">
      <c r="A88" s="15" t="s">
        <v>74</v>
      </c>
      <c r="B88" s="16">
        <f aca="true" t="shared" si="13" ref="B88:G88">B87/B$9*100</f>
        <v>50</v>
      </c>
      <c r="C88" s="16">
        <f t="shared" si="13"/>
        <v>22.09188660801564</v>
      </c>
      <c r="D88" s="16">
        <f t="shared" si="13"/>
        <v>11.417131178629967</v>
      </c>
      <c r="E88" s="16">
        <f t="shared" si="13"/>
        <v>0</v>
      </c>
      <c r="F88" s="16">
        <f t="shared" si="13"/>
        <v>0</v>
      </c>
      <c r="G88" s="16">
        <f t="shared" si="13"/>
        <v>0</v>
      </c>
    </row>
    <row r="89" spans="1:7" s="4" customFormat="1" ht="12.75">
      <c r="A89" s="4" t="s">
        <v>64</v>
      </c>
      <c r="B89" s="4">
        <v>1</v>
      </c>
      <c r="C89" s="4">
        <v>452</v>
      </c>
      <c r="D89" s="4">
        <v>4315.376</v>
      </c>
      <c r="E89" s="4">
        <v>0</v>
      </c>
      <c r="F89" s="4">
        <v>0</v>
      </c>
      <c r="G89" s="4">
        <v>0</v>
      </c>
    </row>
    <row r="90" spans="1:7" s="4" customFormat="1" ht="12.75">
      <c r="A90" s="4" t="s">
        <v>65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s="4" customFormat="1" ht="12.75">
      <c r="A91" s="4" t="s">
        <v>66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s="4" customFormat="1" ht="12.75">
      <c r="A92" s="4" t="s">
        <v>67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="4" customFormat="1" ht="12.75"/>
    <row r="94" spans="1:7" s="4" customFormat="1" ht="12.75">
      <c r="A94" s="4" t="s">
        <v>68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s="4" customFormat="1" ht="12.75">
      <c r="A95" s="15" t="s">
        <v>74</v>
      </c>
      <c r="B95" s="16">
        <f aca="true" t="shared" si="14" ref="B95:G95">B94/B$9*100</f>
        <v>0</v>
      </c>
      <c r="C95" s="16">
        <f t="shared" si="14"/>
        <v>0</v>
      </c>
      <c r="D95" s="16">
        <f t="shared" si="14"/>
        <v>0</v>
      </c>
      <c r="E95" s="16">
        <f t="shared" si="14"/>
        <v>0</v>
      </c>
      <c r="F95" s="16">
        <f t="shared" si="14"/>
        <v>0</v>
      </c>
      <c r="G95" s="16">
        <f t="shared" si="14"/>
        <v>0</v>
      </c>
    </row>
    <row r="96" spans="1:7" s="4" customFormat="1" ht="12.75">
      <c r="A96" s="4" t="s">
        <v>69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s="4" customFormat="1" ht="12.75">
      <c r="A97" s="4" t="s">
        <v>70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2021-11-27T05:02:46Z</dcterms:modified>
  <cp:category/>
  <cp:version/>
  <cp:contentType/>
  <cp:contentStatus/>
</cp:coreProperties>
</file>