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tabRatio="727" activeTab="0"/>
  </bookViews>
  <sheets>
    <sheet name="Table 2.2.1" sheetId="1" r:id="rId1"/>
    <sheet name="Table 2.2.1 (cont.)" sheetId="2" r:id="rId2"/>
    <sheet name="Table 2.2.2" sheetId="3" r:id="rId3"/>
    <sheet name="Table 2.2.2 (cont.)" sheetId="4" r:id="rId4"/>
    <sheet name="Table 2.2.3" sheetId="5" r:id="rId5"/>
    <sheet name="Table 2.2.3 (cont.)" sheetId="6" r:id="rId6"/>
    <sheet name="Table 2.2.4" sheetId="7" r:id="rId7"/>
    <sheet name="Table 2.2.4 (cont.)" sheetId="8" r:id="rId8"/>
    <sheet name="Table 2.2.5" sheetId="9" r:id="rId9"/>
    <sheet name="Table 2.2.5 (cont.)" sheetId="10" r:id="rId10"/>
    <sheet name="Table 2.2.6" sheetId="11" r:id="rId11"/>
    <sheet name="Table 2.2.6 (cont.)" sheetId="12" r:id="rId12"/>
    <sheet name="Table2.2.7" sheetId="13" r:id="rId13"/>
    <sheet name="Table 2.2.7 (cont.)" sheetId="14" r:id="rId14"/>
  </sheets>
  <definedNames>
    <definedName name="_xlfn.IFERROR" hidden="1">#NAME?</definedName>
    <definedName name="_xlnm.Print_Titles" localSheetId="0">'Table 2.2.1'!$1:$8</definedName>
    <definedName name="_xlnm.Print_Titles" localSheetId="1">'Table 2.2.1 (cont.)'!$1:$8</definedName>
    <definedName name="_xlnm.Print_Titles" localSheetId="2">'Table 2.2.2'!$1:$8</definedName>
    <definedName name="_xlnm.Print_Titles" localSheetId="3">'Table 2.2.2 (cont.)'!$1:$8</definedName>
    <definedName name="_xlnm.Print_Titles" localSheetId="4">'Table 2.2.3'!$1:$8</definedName>
    <definedName name="_xlnm.Print_Titles" localSheetId="5">'Table 2.2.3 (cont.)'!$1:$8</definedName>
    <definedName name="_xlnm.Print_Titles" localSheetId="6">'Table 2.2.4'!$1:$8</definedName>
    <definedName name="_xlnm.Print_Titles" localSheetId="7">'Table 2.2.4 (cont.)'!$1:$8</definedName>
    <definedName name="_xlnm.Print_Titles" localSheetId="8">'Table 2.2.5'!$1:$8</definedName>
    <definedName name="_xlnm.Print_Titles" localSheetId="9">'Table 2.2.5 (cont.)'!$1:$8</definedName>
    <definedName name="_xlnm.Print_Titles" localSheetId="10">'Table 2.2.6'!$1:$8</definedName>
    <definedName name="_xlnm.Print_Titles" localSheetId="11">'Table 2.2.6 (cont.)'!$1:$8</definedName>
    <definedName name="_xlnm.Print_Titles" localSheetId="13">'Table 2.2.7 (cont.)'!$1:$8</definedName>
    <definedName name="_xlnm.Print_Titles" localSheetId="12">'Table2.2.7'!$1:$8</definedName>
  </definedNames>
  <calcPr calcMode="manual" fullCalcOnLoad="1"/>
</workbook>
</file>

<file path=xl/sharedStrings.xml><?xml version="1.0" encoding="utf-8"?>
<sst xmlns="http://schemas.openxmlformats.org/spreadsheetml/2006/main" count="1537" uniqueCount="148">
  <si>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</si>
  <si>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</si>
  <si>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</si>
  <si>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</si>
  <si>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</si>
  <si>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</si>
  <si>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</si>
  <si>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</si>
  <si>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</si>
  <si>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</si>
  <si>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</si>
  <si>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</si>
  <si>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</si>
  <si>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</si>
  <si>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</si>
  <si>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</si>
  <si>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</si>
  <si>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</si>
  <si>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</si>
  <si>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</si>
  <si>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</si>
  <si>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</si>
  <si>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</si>
  <si>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</si>
  <si>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</si>
  <si>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</si>
  <si>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</si>
  <si>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</si>
  <si>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</si>
  <si>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</si>
  <si>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</si>
  <si>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Welfare/Charitable Structures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</si>
  <si>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</si>
  <si>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</si>
  <si>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</si>
  <si>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</si>
  <si>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</si>
  <si>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</si>
  <si>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</si>
  <si>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</si>
  <si>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</si>
  <si>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(Details of floor area and value may not add up to their respective totals due to rounding)</t>
  </si>
  <si>
    <t>(PhP1,000)</t>
  </si>
  <si>
    <t>PHILIPPINES</t>
  </si>
  <si>
    <t xml:space="preserve">National Capital Region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</si>
  <si>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</si>
  <si>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</si>
  <si>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</si>
  <si>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</si>
  <si>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</si>
  <si>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</si>
  <si>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</si>
  <si>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</si>
  <si>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</si>
  <si>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</si>
  <si>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</si>
  <si>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</si>
  <si>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</si>
  <si>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</si>
  <si>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</si>
  <si>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</si>
  <si>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</si>
  <si>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</si>
  <si>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</si>
  <si>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</si>
  <si>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</si>
  <si>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</si>
  <si>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</si>
  <si>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</si>
  <si>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</si>
  <si>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</si>
  <si>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</si>
  <si>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</si>
  <si>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</si>
  <si>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</si>
  <si>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</si>
  <si>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</si>
  <si>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</si>
  <si>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</si>
  <si>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</si>
  <si>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</si>
  <si>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</si>
  <si>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</si>
  <si>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</si>
  <si>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</si>
  <si>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</si>
  <si>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</si>
  <si>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</si>
  <si>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</si>
  <si>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</si>
  <si>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</si>
  <si>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</si>
  <si>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</si>
  <si>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</si>
  <si>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</si>
  <si>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</si>
  <si>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</si>
  <si>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</si>
  <si>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</si>
  <si>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</si>
  <si>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</si>
  <si>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</si>
  <si>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</si>
  <si>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</si>
  <si>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</si>
  <si>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</si>
  <si>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</si>
  <si>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</si>
  <si>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</si>
  <si>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</si>
  <si>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</si>
  <si>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</si>
  <si>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</si>
  <si>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</si>
  <si>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</si>
  <si>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</si>
  <si>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</si>
  <si>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</si>
  <si>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</si>
  <si>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</si>
  <si>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</si>
  <si>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</si>
  <si>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</si>
  <si>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</si>
  <si>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</si>
  <si>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</si>
  <si>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</si>
  <si>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</si>
  <si>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</si>
  <si>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</si>
  <si>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Lanao Del Sur                                     </t>
  </si>
  <si>
    <t xml:space="preserve">Maguindanao (except Cotabato City)                </t>
  </si>
  <si>
    <t>Province</t>
  </si>
  <si>
    <t>Percent Share</t>
  </si>
  <si>
    <t>TABLE 2.2.1  Number, Floor Area and Value of Constructions by Type and by Province : August 2021</t>
  </si>
  <si>
    <t>Table 2.2.1 (cont.)</t>
  </si>
  <si>
    <t>TABLE 2.2.2  Number, Floor Area and Value of Residential Constructions by Type and by Province : August 2021</t>
  </si>
  <si>
    <t>Table 2.2.2 (cont.)</t>
  </si>
  <si>
    <t>TABLE 2.2.3  Number, Floor Area and Value of Non-Residential Constructions by Type and by Province : August 2021</t>
  </si>
  <si>
    <t>Table 2.2.3 (cont.)</t>
  </si>
  <si>
    <t>TABLE 2.2.4  Number, Floor Area and Value of Commercial Building Constructions by Type and by Province : August 2021</t>
  </si>
  <si>
    <t>Table 2.2.4 (cont.)</t>
  </si>
  <si>
    <t>TABLE 2.2.5  Number, Floor Area and Value of Industrial Building Constructions by Type and by Province : August 2021</t>
  </si>
  <si>
    <t>Table 2.2.5 (cont.)</t>
  </si>
  <si>
    <t>TABLE 2.2.6  Number, Floor Area and Value of Institutional Building Constructions by Type and by Province : August 2021</t>
  </si>
  <si>
    <t>Table 2.2.6 (cont.)</t>
  </si>
  <si>
    <t>TABLE 2.2.7  Number, Floor Area and Value of Agricultural Building Constructions by Type and by Province : August 2021</t>
  </si>
  <si>
    <t>Table 2.2.7 (cont.)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</si>
</sst>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178" fontId="38" fillId="0" borderId="0" xfId="0" applyNumberFormat="1" applyFont="1" applyAlignment="1">
      <alignment horizontal="center" vertical="center"/>
    </xf>
    <xf numFmtId="184" fontId="38" fillId="0" borderId="0" xfId="0" applyNumberFormat="1" applyFont="1" applyAlignment="1">
      <alignment/>
    </xf>
    <xf numFmtId="179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78" fontId="38" fillId="0" borderId="0" xfId="0" applyNumberFormat="1" applyFont="1" applyBorder="1" applyAlignment="1">
      <alignment horizontal="center" vertical="center"/>
    </xf>
    <xf numFmtId="179" fontId="38" fillId="0" borderId="0" xfId="0" applyNumberFormat="1" applyFont="1" applyBorder="1" applyAlignment="1">
      <alignment/>
    </xf>
    <xf numFmtId="179" fontId="39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8" fontId="39" fillId="0" borderId="15" xfId="0" applyNumberFormat="1" applyFont="1" applyBorder="1" applyAlignment="1">
      <alignment horizontal="center" vertical="center"/>
    </xf>
    <xf numFmtId="178" fontId="39" fillId="0" borderId="16" xfId="0" applyNumberFormat="1" applyFont="1" applyBorder="1" applyAlignment="1">
      <alignment horizontal="center" vertical="center"/>
    </xf>
    <xf numFmtId="179" fontId="38" fillId="0" borderId="0" xfId="0" applyNumberFormat="1" applyFont="1" applyAlignment="1" quotePrefix="1">
      <alignment/>
    </xf>
    <xf numFmtId="185" fontId="40" fillId="0" borderId="0" xfId="0" applyNumberFormat="1" applyFont="1" applyAlignment="1">
      <alignment horizontal="left" indent="1"/>
    </xf>
    <xf numFmtId="179" fontId="40" fillId="0" borderId="0" xfId="0" applyNumberFormat="1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79" fontId="2" fillId="0" borderId="17" xfId="42" applyNumberFormat="1" applyFont="1" applyFill="1" applyBorder="1" applyAlignment="1" applyProtection="1">
      <alignment horizontal="center" vertical="center" wrapText="1"/>
      <protection/>
    </xf>
    <xf numFmtId="179" fontId="2" fillId="0" borderId="17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0" t="s">
        <v>134</v>
      </c>
      <c r="B1" s="20"/>
      <c r="C1" s="20"/>
      <c r="D1" s="20"/>
      <c r="E1" s="20"/>
      <c r="F1" s="20"/>
      <c r="G1" s="20"/>
      <c r="H1" s="20"/>
      <c r="I1" s="20"/>
      <c r="J1" s="20"/>
    </row>
    <row r="2" ht="7.5" customHeight="1"/>
    <row r="3" spans="1:10" ht="13.5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13.5" customHeight="1">
      <c r="A4" s="10"/>
      <c r="B4" s="21" t="s">
        <v>3</v>
      </c>
      <c r="C4" s="21"/>
      <c r="D4" s="21"/>
      <c r="E4" s="21" t="s">
        <v>4</v>
      </c>
      <c r="F4" s="21"/>
      <c r="G4" s="21"/>
      <c r="H4" s="21" t="s">
        <v>5</v>
      </c>
      <c r="I4" s="21"/>
      <c r="J4" s="22"/>
      <c r="K4" s="5"/>
    </row>
    <row r="5" spans="1:11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1</v>
      </c>
      <c r="G5" s="10" t="s">
        <v>2</v>
      </c>
      <c r="H5" s="23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6</v>
      </c>
      <c r="G6" s="13" t="s">
        <v>42</v>
      </c>
      <c r="H6" s="23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8" t="s">
        <v>43</v>
      </c>
      <c r="B9" s="8">
        <v>10933</v>
      </c>
      <c r="C9" s="8">
        <v>2083252</v>
      </c>
      <c r="D9" s="8">
        <v>27086866.706</v>
      </c>
      <c r="E9" s="8">
        <v>7842</v>
      </c>
      <c r="F9" s="8">
        <v>1213590</v>
      </c>
      <c r="G9" s="8">
        <v>13925165.003</v>
      </c>
      <c r="H9" s="8">
        <v>1843</v>
      </c>
      <c r="I9" s="8">
        <v>851099</v>
      </c>
      <c r="J9" s="8">
        <v>8611947.111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44</v>
      </c>
      <c r="B11" s="4">
        <v>546</v>
      </c>
      <c r="C11" s="4">
        <v>283272</v>
      </c>
      <c r="D11" s="4">
        <v>8042599.3719999995</v>
      </c>
      <c r="E11" s="4">
        <v>355</v>
      </c>
      <c r="F11" s="4">
        <v>214614</v>
      </c>
      <c r="G11" s="4">
        <v>3887220.736</v>
      </c>
      <c r="H11" s="4">
        <v>62</v>
      </c>
      <c r="I11" s="4">
        <v>68504</v>
      </c>
      <c r="J11" s="4">
        <v>658647.018</v>
      </c>
    </row>
    <row r="12" spans="1:10" s="4" customFormat="1" ht="12.75">
      <c r="A12" s="19" t="s">
        <v>133</v>
      </c>
      <c r="B12" s="18">
        <f>B11/B$9*100</f>
        <v>4.9940546967895365</v>
      </c>
      <c r="C12" s="18">
        <f aca="true" t="shared" si="0" ref="C12:I12">C11/C$9*100</f>
        <v>13.597586849790616</v>
      </c>
      <c r="D12" s="18">
        <f>D11/D$9*100</f>
        <v>29.691877836200547</v>
      </c>
      <c r="E12" s="18">
        <f t="shared" si="0"/>
        <v>4.526906401428207</v>
      </c>
      <c r="F12" s="18">
        <f t="shared" si="0"/>
        <v>17.684226138976094</v>
      </c>
      <c r="G12" s="18">
        <f t="shared" si="0"/>
        <v>27.915078458047336</v>
      </c>
      <c r="H12" s="18">
        <f t="shared" si="0"/>
        <v>3.3640803038524147</v>
      </c>
      <c r="I12" s="18">
        <f t="shared" si="0"/>
        <v>8.048887379729033</v>
      </c>
      <c r="J12" s="18">
        <f>J11/J$9*100</f>
        <v>7.648061576675421</v>
      </c>
    </row>
    <row r="13" spans="1:10" s="4" customFormat="1" ht="12.75">
      <c r="A13" s="4" t="s">
        <v>45</v>
      </c>
      <c r="B13" s="4">
        <v>166</v>
      </c>
      <c r="C13" s="4">
        <v>76752</v>
      </c>
      <c r="D13" s="4">
        <v>867219.845</v>
      </c>
      <c r="E13" s="4">
        <v>120</v>
      </c>
      <c r="F13" s="4">
        <v>44237</v>
      </c>
      <c r="G13" s="4">
        <v>447755.407</v>
      </c>
      <c r="H13" s="4">
        <v>19</v>
      </c>
      <c r="I13" s="4">
        <v>32361</v>
      </c>
      <c r="J13" s="4">
        <v>239642.463</v>
      </c>
    </row>
    <row r="14" spans="1:10" s="4" customFormat="1" ht="12.75">
      <c r="A14" s="4" t="s">
        <v>46</v>
      </c>
      <c r="B14" s="4">
        <v>183</v>
      </c>
      <c r="C14" s="4">
        <v>46217</v>
      </c>
      <c r="D14" s="4">
        <v>448871.60199999996</v>
      </c>
      <c r="E14" s="4">
        <v>139</v>
      </c>
      <c r="F14" s="4">
        <v>25063</v>
      </c>
      <c r="G14" s="4">
        <v>238907.937</v>
      </c>
      <c r="H14" s="4">
        <v>26</v>
      </c>
      <c r="I14" s="4">
        <v>21154</v>
      </c>
      <c r="J14" s="4">
        <v>185791.06</v>
      </c>
    </row>
    <row r="15" spans="1:10" s="4" customFormat="1" ht="12.75">
      <c r="A15" s="4" t="s">
        <v>47</v>
      </c>
      <c r="B15" s="4">
        <v>197</v>
      </c>
      <c r="C15" s="4">
        <v>160303</v>
      </c>
      <c r="D15" s="4">
        <v>6726507.925000001</v>
      </c>
      <c r="E15" s="4">
        <v>96</v>
      </c>
      <c r="F15" s="4">
        <v>145314</v>
      </c>
      <c r="G15" s="4">
        <v>3200557.392</v>
      </c>
      <c r="H15" s="4">
        <v>17</v>
      </c>
      <c r="I15" s="4">
        <v>14989</v>
      </c>
      <c r="J15" s="4">
        <v>233213.495</v>
      </c>
    </row>
    <row r="16" s="4" customFormat="1" ht="12.75"/>
    <row r="17" spans="1:10" s="4" customFormat="1" ht="12.75">
      <c r="A17" s="4" t="s">
        <v>48</v>
      </c>
      <c r="B17" s="4">
        <v>44</v>
      </c>
      <c r="C17" s="4">
        <v>20004</v>
      </c>
      <c r="D17" s="4">
        <v>235158.323</v>
      </c>
      <c r="E17" s="4">
        <v>26</v>
      </c>
      <c r="F17" s="4">
        <v>5410</v>
      </c>
      <c r="G17" s="4">
        <v>52030.729</v>
      </c>
      <c r="H17" s="4">
        <v>17</v>
      </c>
      <c r="I17" s="4">
        <v>14546</v>
      </c>
      <c r="J17" s="4">
        <v>181829.116</v>
      </c>
    </row>
    <row r="18" spans="1:10" s="4" customFormat="1" ht="12.75">
      <c r="A18" s="19" t="s">
        <v>133</v>
      </c>
      <c r="B18" s="18">
        <f>B17/B$9*100</f>
        <v>0.40245129424677584</v>
      </c>
      <c r="C18" s="18">
        <f aca="true" t="shared" si="1" ref="C18:I18">C17/C$9*100</f>
        <v>0.9602294873591865</v>
      </c>
      <c r="D18" s="18">
        <f>D17/D$9*100</f>
        <v>0.8681636217005129</v>
      </c>
      <c r="E18" s="18">
        <f t="shared" si="1"/>
        <v>0.33154807447079826</v>
      </c>
      <c r="F18" s="18">
        <f t="shared" si="1"/>
        <v>0.44578482024406924</v>
      </c>
      <c r="G18" s="18">
        <f t="shared" si="1"/>
        <v>0.37364533194967986</v>
      </c>
      <c r="H18" s="18">
        <f t="shared" si="1"/>
        <v>0.9224091155724362</v>
      </c>
      <c r="I18" s="18">
        <f t="shared" si="1"/>
        <v>1.7090843720883233</v>
      </c>
      <c r="J18" s="18">
        <f>J17/J$9*100</f>
        <v>2.1113589488694204</v>
      </c>
    </row>
    <row r="19" spans="1:10" s="4" customFormat="1" ht="12.75">
      <c r="A19" s="4" t="s">
        <v>49</v>
      </c>
      <c r="B19" s="4">
        <v>1</v>
      </c>
      <c r="C19" s="4">
        <v>4800</v>
      </c>
      <c r="D19" s="4">
        <v>16350.455</v>
      </c>
      <c r="E19" s="4">
        <v>0</v>
      </c>
      <c r="F19" s="4">
        <v>0</v>
      </c>
      <c r="G19" s="4">
        <v>0</v>
      </c>
      <c r="H19" s="4">
        <v>1</v>
      </c>
      <c r="I19" s="4">
        <v>4800</v>
      </c>
      <c r="J19" s="4">
        <v>16350.455</v>
      </c>
    </row>
    <row r="20" spans="1:10" s="4" customFormat="1" ht="12.75">
      <c r="A20" s="4" t="s">
        <v>50</v>
      </c>
      <c r="B20" s="4">
        <v>42</v>
      </c>
      <c r="C20" s="4">
        <v>14822</v>
      </c>
      <c r="D20" s="4">
        <v>216212.672</v>
      </c>
      <c r="E20" s="4">
        <v>25</v>
      </c>
      <c r="F20" s="4">
        <v>5028</v>
      </c>
      <c r="G20" s="4">
        <v>49435.533</v>
      </c>
      <c r="H20" s="4">
        <v>16</v>
      </c>
      <c r="I20" s="4">
        <v>9746</v>
      </c>
      <c r="J20" s="4">
        <v>165478.661</v>
      </c>
    </row>
    <row r="21" spans="1:10" s="4" customFormat="1" ht="12.75">
      <c r="A21" s="4" t="s">
        <v>51</v>
      </c>
      <c r="B21" s="4">
        <v>1</v>
      </c>
      <c r="C21" s="4">
        <v>382</v>
      </c>
      <c r="D21" s="4">
        <v>2595.196</v>
      </c>
      <c r="E21" s="4">
        <v>1</v>
      </c>
      <c r="F21" s="4">
        <v>382</v>
      </c>
      <c r="G21" s="4">
        <v>2595.196</v>
      </c>
      <c r="H21" s="4">
        <v>0</v>
      </c>
      <c r="I21" s="4">
        <v>0</v>
      </c>
      <c r="J21" s="4">
        <v>0</v>
      </c>
    </row>
    <row r="22" s="4" customFormat="1" ht="12.75"/>
    <row r="23" spans="1:10" s="4" customFormat="1" ht="12.75">
      <c r="A23" s="4" t="s">
        <v>52</v>
      </c>
      <c r="B23" s="4">
        <v>896</v>
      </c>
      <c r="C23" s="4">
        <v>130714</v>
      </c>
      <c r="D23" s="4">
        <v>1321948.549</v>
      </c>
      <c r="E23" s="4">
        <v>725</v>
      </c>
      <c r="F23" s="4">
        <v>101063</v>
      </c>
      <c r="G23" s="4">
        <v>1001540.188</v>
      </c>
      <c r="H23" s="4">
        <v>141</v>
      </c>
      <c r="I23" s="4">
        <v>29178</v>
      </c>
      <c r="J23" s="4">
        <v>306329.605</v>
      </c>
    </row>
    <row r="24" spans="1:10" s="4" customFormat="1" ht="12.75">
      <c r="A24" s="19" t="s">
        <v>133</v>
      </c>
      <c r="B24" s="18">
        <f>B23/B$9*100</f>
        <v>8.195371810116162</v>
      </c>
      <c r="C24" s="18">
        <f aca="true" t="shared" si="2" ref="C24:I24">C23/C$9*100</f>
        <v>6.274516957142007</v>
      </c>
      <c r="D24" s="18">
        <f>D23/D$9*100</f>
        <v>4.880404084194706</v>
      </c>
      <c r="E24" s="18">
        <f t="shared" si="2"/>
        <v>9.245090538128029</v>
      </c>
      <c r="F24" s="18">
        <f t="shared" si="2"/>
        <v>8.327606522796001</v>
      </c>
      <c r="G24" s="18">
        <f t="shared" si="2"/>
        <v>7.192303917290968</v>
      </c>
      <c r="H24" s="18">
        <f t="shared" si="2"/>
        <v>7.650569723277266</v>
      </c>
      <c r="I24" s="18">
        <f t="shared" si="2"/>
        <v>3.4282733266047782</v>
      </c>
      <c r="J24" s="18">
        <f>J23/J$9*100</f>
        <v>3.5570307277982076</v>
      </c>
    </row>
    <row r="25" spans="1:10" s="4" customFormat="1" ht="12.75">
      <c r="A25" s="4" t="s">
        <v>53</v>
      </c>
      <c r="B25" s="4">
        <v>161</v>
      </c>
      <c r="C25" s="4">
        <v>15268</v>
      </c>
      <c r="D25" s="4">
        <v>155113.573</v>
      </c>
      <c r="E25" s="4">
        <v>148</v>
      </c>
      <c r="F25" s="4">
        <v>13819</v>
      </c>
      <c r="G25" s="4">
        <v>141151.819</v>
      </c>
      <c r="H25" s="4">
        <v>12</v>
      </c>
      <c r="I25" s="4">
        <v>1449</v>
      </c>
      <c r="J25" s="4">
        <v>13301.754</v>
      </c>
    </row>
    <row r="26" spans="1:10" s="4" customFormat="1" ht="12.75">
      <c r="A26" s="4" t="s">
        <v>54</v>
      </c>
      <c r="B26" s="4">
        <v>179</v>
      </c>
      <c r="C26" s="4">
        <v>15973</v>
      </c>
      <c r="D26" s="4">
        <v>164474.238</v>
      </c>
      <c r="E26" s="4">
        <v>167</v>
      </c>
      <c r="F26" s="4">
        <v>14839</v>
      </c>
      <c r="G26" s="4">
        <v>153349.723</v>
      </c>
      <c r="H26" s="4">
        <v>5</v>
      </c>
      <c r="I26" s="4">
        <v>1134</v>
      </c>
      <c r="J26" s="4">
        <v>10829.515</v>
      </c>
    </row>
    <row r="27" spans="1:10" s="4" customFormat="1" ht="12.75">
      <c r="A27" s="4" t="s">
        <v>55</v>
      </c>
      <c r="B27" s="4">
        <v>181</v>
      </c>
      <c r="C27" s="4">
        <v>50218</v>
      </c>
      <c r="D27" s="4">
        <v>461491.635</v>
      </c>
      <c r="E27" s="4">
        <v>124</v>
      </c>
      <c r="F27" s="4">
        <v>39818</v>
      </c>
      <c r="G27" s="4">
        <v>355806.29</v>
      </c>
      <c r="H27" s="4">
        <v>44</v>
      </c>
      <c r="I27" s="4">
        <v>10029</v>
      </c>
      <c r="J27" s="4">
        <v>100493.222</v>
      </c>
    </row>
    <row r="28" spans="1:10" s="4" customFormat="1" ht="12.75">
      <c r="A28" s="4" t="s">
        <v>56</v>
      </c>
      <c r="B28" s="4">
        <v>375</v>
      </c>
      <c r="C28" s="4">
        <v>49255</v>
      </c>
      <c r="D28" s="4">
        <v>540869.103</v>
      </c>
      <c r="E28" s="4">
        <v>286</v>
      </c>
      <c r="F28" s="4">
        <v>32587</v>
      </c>
      <c r="G28" s="4">
        <v>351232.356</v>
      </c>
      <c r="H28" s="4">
        <v>80</v>
      </c>
      <c r="I28" s="4">
        <v>16566</v>
      </c>
      <c r="J28" s="4">
        <v>181705.114</v>
      </c>
    </row>
    <row r="29" s="4" customFormat="1" ht="12.75"/>
    <row r="30" spans="1:10" s="4" customFormat="1" ht="12.75">
      <c r="A30" s="4" t="s">
        <v>57</v>
      </c>
      <c r="B30" s="4">
        <v>161</v>
      </c>
      <c r="C30" s="4">
        <v>39308</v>
      </c>
      <c r="D30" s="4">
        <v>709888.4619999999</v>
      </c>
      <c r="E30" s="4">
        <v>92</v>
      </c>
      <c r="F30" s="4">
        <v>11997</v>
      </c>
      <c r="G30" s="4">
        <v>139077.045</v>
      </c>
      <c r="H30" s="4">
        <v>52</v>
      </c>
      <c r="I30" s="4">
        <v>27087</v>
      </c>
      <c r="J30" s="4">
        <v>167850.702</v>
      </c>
    </row>
    <row r="31" spans="1:10" s="4" customFormat="1" ht="12.75">
      <c r="A31" s="19" t="s">
        <v>133</v>
      </c>
      <c r="B31" s="18">
        <f>B30/B$9*100</f>
        <v>1.4726058721302477</v>
      </c>
      <c r="C31" s="18">
        <f aca="true" t="shared" si="3" ref="C31:I31">C30/C$9*100</f>
        <v>1.8868576629231606</v>
      </c>
      <c r="D31" s="18">
        <f>D30/D$9*100</f>
        <v>2.6207847135111897</v>
      </c>
      <c r="E31" s="18">
        <f t="shared" si="3"/>
        <v>1.1731701096659015</v>
      </c>
      <c r="F31" s="18">
        <f t="shared" si="3"/>
        <v>0.9885546189404989</v>
      </c>
      <c r="G31" s="18">
        <f t="shared" si="3"/>
        <v>0.9987461187715738</v>
      </c>
      <c r="H31" s="18">
        <f t="shared" si="3"/>
        <v>2.821486706456864</v>
      </c>
      <c r="I31" s="18">
        <f t="shared" si="3"/>
        <v>3.1825909794277756</v>
      </c>
      <c r="J31" s="18">
        <f>J30/J$9*100</f>
        <v>1.949044737926979</v>
      </c>
    </row>
    <row r="32" spans="1:10" s="4" customFormat="1" ht="12.75">
      <c r="A32" s="4" t="s">
        <v>58</v>
      </c>
      <c r="B32" s="4">
        <v>13</v>
      </c>
      <c r="C32" s="4">
        <v>1420</v>
      </c>
      <c r="D32" s="4">
        <v>34425.943</v>
      </c>
      <c r="E32" s="4">
        <v>9</v>
      </c>
      <c r="F32" s="4">
        <v>986</v>
      </c>
      <c r="G32" s="4">
        <v>16614.876</v>
      </c>
      <c r="H32" s="4">
        <v>3</v>
      </c>
      <c r="I32" s="4">
        <v>434</v>
      </c>
      <c r="J32" s="4">
        <v>7877.948</v>
      </c>
    </row>
    <row r="33" spans="1:10" s="4" customFormat="1" ht="12.75">
      <c r="A33" s="4" t="s">
        <v>59</v>
      </c>
      <c r="B33" s="4">
        <v>102</v>
      </c>
      <c r="C33" s="4">
        <v>13642</v>
      </c>
      <c r="D33" s="4">
        <v>534533.8</v>
      </c>
      <c r="E33" s="4">
        <v>50</v>
      </c>
      <c r="F33" s="4">
        <v>6839</v>
      </c>
      <c r="G33" s="4">
        <v>83060.392</v>
      </c>
      <c r="H33" s="4">
        <v>36</v>
      </c>
      <c r="I33" s="4">
        <v>6579</v>
      </c>
      <c r="J33" s="4">
        <v>58445.812</v>
      </c>
    </row>
    <row r="34" spans="1:10" s="4" customFormat="1" ht="12.75">
      <c r="A34" s="4" t="s">
        <v>60</v>
      </c>
      <c r="B34" s="4">
        <v>20</v>
      </c>
      <c r="C34" s="4">
        <v>2936</v>
      </c>
      <c r="D34" s="4">
        <v>32057.833</v>
      </c>
      <c r="E34" s="4">
        <v>16</v>
      </c>
      <c r="F34" s="4">
        <v>2437</v>
      </c>
      <c r="G34" s="4">
        <v>25012.261</v>
      </c>
      <c r="H34" s="4">
        <v>4</v>
      </c>
      <c r="I34" s="4">
        <v>499</v>
      </c>
      <c r="J34" s="4">
        <v>7045.572</v>
      </c>
    </row>
    <row r="35" spans="1:10" s="4" customFormat="1" ht="12.75">
      <c r="A35" s="4" t="s">
        <v>61</v>
      </c>
      <c r="B35" s="4">
        <v>26</v>
      </c>
      <c r="C35" s="4">
        <v>21310</v>
      </c>
      <c r="D35" s="4">
        <v>108870.886</v>
      </c>
      <c r="E35" s="4">
        <v>17</v>
      </c>
      <c r="F35" s="4">
        <v>1735</v>
      </c>
      <c r="G35" s="4">
        <v>14389.516</v>
      </c>
      <c r="H35" s="4">
        <v>9</v>
      </c>
      <c r="I35" s="4">
        <v>19575</v>
      </c>
      <c r="J35" s="4">
        <v>94481.37</v>
      </c>
    </row>
    <row r="36" s="4" customFormat="1" ht="12.75"/>
    <row r="37" spans="1:10" s="4" customFormat="1" ht="12.75">
      <c r="A37" s="4" t="s">
        <v>62</v>
      </c>
      <c r="B37" s="4">
        <v>983</v>
      </c>
      <c r="C37" s="4">
        <v>206471</v>
      </c>
      <c r="D37" s="4">
        <v>2793269.96</v>
      </c>
      <c r="E37" s="4">
        <v>698</v>
      </c>
      <c r="F37" s="4">
        <v>109714</v>
      </c>
      <c r="G37" s="4">
        <v>1158767.653</v>
      </c>
      <c r="H37" s="4">
        <v>184</v>
      </c>
      <c r="I37" s="4">
        <v>96231</v>
      </c>
      <c r="J37" s="4">
        <v>1525970.936</v>
      </c>
    </row>
    <row r="38" spans="1:10" s="4" customFormat="1" ht="12.75">
      <c r="A38" s="19" t="s">
        <v>133</v>
      </c>
      <c r="B38" s="18">
        <f>B37/B$9*100</f>
        <v>8.991127778285923</v>
      </c>
      <c r="C38" s="18">
        <f aca="true" t="shared" si="4" ref="C38:I38">C37/C$9*100</f>
        <v>9.910994925241882</v>
      </c>
      <c r="D38" s="18">
        <f>D37/D$9*100</f>
        <v>10.312266790832858</v>
      </c>
      <c r="E38" s="18">
        <f t="shared" si="4"/>
        <v>8.900790614639122</v>
      </c>
      <c r="F38" s="18">
        <f t="shared" si="4"/>
        <v>9.04045023442843</v>
      </c>
      <c r="G38" s="18">
        <f t="shared" si="4"/>
        <v>8.321392620844048</v>
      </c>
      <c r="H38" s="18">
        <f t="shared" si="4"/>
        <v>9.983722192078133</v>
      </c>
      <c r="I38" s="18">
        <f t="shared" si="4"/>
        <v>11.306675251645226</v>
      </c>
      <c r="J38" s="18">
        <f>J37/J$9*100</f>
        <v>17.719232553703034</v>
      </c>
    </row>
    <row r="39" spans="1:10" s="4" customFormat="1" ht="12.75">
      <c r="A39" s="4" t="s">
        <v>63</v>
      </c>
      <c r="B39" s="4">
        <v>65</v>
      </c>
      <c r="C39" s="4">
        <v>10478</v>
      </c>
      <c r="D39" s="4">
        <v>141575.391</v>
      </c>
      <c r="E39" s="4">
        <v>58</v>
      </c>
      <c r="F39" s="4">
        <v>8035</v>
      </c>
      <c r="G39" s="4">
        <v>92977.904</v>
      </c>
      <c r="H39" s="4">
        <v>6</v>
      </c>
      <c r="I39" s="4">
        <v>2063</v>
      </c>
      <c r="J39" s="4">
        <v>44797.487</v>
      </c>
    </row>
    <row r="40" spans="1:10" s="4" customFormat="1" ht="12.75">
      <c r="A40" s="4" t="s">
        <v>64</v>
      </c>
      <c r="B40" s="4">
        <v>416</v>
      </c>
      <c r="C40" s="4">
        <v>99992</v>
      </c>
      <c r="D40" s="4">
        <v>943889.1410000001</v>
      </c>
      <c r="E40" s="4">
        <v>297</v>
      </c>
      <c r="F40" s="4">
        <v>42381</v>
      </c>
      <c r="G40" s="4">
        <v>432387.776</v>
      </c>
      <c r="H40" s="4">
        <v>63</v>
      </c>
      <c r="I40" s="4">
        <v>57465</v>
      </c>
      <c r="J40" s="4">
        <v>463513.494</v>
      </c>
    </row>
    <row r="41" spans="1:10" s="4" customFormat="1" ht="12.75">
      <c r="A41" s="4" t="s">
        <v>65</v>
      </c>
      <c r="B41" s="4">
        <v>295</v>
      </c>
      <c r="C41" s="4">
        <v>55015</v>
      </c>
      <c r="D41" s="4">
        <v>556472.9589999999</v>
      </c>
      <c r="E41" s="4">
        <v>211</v>
      </c>
      <c r="F41" s="4">
        <v>36841</v>
      </c>
      <c r="G41" s="4">
        <v>395410.45</v>
      </c>
      <c r="H41" s="4">
        <v>67</v>
      </c>
      <c r="I41" s="4">
        <v>18174</v>
      </c>
      <c r="J41" s="4">
        <v>129349.89</v>
      </c>
    </row>
    <row r="42" spans="1:10" s="4" customFormat="1" ht="12.75">
      <c r="A42" s="4" t="s">
        <v>66</v>
      </c>
      <c r="B42" s="4">
        <v>118</v>
      </c>
      <c r="C42" s="4">
        <v>29349</v>
      </c>
      <c r="D42" s="4">
        <v>1015234.219</v>
      </c>
      <c r="E42" s="4">
        <v>76</v>
      </c>
      <c r="F42" s="4">
        <v>13719</v>
      </c>
      <c r="G42" s="4">
        <v>142088.073</v>
      </c>
      <c r="H42" s="4">
        <v>32</v>
      </c>
      <c r="I42" s="4">
        <v>15630</v>
      </c>
      <c r="J42" s="4">
        <v>854689.864</v>
      </c>
    </row>
    <row r="43" spans="1:10" s="4" customFormat="1" ht="12.75">
      <c r="A43" s="4" t="s">
        <v>67</v>
      </c>
      <c r="B43" s="4">
        <v>61</v>
      </c>
      <c r="C43" s="4">
        <v>8687</v>
      </c>
      <c r="D43" s="4">
        <v>98759.242</v>
      </c>
      <c r="E43" s="4">
        <v>39</v>
      </c>
      <c r="F43" s="4">
        <v>6939</v>
      </c>
      <c r="G43" s="4">
        <v>75492.984</v>
      </c>
      <c r="H43" s="4">
        <v>9</v>
      </c>
      <c r="I43" s="4">
        <v>1748</v>
      </c>
      <c r="J43" s="4">
        <v>17780.449</v>
      </c>
    </row>
    <row r="44" spans="1:10" s="4" customFormat="1" ht="12.75">
      <c r="A44" s="4" t="s">
        <v>68</v>
      </c>
      <c r="B44" s="4">
        <v>28</v>
      </c>
      <c r="C44" s="4">
        <v>2950</v>
      </c>
      <c r="D44" s="4">
        <v>37339.008</v>
      </c>
      <c r="E44" s="4">
        <v>17</v>
      </c>
      <c r="F44" s="4">
        <v>1799</v>
      </c>
      <c r="G44" s="4">
        <v>20410.466</v>
      </c>
      <c r="H44" s="4">
        <v>7</v>
      </c>
      <c r="I44" s="4">
        <v>1151</v>
      </c>
      <c r="J44" s="4">
        <v>15839.752</v>
      </c>
    </row>
    <row r="45" s="4" customFormat="1" ht="12.75"/>
    <row r="46" spans="1:10" s="4" customFormat="1" ht="12.75">
      <c r="A46" s="4" t="s">
        <v>69</v>
      </c>
      <c r="B46" s="4">
        <v>2278</v>
      </c>
      <c r="C46" s="4">
        <v>461409</v>
      </c>
      <c r="D46" s="4">
        <v>4754073.13</v>
      </c>
      <c r="E46" s="4">
        <v>1600</v>
      </c>
      <c r="F46" s="4">
        <v>283914</v>
      </c>
      <c r="G46" s="4">
        <v>2888311.921</v>
      </c>
      <c r="H46" s="4">
        <v>240</v>
      </c>
      <c r="I46" s="4">
        <v>163928</v>
      </c>
      <c r="J46" s="4">
        <v>1621773.253</v>
      </c>
    </row>
    <row r="47" spans="1:10" s="4" customFormat="1" ht="12.75">
      <c r="A47" s="19" t="s">
        <v>133</v>
      </c>
      <c r="B47" s="18">
        <f>B46/B$9*100</f>
        <v>20.83600109759444</v>
      </c>
      <c r="C47" s="18">
        <f aca="true" t="shared" si="5" ref="C47:I47">C46/C$9*100</f>
        <v>22.14849667731028</v>
      </c>
      <c r="D47" s="18">
        <f>D46/D$9*100</f>
        <v>17.551211004213076</v>
      </c>
      <c r="E47" s="18">
        <f t="shared" si="5"/>
        <v>20.4029584289722</v>
      </c>
      <c r="F47" s="18">
        <f t="shared" si="5"/>
        <v>23.39455664598423</v>
      </c>
      <c r="G47" s="18">
        <f t="shared" si="5"/>
        <v>20.74167107088318</v>
      </c>
      <c r="H47" s="18">
        <f t="shared" si="5"/>
        <v>13.022246337493218</v>
      </c>
      <c r="I47" s="18">
        <f t="shared" si="5"/>
        <v>19.260744049752144</v>
      </c>
      <c r="J47" s="18">
        <f>J46/J$9*100</f>
        <v>18.831667590346864</v>
      </c>
    </row>
    <row r="48" spans="1:10" s="4" customFormat="1" ht="12.75">
      <c r="A48" s="4" t="s">
        <v>70</v>
      </c>
      <c r="B48" s="4">
        <v>532</v>
      </c>
      <c r="C48" s="4">
        <v>153561</v>
      </c>
      <c r="D48" s="4">
        <v>1442985.2370000002</v>
      </c>
      <c r="E48" s="4">
        <v>354</v>
      </c>
      <c r="F48" s="4">
        <v>100484</v>
      </c>
      <c r="G48" s="4">
        <v>861227.997</v>
      </c>
      <c r="H48" s="4">
        <v>75</v>
      </c>
      <c r="I48" s="4">
        <v>53077</v>
      </c>
      <c r="J48" s="4">
        <v>549741.738</v>
      </c>
    </row>
    <row r="49" spans="1:10" s="4" customFormat="1" ht="12.75">
      <c r="A49" s="4" t="s">
        <v>71</v>
      </c>
      <c r="B49" s="4">
        <v>714</v>
      </c>
      <c r="C49" s="4">
        <v>110631</v>
      </c>
      <c r="D49" s="4">
        <v>1157201.757</v>
      </c>
      <c r="E49" s="4">
        <v>421</v>
      </c>
      <c r="F49" s="4">
        <v>76866</v>
      </c>
      <c r="G49" s="4">
        <v>799419.935</v>
      </c>
      <c r="H49" s="4">
        <v>68</v>
      </c>
      <c r="I49" s="4">
        <v>23796</v>
      </c>
      <c r="J49" s="4">
        <v>230935.463</v>
      </c>
    </row>
    <row r="50" spans="1:10" s="4" customFormat="1" ht="12.75">
      <c r="A50" s="4" t="s">
        <v>72</v>
      </c>
      <c r="B50" s="4">
        <v>362</v>
      </c>
      <c r="C50" s="4">
        <v>45085</v>
      </c>
      <c r="D50" s="4">
        <v>464758.642</v>
      </c>
      <c r="E50" s="4">
        <v>288</v>
      </c>
      <c r="F50" s="4">
        <v>32435</v>
      </c>
      <c r="G50" s="4">
        <v>327278.51</v>
      </c>
      <c r="H50" s="4">
        <v>22</v>
      </c>
      <c r="I50" s="4">
        <v>11264</v>
      </c>
      <c r="J50" s="4">
        <v>92968.296</v>
      </c>
    </row>
    <row r="51" spans="1:10" s="4" customFormat="1" ht="12.75">
      <c r="A51" s="4" t="s">
        <v>73</v>
      </c>
      <c r="B51" s="4">
        <v>317</v>
      </c>
      <c r="C51" s="4">
        <v>48201</v>
      </c>
      <c r="D51" s="4">
        <v>520682.44299999997</v>
      </c>
      <c r="E51" s="4">
        <v>253</v>
      </c>
      <c r="F51" s="4">
        <v>27644</v>
      </c>
      <c r="G51" s="4">
        <v>334888.088</v>
      </c>
      <c r="H51" s="4">
        <v>44</v>
      </c>
      <c r="I51" s="4">
        <v>20070</v>
      </c>
      <c r="J51" s="4">
        <v>178655.5</v>
      </c>
    </row>
    <row r="52" spans="1:10" s="4" customFormat="1" ht="12.75">
      <c r="A52" s="4" t="s">
        <v>74</v>
      </c>
      <c r="B52" s="4">
        <v>353</v>
      </c>
      <c r="C52" s="4">
        <v>103931</v>
      </c>
      <c r="D52" s="4">
        <v>1168445.0510000002</v>
      </c>
      <c r="E52" s="4">
        <v>284</v>
      </c>
      <c r="F52" s="4">
        <v>46485</v>
      </c>
      <c r="G52" s="4">
        <v>565497.391</v>
      </c>
      <c r="H52" s="4">
        <v>31</v>
      </c>
      <c r="I52" s="4">
        <v>55721</v>
      </c>
      <c r="J52" s="4">
        <v>569472.256</v>
      </c>
    </row>
    <row r="53" s="4" customFormat="1" ht="12.75"/>
    <row r="54" spans="1:10" s="4" customFormat="1" ht="12.75">
      <c r="A54" s="4" t="s">
        <v>75</v>
      </c>
      <c r="B54" s="4">
        <v>277</v>
      </c>
      <c r="C54" s="4">
        <v>35057</v>
      </c>
      <c r="D54" s="4">
        <v>411002.035</v>
      </c>
      <c r="E54" s="4">
        <v>186</v>
      </c>
      <c r="F54" s="4">
        <v>24051</v>
      </c>
      <c r="G54" s="4">
        <v>241304.062</v>
      </c>
      <c r="H54" s="4">
        <v>78</v>
      </c>
      <c r="I54" s="4">
        <v>10079</v>
      </c>
      <c r="J54" s="4">
        <v>110535.848</v>
      </c>
    </row>
    <row r="55" spans="1:10" s="4" customFormat="1" ht="12.75">
      <c r="A55" s="19" t="s">
        <v>133</v>
      </c>
      <c r="B55" s="18">
        <f>B54/B$9*100</f>
        <v>2.5336138296899295</v>
      </c>
      <c r="C55" s="18">
        <f aca="true" t="shared" si="6" ref="C55:I55">C54/C$9*100</f>
        <v>1.6828016965782344</v>
      </c>
      <c r="D55" s="18">
        <f>D54/D$9*100</f>
        <v>1.5173480176241982</v>
      </c>
      <c r="E55" s="18">
        <f t="shared" si="6"/>
        <v>2.371843917368018</v>
      </c>
      <c r="F55" s="18">
        <f t="shared" si="6"/>
        <v>1.9818060465231255</v>
      </c>
      <c r="G55" s="18">
        <f t="shared" si="6"/>
        <v>1.7328632152510515</v>
      </c>
      <c r="H55" s="18">
        <f t="shared" si="6"/>
        <v>4.232230059685295</v>
      </c>
      <c r="I55" s="18">
        <f t="shared" si="6"/>
        <v>1.184233561548069</v>
      </c>
      <c r="J55" s="18">
        <f>J54/J$9*100</f>
        <v>1.283517496975952</v>
      </c>
    </row>
    <row r="56" spans="1:10" s="4" customFormat="1" ht="12.75">
      <c r="A56" s="4" t="s">
        <v>76</v>
      </c>
      <c r="B56" s="4">
        <v>42</v>
      </c>
      <c r="C56" s="4">
        <v>4172</v>
      </c>
      <c r="D56" s="4">
        <v>37880.333</v>
      </c>
      <c r="E56" s="4">
        <v>37</v>
      </c>
      <c r="F56" s="4">
        <v>3674</v>
      </c>
      <c r="G56" s="4">
        <v>33370.313</v>
      </c>
      <c r="H56" s="4">
        <v>5</v>
      </c>
      <c r="I56" s="4">
        <v>498</v>
      </c>
      <c r="J56" s="4">
        <v>4510.02</v>
      </c>
    </row>
    <row r="57" spans="1:10" s="4" customFormat="1" ht="12.75">
      <c r="A57" s="4" t="s">
        <v>77</v>
      </c>
      <c r="B57" s="4">
        <v>42</v>
      </c>
      <c r="C57" s="4">
        <v>5206</v>
      </c>
      <c r="D57" s="4">
        <v>91932.231</v>
      </c>
      <c r="E57" s="4">
        <v>23</v>
      </c>
      <c r="F57" s="4">
        <v>2977</v>
      </c>
      <c r="G57" s="4">
        <v>37134.996</v>
      </c>
      <c r="H57" s="4">
        <v>17</v>
      </c>
      <c r="I57" s="4">
        <v>2229</v>
      </c>
      <c r="J57" s="4">
        <v>29184.235</v>
      </c>
    </row>
    <row r="58" spans="1:10" s="4" customFormat="1" ht="12.75">
      <c r="A58" s="4" t="s">
        <v>78</v>
      </c>
      <c r="B58" s="4">
        <v>102</v>
      </c>
      <c r="C58" s="4">
        <v>17184</v>
      </c>
      <c r="D58" s="4">
        <v>167066.82400000002</v>
      </c>
      <c r="E58" s="4">
        <v>52</v>
      </c>
      <c r="F58" s="4">
        <v>10165</v>
      </c>
      <c r="G58" s="4">
        <v>87678.81</v>
      </c>
      <c r="H58" s="4">
        <v>43</v>
      </c>
      <c r="I58" s="4">
        <v>6092</v>
      </c>
      <c r="J58" s="4">
        <v>61843.178</v>
      </c>
    </row>
    <row r="59" spans="1:10" s="4" customFormat="1" ht="12.75">
      <c r="A59" s="4" t="s">
        <v>79</v>
      </c>
      <c r="B59" s="4">
        <v>40</v>
      </c>
      <c r="C59" s="4">
        <v>4223</v>
      </c>
      <c r="D59" s="4">
        <v>70370.347</v>
      </c>
      <c r="E59" s="4">
        <v>29</v>
      </c>
      <c r="F59" s="4">
        <v>3216</v>
      </c>
      <c r="G59" s="4">
        <v>43491.163</v>
      </c>
      <c r="H59" s="4">
        <v>7</v>
      </c>
      <c r="I59" s="4">
        <v>1007</v>
      </c>
      <c r="J59" s="4">
        <v>10874.895</v>
      </c>
    </row>
    <row r="60" spans="1:10" s="4" customFormat="1" ht="12.75">
      <c r="A60" s="4" t="s">
        <v>80</v>
      </c>
      <c r="B60" s="4">
        <v>51</v>
      </c>
      <c r="C60" s="4">
        <v>4272</v>
      </c>
      <c r="D60" s="4">
        <v>43752.3</v>
      </c>
      <c r="E60" s="4">
        <v>45</v>
      </c>
      <c r="F60" s="4">
        <v>4019</v>
      </c>
      <c r="G60" s="4">
        <v>39628.78</v>
      </c>
      <c r="H60" s="4">
        <v>6</v>
      </c>
      <c r="I60" s="4">
        <v>253</v>
      </c>
      <c r="J60" s="4">
        <v>4123.52</v>
      </c>
    </row>
    <row r="61" s="4" customFormat="1" ht="12.75"/>
    <row r="62" spans="1:10" s="4" customFormat="1" ht="12.75">
      <c r="A62" s="4" t="s">
        <v>81</v>
      </c>
      <c r="B62" s="4">
        <v>290</v>
      </c>
      <c r="C62" s="4">
        <v>55101</v>
      </c>
      <c r="D62" s="4">
        <v>791083.676</v>
      </c>
      <c r="E62" s="4">
        <v>201</v>
      </c>
      <c r="F62" s="4">
        <v>30469</v>
      </c>
      <c r="G62" s="4">
        <v>383334.353</v>
      </c>
      <c r="H62" s="4">
        <v>70</v>
      </c>
      <c r="I62" s="4">
        <v>24058</v>
      </c>
      <c r="J62" s="4">
        <v>338666.37</v>
      </c>
    </row>
    <row r="63" spans="1:10" s="4" customFormat="1" ht="12.75">
      <c r="A63" s="19" t="s">
        <v>133</v>
      </c>
      <c r="B63" s="18">
        <f>B62/B$9*100</f>
        <v>2.6525198938992043</v>
      </c>
      <c r="C63" s="18">
        <f aca="true" t="shared" si="7" ref="C63:I63">C62/C$9*100</f>
        <v>2.6449512588971476</v>
      </c>
      <c r="D63" s="18">
        <f>D62/D$9*100</f>
        <v>2.920543319337734</v>
      </c>
      <c r="E63" s="18">
        <f t="shared" si="7"/>
        <v>2.5631216526396328</v>
      </c>
      <c r="F63" s="18">
        <f t="shared" si="7"/>
        <v>2.5106502195964038</v>
      </c>
      <c r="G63" s="18">
        <f t="shared" si="7"/>
        <v>2.7528173125231583</v>
      </c>
      <c r="H63" s="18">
        <f t="shared" si="7"/>
        <v>3.798155181768855</v>
      </c>
      <c r="I63" s="18">
        <f t="shared" si="7"/>
        <v>2.826698186697435</v>
      </c>
      <c r="J63" s="18">
        <f>J62/J$9*100</f>
        <v>3.9325179966261405</v>
      </c>
    </row>
    <row r="64" spans="1:10" s="4" customFormat="1" ht="12.75">
      <c r="A64" s="4" t="s">
        <v>82</v>
      </c>
      <c r="B64" s="4">
        <v>71</v>
      </c>
      <c r="C64" s="4">
        <v>12364</v>
      </c>
      <c r="D64" s="4">
        <v>157111.40899999999</v>
      </c>
      <c r="E64" s="4">
        <v>49</v>
      </c>
      <c r="F64" s="4">
        <v>8669</v>
      </c>
      <c r="G64" s="4">
        <v>112767.6</v>
      </c>
      <c r="H64" s="4">
        <v>18</v>
      </c>
      <c r="I64" s="4">
        <v>3643</v>
      </c>
      <c r="J64" s="4">
        <v>34419.237</v>
      </c>
    </row>
    <row r="65" spans="1:10" s="4" customFormat="1" ht="12.75">
      <c r="A65" s="4" t="s">
        <v>83</v>
      </c>
      <c r="B65" s="4">
        <v>31</v>
      </c>
      <c r="C65" s="4">
        <v>5190</v>
      </c>
      <c r="D65" s="4">
        <v>98594.389</v>
      </c>
      <c r="E65" s="4">
        <v>21</v>
      </c>
      <c r="F65" s="4">
        <v>2966</v>
      </c>
      <c r="G65" s="4">
        <v>34367.913</v>
      </c>
      <c r="H65" s="4">
        <v>8</v>
      </c>
      <c r="I65" s="4">
        <v>2224</v>
      </c>
      <c r="J65" s="4">
        <v>13504.706</v>
      </c>
    </row>
    <row r="66" spans="1:10" s="4" customFormat="1" ht="12.75">
      <c r="A66" s="4" t="s">
        <v>84</v>
      </c>
      <c r="B66" s="4">
        <v>81</v>
      </c>
      <c r="C66" s="4">
        <v>18201</v>
      </c>
      <c r="D66" s="4">
        <v>265392.829</v>
      </c>
      <c r="E66" s="4">
        <v>57</v>
      </c>
      <c r="F66" s="4">
        <v>7326</v>
      </c>
      <c r="G66" s="4">
        <v>81401.509</v>
      </c>
      <c r="H66" s="4">
        <v>13</v>
      </c>
      <c r="I66" s="4">
        <v>10353</v>
      </c>
      <c r="J66" s="4">
        <v>176497.941</v>
      </c>
    </row>
    <row r="67" spans="1:10" s="4" customFormat="1" ht="12.75">
      <c r="A67" s="4" t="s">
        <v>85</v>
      </c>
      <c r="B67" s="4">
        <v>39</v>
      </c>
      <c r="C67" s="4">
        <v>7740</v>
      </c>
      <c r="D67" s="4">
        <v>102724.646</v>
      </c>
      <c r="E67" s="4">
        <v>31</v>
      </c>
      <c r="F67" s="4">
        <v>5144</v>
      </c>
      <c r="G67" s="4">
        <v>74157.845</v>
      </c>
      <c r="H67" s="4">
        <v>8</v>
      </c>
      <c r="I67" s="4">
        <v>2596</v>
      </c>
      <c r="J67" s="4">
        <v>28566.801</v>
      </c>
    </row>
    <row r="68" spans="1:10" s="4" customFormat="1" ht="12.75">
      <c r="A68" s="4" t="s">
        <v>86</v>
      </c>
      <c r="B68" s="4">
        <v>19</v>
      </c>
      <c r="C68" s="4">
        <v>4545</v>
      </c>
      <c r="D68" s="4">
        <v>82569.708</v>
      </c>
      <c r="E68" s="4">
        <v>9</v>
      </c>
      <c r="F68" s="4">
        <v>1166</v>
      </c>
      <c r="G68" s="4">
        <v>13032.341</v>
      </c>
      <c r="H68" s="4">
        <v>10</v>
      </c>
      <c r="I68" s="4">
        <v>3379</v>
      </c>
      <c r="J68" s="4">
        <v>69537.367</v>
      </c>
    </row>
    <row r="69" spans="1:10" s="4" customFormat="1" ht="12.75">
      <c r="A69" s="4" t="s">
        <v>87</v>
      </c>
      <c r="B69" s="4">
        <v>49</v>
      </c>
      <c r="C69" s="4">
        <v>7061</v>
      </c>
      <c r="D69" s="4">
        <v>84690.695</v>
      </c>
      <c r="E69" s="4">
        <v>34</v>
      </c>
      <c r="F69" s="4">
        <v>5198</v>
      </c>
      <c r="G69" s="4">
        <v>67607.145</v>
      </c>
      <c r="H69" s="4">
        <v>13</v>
      </c>
      <c r="I69" s="4">
        <v>1863</v>
      </c>
      <c r="J69" s="4">
        <v>16140.318</v>
      </c>
    </row>
    <row r="70" s="4" customFormat="1" ht="12.75"/>
    <row r="71" spans="1:10" s="4" customFormat="1" ht="12.75">
      <c r="A71" s="4" t="s">
        <v>88</v>
      </c>
      <c r="B71" s="4">
        <v>1342</v>
      </c>
      <c r="C71" s="4">
        <v>188491</v>
      </c>
      <c r="D71" s="4">
        <v>2020258.259</v>
      </c>
      <c r="E71" s="4">
        <v>1098</v>
      </c>
      <c r="F71" s="4">
        <v>106744</v>
      </c>
      <c r="G71" s="4">
        <v>1086410.996</v>
      </c>
      <c r="H71" s="4">
        <v>173</v>
      </c>
      <c r="I71" s="4">
        <v>80885</v>
      </c>
      <c r="J71" s="4">
        <v>905788.608</v>
      </c>
    </row>
    <row r="72" spans="1:10" s="4" customFormat="1" ht="12.75">
      <c r="A72" s="19" t="s">
        <v>133</v>
      </c>
      <c r="B72" s="18">
        <f>B71/B$9*100</f>
        <v>12.274764474526663</v>
      </c>
      <c r="C72" s="18">
        <f aca="true" t="shared" si="8" ref="C72:I72">C71/C$9*100</f>
        <v>9.047921230844851</v>
      </c>
      <c r="D72" s="18">
        <f>D71/D$9*100</f>
        <v>7.458442059496286</v>
      </c>
      <c r="E72" s="18">
        <f t="shared" si="8"/>
        <v>14.001530221882172</v>
      </c>
      <c r="F72" s="18">
        <f t="shared" si="8"/>
        <v>8.795721784128082</v>
      </c>
      <c r="G72" s="18">
        <f t="shared" si="8"/>
        <v>7.801781851532434</v>
      </c>
      <c r="H72" s="18">
        <f t="shared" si="8"/>
        <v>9.386869234943028</v>
      </c>
      <c r="I72" s="18">
        <f t="shared" si="8"/>
        <v>9.50359476394638</v>
      </c>
      <c r="J72" s="18">
        <f>J71/J$9*100</f>
        <v>10.517814337747621</v>
      </c>
    </row>
    <row r="73" spans="1:10" s="4" customFormat="1" ht="12.75">
      <c r="A73" s="4" t="s">
        <v>89</v>
      </c>
      <c r="B73" s="4">
        <v>35</v>
      </c>
      <c r="C73" s="4">
        <v>8385</v>
      </c>
      <c r="D73" s="4">
        <v>125049.308</v>
      </c>
      <c r="E73" s="4">
        <v>14</v>
      </c>
      <c r="F73" s="4">
        <v>2069</v>
      </c>
      <c r="G73" s="4">
        <v>28673.194</v>
      </c>
      <c r="H73" s="4">
        <v>19</v>
      </c>
      <c r="I73" s="4">
        <v>6288</v>
      </c>
      <c r="J73" s="4">
        <v>93779.927</v>
      </c>
    </row>
    <row r="74" spans="1:10" s="4" customFormat="1" ht="12.75">
      <c r="A74" s="4" t="s">
        <v>90</v>
      </c>
      <c r="B74" s="4">
        <v>36</v>
      </c>
      <c r="C74" s="4">
        <v>6331</v>
      </c>
      <c r="D74" s="4">
        <v>63386.131</v>
      </c>
      <c r="E74" s="4">
        <v>21</v>
      </c>
      <c r="F74" s="4">
        <v>2777</v>
      </c>
      <c r="G74" s="4">
        <v>32228.232</v>
      </c>
      <c r="H74" s="4">
        <v>9</v>
      </c>
      <c r="I74" s="4">
        <v>3554</v>
      </c>
      <c r="J74" s="4">
        <v>30964.899</v>
      </c>
    </row>
    <row r="75" spans="1:10" s="4" customFormat="1" ht="12.75">
      <c r="A75" s="4" t="s">
        <v>91</v>
      </c>
      <c r="B75" s="4">
        <v>62</v>
      </c>
      <c r="C75" s="4">
        <v>13547</v>
      </c>
      <c r="D75" s="4">
        <v>123054.88</v>
      </c>
      <c r="E75" s="4">
        <v>48</v>
      </c>
      <c r="F75" s="4">
        <v>7313</v>
      </c>
      <c r="G75" s="4">
        <v>89843.812</v>
      </c>
      <c r="H75" s="4">
        <v>11</v>
      </c>
      <c r="I75" s="4">
        <v>6234</v>
      </c>
      <c r="J75" s="4">
        <v>32118.905</v>
      </c>
    </row>
    <row r="76" spans="1:10" s="4" customFormat="1" ht="12.75">
      <c r="A76" s="4" t="s">
        <v>92</v>
      </c>
      <c r="B76" s="4">
        <v>866</v>
      </c>
      <c r="C76" s="4">
        <v>89645</v>
      </c>
      <c r="D76" s="4">
        <v>890241.694</v>
      </c>
      <c r="E76" s="4">
        <v>770</v>
      </c>
      <c r="F76" s="4">
        <v>64338</v>
      </c>
      <c r="G76" s="4">
        <v>606584.326</v>
      </c>
      <c r="H76" s="4">
        <v>51</v>
      </c>
      <c r="I76" s="4">
        <v>24473</v>
      </c>
      <c r="J76" s="4">
        <v>267043.148</v>
      </c>
    </row>
    <row r="77" spans="1:10" s="4" customFormat="1" ht="12.75">
      <c r="A77" s="4" t="s">
        <v>93</v>
      </c>
      <c r="B77" s="4">
        <v>317</v>
      </c>
      <c r="C77" s="4">
        <v>63881</v>
      </c>
      <c r="D77" s="4">
        <v>746898.2679999999</v>
      </c>
      <c r="E77" s="4">
        <v>231</v>
      </c>
      <c r="F77" s="4">
        <v>28650</v>
      </c>
      <c r="G77" s="4">
        <v>314382.225</v>
      </c>
      <c r="H77" s="4">
        <v>71</v>
      </c>
      <c r="I77" s="4">
        <v>35231</v>
      </c>
      <c r="J77" s="4">
        <v>424952.958</v>
      </c>
    </row>
    <row r="78" spans="1:10" s="4" customFormat="1" ht="12.75">
      <c r="A78" s="4" t="s">
        <v>94</v>
      </c>
      <c r="B78" s="4">
        <v>26</v>
      </c>
      <c r="C78" s="4">
        <v>6702</v>
      </c>
      <c r="D78" s="4">
        <v>71627.978</v>
      </c>
      <c r="E78" s="4">
        <v>14</v>
      </c>
      <c r="F78" s="4">
        <v>1597</v>
      </c>
      <c r="G78" s="4">
        <v>14699.207</v>
      </c>
      <c r="H78" s="4">
        <v>12</v>
      </c>
      <c r="I78" s="4">
        <v>5105</v>
      </c>
      <c r="J78" s="4">
        <v>56928.771</v>
      </c>
    </row>
    <row r="79" s="4" customFormat="1" ht="12.75"/>
    <row r="80" spans="1:10" s="4" customFormat="1" ht="12.75">
      <c r="A80" s="4" t="s">
        <v>95</v>
      </c>
      <c r="B80" s="4">
        <v>1680</v>
      </c>
      <c r="C80" s="4">
        <v>204045</v>
      </c>
      <c r="D80" s="4">
        <v>1718596.7659999998</v>
      </c>
      <c r="E80" s="4">
        <v>1137</v>
      </c>
      <c r="F80" s="4">
        <v>104282</v>
      </c>
      <c r="G80" s="4">
        <v>957483.417</v>
      </c>
      <c r="H80" s="4">
        <v>242</v>
      </c>
      <c r="I80" s="4">
        <v>99734</v>
      </c>
      <c r="J80" s="4">
        <v>739644.091</v>
      </c>
    </row>
    <row r="81" spans="1:10" s="4" customFormat="1" ht="12.75">
      <c r="A81" s="19" t="s">
        <v>133</v>
      </c>
      <c r="B81" s="18">
        <f>B80/B$9*100</f>
        <v>15.366322143967803</v>
      </c>
      <c r="C81" s="18">
        <f aca="true" t="shared" si="9" ref="C81:I81">C80/C$9*100</f>
        <v>9.794542378934473</v>
      </c>
      <c r="D81" s="18">
        <f>D80/D$9*100</f>
        <v>6.344760302672121</v>
      </c>
      <c r="E81" s="18">
        <f t="shared" si="9"/>
        <v>14.498852333588369</v>
      </c>
      <c r="F81" s="18">
        <f t="shared" si="9"/>
        <v>8.592852610848805</v>
      </c>
      <c r="G81" s="18">
        <f t="shared" si="9"/>
        <v>6.87592151901771</v>
      </c>
      <c r="H81" s="18">
        <f t="shared" si="9"/>
        <v>13.130765056972326</v>
      </c>
      <c r="I81" s="18">
        <f t="shared" si="9"/>
        <v>11.7182607428748</v>
      </c>
      <c r="J81" s="18">
        <f>J80/J$9*100</f>
        <v>8.588581437701308</v>
      </c>
    </row>
    <row r="82" spans="1:10" s="4" customFormat="1" ht="12.75">
      <c r="A82" s="4" t="s">
        <v>96</v>
      </c>
      <c r="B82" s="4">
        <v>619</v>
      </c>
      <c r="C82" s="4">
        <v>82724</v>
      </c>
      <c r="D82" s="4">
        <v>575875.081</v>
      </c>
      <c r="E82" s="4">
        <v>532</v>
      </c>
      <c r="F82" s="4">
        <v>42397</v>
      </c>
      <c r="G82" s="4">
        <v>335789.159</v>
      </c>
      <c r="H82" s="4">
        <v>86</v>
      </c>
      <c r="I82" s="4">
        <v>40298</v>
      </c>
      <c r="J82" s="4">
        <v>239980.104</v>
      </c>
    </row>
    <row r="83" spans="1:10" s="4" customFormat="1" ht="12.75">
      <c r="A83" s="4" t="s">
        <v>97</v>
      </c>
      <c r="B83" s="4">
        <v>503</v>
      </c>
      <c r="C83" s="4">
        <v>93214</v>
      </c>
      <c r="D83" s="4">
        <v>878872.2220000001</v>
      </c>
      <c r="E83" s="4">
        <v>305</v>
      </c>
      <c r="F83" s="4">
        <v>41146</v>
      </c>
      <c r="G83" s="4">
        <v>446029.319</v>
      </c>
      <c r="H83" s="4">
        <v>109</v>
      </c>
      <c r="I83" s="4">
        <v>52068</v>
      </c>
      <c r="J83" s="4">
        <v>425176.204</v>
      </c>
    </row>
    <row r="84" spans="1:10" s="4" customFormat="1" ht="12.75">
      <c r="A84" s="4" t="s">
        <v>98</v>
      </c>
      <c r="B84" s="4">
        <v>558</v>
      </c>
      <c r="C84" s="4">
        <v>28107</v>
      </c>
      <c r="D84" s="4">
        <v>263849.463</v>
      </c>
      <c r="E84" s="4">
        <v>300</v>
      </c>
      <c r="F84" s="4">
        <v>20739</v>
      </c>
      <c r="G84" s="4">
        <v>175664.939</v>
      </c>
      <c r="H84" s="4">
        <v>47</v>
      </c>
      <c r="I84" s="4">
        <v>7368</v>
      </c>
      <c r="J84" s="4">
        <v>74487.783</v>
      </c>
    </row>
    <row r="85" s="4" customFormat="1" ht="12.75"/>
    <row r="86" spans="1:10" s="4" customFormat="1" ht="12.75">
      <c r="A86" s="4" t="s">
        <v>99</v>
      </c>
      <c r="B86" s="4">
        <v>584</v>
      </c>
      <c r="C86" s="4">
        <v>139787</v>
      </c>
      <c r="D86" s="4">
        <v>1558265.876</v>
      </c>
      <c r="E86" s="4">
        <v>410</v>
      </c>
      <c r="F86" s="4">
        <v>56945</v>
      </c>
      <c r="G86" s="4">
        <v>638335.116</v>
      </c>
      <c r="H86" s="4">
        <v>108</v>
      </c>
      <c r="I86" s="4">
        <v>82139</v>
      </c>
      <c r="J86" s="4">
        <v>866621.581</v>
      </c>
    </row>
    <row r="87" spans="1:10" s="4" customFormat="1" ht="12.75">
      <c r="A87" s="19" t="s">
        <v>133</v>
      </c>
      <c r="B87" s="18">
        <f>B86/B$9*100</f>
        <v>5.341626269093569</v>
      </c>
      <c r="C87" s="18">
        <f aca="true" t="shared" si="10" ref="C87:I87">C86/C$9*100</f>
        <v>6.710037959881953</v>
      </c>
      <c r="D87" s="18">
        <f>D86/D$9*100</f>
        <v>5.75284654704942</v>
      </c>
      <c r="E87" s="18">
        <f t="shared" si="10"/>
        <v>5.228258097424127</v>
      </c>
      <c r="F87" s="18">
        <f t="shared" si="10"/>
        <v>4.692276633789006</v>
      </c>
      <c r="G87" s="18">
        <f t="shared" si="10"/>
        <v>4.58403987214858</v>
      </c>
      <c r="H87" s="18">
        <f t="shared" si="10"/>
        <v>5.860010851871948</v>
      </c>
      <c r="I87" s="18">
        <f t="shared" si="10"/>
        <v>9.650933675165874</v>
      </c>
      <c r="J87" s="18">
        <f>J86/J$9*100</f>
        <v>10.06301559717045</v>
      </c>
    </row>
    <row r="88" spans="1:10" s="4" customFormat="1" ht="12.75">
      <c r="A88" s="4" t="s">
        <v>100</v>
      </c>
      <c r="B88" s="4">
        <v>35</v>
      </c>
      <c r="C88" s="4">
        <v>8548</v>
      </c>
      <c r="D88" s="4">
        <v>114075.234</v>
      </c>
      <c r="E88" s="4">
        <v>23</v>
      </c>
      <c r="F88" s="4">
        <v>3682</v>
      </c>
      <c r="G88" s="4">
        <v>38262.766</v>
      </c>
      <c r="H88" s="4">
        <v>7</v>
      </c>
      <c r="I88" s="4">
        <v>4526</v>
      </c>
      <c r="J88" s="4">
        <v>68159.151</v>
      </c>
    </row>
    <row r="89" spans="1:10" s="4" customFormat="1" ht="12.75">
      <c r="A89" s="4" t="s">
        <v>101</v>
      </c>
      <c r="B89" s="4">
        <v>359</v>
      </c>
      <c r="C89" s="4">
        <v>80024</v>
      </c>
      <c r="D89" s="4">
        <v>889839.938</v>
      </c>
      <c r="E89" s="4">
        <v>257</v>
      </c>
      <c r="F89" s="4">
        <v>37699</v>
      </c>
      <c r="G89" s="4">
        <v>448844.67</v>
      </c>
      <c r="H89" s="4">
        <v>62</v>
      </c>
      <c r="I89" s="4">
        <v>41962</v>
      </c>
      <c r="J89" s="4">
        <v>402337.236</v>
      </c>
    </row>
    <row r="90" spans="1:10" s="4" customFormat="1" ht="12.75">
      <c r="A90" s="4" t="s">
        <v>102</v>
      </c>
      <c r="B90" s="4">
        <v>79</v>
      </c>
      <c r="C90" s="4">
        <v>18095</v>
      </c>
      <c r="D90" s="4">
        <v>247633.25999999998</v>
      </c>
      <c r="E90" s="4">
        <v>47</v>
      </c>
      <c r="F90" s="4">
        <v>5223</v>
      </c>
      <c r="G90" s="4">
        <v>44064.06</v>
      </c>
      <c r="H90" s="4">
        <v>17</v>
      </c>
      <c r="I90" s="4">
        <v>12872</v>
      </c>
      <c r="J90" s="4">
        <v>199667.05</v>
      </c>
    </row>
    <row r="91" spans="1:10" s="4" customFormat="1" ht="12.75">
      <c r="A91" s="4" t="s">
        <v>103</v>
      </c>
      <c r="B91" s="4">
        <v>37</v>
      </c>
      <c r="C91" s="4">
        <v>22036</v>
      </c>
      <c r="D91" s="4">
        <v>176657.84</v>
      </c>
      <c r="E91" s="4">
        <v>32</v>
      </c>
      <c r="F91" s="4">
        <v>4606</v>
      </c>
      <c r="G91" s="4">
        <v>49406.095</v>
      </c>
      <c r="H91" s="4">
        <v>5</v>
      </c>
      <c r="I91" s="4">
        <v>17430</v>
      </c>
      <c r="J91" s="4">
        <v>127251.745</v>
      </c>
    </row>
    <row r="92" spans="1:10" s="4" customFormat="1" ht="12.75">
      <c r="A92" s="4" t="s">
        <v>104</v>
      </c>
      <c r="B92" s="4">
        <v>54</v>
      </c>
      <c r="C92" s="4">
        <v>5960</v>
      </c>
      <c r="D92" s="4">
        <v>66693</v>
      </c>
      <c r="E92" s="4">
        <v>40</v>
      </c>
      <c r="F92" s="4">
        <v>3549</v>
      </c>
      <c r="G92" s="4">
        <v>36742</v>
      </c>
      <c r="H92" s="4">
        <v>12</v>
      </c>
      <c r="I92" s="4">
        <v>2411</v>
      </c>
      <c r="J92" s="4">
        <v>27961</v>
      </c>
    </row>
    <row r="93" spans="1:10" s="4" customFormat="1" ht="12.75">
      <c r="A93" s="4" t="s">
        <v>105</v>
      </c>
      <c r="B93" s="4">
        <v>20</v>
      </c>
      <c r="C93" s="4">
        <v>5124</v>
      </c>
      <c r="D93" s="4">
        <v>63366.604</v>
      </c>
      <c r="E93" s="4">
        <v>11</v>
      </c>
      <c r="F93" s="4">
        <v>2186</v>
      </c>
      <c r="G93" s="4">
        <v>21015.525</v>
      </c>
      <c r="H93" s="4">
        <v>5</v>
      </c>
      <c r="I93" s="4">
        <v>2938</v>
      </c>
      <c r="J93" s="4">
        <v>41245.399</v>
      </c>
    </row>
    <row r="94" s="4" customFormat="1" ht="12.75"/>
    <row r="95" spans="1:10" s="4" customFormat="1" ht="12.75">
      <c r="A95" s="4" t="s">
        <v>106</v>
      </c>
      <c r="B95" s="4">
        <v>207</v>
      </c>
      <c r="C95" s="4">
        <v>22569</v>
      </c>
      <c r="D95" s="4">
        <v>236962.462</v>
      </c>
      <c r="E95" s="4">
        <v>180</v>
      </c>
      <c r="F95" s="4">
        <v>19877</v>
      </c>
      <c r="G95" s="4">
        <v>210871.593</v>
      </c>
      <c r="H95" s="4">
        <v>27</v>
      </c>
      <c r="I95" s="4">
        <v>2692</v>
      </c>
      <c r="J95" s="4">
        <v>26090.869</v>
      </c>
    </row>
    <row r="96" spans="1:10" s="4" customFormat="1" ht="12.75">
      <c r="A96" s="19" t="s">
        <v>133</v>
      </c>
      <c r="B96" s="18">
        <f>B95/B$9*100</f>
        <v>1.8933504070246046</v>
      </c>
      <c r="C96" s="18">
        <f aca="true" t="shared" si="11" ref="C96:I96">C95/C$9*100</f>
        <v>1.0833542941516439</v>
      </c>
      <c r="D96" s="18">
        <f>D95/D$9*100</f>
        <v>0.8748241890506684</v>
      </c>
      <c r="E96" s="18">
        <f t="shared" si="11"/>
        <v>2.295332823259373</v>
      </c>
      <c r="F96" s="18">
        <f t="shared" si="11"/>
        <v>1.637867813676777</v>
      </c>
      <c r="G96" s="18">
        <f t="shared" si="11"/>
        <v>1.5143202465074588</v>
      </c>
      <c r="H96" s="18">
        <f t="shared" si="11"/>
        <v>1.465002712967987</v>
      </c>
      <c r="I96" s="18">
        <f t="shared" si="11"/>
        <v>0.31629692902940787</v>
      </c>
      <c r="J96" s="18">
        <f>J95/J$9*100</f>
        <v>0.30296132412000365</v>
      </c>
    </row>
    <row r="97" spans="1:10" s="4" customFormat="1" ht="12.75">
      <c r="A97" s="4" t="s">
        <v>107</v>
      </c>
      <c r="B97" s="4">
        <v>120</v>
      </c>
      <c r="C97" s="4">
        <v>6709</v>
      </c>
      <c r="D97" s="4">
        <v>49137.162</v>
      </c>
      <c r="E97" s="4">
        <v>98</v>
      </c>
      <c r="F97" s="4">
        <v>5364</v>
      </c>
      <c r="G97" s="4">
        <v>41339.97</v>
      </c>
      <c r="H97" s="4">
        <v>22</v>
      </c>
      <c r="I97" s="4">
        <v>1345</v>
      </c>
      <c r="J97" s="4">
        <v>7797.192</v>
      </c>
    </row>
    <row r="98" spans="1:10" s="4" customFormat="1" ht="12.75">
      <c r="A98" s="4" t="s">
        <v>108</v>
      </c>
      <c r="B98" s="4">
        <v>79</v>
      </c>
      <c r="C98" s="4">
        <v>15122</v>
      </c>
      <c r="D98" s="4">
        <v>181618.026</v>
      </c>
      <c r="E98" s="4">
        <v>76</v>
      </c>
      <c r="F98" s="4">
        <v>14041</v>
      </c>
      <c r="G98" s="4">
        <v>164049.349</v>
      </c>
      <c r="H98" s="4">
        <v>3</v>
      </c>
      <c r="I98" s="4">
        <v>1081</v>
      </c>
      <c r="J98" s="4">
        <v>17568.677</v>
      </c>
    </row>
    <row r="99" spans="1:10" s="4" customFormat="1" ht="12.75">
      <c r="A99" s="4" t="s">
        <v>109</v>
      </c>
      <c r="B99" s="4">
        <v>8</v>
      </c>
      <c r="C99" s="4">
        <v>738</v>
      </c>
      <c r="D99" s="4">
        <v>6207.274</v>
      </c>
      <c r="E99" s="4">
        <v>6</v>
      </c>
      <c r="F99" s="4">
        <v>472</v>
      </c>
      <c r="G99" s="4">
        <v>5482.274</v>
      </c>
      <c r="H99" s="4">
        <v>2</v>
      </c>
      <c r="I99" s="4">
        <v>266</v>
      </c>
      <c r="J99" s="4">
        <v>725</v>
      </c>
    </row>
    <row r="100" s="4" customFormat="1" ht="12.75"/>
    <row r="101" spans="1:10" s="4" customFormat="1" ht="12.75">
      <c r="A101" s="4" t="s">
        <v>110</v>
      </c>
      <c r="B101" s="4">
        <v>396</v>
      </c>
      <c r="C101" s="4">
        <v>53814</v>
      </c>
      <c r="D101" s="4">
        <v>381710.52</v>
      </c>
      <c r="E101" s="4">
        <v>302</v>
      </c>
      <c r="F101" s="4">
        <v>25591</v>
      </c>
      <c r="G101" s="4">
        <v>163846.78</v>
      </c>
      <c r="H101" s="4">
        <v>92</v>
      </c>
      <c r="I101" s="4">
        <v>28213</v>
      </c>
      <c r="J101" s="4">
        <v>217492.855</v>
      </c>
    </row>
    <row r="102" spans="1:10" s="4" customFormat="1" ht="12.75">
      <c r="A102" s="19" t="s">
        <v>133</v>
      </c>
      <c r="B102" s="18">
        <f>B101/B$9*100</f>
        <v>3.6220616482209826</v>
      </c>
      <c r="C102" s="18">
        <f aca="true" t="shared" si="12" ref="C102:I102">C101/C$9*100</f>
        <v>2.5831728470679494</v>
      </c>
      <c r="D102" s="18">
        <f>D101/D$9*100</f>
        <v>1.4092088396309326</v>
      </c>
      <c r="E102" s="18">
        <f t="shared" si="12"/>
        <v>3.8510584034685027</v>
      </c>
      <c r="F102" s="18">
        <f t="shared" si="12"/>
        <v>2.1087022800121953</v>
      </c>
      <c r="G102" s="18">
        <f t="shared" si="12"/>
        <v>1.176623616055546</v>
      </c>
      <c r="H102" s="18">
        <f t="shared" si="12"/>
        <v>4.991861096039067</v>
      </c>
      <c r="I102" s="18">
        <f t="shared" si="12"/>
        <v>3.3148905121495855</v>
      </c>
      <c r="J102" s="18">
        <f>J101/J$9*100</f>
        <v>2.525478294243092</v>
      </c>
    </row>
    <row r="103" spans="1:10" s="4" customFormat="1" ht="12.75">
      <c r="A103" s="4" t="s">
        <v>111</v>
      </c>
      <c r="B103" s="4">
        <v>158</v>
      </c>
      <c r="C103" s="4">
        <v>21424</v>
      </c>
      <c r="D103" s="4">
        <v>193958.005</v>
      </c>
      <c r="E103" s="4">
        <v>113</v>
      </c>
      <c r="F103" s="4">
        <v>7341</v>
      </c>
      <c r="G103" s="4">
        <v>67435.343</v>
      </c>
      <c r="H103" s="4">
        <v>45</v>
      </c>
      <c r="I103" s="4">
        <v>14083</v>
      </c>
      <c r="J103" s="4">
        <v>126522.662</v>
      </c>
    </row>
    <row r="104" spans="1:10" s="4" customFormat="1" ht="12.75">
      <c r="A104" s="4" t="s">
        <v>112</v>
      </c>
      <c r="B104" s="4">
        <v>38</v>
      </c>
      <c r="C104" s="4">
        <v>3146</v>
      </c>
      <c r="D104" s="4">
        <v>24808.875</v>
      </c>
      <c r="E104" s="4">
        <v>26</v>
      </c>
      <c r="F104" s="4">
        <v>1067</v>
      </c>
      <c r="G104" s="4">
        <v>5070.052</v>
      </c>
      <c r="H104" s="4">
        <v>11</v>
      </c>
      <c r="I104" s="4">
        <v>2069</v>
      </c>
      <c r="J104" s="4">
        <v>19681.913</v>
      </c>
    </row>
    <row r="105" spans="1:10" s="4" customFormat="1" ht="12.75">
      <c r="A105" s="4" t="s">
        <v>113</v>
      </c>
      <c r="B105" s="4">
        <v>57</v>
      </c>
      <c r="C105" s="4">
        <v>5030</v>
      </c>
      <c r="D105" s="4">
        <v>43309.294</v>
      </c>
      <c r="E105" s="4">
        <v>45</v>
      </c>
      <c r="F105" s="4">
        <v>2474</v>
      </c>
      <c r="G105" s="4">
        <v>18394.382</v>
      </c>
      <c r="H105" s="4">
        <v>11</v>
      </c>
      <c r="I105" s="4">
        <v>2556</v>
      </c>
      <c r="J105" s="4">
        <v>24600.937</v>
      </c>
    </row>
    <row r="106" spans="1:10" s="4" customFormat="1" ht="12.75">
      <c r="A106" s="4" t="s">
        <v>114</v>
      </c>
      <c r="B106" s="4">
        <v>143</v>
      </c>
      <c r="C106" s="4">
        <v>24214</v>
      </c>
      <c r="D106" s="4">
        <v>119634.346</v>
      </c>
      <c r="E106" s="4">
        <v>118</v>
      </c>
      <c r="F106" s="4">
        <v>14709</v>
      </c>
      <c r="G106" s="4">
        <v>72947.003</v>
      </c>
      <c r="H106" s="4">
        <v>25</v>
      </c>
      <c r="I106" s="4">
        <v>9505</v>
      </c>
      <c r="J106" s="4">
        <v>46687.343</v>
      </c>
    </row>
    <row r="107" s="4" customFormat="1" ht="12.75"/>
    <row r="108" spans="1:10" s="4" customFormat="1" ht="12.75">
      <c r="A108" s="4" t="s">
        <v>115</v>
      </c>
      <c r="B108" s="4">
        <v>836</v>
      </c>
      <c r="C108" s="4">
        <v>177396</v>
      </c>
      <c r="D108" s="4">
        <v>1487864.9239999999</v>
      </c>
      <c r="E108" s="4">
        <v>588</v>
      </c>
      <c r="F108" s="4">
        <v>96330</v>
      </c>
      <c r="G108" s="4">
        <v>924871.119</v>
      </c>
      <c r="H108" s="4">
        <v>218</v>
      </c>
      <c r="I108" s="4">
        <v>80962</v>
      </c>
      <c r="J108" s="4">
        <v>542303.129</v>
      </c>
    </row>
    <row r="109" spans="1:10" s="4" customFormat="1" ht="12.75">
      <c r="A109" s="19" t="s">
        <v>133</v>
      </c>
      <c r="B109" s="18">
        <f>B108/B$9*100</f>
        <v>7.64657459068874</v>
      </c>
      <c r="C109" s="18">
        <f aca="true" t="shared" si="13" ref="C109:I109">C108/C$9*100</f>
        <v>8.515340438890734</v>
      </c>
      <c r="D109" s="18">
        <f>D108/D$9*100</f>
        <v>5.492938478817941</v>
      </c>
      <c r="E109" s="18">
        <f t="shared" si="13"/>
        <v>7.4980872226472846</v>
      </c>
      <c r="F109" s="18">
        <f t="shared" si="13"/>
        <v>7.937606605196154</v>
      </c>
      <c r="G109" s="18">
        <f t="shared" si="13"/>
        <v>6.641724667540731</v>
      </c>
      <c r="H109" s="18">
        <f t="shared" si="13"/>
        <v>11.828540423223007</v>
      </c>
      <c r="I109" s="18">
        <f t="shared" si="13"/>
        <v>9.512641890073894</v>
      </c>
      <c r="J109" s="18">
        <f>J108/J$9*100</f>
        <v>6.297102409132527</v>
      </c>
    </row>
    <row r="110" spans="1:10" s="4" customFormat="1" ht="12.75">
      <c r="A110" s="4" t="s">
        <v>116</v>
      </c>
      <c r="B110" s="4">
        <v>415</v>
      </c>
      <c r="C110" s="4">
        <v>55565</v>
      </c>
      <c r="D110" s="4">
        <v>403565.766</v>
      </c>
      <c r="E110" s="4">
        <v>314</v>
      </c>
      <c r="F110" s="4">
        <v>20761</v>
      </c>
      <c r="G110" s="4">
        <v>151276.769</v>
      </c>
      <c r="H110" s="4">
        <v>98</v>
      </c>
      <c r="I110" s="4">
        <v>34804</v>
      </c>
      <c r="J110" s="4">
        <v>250139.834</v>
      </c>
    </row>
    <row r="111" spans="1:10" s="4" customFormat="1" ht="12.75">
      <c r="A111" s="4" t="s">
        <v>117</v>
      </c>
      <c r="B111" s="4">
        <v>207</v>
      </c>
      <c r="C111" s="4">
        <v>103196</v>
      </c>
      <c r="D111" s="4">
        <v>929565.238</v>
      </c>
      <c r="E111" s="4">
        <v>146</v>
      </c>
      <c r="F111" s="4">
        <v>69675</v>
      </c>
      <c r="G111" s="4">
        <v>742733.932</v>
      </c>
      <c r="H111" s="4">
        <v>39</v>
      </c>
      <c r="I111" s="4">
        <v>33417</v>
      </c>
      <c r="J111" s="4">
        <v>168469.337</v>
      </c>
    </row>
    <row r="112" spans="1:10" s="4" customFormat="1" ht="12.75">
      <c r="A112" s="4" t="s">
        <v>118</v>
      </c>
      <c r="B112" s="4">
        <v>209</v>
      </c>
      <c r="C112" s="4">
        <v>11464</v>
      </c>
      <c r="D112" s="4">
        <v>98860.591</v>
      </c>
      <c r="E112" s="4">
        <v>126</v>
      </c>
      <c r="F112" s="4">
        <v>5714</v>
      </c>
      <c r="G112" s="4">
        <v>29355.743</v>
      </c>
      <c r="H112" s="4">
        <v>78</v>
      </c>
      <c r="I112" s="4">
        <v>5750</v>
      </c>
      <c r="J112" s="4">
        <v>69325.304</v>
      </c>
    </row>
    <row r="113" spans="1:10" s="4" customFormat="1" ht="12.75">
      <c r="A113" s="4" t="s">
        <v>119</v>
      </c>
      <c r="B113" s="4">
        <v>5</v>
      </c>
      <c r="C113" s="4">
        <v>7171</v>
      </c>
      <c r="D113" s="4">
        <v>55873.329</v>
      </c>
      <c r="E113" s="4">
        <v>2</v>
      </c>
      <c r="F113" s="4">
        <v>180</v>
      </c>
      <c r="G113" s="4">
        <v>1504.675</v>
      </c>
      <c r="H113" s="4">
        <v>3</v>
      </c>
      <c r="I113" s="4">
        <v>6991</v>
      </c>
      <c r="J113" s="4">
        <v>54368.654</v>
      </c>
    </row>
    <row r="114" s="4" customFormat="1" ht="12.75"/>
    <row r="115" spans="1:10" s="4" customFormat="1" ht="12.75">
      <c r="A115" s="4" t="s">
        <v>120</v>
      </c>
      <c r="B115" s="4">
        <v>397</v>
      </c>
      <c r="C115" s="4">
        <v>64332</v>
      </c>
      <c r="D115" s="4">
        <v>613071.3539999999</v>
      </c>
      <c r="E115" s="4">
        <v>232</v>
      </c>
      <c r="F115" s="4">
        <v>21410</v>
      </c>
      <c r="G115" s="4">
        <v>183820.597</v>
      </c>
      <c r="H115" s="4">
        <v>135</v>
      </c>
      <c r="I115" s="4">
        <v>42560</v>
      </c>
      <c r="J115" s="4">
        <v>399228.79</v>
      </c>
    </row>
    <row r="116" spans="1:10" s="4" customFormat="1" ht="12.75">
      <c r="A116" s="19" t="s">
        <v>133</v>
      </c>
      <c r="B116" s="18">
        <f>B115/B$9*100</f>
        <v>3.631208268544773</v>
      </c>
      <c r="C116" s="18">
        <f aca="true" t="shared" si="14" ref="C116:I116">C115/C$9*100</f>
        <v>3.0880565577280135</v>
      </c>
      <c r="D116" s="18">
        <f>D115/D$9*100</f>
        <v>2.263352792533212</v>
      </c>
      <c r="E116" s="18">
        <f t="shared" si="14"/>
        <v>2.958428972200969</v>
      </c>
      <c r="F116" s="18">
        <f t="shared" si="14"/>
        <v>1.764187246104533</v>
      </c>
      <c r="G116" s="18">
        <f t="shared" si="14"/>
        <v>1.3200604586042477</v>
      </c>
      <c r="H116" s="18">
        <f t="shared" si="14"/>
        <v>7.325013564839934</v>
      </c>
      <c r="I116" s="18">
        <f t="shared" si="14"/>
        <v>5.000593350479791</v>
      </c>
      <c r="J116" s="18">
        <f>J115/J$9*100</f>
        <v>4.635755246221461</v>
      </c>
    </row>
    <row r="117" spans="1:10" s="4" customFormat="1" ht="12.75">
      <c r="A117" s="4" t="s">
        <v>121</v>
      </c>
      <c r="B117" s="4">
        <v>170</v>
      </c>
      <c r="C117" s="4">
        <v>17265</v>
      </c>
      <c r="D117" s="4">
        <v>189074.582</v>
      </c>
      <c r="E117" s="4">
        <v>109</v>
      </c>
      <c r="F117" s="4">
        <v>6019</v>
      </c>
      <c r="G117" s="4">
        <v>40757.627</v>
      </c>
      <c r="H117" s="4">
        <v>42</v>
      </c>
      <c r="I117" s="4">
        <v>11016</v>
      </c>
      <c r="J117" s="4">
        <v>126506.297</v>
      </c>
    </row>
    <row r="118" spans="1:10" s="4" customFormat="1" ht="12.75">
      <c r="A118" s="4" t="s">
        <v>122</v>
      </c>
      <c r="B118" s="4">
        <v>135</v>
      </c>
      <c r="C118" s="4">
        <v>21129</v>
      </c>
      <c r="D118" s="4">
        <v>201869.288</v>
      </c>
      <c r="E118" s="4">
        <v>78</v>
      </c>
      <c r="F118" s="4">
        <v>10859</v>
      </c>
      <c r="G118" s="4">
        <v>91534.61</v>
      </c>
      <c r="H118" s="4">
        <v>51</v>
      </c>
      <c r="I118" s="4">
        <v>10138</v>
      </c>
      <c r="J118" s="4">
        <v>106016.218</v>
      </c>
    </row>
    <row r="119" spans="1:10" s="4" customFormat="1" ht="12.75">
      <c r="A119" s="4" t="s">
        <v>123</v>
      </c>
      <c r="B119" s="4">
        <v>18</v>
      </c>
      <c r="C119" s="4">
        <v>3583</v>
      </c>
      <c r="D119" s="4">
        <v>21501.823</v>
      </c>
      <c r="E119" s="4">
        <v>9</v>
      </c>
      <c r="F119" s="4">
        <v>1081</v>
      </c>
      <c r="G119" s="4">
        <v>8681.877</v>
      </c>
      <c r="H119" s="4">
        <v>9</v>
      </c>
      <c r="I119" s="4">
        <v>2502</v>
      </c>
      <c r="J119" s="4">
        <v>12819.946</v>
      </c>
    </row>
    <row r="120" spans="1:10" s="4" customFormat="1" ht="12.75">
      <c r="A120" s="4" t="s">
        <v>124</v>
      </c>
      <c r="B120" s="4">
        <v>50</v>
      </c>
      <c r="C120" s="4">
        <v>13905</v>
      </c>
      <c r="D120" s="4">
        <v>108572.224</v>
      </c>
      <c r="E120" s="4">
        <v>23</v>
      </c>
      <c r="F120" s="4">
        <v>1293</v>
      </c>
      <c r="G120" s="4">
        <v>9508.803</v>
      </c>
      <c r="H120" s="4">
        <v>22</v>
      </c>
      <c r="I120" s="4">
        <v>12612</v>
      </c>
      <c r="J120" s="4">
        <v>95170.572</v>
      </c>
    </row>
    <row r="121" spans="1:10" s="4" customFormat="1" ht="12.75">
      <c r="A121" s="17" t="s">
        <v>125</v>
      </c>
      <c r="B121" s="4">
        <v>24</v>
      </c>
      <c r="C121" s="4">
        <v>8450</v>
      </c>
      <c r="D121" s="4">
        <v>92053.437</v>
      </c>
      <c r="E121" s="4">
        <v>13</v>
      </c>
      <c r="F121" s="4">
        <v>2158</v>
      </c>
      <c r="G121" s="4">
        <v>33337.68</v>
      </c>
      <c r="H121" s="4">
        <v>11</v>
      </c>
      <c r="I121" s="4">
        <v>6292</v>
      </c>
      <c r="J121" s="4">
        <v>58715.757</v>
      </c>
    </row>
    <row r="122" s="4" customFormat="1" ht="12.75">
      <c r="A122" s="17"/>
    </row>
    <row r="123" spans="1:10" s="4" customFormat="1" ht="12.75">
      <c r="A123" s="4" t="s">
        <v>126</v>
      </c>
      <c r="B123" s="4">
        <v>7</v>
      </c>
      <c r="C123" s="4">
        <v>708</v>
      </c>
      <c r="D123" s="4">
        <v>4859.652</v>
      </c>
      <c r="E123" s="4">
        <v>6</v>
      </c>
      <c r="F123" s="4">
        <v>660</v>
      </c>
      <c r="G123" s="4">
        <v>4520.34</v>
      </c>
      <c r="H123" s="4">
        <v>1</v>
      </c>
      <c r="I123" s="4">
        <v>48</v>
      </c>
      <c r="J123" s="4">
        <v>339.312</v>
      </c>
    </row>
    <row r="124" spans="1:10" s="4" customFormat="1" ht="12.75">
      <c r="A124" s="19" t="s">
        <v>133</v>
      </c>
      <c r="B124" s="18">
        <f>B123/B$9*100</f>
        <v>0.06402634226653252</v>
      </c>
      <c r="C124" s="18">
        <f aca="true" t="shared" si="15" ref="C124:I124">C123/C$9*100</f>
        <v>0.03398532678715777</v>
      </c>
      <c r="D124" s="18">
        <f>D123/D$9*100</f>
        <v>0.017940989826348355</v>
      </c>
      <c r="E124" s="18">
        <f t="shared" si="15"/>
        <v>0.07651109410864575</v>
      </c>
      <c r="F124" s="18">
        <f t="shared" si="15"/>
        <v>0.05438410006674412</v>
      </c>
      <c r="G124" s="18">
        <f t="shared" si="15"/>
        <v>0.03246166202717275</v>
      </c>
      <c r="H124" s="18">
        <f t="shared" si="15"/>
        <v>0.05425935973955508</v>
      </c>
      <c r="I124" s="18">
        <f t="shared" si="15"/>
        <v>0.005639766936631344</v>
      </c>
      <c r="J124" s="18">
        <f>J123/J$9*100</f>
        <v>0.003940014907506786</v>
      </c>
    </row>
    <row r="125" spans="1:10" s="4" customFormat="1" ht="12.75">
      <c r="A125" s="4" t="s">
        <v>127</v>
      </c>
      <c r="B125" s="4">
        <v>7</v>
      </c>
      <c r="C125" s="4">
        <v>708</v>
      </c>
      <c r="D125" s="4">
        <v>4859.652</v>
      </c>
      <c r="E125" s="4">
        <v>6</v>
      </c>
      <c r="F125" s="4">
        <v>660</v>
      </c>
      <c r="G125" s="4">
        <v>4520.34</v>
      </c>
      <c r="H125" s="4">
        <v>1</v>
      </c>
      <c r="I125" s="4">
        <v>48</v>
      </c>
      <c r="J125" s="4">
        <v>339.312</v>
      </c>
    </row>
    <row r="126" s="4" customFormat="1" ht="12.75"/>
    <row r="127" spans="1:10" s="4" customFormat="1" ht="12.75">
      <c r="A127" s="4" t="s">
        <v>128</v>
      </c>
      <c r="B127" s="4">
        <v>9</v>
      </c>
      <c r="C127" s="4">
        <v>774</v>
      </c>
      <c r="D127" s="4">
        <v>6253.386</v>
      </c>
      <c r="E127" s="4">
        <v>6</v>
      </c>
      <c r="F127" s="4">
        <v>519</v>
      </c>
      <c r="G127" s="4">
        <v>3418.358</v>
      </c>
      <c r="H127" s="4">
        <v>3</v>
      </c>
      <c r="I127" s="4">
        <v>255</v>
      </c>
      <c r="J127" s="4">
        <v>2835.028</v>
      </c>
    </row>
    <row r="128" spans="1:10" s="4" customFormat="1" ht="12.75">
      <c r="A128" s="19" t="s">
        <v>133</v>
      </c>
      <c r="B128" s="18">
        <f>B127/B$9*100</f>
        <v>0.08231958291411323</v>
      </c>
      <c r="C128" s="18">
        <f aca="true" t="shared" si="16" ref="C128:I128">C127/C$9*100</f>
        <v>0.037153450470706374</v>
      </c>
      <c r="D128" s="18">
        <f>D127/D$9*100</f>
        <v>0.023086413308242903</v>
      </c>
      <c r="E128" s="18">
        <f t="shared" si="16"/>
        <v>0.07651109410864575</v>
      </c>
      <c r="F128" s="18">
        <f t="shared" si="16"/>
        <v>0.042765678688848785</v>
      </c>
      <c r="G128" s="18">
        <f t="shared" si="16"/>
        <v>0.024548061005119567</v>
      </c>
      <c r="H128" s="18">
        <f t="shared" si="16"/>
        <v>0.16277807921866522</v>
      </c>
      <c r="I128" s="18">
        <f t="shared" si="16"/>
        <v>0.02996126185085401</v>
      </c>
      <c r="J128" s="18">
        <f>J127/J$9*100</f>
        <v>0.032919709834014564</v>
      </c>
    </row>
    <row r="129" spans="1:10" s="4" customFormat="1" ht="12.75">
      <c r="A129" s="4" t="s">
        <v>129</v>
      </c>
      <c r="B129" s="4">
        <v>2</v>
      </c>
      <c r="C129" s="4">
        <v>129</v>
      </c>
      <c r="D129" s="4">
        <v>1789.005</v>
      </c>
      <c r="E129" s="4">
        <v>0</v>
      </c>
      <c r="F129" s="4">
        <v>0</v>
      </c>
      <c r="G129" s="4">
        <v>0</v>
      </c>
      <c r="H129" s="4">
        <v>2</v>
      </c>
      <c r="I129" s="4">
        <v>129</v>
      </c>
      <c r="J129" s="4">
        <v>1789.005</v>
      </c>
    </row>
    <row r="130" spans="1:10" s="4" customFormat="1" ht="12.75">
      <c r="A130" s="4" t="s">
        <v>130</v>
      </c>
      <c r="B130" s="4">
        <v>2</v>
      </c>
      <c r="C130" s="4">
        <v>89</v>
      </c>
      <c r="D130" s="4">
        <v>350</v>
      </c>
      <c r="E130" s="4">
        <v>2</v>
      </c>
      <c r="F130" s="4">
        <v>89</v>
      </c>
      <c r="G130" s="4">
        <v>350</v>
      </c>
      <c r="H130" s="4">
        <v>0</v>
      </c>
      <c r="I130" s="4">
        <v>0</v>
      </c>
      <c r="J130" s="4">
        <v>0</v>
      </c>
    </row>
    <row r="131" spans="1:10" s="4" customFormat="1" ht="12.75">
      <c r="A131" s="4" t="s">
        <v>131</v>
      </c>
      <c r="B131" s="4">
        <v>5</v>
      </c>
      <c r="C131" s="4">
        <v>556</v>
      </c>
      <c r="D131" s="4">
        <v>4114.381</v>
      </c>
      <c r="E131" s="4">
        <v>4</v>
      </c>
      <c r="F131" s="4">
        <v>430</v>
      </c>
      <c r="G131" s="4">
        <v>3068.358</v>
      </c>
      <c r="H131" s="4">
        <v>1</v>
      </c>
      <c r="I131" s="4">
        <v>126</v>
      </c>
      <c r="J131" s="4">
        <v>1046.023</v>
      </c>
    </row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143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13.5" customHeight="1">
      <c r="A4" s="10"/>
      <c r="B4" s="34" t="s">
        <v>20</v>
      </c>
      <c r="C4" s="34"/>
      <c r="D4" s="34"/>
      <c r="E4" s="34" t="s">
        <v>21</v>
      </c>
      <c r="F4" s="34"/>
      <c r="G4" s="34"/>
      <c r="H4" s="34" t="s">
        <v>29</v>
      </c>
      <c r="I4" s="34"/>
      <c r="J4" s="35"/>
      <c r="K4" s="5"/>
    </row>
    <row r="5" spans="1:11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1</v>
      </c>
      <c r="G5" s="10" t="s">
        <v>2</v>
      </c>
      <c r="H5" s="23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6</v>
      </c>
      <c r="G6" s="13" t="s">
        <v>42</v>
      </c>
      <c r="H6" s="23"/>
      <c r="I6" s="13" t="s">
        <v>6</v>
      </c>
      <c r="J6" s="14" t="s">
        <v>42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1</v>
      </c>
      <c r="C9" s="9">
        <v>12000</v>
      </c>
      <c r="D9" s="9">
        <v>115000</v>
      </c>
      <c r="E9" s="9">
        <v>0</v>
      </c>
      <c r="F9" s="9">
        <v>0</v>
      </c>
      <c r="G9" s="9">
        <v>0</v>
      </c>
      <c r="H9" s="9">
        <v>119</v>
      </c>
      <c r="I9" s="9">
        <v>155675</v>
      </c>
      <c r="J9" s="9">
        <v>1268179.828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14</v>
      </c>
      <c r="I11" s="4">
        <v>25070</v>
      </c>
      <c r="J11" s="4">
        <v>152095.431</v>
      </c>
    </row>
    <row r="12" spans="1:10" s="4" customFormat="1" ht="12.75">
      <c r="A12" s="19" t="s">
        <v>133</v>
      </c>
      <c r="B12" s="18">
        <f>B11/B$9*100</f>
        <v>0</v>
      </c>
      <c r="C12" s="18">
        <f aca="true" t="shared" si="0" ref="C12:I12">C11/C$9*100</f>
        <v>0</v>
      </c>
      <c r="D12" s="18">
        <f>D11/D$9*100</f>
        <v>0</v>
      </c>
      <c r="E12" s="18">
        <f>_xlfn.IFERROR(E11/E$9*100,0)</f>
        <v>0</v>
      </c>
      <c r="F12" s="18">
        <f>_xlfn.IFERROR(F11/F$9*100,0)</f>
        <v>0</v>
      </c>
      <c r="G12" s="18">
        <f>_xlfn.IFERROR(G11/G$9*100,0)</f>
        <v>0</v>
      </c>
      <c r="H12" s="18">
        <f t="shared" si="0"/>
        <v>11.76470588235294</v>
      </c>
      <c r="I12" s="18">
        <f t="shared" si="0"/>
        <v>16.104062951662115</v>
      </c>
      <c r="J12" s="18">
        <f>J11/J$9*100</f>
        <v>11.993206928694345</v>
      </c>
    </row>
    <row r="13" spans="1:10" s="4" customFormat="1" ht="12.75">
      <c r="A13" s="4" t="s">
        <v>45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4</v>
      </c>
      <c r="I13" s="4">
        <v>7558</v>
      </c>
      <c r="J13" s="4">
        <v>31149.383</v>
      </c>
    </row>
    <row r="14" spans="1:10" s="4" customFormat="1" ht="12.75">
      <c r="A14" s="4" t="s">
        <v>46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8</v>
      </c>
      <c r="I14" s="4">
        <v>11958</v>
      </c>
      <c r="J14" s="4">
        <v>90428.793</v>
      </c>
    </row>
    <row r="15" spans="1:10" s="4" customFormat="1" ht="12.75">
      <c r="A15" s="4" t="s">
        <v>47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</v>
      </c>
      <c r="I15" s="4">
        <v>5554</v>
      </c>
      <c r="J15" s="4">
        <v>30517.255</v>
      </c>
    </row>
    <row r="16" s="4" customFormat="1" ht="12.75"/>
    <row r="17" spans="1:10" s="4" customFormat="1" ht="12.75">
      <c r="A17" s="4" t="s">
        <v>52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9</v>
      </c>
      <c r="I17" s="4">
        <v>3713</v>
      </c>
      <c r="J17" s="4">
        <v>34219.356</v>
      </c>
    </row>
    <row r="18" spans="1:10" s="4" customFormat="1" ht="12.75">
      <c r="A18" s="19" t="s">
        <v>133</v>
      </c>
      <c r="B18" s="18">
        <f>B17/B$9*100</f>
        <v>0</v>
      </c>
      <c r="C18" s="18">
        <f aca="true" t="shared" si="1" ref="C18:I18">C17/C$9*100</f>
        <v>0</v>
      </c>
      <c r="D18" s="18">
        <f>D17/D$9*100</f>
        <v>0</v>
      </c>
      <c r="E18" s="18">
        <f>_xlfn.IFERROR(E17/E$9*100,0)</f>
        <v>0</v>
      </c>
      <c r="F18" s="18">
        <f>_xlfn.IFERROR(F17/F$9*100,0)</f>
        <v>0</v>
      </c>
      <c r="G18" s="18">
        <f>_xlfn.IFERROR(G17/G$9*100,0)</f>
        <v>0</v>
      </c>
      <c r="H18" s="18">
        <f t="shared" si="1"/>
        <v>7.563025210084033</v>
      </c>
      <c r="I18" s="18">
        <f t="shared" si="1"/>
        <v>2.3850971575397466</v>
      </c>
      <c r="J18" s="18">
        <f>J17/J$9*100</f>
        <v>2.6983047076191156</v>
      </c>
    </row>
    <row r="19" spans="1:10" s="4" customFormat="1" ht="12.75">
      <c r="A19" s="4" t="s">
        <v>55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  <c r="I19" s="4">
        <v>216</v>
      </c>
      <c r="J19" s="4">
        <v>928.653</v>
      </c>
    </row>
    <row r="20" spans="1:10" s="4" customFormat="1" ht="12.75">
      <c r="A20" s="4" t="s">
        <v>56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8</v>
      </c>
      <c r="I20" s="4">
        <v>3497</v>
      </c>
      <c r="J20" s="4">
        <v>33290.703</v>
      </c>
    </row>
    <row r="21" s="4" customFormat="1" ht="12.75"/>
    <row r="22" spans="1:10" s="4" customFormat="1" ht="12.75">
      <c r="A22" s="4" t="s">
        <v>57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2</v>
      </c>
      <c r="I22" s="4">
        <v>238</v>
      </c>
      <c r="J22" s="4">
        <v>1882.546</v>
      </c>
    </row>
    <row r="23" spans="1:10" s="4" customFormat="1" ht="12.75">
      <c r="A23" s="19" t="s">
        <v>133</v>
      </c>
      <c r="B23" s="18">
        <f>B22/B$9*100</f>
        <v>0</v>
      </c>
      <c r="C23" s="18">
        <f aca="true" t="shared" si="2" ref="C23:I23">C22/C$9*100</f>
        <v>0</v>
      </c>
      <c r="D23" s="18">
        <f>D22/D$9*100</f>
        <v>0</v>
      </c>
      <c r="E23" s="18">
        <f>_xlfn.IFERROR(E22/E$9*100,0)</f>
        <v>0</v>
      </c>
      <c r="F23" s="18">
        <f>_xlfn.IFERROR(F22/F$9*100,0)</f>
        <v>0</v>
      </c>
      <c r="G23" s="18">
        <f>_xlfn.IFERROR(G22/G$9*100,0)</f>
        <v>0</v>
      </c>
      <c r="H23" s="18">
        <f t="shared" si="2"/>
        <v>1.680672268907563</v>
      </c>
      <c r="I23" s="18">
        <f t="shared" si="2"/>
        <v>0.15288260799743053</v>
      </c>
      <c r="J23" s="18">
        <f>J22/J$9*100</f>
        <v>0.14844472041231682</v>
      </c>
    </row>
    <row r="24" spans="1:10" s="4" customFormat="1" ht="12.75">
      <c r="A24" s="4" t="s">
        <v>59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2</v>
      </c>
      <c r="I24" s="4">
        <v>238</v>
      </c>
      <c r="J24" s="4">
        <v>1882.546</v>
      </c>
    </row>
    <row r="25" s="4" customFormat="1" ht="12.75"/>
    <row r="26" spans="1:10" s="4" customFormat="1" ht="12.75">
      <c r="A26" s="4" t="s">
        <v>62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32</v>
      </c>
      <c r="I26" s="4">
        <v>45189</v>
      </c>
      <c r="J26" s="4">
        <v>310091.309</v>
      </c>
    </row>
    <row r="27" spans="1:10" s="4" customFormat="1" ht="12.75">
      <c r="A27" s="19" t="s">
        <v>133</v>
      </c>
      <c r="B27" s="18">
        <f>B26/B$9*100</f>
        <v>0</v>
      </c>
      <c r="C27" s="18">
        <f aca="true" t="shared" si="3" ref="C27:I27">C26/C$9*100</f>
        <v>0</v>
      </c>
      <c r="D27" s="18">
        <f>D26/D$9*100</f>
        <v>0</v>
      </c>
      <c r="E27" s="18">
        <f>_xlfn.IFERROR(E26/E$9*100,0)</f>
        <v>0</v>
      </c>
      <c r="F27" s="18">
        <f>_xlfn.IFERROR(F26/F$9*100,0)</f>
        <v>0</v>
      </c>
      <c r="G27" s="18">
        <f>_xlfn.IFERROR(G26/G$9*100,0)</f>
        <v>0</v>
      </c>
      <c r="H27" s="18">
        <f t="shared" si="3"/>
        <v>26.89075630252101</v>
      </c>
      <c r="I27" s="18">
        <f t="shared" si="3"/>
        <v>29.02778223863819</v>
      </c>
      <c r="J27" s="18">
        <f>J26/J$9*100</f>
        <v>24.451682809766314</v>
      </c>
    </row>
    <row r="28" spans="1:10" s="4" customFormat="1" ht="12.75">
      <c r="A28" s="4" t="s">
        <v>63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4" customFormat="1" ht="12.75">
      <c r="A29" s="4" t="s">
        <v>64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23</v>
      </c>
      <c r="I29" s="4">
        <v>37076</v>
      </c>
      <c r="J29" s="4">
        <v>278111.559</v>
      </c>
    </row>
    <row r="30" spans="1:10" s="4" customFormat="1" ht="12.75">
      <c r="A30" s="4" t="s">
        <v>65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3</v>
      </c>
      <c r="I30" s="4">
        <v>5502</v>
      </c>
      <c r="J30" s="4">
        <v>10766.87</v>
      </c>
    </row>
    <row r="31" spans="1:10" s="4" customFormat="1" ht="12.75">
      <c r="A31" s="4" t="s">
        <v>66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5</v>
      </c>
      <c r="I31" s="4">
        <v>2521</v>
      </c>
      <c r="J31" s="4">
        <v>20401.764</v>
      </c>
    </row>
    <row r="32" spans="1:10" s="4" customFormat="1" ht="12.75">
      <c r="A32" s="4" t="s">
        <v>67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90</v>
      </c>
      <c r="J32" s="4">
        <v>811.116</v>
      </c>
    </row>
    <row r="33" s="4" customFormat="1" ht="12.75"/>
    <row r="34" spans="1:10" s="4" customFormat="1" ht="12.75">
      <c r="A34" s="4" t="s">
        <v>69</v>
      </c>
      <c r="B34" s="4">
        <v>1</v>
      </c>
      <c r="C34" s="4">
        <v>12000</v>
      </c>
      <c r="D34" s="4">
        <v>115000</v>
      </c>
      <c r="E34" s="4">
        <v>0</v>
      </c>
      <c r="F34" s="4">
        <v>0</v>
      </c>
      <c r="G34" s="4">
        <v>0</v>
      </c>
      <c r="H34" s="4">
        <v>19</v>
      </c>
      <c r="I34" s="4">
        <v>11874</v>
      </c>
      <c r="J34" s="4">
        <v>107685.407</v>
      </c>
    </row>
    <row r="35" spans="1:10" s="4" customFormat="1" ht="12.75">
      <c r="A35" s="19" t="s">
        <v>133</v>
      </c>
      <c r="B35" s="18">
        <f>B34/B$9*100</f>
        <v>100</v>
      </c>
      <c r="C35" s="18">
        <f aca="true" t="shared" si="4" ref="C35:I35">C34/C$9*100</f>
        <v>100</v>
      </c>
      <c r="D35" s="18">
        <f>D34/D$9*100</f>
        <v>100</v>
      </c>
      <c r="E35" s="18">
        <f>_xlfn.IFERROR(E34/E$9*100,0)</f>
        <v>0</v>
      </c>
      <c r="F35" s="18">
        <f>_xlfn.IFERROR(F34/F$9*100,0)</f>
        <v>0</v>
      </c>
      <c r="G35" s="18">
        <f>_xlfn.IFERROR(G34/G$9*100,0)</f>
        <v>0</v>
      </c>
      <c r="H35" s="18">
        <f t="shared" si="4"/>
        <v>15.966386554621847</v>
      </c>
      <c r="I35" s="18">
        <f t="shared" si="4"/>
        <v>7.627428938493656</v>
      </c>
      <c r="J35" s="18">
        <f>J34/J$9*100</f>
        <v>8.491335741385093</v>
      </c>
    </row>
    <row r="36" spans="1:10" s="4" customFormat="1" ht="12.75">
      <c r="A36" s="4" t="s">
        <v>70</v>
      </c>
      <c r="B36" s="4">
        <v>1</v>
      </c>
      <c r="C36" s="4">
        <v>12000</v>
      </c>
      <c r="D36" s="4">
        <v>115000</v>
      </c>
      <c r="E36" s="4">
        <v>0</v>
      </c>
      <c r="F36" s="4">
        <v>0</v>
      </c>
      <c r="G36" s="4">
        <v>0</v>
      </c>
      <c r="H36" s="4">
        <v>4</v>
      </c>
      <c r="I36" s="4">
        <v>2648</v>
      </c>
      <c r="J36" s="4">
        <v>39302.489</v>
      </c>
    </row>
    <row r="37" spans="1:10" s="4" customFormat="1" ht="12.75">
      <c r="A37" s="4" t="s">
        <v>71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6</v>
      </c>
      <c r="I37" s="4">
        <v>4980</v>
      </c>
      <c r="J37" s="4">
        <v>45849.067</v>
      </c>
    </row>
    <row r="38" spans="1:10" s="4" customFormat="1" ht="12.75">
      <c r="A38" s="4" t="s">
        <v>72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3</v>
      </c>
      <c r="I38" s="4">
        <v>872</v>
      </c>
      <c r="J38" s="4">
        <v>2676.697</v>
      </c>
    </row>
    <row r="39" spans="1:10" s="4" customFormat="1" ht="12.75">
      <c r="A39" s="4" t="s">
        <v>73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4</v>
      </c>
      <c r="I39" s="4">
        <v>2646</v>
      </c>
      <c r="J39" s="4">
        <v>12779.576</v>
      </c>
    </row>
    <row r="40" spans="1:10" s="4" customFormat="1" ht="12.75">
      <c r="A40" s="4" t="s">
        <v>74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2</v>
      </c>
      <c r="I40" s="4">
        <v>728</v>
      </c>
      <c r="J40" s="4">
        <v>7077.578</v>
      </c>
    </row>
    <row r="41" s="4" customFormat="1" ht="12.75"/>
    <row r="42" spans="1:10" s="4" customFormat="1" ht="12.75">
      <c r="A42" s="4" t="s">
        <v>75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2</v>
      </c>
      <c r="I42" s="4">
        <v>123</v>
      </c>
      <c r="J42" s="4">
        <v>1294.154</v>
      </c>
    </row>
    <row r="43" spans="1:10" s="4" customFormat="1" ht="12.75">
      <c r="A43" s="19" t="s">
        <v>133</v>
      </c>
      <c r="B43" s="18">
        <f>B42/B$9*100</f>
        <v>0</v>
      </c>
      <c r="C43" s="18">
        <f aca="true" t="shared" si="5" ref="C43:I43">C42/C$9*100</f>
        <v>0</v>
      </c>
      <c r="D43" s="18">
        <f>D42/D$9*100</f>
        <v>0</v>
      </c>
      <c r="E43" s="18">
        <f>_xlfn.IFERROR(E42/E$9*100,0)</f>
        <v>0</v>
      </c>
      <c r="F43" s="18">
        <f>_xlfn.IFERROR(F42/F$9*100,0)</f>
        <v>0</v>
      </c>
      <c r="G43" s="18">
        <f>_xlfn.IFERROR(G42/G$9*100,0)</f>
        <v>0</v>
      </c>
      <c r="H43" s="18">
        <f t="shared" si="5"/>
        <v>1.680672268907563</v>
      </c>
      <c r="I43" s="18">
        <f t="shared" si="5"/>
        <v>0.07901075959531074</v>
      </c>
      <c r="J43" s="18">
        <f>J42/J$9*100</f>
        <v>0.10204814580917619</v>
      </c>
    </row>
    <row r="44" spans="1:10" s="4" customFormat="1" ht="12.75">
      <c r="A44" s="4" t="s">
        <v>77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10</v>
      </c>
      <c r="J44" s="4">
        <v>239.865</v>
      </c>
    </row>
    <row r="45" spans="1:10" s="4" customFormat="1" ht="12.75">
      <c r="A45" s="4" t="s">
        <v>78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  <c r="I45" s="4">
        <v>113</v>
      </c>
      <c r="J45" s="4">
        <v>1054.289</v>
      </c>
    </row>
    <row r="46" s="4" customFormat="1" ht="12.75"/>
    <row r="47" spans="1:10" s="4" customFormat="1" ht="12.75">
      <c r="A47" s="4" t="s">
        <v>81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6</v>
      </c>
      <c r="I47" s="4">
        <v>8133</v>
      </c>
      <c r="J47" s="4">
        <v>120112.38</v>
      </c>
    </row>
    <row r="48" spans="1:10" s="4" customFormat="1" ht="12.75">
      <c r="A48" s="19" t="s">
        <v>133</v>
      </c>
      <c r="B48" s="18">
        <f>B47/B$9*100</f>
        <v>0</v>
      </c>
      <c r="C48" s="18">
        <f aca="true" t="shared" si="6" ref="C48:I48">C47/C$9*100</f>
        <v>0</v>
      </c>
      <c r="D48" s="18">
        <f>D47/D$9*100</f>
        <v>0</v>
      </c>
      <c r="E48" s="18">
        <f>_xlfn.IFERROR(E47/E$9*100,0)</f>
        <v>0</v>
      </c>
      <c r="F48" s="18">
        <f>_xlfn.IFERROR(F47/F$9*100,0)</f>
        <v>0</v>
      </c>
      <c r="G48" s="18">
        <f>_xlfn.IFERROR(G47/G$9*100,0)</f>
        <v>0</v>
      </c>
      <c r="H48" s="18">
        <f t="shared" si="6"/>
        <v>5.042016806722689</v>
      </c>
      <c r="I48" s="18">
        <f t="shared" si="6"/>
        <v>5.224345591777742</v>
      </c>
      <c r="J48" s="18">
        <f>J47/J$9*100</f>
        <v>9.471241960174122</v>
      </c>
    </row>
    <row r="49" spans="1:10" s="4" customFormat="1" ht="12.75">
      <c r="A49" s="4" t="s">
        <v>82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1</v>
      </c>
      <c r="I49" s="4">
        <v>12</v>
      </c>
      <c r="J49" s="4">
        <v>371.209</v>
      </c>
    </row>
    <row r="50" spans="1:10" s="4" customFormat="1" ht="12.75">
      <c r="A50" s="4" t="s">
        <v>84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2</v>
      </c>
      <c r="I50" s="4">
        <v>6672</v>
      </c>
      <c r="J50" s="4">
        <v>112589.846</v>
      </c>
    </row>
    <row r="51" spans="1:10" s="4" customFormat="1" ht="12.75">
      <c r="A51" s="4" t="s">
        <v>85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1029</v>
      </c>
      <c r="J51" s="4">
        <v>4584.209</v>
      </c>
    </row>
    <row r="52" spans="1:10" s="4" customFormat="1" ht="12.75">
      <c r="A52" s="4" t="s">
        <v>87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2</v>
      </c>
      <c r="I52" s="4">
        <v>420</v>
      </c>
      <c r="J52" s="4">
        <v>2567.116</v>
      </c>
    </row>
    <row r="53" s="4" customFormat="1" ht="12.75"/>
    <row r="54" spans="1:10" s="4" customFormat="1" ht="12.75">
      <c r="A54" s="4" t="s">
        <v>88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12</v>
      </c>
      <c r="I54" s="4">
        <v>18526</v>
      </c>
      <c r="J54" s="4">
        <v>245642.905</v>
      </c>
    </row>
    <row r="55" spans="1:10" s="4" customFormat="1" ht="12.75">
      <c r="A55" s="19" t="s">
        <v>133</v>
      </c>
      <c r="B55" s="18">
        <f>B54/B$9*100</f>
        <v>0</v>
      </c>
      <c r="C55" s="18">
        <f aca="true" t="shared" si="7" ref="C55:I55">C54/C$9*100</f>
        <v>0</v>
      </c>
      <c r="D55" s="18">
        <f>D54/D$9*100</f>
        <v>0</v>
      </c>
      <c r="E55" s="18">
        <f>_xlfn.IFERROR(E54/E$9*100,0)</f>
        <v>0</v>
      </c>
      <c r="F55" s="18">
        <f>_xlfn.IFERROR(F54/F$9*100,0)</f>
        <v>0</v>
      </c>
      <c r="G55" s="18">
        <f>_xlfn.IFERROR(G54/G$9*100,0)</f>
        <v>0</v>
      </c>
      <c r="H55" s="18">
        <f t="shared" si="7"/>
        <v>10.084033613445378</v>
      </c>
      <c r="I55" s="18">
        <f t="shared" si="7"/>
        <v>11.900433595631926</v>
      </c>
      <c r="J55" s="18">
        <f>J54/J$9*100</f>
        <v>19.36972183096418</v>
      </c>
    </row>
    <row r="56" spans="1:10" s="4" customFormat="1" ht="12.75">
      <c r="A56" s="4" t="s">
        <v>89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2</v>
      </c>
      <c r="I56" s="4">
        <v>1413</v>
      </c>
      <c r="J56" s="4">
        <v>21478.701</v>
      </c>
    </row>
    <row r="57" spans="1:10" s="4" customFormat="1" ht="12.75">
      <c r="A57" s="4" t="s">
        <v>90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1</v>
      </c>
      <c r="I57" s="4">
        <v>112</v>
      </c>
      <c r="J57" s="4">
        <v>981.266</v>
      </c>
    </row>
    <row r="58" spans="1:10" s="4" customFormat="1" ht="12.75">
      <c r="A58" s="4" t="s">
        <v>92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2</v>
      </c>
      <c r="I58" s="4">
        <v>5486</v>
      </c>
      <c r="J58" s="4">
        <v>55500.71</v>
      </c>
    </row>
    <row r="59" spans="1:10" s="4" customFormat="1" ht="12.75">
      <c r="A59" s="4" t="s">
        <v>93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4</v>
      </c>
      <c r="I59" s="4">
        <v>9564</v>
      </c>
      <c r="J59" s="4">
        <v>156643.494</v>
      </c>
    </row>
    <row r="60" spans="1:10" s="4" customFormat="1" ht="12.75">
      <c r="A60" s="4" t="s">
        <v>94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3</v>
      </c>
      <c r="I60" s="4">
        <v>1951</v>
      </c>
      <c r="J60" s="4">
        <v>11038.734</v>
      </c>
    </row>
    <row r="61" s="4" customFormat="1" ht="12.75"/>
    <row r="62" spans="1:10" s="4" customFormat="1" ht="12.75">
      <c r="A62" s="4" t="s">
        <v>95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8</v>
      </c>
      <c r="I62" s="4">
        <v>10291</v>
      </c>
      <c r="J62" s="4">
        <v>78104.933</v>
      </c>
    </row>
    <row r="63" spans="1:10" s="4" customFormat="1" ht="12.75">
      <c r="A63" s="19" t="s">
        <v>133</v>
      </c>
      <c r="B63" s="18">
        <f>B62/B$9*100</f>
        <v>0</v>
      </c>
      <c r="C63" s="18">
        <f aca="true" t="shared" si="8" ref="C63:I63">C62/C$9*100</f>
        <v>0</v>
      </c>
      <c r="D63" s="18">
        <f>D62/D$9*100</f>
        <v>0</v>
      </c>
      <c r="E63" s="18">
        <f>_xlfn.IFERROR(E62/E$9*100,0)</f>
        <v>0</v>
      </c>
      <c r="F63" s="18">
        <f>_xlfn.IFERROR(F62/F$9*100,0)</f>
        <v>0</v>
      </c>
      <c r="G63" s="18">
        <f>_xlfn.IFERROR(G62/G$9*100,0)</f>
        <v>0</v>
      </c>
      <c r="H63" s="18">
        <f t="shared" si="8"/>
        <v>6.722689075630252</v>
      </c>
      <c r="I63" s="18">
        <f t="shared" si="8"/>
        <v>6.610566886140999</v>
      </c>
      <c r="J63" s="18">
        <f>J62/J$9*100</f>
        <v>6.158821586302665</v>
      </c>
    </row>
    <row r="64" spans="1:10" s="4" customFormat="1" ht="12.75">
      <c r="A64" s="4" t="s">
        <v>96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3</v>
      </c>
      <c r="I64" s="4">
        <v>5913</v>
      </c>
      <c r="J64" s="4">
        <v>39461.722</v>
      </c>
    </row>
    <row r="65" spans="1:10" s="4" customFormat="1" ht="12.75">
      <c r="A65" s="4" t="s">
        <v>97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5</v>
      </c>
      <c r="I65" s="4">
        <v>4378</v>
      </c>
      <c r="J65" s="4">
        <v>38643.211</v>
      </c>
    </row>
    <row r="66" spans="1:10" s="4" customFormat="1" ht="12.75">
      <c r="A66" s="4" t="s">
        <v>98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="4" customFormat="1" ht="12.75"/>
    <row r="68" spans="1:10" s="4" customFormat="1" ht="12.75">
      <c r="A68" s="4" t="s">
        <v>99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1</v>
      </c>
      <c r="I68" s="4">
        <v>20000</v>
      </c>
      <c r="J68" s="4">
        <v>155979.6</v>
      </c>
    </row>
    <row r="69" spans="1:10" s="4" customFormat="1" ht="12.75">
      <c r="A69" s="19" t="s">
        <v>133</v>
      </c>
      <c r="B69" s="18">
        <f>B68/B$9*100</f>
        <v>0</v>
      </c>
      <c r="C69" s="18">
        <f aca="true" t="shared" si="9" ref="C69:I69">C68/C$9*100</f>
        <v>0</v>
      </c>
      <c r="D69" s="18">
        <f>D68/D$9*100</f>
        <v>0</v>
      </c>
      <c r="E69" s="18">
        <f>_xlfn.IFERROR(E68/E$9*100,0)</f>
        <v>0</v>
      </c>
      <c r="F69" s="18">
        <f>_xlfn.IFERROR(F68/F$9*100,0)</f>
        <v>0</v>
      </c>
      <c r="G69" s="18">
        <f>_xlfn.IFERROR(G68/G$9*100,0)</f>
        <v>0</v>
      </c>
      <c r="H69" s="18">
        <f t="shared" si="9"/>
        <v>0.8403361344537815</v>
      </c>
      <c r="I69" s="18">
        <f t="shared" si="9"/>
        <v>12.847277982977356</v>
      </c>
      <c r="J69" s="18">
        <f>J68/J$9*100</f>
        <v>12.299485968483644</v>
      </c>
    </row>
    <row r="70" spans="1:10" s="4" customFormat="1" ht="12.75">
      <c r="A70" s="4" t="s">
        <v>101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1</v>
      </c>
      <c r="I70" s="4">
        <v>20000</v>
      </c>
      <c r="J70" s="4">
        <v>155979.6</v>
      </c>
    </row>
    <row r="71" s="4" customFormat="1" ht="12.75"/>
    <row r="72" spans="1:10" s="4" customFormat="1" ht="12.75">
      <c r="A72" s="4" t="s">
        <v>110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3</v>
      </c>
      <c r="I72" s="4">
        <v>998</v>
      </c>
      <c r="J72" s="4">
        <v>8121.739</v>
      </c>
    </row>
    <row r="73" spans="1:10" s="4" customFormat="1" ht="12.75">
      <c r="A73" s="19" t="s">
        <v>133</v>
      </c>
      <c r="B73" s="18">
        <f>B72/B$9*100</f>
        <v>0</v>
      </c>
      <c r="C73" s="18">
        <f aca="true" t="shared" si="10" ref="C73:I73">C72/C$9*100</f>
        <v>0</v>
      </c>
      <c r="D73" s="18">
        <f>D72/D$9*100</f>
        <v>0</v>
      </c>
      <c r="E73" s="18">
        <f>_xlfn.IFERROR(E72/E$9*100,0)</f>
        <v>0</v>
      </c>
      <c r="F73" s="18">
        <f>_xlfn.IFERROR(F72/F$9*100,0)</f>
        <v>0</v>
      </c>
      <c r="G73" s="18">
        <f>_xlfn.IFERROR(G72/G$9*100,0)</f>
        <v>0</v>
      </c>
      <c r="H73" s="18">
        <f t="shared" si="10"/>
        <v>2.5210084033613445</v>
      </c>
      <c r="I73" s="18">
        <f t="shared" si="10"/>
        <v>0.64107917135057</v>
      </c>
      <c r="J73" s="18">
        <f>J72/J$9*100</f>
        <v>0.6404248688301956</v>
      </c>
    </row>
    <row r="74" spans="1:10" s="4" customFormat="1" ht="12.75">
      <c r="A74" s="4" t="s">
        <v>111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2</v>
      </c>
      <c r="I74" s="4">
        <v>970</v>
      </c>
      <c r="J74" s="4">
        <v>7977.306</v>
      </c>
    </row>
    <row r="75" spans="1:10" s="4" customFormat="1" ht="12.75">
      <c r="A75" s="4" t="s">
        <v>113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1:10" s="4" customFormat="1" ht="12.75">
      <c r="A76" s="4" t="s">
        <v>114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1</v>
      </c>
      <c r="I76" s="4">
        <v>28</v>
      </c>
      <c r="J76" s="4">
        <v>144.433</v>
      </c>
    </row>
    <row r="77" s="4" customFormat="1" ht="12.75"/>
    <row r="78" spans="1:10" s="4" customFormat="1" ht="12.75">
      <c r="A78" s="4" t="s">
        <v>115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8</v>
      </c>
      <c r="I78" s="4">
        <v>8960</v>
      </c>
      <c r="J78" s="4">
        <v>29217.95</v>
      </c>
    </row>
    <row r="79" spans="1:10" s="4" customFormat="1" ht="12.75">
      <c r="A79" s="19" t="s">
        <v>133</v>
      </c>
      <c r="B79" s="18">
        <f>B78/B$9*100</f>
        <v>0</v>
      </c>
      <c r="C79" s="18">
        <f aca="true" t="shared" si="11" ref="C79:I79">C78/C$9*100</f>
        <v>0</v>
      </c>
      <c r="D79" s="18">
        <f>D78/D$9*100</f>
        <v>0</v>
      </c>
      <c r="E79" s="18">
        <f>_xlfn.IFERROR(E78/E$9*100,0)</f>
        <v>0</v>
      </c>
      <c r="F79" s="18">
        <f>_xlfn.IFERROR(F78/F$9*100,0)</f>
        <v>0</v>
      </c>
      <c r="G79" s="18">
        <f>_xlfn.IFERROR(G78/G$9*100,0)</f>
        <v>0</v>
      </c>
      <c r="H79" s="18">
        <f t="shared" si="11"/>
        <v>6.722689075630252</v>
      </c>
      <c r="I79" s="18">
        <f t="shared" si="11"/>
        <v>5.755580536373856</v>
      </c>
      <c r="J79" s="18">
        <f>J78/J$9*100</f>
        <v>2.303927988357815</v>
      </c>
    </row>
    <row r="80" spans="1:10" s="4" customFormat="1" ht="12.75">
      <c r="A80" s="4" t="s">
        <v>116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5</v>
      </c>
      <c r="I80" s="4">
        <v>581</v>
      </c>
      <c r="J80" s="4">
        <v>2177.991</v>
      </c>
    </row>
    <row r="81" spans="1:10" s="4" customFormat="1" ht="12.75">
      <c r="A81" s="4" t="s">
        <v>117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3</v>
      </c>
      <c r="I81" s="4">
        <v>8379</v>
      </c>
      <c r="J81" s="4">
        <v>27039.959</v>
      </c>
    </row>
    <row r="82" spans="1:10" s="4" customFormat="1" ht="12.75">
      <c r="A82" s="4" t="s">
        <v>118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="4" customFormat="1" ht="12.75"/>
    <row r="84" spans="1:10" s="4" customFormat="1" ht="12.75">
      <c r="A84" s="4" t="s">
        <v>120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3</v>
      </c>
      <c r="I84" s="4">
        <v>2560</v>
      </c>
      <c r="J84" s="4">
        <v>23732.118</v>
      </c>
    </row>
    <row r="85" spans="1:10" s="4" customFormat="1" ht="12.75">
      <c r="A85" s="19" t="s">
        <v>133</v>
      </c>
      <c r="B85" s="18">
        <f>B84/B$9*100</f>
        <v>0</v>
      </c>
      <c r="C85" s="18">
        <f aca="true" t="shared" si="12" ref="C85:I85">C84/C$9*100</f>
        <v>0</v>
      </c>
      <c r="D85" s="18">
        <f>D84/D$9*100</f>
        <v>0</v>
      </c>
      <c r="E85" s="18">
        <f>_xlfn.IFERROR(E84/E$9*100,0)</f>
        <v>0</v>
      </c>
      <c r="F85" s="18">
        <f>_xlfn.IFERROR(F84/F$9*100,0)</f>
        <v>0</v>
      </c>
      <c r="G85" s="18">
        <f>_xlfn.IFERROR(G84/G$9*100,0)</f>
        <v>0</v>
      </c>
      <c r="H85" s="18">
        <f t="shared" si="12"/>
        <v>2.5210084033613445</v>
      </c>
      <c r="I85" s="18">
        <f t="shared" si="12"/>
        <v>1.6444515818211016</v>
      </c>
      <c r="J85" s="18">
        <f>J84/J$9*100</f>
        <v>1.8713527432010217</v>
      </c>
    </row>
    <row r="86" spans="1:10" s="4" customFormat="1" ht="12.75">
      <c r="A86" s="4" t="s">
        <v>121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1</v>
      </c>
      <c r="I86" s="4">
        <v>2160</v>
      </c>
      <c r="J86" s="4">
        <v>9006.217</v>
      </c>
    </row>
    <row r="87" spans="1:10" s="4" customFormat="1" ht="12.75">
      <c r="A87" s="4" t="s">
        <v>122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2</v>
      </c>
      <c r="I87" s="4">
        <v>400</v>
      </c>
      <c r="J87" s="4">
        <v>14725.901</v>
      </c>
    </row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33" t="s">
        <v>144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13.5" customHeight="1">
      <c r="A4" s="10"/>
      <c r="B4" s="34" t="s">
        <v>3</v>
      </c>
      <c r="C4" s="34"/>
      <c r="D4" s="34"/>
      <c r="E4" s="34" t="s">
        <v>18</v>
      </c>
      <c r="F4" s="34"/>
      <c r="G4" s="34"/>
      <c r="H4" s="34" t="s">
        <v>33</v>
      </c>
      <c r="I4" s="34"/>
      <c r="J4" s="35"/>
      <c r="K4" s="5"/>
    </row>
    <row r="5" spans="1:11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1</v>
      </c>
      <c r="G5" s="10" t="s">
        <v>2</v>
      </c>
      <c r="H5" s="23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6</v>
      </c>
      <c r="G6" s="13" t="s">
        <v>42</v>
      </c>
      <c r="H6" s="23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340</v>
      </c>
      <c r="C9" s="9">
        <v>204500</v>
      </c>
      <c r="D9" s="9">
        <v>2585768.709</v>
      </c>
      <c r="E9" s="9">
        <v>86</v>
      </c>
      <c r="F9" s="9">
        <v>55196</v>
      </c>
      <c r="G9" s="9">
        <v>801785.469</v>
      </c>
      <c r="H9" s="9">
        <v>47</v>
      </c>
      <c r="I9" s="9">
        <v>15898</v>
      </c>
      <c r="J9" s="9">
        <v>129427.38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8</v>
      </c>
      <c r="C11" s="4">
        <v>10969</v>
      </c>
      <c r="D11" s="4">
        <v>213345.14200000002</v>
      </c>
      <c r="E11" s="4">
        <v>0</v>
      </c>
      <c r="F11" s="4">
        <v>0</v>
      </c>
      <c r="G11" s="4">
        <v>0</v>
      </c>
      <c r="H11" s="4">
        <v>3</v>
      </c>
      <c r="I11" s="4">
        <v>652</v>
      </c>
      <c r="J11" s="4">
        <v>7438.937</v>
      </c>
    </row>
    <row r="12" spans="1:10" s="4" customFormat="1" ht="12.75">
      <c r="A12" s="19" t="s">
        <v>133</v>
      </c>
      <c r="B12" s="18">
        <f>B11/B$9*100</f>
        <v>2.3529411764705883</v>
      </c>
      <c r="C12" s="18">
        <f aca="true" t="shared" si="0" ref="C12:I12">C11/C$9*100</f>
        <v>5.363814180929095</v>
      </c>
      <c r="D12" s="18">
        <f>D11/D$9*100</f>
        <v>8.25074343491872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6.382978723404255</v>
      </c>
      <c r="I12" s="18">
        <f t="shared" si="0"/>
        <v>4.10114479808781</v>
      </c>
      <c r="J12" s="18">
        <f>J11/J$9*100</f>
        <v>5.7475759765823895</v>
      </c>
    </row>
    <row r="13" spans="1:10" s="4" customFormat="1" ht="12.75">
      <c r="A13" s="4" t="s">
        <v>45</v>
      </c>
      <c r="B13" s="4">
        <v>1</v>
      </c>
      <c r="C13" s="4">
        <v>784</v>
      </c>
      <c r="D13" s="4">
        <v>16519.875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46</v>
      </c>
      <c r="B14" s="4">
        <v>4</v>
      </c>
      <c r="C14" s="4">
        <v>3389</v>
      </c>
      <c r="D14" s="4">
        <v>26629.211</v>
      </c>
      <c r="E14" s="4">
        <v>0</v>
      </c>
      <c r="F14" s="4">
        <v>0</v>
      </c>
      <c r="G14" s="4">
        <v>0</v>
      </c>
      <c r="H14" s="4">
        <v>2</v>
      </c>
      <c r="I14" s="4">
        <v>102</v>
      </c>
      <c r="J14" s="4">
        <v>3779.004</v>
      </c>
    </row>
    <row r="15" spans="1:10" s="4" customFormat="1" ht="12.75">
      <c r="A15" s="4" t="s">
        <v>47</v>
      </c>
      <c r="B15" s="4">
        <v>3</v>
      </c>
      <c r="C15" s="4">
        <v>6796</v>
      </c>
      <c r="D15" s="4">
        <v>170196.05599999998</v>
      </c>
      <c r="E15" s="4">
        <v>0</v>
      </c>
      <c r="F15" s="4">
        <v>0</v>
      </c>
      <c r="G15" s="4">
        <v>0</v>
      </c>
      <c r="H15" s="4">
        <v>1</v>
      </c>
      <c r="I15" s="4">
        <v>550</v>
      </c>
      <c r="J15" s="4">
        <v>3659.933</v>
      </c>
    </row>
    <row r="16" s="4" customFormat="1" ht="12.75"/>
    <row r="17" spans="1:10" s="4" customFormat="1" ht="12.75">
      <c r="A17" s="4" t="s">
        <v>48</v>
      </c>
      <c r="B17" s="4">
        <v>5</v>
      </c>
      <c r="C17" s="4">
        <v>3742</v>
      </c>
      <c r="D17" s="4">
        <v>103447.179</v>
      </c>
      <c r="E17" s="4">
        <v>2</v>
      </c>
      <c r="F17" s="4">
        <v>1784</v>
      </c>
      <c r="G17" s="4">
        <v>38447.179</v>
      </c>
      <c r="H17" s="4">
        <v>0</v>
      </c>
      <c r="I17" s="4">
        <v>0</v>
      </c>
      <c r="J17" s="4">
        <v>0</v>
      </c>
    </row>
    <row r="18" spans="1:10" s="4" customFormat="1" ht="12.75">
      <c r="A18" s="19" t="s">
        <v>133</v>
      </c>
      <c r="B18" s="18">
        <f>B17/B$9*100</f>
        <v>1.4705882352941175</v>
      </c>
      <c r="C18" s="18">
        <f aca="true" t="shared" si="1" ref="C18:I18">C17/C$9*100</f>
        <v>1.8298288508557456</v>
      </c>
      <c r="D18" s="18">
        <f>D17/D$9*100</f>
        <v>4.000635425741785</v>
      </c>
      <c r="E18" s="18">
        <f t="shared" si="1"/>
        <v>2.3255813953488373</v>
      </c>
      <c r="F18" s="18">
        <f t="shared" si="1"/>
        <v>3.2321182694398147</v>
      </c>
      <c r="G18" s="18">
        <f t="shared" si="1"/>
        <v>4.795195284338583</v>
      </c>
      <c r="H18" s="18">
        <f t="shared" si="1"/>
        <v>0</v>
      </c>
      <c r="I18" s="18">
        <f t="shared" si="1"/>
        <v>0</v>
      </c>
      <c r="J18" s="18">
        <f>J17/J$9*100</f>
        <v>0</v>
      </c>
    </row>
    <row r="19" spans="1:10" s="4" customFormat="1" ht="12.75">
      <c r="A19" s="4" t="s">
        <v>50</v>
      </c>
      <c r="B19" s="4">
        <v>5</v>
      </c>
      <c r="C19" s="4">
        <v>3742</v>
      </c>
      <c r="D19" s="4">
        <v>103447.179</v>
      </c>
      <c r="E19" s="4">
        <v>2</v>
      </c>
      <c r="F19" s="4">
        <v>1784</v>
      </c>
      <c r="G19" s="4">
        <v>38447.179</v>
      </c>
      <c r="H19" s="4">
        <v>0</v>
      </c>
      <c r="I19" s="4">
        <v>0</v>
      </c>
      <c r="J19" s="4">
        <v>0</v>
      </c>
    </row>
    <row r="20" s="4" customFormat="1" ht="12.75"/>
    <row r="21" spans="1:10" s="4" customFormat="1" ht="12.75">
      <c r="A21" s="4" t="s">
        <v>52</v>
      </c>
      <c r="B21" s="4">
        <v>16</v>
      </c>
      <c r="C21" s="4">
        <v>7848</v>
      </c>
      <c r="D21" s="4">
        <v>105198.24</v>
      </c>
      <c r="E21" s="4">
        <v>4</v>
      </c>
      <c r="F21" s="4">
        <v>4012</v>
      </c>
      <c r="G21" s="4">
        <v>64865.493</v>
      </c>
      <c r="H21" s="4">
        <v>4</v>
      </c>
      <c r="I21" s="4">
        <v>1769</v>
      </c>
      <c r="J21" s="4">
        <v>11348.488</v>
      </c>
    </row>
    <row r="22" spans="1:10" s="4" customFormat="1" ht="12.75">
      <c r="A22" s="19" t="s">
        <v>133</v>
      </c>
      <c r="B22" s="18">
        <f>B21/B$9*100</f>
        <v>4.705882352941177</v>
      </c>
      <c r="C22" s="18">
        <f aca="true" t="shared" si="2" ref="C22:I22">C21/C$9*100</f>
        <v>3.8376528117359414</v>
      </c>
      <c r="D22" s="18">
        <f>D21/D$9*100</f>
        <v>4.068354591570704</v>
      </c>
      <c r="E22" s="18">
        <f t="shared" si="2"/>
        <v>4.651162790697675</v>
      </c>
      <c r="F22" s="18">
        <f t="shared" si="2"/>
        <v>7.268642655264874</v>
      </c>
      <c r="G22" s="18">
        <f t="shared" si="2"/>
        <v>8.090130777862726</v>
      </c>
      <c r="H22" s="18">
        <f t="shared" si="2"/>
        <v>8.51063829787234</v>
      </c>
      <c r="I22" s="18">
        <f t="shared" si="2"/>
        <v>11.12718580953579</v>
      </c>
      <c r="J22" s="18">
        <f>J21/J$9*100</f>
        <v>8.768228175522056</v>
      </c>
    </row>
    <row r="23" spans="1:10" s="4" customFormat="1" ht="12.75">
      <c r="A23" s="4" t="s">
        <v>54</v>
      </c>
      <c r="B23" s="4">
        <v>1</v>
      </c>
      <c r="C23" s="4">
        <v>145</v>
      </c>
      <c r="D23" s="4">
        <v>3111.131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55</v>
      </c>
      <c r="B24" s="4">
        <v>5</v>
      </c>
      <c r="C24" s="4">
        <v>3739</v>
      </c>
      <c r="D24" s="4">
        <v>43831.038</v>
      </c>
      <c r="E24" s="4">
        <v>1</v>
      </c>
      <c r="F24" s="4">
        <v>2120</v>
      </c>
      <c r="G24" s="4">
        <v>30138.442</v>
      </c>
      <c r="H24" s="4">
        <v>2</v>
      </c>
      <c r="I24" s="4">
        <v>1334</v>
      </c>
      <c r="J24" s="4">
        <v>7066.216</v>
      </c>
    </row>
    <row r="25" spans="1:10" s="4" customFormat="1" ht="12.75">
      <c r="A25" s="4" t="s">
        <v>56</v>
      </c>
      <c r="B25" s="4">
        <v>10</v>
      </c>
      <c r="C25" s="4">
        <v>3964</v>
      </c>
      <c r="D25" s="4">
        <v>58256.070999999996</v>
      </c>
      <c r="E25" s="4">
        <v>3</v>
      </c>
      <c r="F25" s="4">
        <v>1892</v>
      </c>
      <c r="G25" s="4">
        <v>34727.051</v>
      </c>
      <c r="H25" s="4">
        <v>2</v>
      </c>
      <c r="I25" s="4">
        <v>435</v>
      </c>
      <c r="J25" s="4">
        <v>4282.272</v>
      </c>
    </row>
    <row r="26" s="4" customFormat="1" ht="12.75"/>
    <row r="27" spans="1:10" s="4" customFormat="1" ht="12.75">
      <c r="A27" s="4" t="s">
        <v>57</v>
      </c>
      <c r="B27" s="4">
        <v>8</v>
      </c>
      <c r="C27" s="4">
        <v>10278</v>
      </c>
      <c r="D27" s="4">
        <v>84304.88100000001</v>
      </c>
      <c r="E27" s="4">
        <v>2</v>
      </c>
      <c r="F27" s="4">
        <v>380</v>
      </c>
      <c r="G27" s="4">
        <v>6000</v>
      </c>
      <c r="H27" s="4">
        <v>2</v>
      </c>
      <c r="I27" s="4">
        <v>228</v>
      </c>
      <c r="J27" s="4">
        <v>3051.364</v>
      </c>
    </row>
    <row r="28" spans="1:10" s="4" customFormat="1" ht="12.75">
      <c r="A28" s="19" t="s">
        <v>133</v>
      </c>
      <c r="B28" s="18">
        <f>B27/B$9*100</f>
        <v>2.3529411764705883</v>
      </c>
      <c r="C28" s="18">
        <f aca="true" t="shared" si="3" ref="C28:I28">C27/C$9*100</f>
        <v>5.025916870415648</v>
      </c>
      <c r="D28" s="18">
        <f>D27/D$9*100</f>
        <v>3.260341139815379</v>
      </c>
      <c r="E28" s="18">
        <f t="shared" si="3"/>
        <v>2.3255813953488373</v>
      </c>
      <c r="F28" s="18">
        <f t="shared" si="3"/>
        <v>0.6884556851945793</v>
      </c>
      <c r="G28" s="18">
        <f t="shared" si="3"/>
        <v>0.7483298503131142</v>
      </c>
      <c r="H28" s="18">
        <f t="shared" si="3"/>
        <v>4.25531914893617</v>
      </c>
      <c r="I28" s="18">
        <f t="shared" si="3"/>
        <v>1.4341426594540194</v>
      </c>
      <c r="J28" s="18">
        <f>J27/J$9*100</f>
        <v>2.3575877067124438</v>
      </c>
    </row>
    <row r="29" spans="1:10" s="4" customFormat="1" ht="12.75">
      <c r="A29" s="4" t="s">
        <v>59</v>
      </c>
      <c r="B29" s="4">
        <v>3</v>
      </c>
      <c r="C29" s="4">
        <v>348</v>
      </c>
      <c r="D29" s="4">
        <v>4110.099</v>
      </c>
      <c r="E29" s="4">
        <v>0</v>
      </c>
      <c r="F29" s="4">
        <v>0</v>
      </c>
      <c r="G29" s="4">
        <v>0</v>
      </c>
      <c r="H29" s="4">
        <v>2</v>
      </c>
      <c r="I29" s="4">
        <v>228</v>
      </c>
      <c r="J29" s="4">
        <v>3051.364</v>
      </c>
    </row>
    <row r="30" spans="1:10" s="4" customFormat="1" ht="12.75">
      <c r="A30" s="4" t="s">
        <v>60</v>
      </c>
      <c r="B30" s="4">
        <v>2</v>
      </c>
      <c r="C30" s="4">
        <v>380</v>
      </c>
      <c r="D30" s="4">
        <v>6000</v>
      </c>
      <c r="E30" s="4">
        <v>2</v>
      </c>
      <c r="F30" s="4">
        <v>380</v>
      </c>
      <c r="G30" s="4">
        <v>6000</v>
      </c>
      <c r="H30" s="4">
        <v>0</v>
      </c>
      <c r="I30" s="4">
        <v>0</v>
      </c>
      <c r="J30" s="4">
        <v>0</v>
      </c>
    </row>
    <row r="31" spans="1:10" s="4" customFormat="1" ht="12.75">
      <c r="A31" s="4" t="s">
        <v>61</v>
      </c>
      <c r="B31" s="4">
        <v>3</v>
      </c>
      <c r="C31" s="4">
        <v>9550</v>
      </c>
      <c r="D31" s="4">
        <v>74194.782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="4" customFormat="1" ht="12.75"/>
    <row r="33" spans="1:10" s="4" customFormat="1" ht="12.75">
      <c r="A33" s="4" t="s">
        <v>62</v>
      </c>
      <c r="B33" s="4">
        <v>27</v>
      </c>
      <c r="C33" s="4">
        <v>18420</v>
      </c>
      <c r="D33" s="4">
        <v>189560.29200000002</v>
      </c>
      <c r="E33" s="4">
        <v>4</v>
      </c>
      <c r="F33" s="4">
        <v>2090</v>
      </c>
      <c r="G33" s="4">
        <v>31095.763</v>
      </c>
      <c r="H33" s="4">
        <v>6</v>
      </c>
      <c r="I33" s="4">
        <v>3204</v>
      </c>
      <c r="J33" s="4">
        <v>30689.291</v>
      </c>
    </row>
    <row r="34" spans="1:10" s="4" customFormat="1" ht="12.75">
      <c r="A34" s="19" t="s">
        <v>133</v>
      </c>
      <c r="B34" s="18">
        <f>B33/B$9*100</f>
        <v>7.941176470588235</v>
      </c>
      <c r="C34" s="18">
        <f aca="true" t="shared" si="4" ref="C34:I34">C33/C$9*100</f>
        <v>9.007334963325183</v>
      </c>
      <c r="D34" s="18">
        <f>D33/D$9*100</f>
        <v>7.330906717999117</v>
      </c>
      <c r="E34" s="18">
        <f t="shared" si="4"/>
        <v>4.651162790697675</v>
      </c>
      <c r="F34" s="18">
        <f t="shared" si="4"/>
        <v>3.7865062685701862</v>
      </c>
      <c r="G34" s="18">
        <f t="shared" si="4"/>
        <v>3.878314611860345</v>
      </c>
      <c r="H34" s="18">
        <f t="shared" si="4"/>
        <v>12.76595744680851</v>
      </c>
      <c r="I34" s="18">
        <f t="shared" si="4"/>
        <v>20.153478424959115</v>
      </c>
      <c r="J34" s="18">
        <f>J33/J$9*100</f>
        <v>23.711591009568455</v>
      </c>
    </row>
    <row r="35" spans="1:10" s="4" customFormat="1" ht="12.75">
      <c r="A35" s="4" t="s">
        <v>64</v>
      </c>
      <c r="B35" s="4">
        <v>8</v>
      </c>
      <c r="C35" s="4">
        <v>5168</v>
      </c>
      <c r="D35" s="4">
        <v>60923.101</v>
      </c>
      <c r="E35" s="4">
        <v>3</v>
      </c>
      <c r="F35" s="4">
        <v>1798</v>
      </c>
      <c r="G35" s="4">
        <v>28381</v>
      </c>
      <c r="H35" s="4">
        <v>1</v>
      </c>
      <c r="I35" s="4">
        <v>2114</v>
      </c>
      <c r="J35" s="4">
        <v>20500.071</v>
      </c>
    </row>
    <row r="36" spans="1:10" s="4" customFormat="1" ht="12.75">
      <c r="A36" s="4" t="s">
        <v>65</v>
      </c>
      <c r="B36" s="4">
        <v>11</v>
      </c>
      <c r="C36" s="4">
        <v>3495</v>
      </c>
      <c r="D36" s="4">
        <v>34463.322</v>
      </c>
      <c r="E36" s="4">
        <v>1</v>
      </c>
      <c r="F36" s="4">
        <v>292</v>
      </c>
      <c r="G36" s="4">
        <v>2714.763</v>
      </c>
      <c r="H36" s="4">
        <v>3</v>
      </c>
      <c r="I36" s="4">
        <v>827</v>
      </c>
      <c r="J36" s="4">
        <v>7868.44</v>
      </c>
    </row>
    <row r="37" spans="1:10" s="4" customFormat="1" ht="12.75">
      <c r="A37" s="4" t="s">
        <v>66</v>
      </c>
      <c r="B37" s="4">
        <v>5</v>
      </c>
      <c r="C37" s="4">
        <v>9014</v>
      </c>
      <c r="D37" s="4">
        <v>82454.003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68</v>
      </c>
      <c r="B38" s="4">
        <v>3</v>
      </c>
      <c r="C38" s="4">
        <v>743</v>
      </c>
      <c r="D38" s="4">
        <v>11719.866</v>
      </c>
      <c r="E38" s="4">
        <v>0</v>
      </c>
      <c r="F38" s="4">
        <v>0</v>
      </c>
      <c r="G38" s="4">
        <v>0</v>
      </c>
      <c r="H38" s="4">
        <v>2</v>
      </c>
      <c r="I38" s="4">
        <v>263</v>
      </c>
      <c r="J38" s="4">
        <v>2320.78</v>
      </c>
    </row>
    <row r="39" s="4" customFormat="1" ht="12.75"/>
    <row r="40" spans="1:10" s="4" customFormat="1" ht="12.75">
      <c r="A40" s="4" t="s">
        <v>69</v>
      </c>
      <c r="B40" s="4">
        <v>30</v>
      </c>
      <c r="C40" s="4">
        <v>25627</v>
      </c>
      <c r="D40" s="4">
        <v>304344.539</v>
      </c>
      <c r="E40" s="4">
        <v>7</v>
      </c>
      <c r="F40" s="4">
        <v>7129</v>
      </c>
      <c r="G40" s="4">
        <v>122015.076</v>
      </c>
      <c r="H40" s="4">
        <v>7</v>
      </c>
      <c r="I40" s="4">
        <v>1705</v>
      </c>
      <c r="J40" s="4">
        <v>18180.981</v>
      </c>
    </row>
    <row r="41" spans="1:10" s="4" customFormat="1" ht="12.75">
      <c r="A41" s="19" t="s">
        <v>133</v>
      </c>
      <c r="B41" s="18">
        <f>B40/B$9*100</f>
        <v>8.823529411764707</v>
      </c>
      <c r="C41" s="18">
        <f aca="true" t="shared" si="5" ref="C41:I41">C40/C$9*100</f>
        <v>12.531540342298289</v>
      </c>
      <c r="D41" s="18">
        <f>D40/D$9*100</f>
        <v>11.769983059223415</v>
      </c>
      <c r="E41" s="18">
        <f t="shared" si="5"/>
        <v>8.13953488372093</v>
      </c>
      <c r="F41" s="18">
        <f t="shared" si="5"/>
        <v>12.915790999347779</v>
      </c>
      <c r="G41" s="18">
        <f t="shared" si="5"/>
        <v>15.21792059317054</v>
      </c>
      <c r="H41" s="18">
        <f t="shared" si="5"/>
        <v>14.893617021276595</v>
      </c>
      <c r="I41" s="18">
        <f t="shared" si="5"/>
        <v>10.724619448987294</v>
      </c>
      <c r="J41" s="18">
        <f>J40/J$9*100</f>
        <v>14.047244871989218</v>
      </c>
    </row>
    <row r="42" spans="1:10" s="4" customFormat="1" ht="12.75">
      <c r="A42" s="4" t="s">
        <v>70</v>
      </c>
      <c r="B42" s="4">
        <v>10</v>
      </c>
      <c r="C42" s="4">
        <v>7700</v>
      </c>
      <c r="D42" s="4">
        <v>146034.94400000002</v>
      </c>
      <c r="E42" s="4">
        <v>3</v>
      </c>
      <c r="F42" s="4">
        <v>3477</v>
      </c>
      <c r="G42" s="4">
        <v>90658.183</v>
      </c>
      <c r="H42" s="4">
        <v>2</v>
      </c>
      <c r="I42" s="4">
        <v>600</v>
      </c>
      <c r="J42" s="4">
        <v>4137.484</v>
      </c>
    </row>
    <row r="43" spans="1:10" s="4" customFormat="1" ht="12.75">
      <c r="A43" s="4" t="s">
        <v>71</v>
      </c>
      <c r="B43" s="4">
        <v>7</v>
      </c>
      <c r="C43" s="4">
        <v>3035</v>
      </c>
      <c r="D43" s="4">
        <v>30137.571</v>
      </c>
      <c r="E43" s="4">
        <v>1</v>
      </c>
      <c r="F43" s="4">
        <v>1081</v>
      </c>
      <c r="G43" s="4">
        <v>9811.929</v>
      </c>
      <c r="H43" s="4">
        <v>2</v>
      </c>
      <c r="I43" s="4">
        <v>562</v>
      </c>
      <c r="J43" s="4">
        <v>5571.648</v>
      </c>
    </row>
    <row r="44" spans="1:10" s="4" customFormat="1" ht="12.75">
      <c r="A44" s="4" t="s">
        <v>72</v>
      </c>
      <c r="B44" s="4">
        <v>2</v>
      </c>
      <c r="C44" s="4">
        <v>6488</v>
      </c>
      <c r="D44" s="4">
        <v>54654.12</v>
      </c>
      <c r="E44" s="4">
        <v>1</v>
      </c>
      <c r="F44" s="4">
        <v>816</v>
      </c>
      <c r="G44" s="4">
        <v>5489.883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73</v>
      </c>
      <c r="B45" s="4">
        <v>9</v>
      </c>
      <c r="C45" s="4">
        <v>6618</v>
      </c>
      <c r="D45" s="4">
        <v>57605.004</v>
      </c>
      <c r="E45" s="4">
        <v>1</v>
      </c>
      <c r="F45" s="4">
        <v>251</v>
      </c>
      <c r="G45" s="4">
        <v>2697.383</v>
      </c>
      <c r="H45" s="4">
        <v>3</v>
      </c>
      <c r="I45" s="4">
        <v>543</v>
      </c>
      <c r="J45" s="4">
        <v>8471.849</v>
      </c>
    </row>
    <row r="46" spans="1:10" s="4" customFormat="1" ht="12.75">
      <c r="A46" s="4" t="s">
        <v>74</v>
      </c>
      <c r="B46" s="4">
        <v>2</v>
      </c>
      <c r="C46" s="4">
        <v>1786</v>
      </c>
      <c r="D46" s="4">
        <v>15912.900000000001</v>
      </c>
      <c r="E46" s="4">
        <v>1</v>
      </c>
      <c r="F46" s="4">
        <v>1504</v>
      </c>
      <c r="G46" s="4">
        <v>13357.698</v>
      </c>
      <c r="H46" s="4">
        <v>0</v>
      </c>
      <c r="I46" s="4">
        <v>0</v>
      </c>
      <c r="J46" s="4">
        <v>0</v>
      </c>
    </row>
    <row r="47" s="4" customFormat="1" ht="12.75"/>
    <row r="48" spans="1:10" s="4" customFormat="1" ht="12.75">
      <c r="A48" s="4" t="s">
        <v>75</v>
      </c>
      <c r="B48" s="4">
        <v>10</v>
      </c>
      <c r="C48" s="4">
        <v>2556</v>
      </c>
      <c r="D48" s="4">
        <v>39378.383</v>
      </c>
      <c r="E48" s="4">
        <v>0</v>
      </c>
      <c r="F48" s="4">
        <v>0</v>
      </c>
      <c r="G48" s="4">
        <v>0</v>
      </c>
      <c r="H48" s="4">
        <v>3</v>
      </c>
      <c r="I48" s="4">
        <v>663</v>
      </c>
      <c r="J48" s="4">
        <v>6219.872</v>
      </c>
    </row>
    <row r="49" spans="1:10" s="4" customFormat="1" ht="12.75">
      <c r="A49" s="19" t="s">
        <v>133</v>
      </c>
      <c r="B49" s="18">
        <f>B48/B$9*100</f>
        <v>2.941176470588235</v>
      </c>
      <c r="C49" s="18">
        <f aca="true" t="shared" si="6" ref="C49:I49">C48/C$9*100</f>
        <v>1.2498777506112468</v>
      </c>
      <c r="D49" s="18">
        <f>D48/D$9*100</f>
        <v>1.5228888362265351</v>
      </c>
      <c r="E49" s="18">
        <f t="shared" si="6"/>
        <v>0</v>
      </c>
      <c r="F49" s="18">
        <f t="shared" si="6"/>
        <v>0</v>
      </c>
      <c r="G49" s="18">
        <f t="shared" si="6"/>
        <v>0</v>
      </c>
      <c r="H49" s="18">
        <f t="shared" si="6"/>
        <v>6.382978723404255</v>
      </c>
      <c r="I49" s="18">
        <f t="shared" si="6"/>
        <v>4.170335891307082</v>
      </c>
      <c r="J49" s="18">
        <f>J48/J$9*100</f>
        <v>4.805684855862801</v>
      </c>
    </row>
    <row r="50" spans="1:10" s="4" customFormat="1" ht="12.75">
      <c r="A50" s="4" t="s">
        <v>76</v>
      </c>
      <c r="B50" s="4">
        <v>1</v>
      </c>
      <c r="C50" s="4">
        <v>183</v>
      </c>
      <c r="D50" s="4">
        <v>2054.264</v>
      </c>
      <c r="E50" s="4">
        <v>0</v>
      </c>
      <c r="F50" s="4">
        <v>0</v>
      </c>
      <c r="G50" s="4">
        <v>0</v>
      </c>
      <c r="H50" s="4">
        <v>1</v>
      </c>
      <c r="I50" s="4">
        <v>183</v>
      </c>
      <c r="J50" s="4">
        <v>2054.264</v>
      </c>
    </row>
    <row r="51" spans="1:10" s="4" customFormat="1" ht="12.75">
      <c r="A51" s="4" t="s">
        <v>77</v>
      </c>
      <c r="B51" s="4">
        <v>2</v>
      </c>
      <c r="C51" s="4">
        <v>837</v>
      </c>
      <c r="D51" s="4">
        <v>16777.672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s="4" customFormat="1" ht="12.75">
      <c r="A52" s="4" t="s">
        <v>78</v>
      </c>
      <c r="B52" s="4">
        <v>6</v>
      </c>
      <c r="C52" s="4">
        <v>1352</v>
      </c>
      <c r="D52" s="4">
        <v>18046.447</v>
      </c>
      <c r="E52" s="4">
        <v>0</v>
      </c>
      <c r="F52" s="4">
        <v>0</v>
      </c>
      <c r="G52" s="4">
        <v>0</v>
      </c>
      <c r="H52" s="4">
        <v>2</v>
      </c>
      <c r="I52" s="4">
        <v>480</v>
      </c>
      <c r="J52" s="4">
        <v>4165.608</v>
      </c>
    </row>
    <row r="53" spans="1:10" s="4" customFormat="1" ht="12.75">
      <c r="A53" s="4" t="s">
        <v>80</v>
      </c>
      <c r="B53" s="4">
        <v>1</v>
      </c>
      <c r="C53" s="4">
        <v>184</v>
      </c>
      <c r="D53" s="4">
        <v>2500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="4" customFormat="1" ht="12.75"/>
    <row r="55" spans="1:10" s="4" customFormat="1" ht="12.75">
      <c r="A55" s="4" t="s">
        <v>81</v>
      </c>
      <c r="B55" s="4">
        <v>10</v>
      </c>
      <c r="C55" s="4">
        <v>5699</v>
      </c>
      <c r="D55" s="4">
        <v>115084.443</v>
      </c>
      <c r="E55" s="4">
        <v>6</v>
      </c>
      <c r="F55" s="4">
        <v>4656</v>
      </c>
      <c r="G55" s="4">
        <v>104130.08</v>
      </c>
      <c r="H55" s="4">
        <v>1</v>
      </c>
      <c r="I55" s="4">
        <v>92</v>
      </c>
      <c r="J55" s="4">
        <v>617.626</v>
      </c>
    </row>
    <row r="56" spans="1:10" s="4" customFormat="1" ht="12.75">
      <c r="A56" s="19" t="s">
        <v>133</v>
      </c>
      <c r="B56" s="18">
        <f>B55/B$9*100</f>
        <v>2.941176470588235</v>
      </c>
      <c r="C56" s="18">
        <f aca="true" t="shared" si="7" ref="C56:I56">C55/C$9*100</f>
        <v>2.78679706601467</v>
      </c>
      <c r="D56" s="18">
        <f>D55/D$9*100</f>
        <v>4.450685886925551</v>
      </c>
      <c r="E56" s="18">
        <f t="shared" si="7"/>
        <v>6.976744186046512</v>
      </c>
      <c r="F56" s="18">
        <f t="shared" si="7"/>
        <v>8.43539386912095</v>
      </c>
      <c r="G56" s="18">
        <f t="shared" si="7"/>
        <v>12.987274529915432</v>
      </c>
      <c r="H56" s="18">
        <f t="shared" si="7"/>
        <v>2.127659574468085</v>
      </c>
      <c r="I56" s="18">
        <f t="shared" si="7"/>
        <v>0.5786891432884639</v>
      </c>
      <c r="J56" s="18">
        <f>J55/J$9*100</f>
        <v>0.47719887399404975</v>
      </c>
    </row>
    <row r="57" spans="1:10" s="4" customFormat="1" ht="12.75">
      <c r="A57" s="4" t="s">
        <v>82</v>
      </c>
      <c r="B57" s="4">
        <v>2</v>
      </c>
      <c r="C57" s="4">
        <v>691</v>
      </c>
      <c r="D57" s="4">
        <v>8072.35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s="4" customFormat="1" ht="12.75">
      <c r="A58" s="4" t="s">
        <v>84</v>
      </c>
      <c r="B58" s="4">
        <v>4</v>
      </c>
      <c r="C58" s="4">
        <v>2864</v>
      </c>
      <c r="D58" s="4">
        <v>57213.706</v>
      </c>
      <c r="E58" s="4">
        <v>3</v>
      </c>
      <c r="F58" s="4">
        <v>2772</v>
      </c>
      <c r="G58" s="4">
        <v>56596.08</v>
      </c>
      <c r="H58" s="4">
        <v>1</v>
      </c>
      <c r="I58" s="4">
        <v>92</v>
      </c>
      <c r="J58" s="4">
        <v>617.626</v>
      </c>
    </row>
    <row r="59" spans="1:10" s="4" customFormat="1" ht="12.75">
      <c r="A59" s="4" t="s">
        <v>86</v>
      </c>
      <c r="B59" s="4">
        <v>3</v>
      </c>
      <c r="C59" s="4">
        <v>1884</v>
      </c>
      <c r="D59" s="4">
        <v>47534</v>
      </c>
      <c r="E59" s="4">
        <v>3</v>
      </c>
      <c r="F59" s="4">
        <v>1884</v>
      </c>
      <c r="G59" s="4">
        <v>47534</v>
      </c>
      <c r="H59" s="4">
        <v>0</v>
      </c>
      <c r="I59" s="4">
        <v>0</v>
      </c>
      <c r="J59" s="4">
        <v>0</v>
      </c>
    </row>
    <row r="60" spans="1:10" s="4" customFormat="1" ht="12.75">
      <c r="A60" s="4" t="s">
        <v>87</v>
      </c>
      <c r="B60" s="4">
        <v>1</v>
      </c>
      <c r="C60" s="4">
        <v>260</v>
      </c>
      <c r="D60" s="4">
        <v>2264.387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="4" customFormat="1" ht="12.75"/>
    <row r="62" spans="1:10" s="4" customFormat="1" ht="12.75">
      <c r="A62" s="4" t="s">
        <v>88</v>
      </c>
      <c r="B62" s="4">
        <v>52</v>
      </c>
      <c r="C62" s="4">
        <v>19310</v>
      </c>
      <c r="D62" s="4">
        <v>231287.291</v>
      </c>
      <c r="E62" s="4">
        <v>8</v>
      </c>
      <c r="F62" s="4">
        <v>9059</v>
      </c>
      <c r="G62" s="4">
        <v>124500.676</v>
      </c>
      <c r="H62" s="4">
        <v>3</v>
      </c>
      <c r="I62" s="4">
        <v>678</v>
      </c>
      <c r="J62" s="4">
        <v>6427.33</v>
      </c>
    </row>
    <row r="63" spans="1:10" s="4" customFormat="1" ht="12.75">
      <c r="A63" s="19" t="s">
        <v>133</v>
      </c>
      <c r="B63" s="18">
        <f>B62/B$9*100</f>
        <v>15.294117647058824</v>
      </c>
      <c r="C63" s="18">
        <f aca="true" t="shared" si="8" ref="C63:I63">C62/C$9*100</f>
        <v>9.442542787286063</v>
      </c>
      <c r="D63" s="18">
        <f>D62/D$9*100</f>
        <v>8.944624095534293</v>
      </c>
      <c r="E63" s="18">
        <f t="shared" si="8"/>
        <v>9.30232558139535</v>
      </c>
      <c r="F63" s="18">
        <f t="shared" si="8"/>
        <v>16.412421189941302</v>
      </c>
      <c r="G63" s="18">
        <f t="shared" si="8"/>
        <v>15.527928705826922</v>
      </c>
      <c r="H63" s="18">
        <f t="shared" si="8"/>
        <v>6.382978723404255</v>
      </c>
      <c r="I63" s="18">
        <f t="shared" si="8"/>
        <v>4.264687382060636</v>
      </c>
      <c r="J63" s="18">
        <f>J62/J$9*100</f>
        <v>4.965973969340954</v>
      </c>
    </row>
    <row r="64" spans="1:10" s="4" customFormat="1" ht="12.75">
      <c r="A64" s="4" t="s">
        <v>89</v>
      </c>
      <c r="B64" s="4">
        <v>6</v>
      </c>
      <c r="C64" s="4">
        <v>3002</v>
      </c>
      <c r="D64" s="4">
        <v>44982.921</v>
      </c>
      <c r="E64" s="4">
        <v>1</v>
      </c>
      <c r="F64" s="4">
        <v>1800</v>
      </c>
      <c r="G64" s="4">
        <v>28363.452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91</v>
      </c>
      <c r="B65" s="4">
        <v>1</v>
      </c>
      <c r="C65" s="4">
        <v>190</v>
      </c>
      <c r="D65" s="4">
        <v>1395.567</v>
      </c>
      <c r="E65" s="4">
        <v>0</v>
      </c>
      <c r="F65" s="4">
        <v>0</v>
      </c>
      <c r="G65" s="4">
        <v>0</v>
      </c>
      <c r="H65" s="4">
        <v>1</v>
      </c>
      <c r="I65" s="4">
        <v>190</v>
      </c>
      <c r="J65" s="4">
        <v>1395.567</v>
      </c>
    </row>
    <row r="66" spans="1:10" s="4" customFormat="1" ht="12.75">
      <c r="A66" s="4" t="s">
        <v>92</v>
      </c>
      <c r="B66" s="4">
        <v>14</v>
      </c>
      <c r="C66" s="4">
        <v>5212</v>
      </c>
      <c r="D66" s="4">
        <v>65681.413</v>
      </c>
      <c r="E66" s="4">
        <v>2</v>
      </c>
      <c r="F66" s="4">
        <v>2048</v>
      </c>
      <c r="G66" s="4">
        <v>29328.816</v>
      </c>
      <c r="H66" s="4">
        <v>1</v>
      </c>
      <c r="I66" s="4">
        <v>430</v>
      </c>
      <c r="J66" s="4">
        <v>4547.255</v>
      </c>
    </row>
    <row r="67" spans="1:10" s="4" customFormat="1" ht="12.75">
      <c r="A67" s="4" t="s">
        <v>93</v>
      </c>
      <c r="B67" s="4">
        <v>25</v>
      </c>
      <c r="C67" s="4">
        <v>7961</v>
      </c>
      <c r="D67" s="4">
        <v>75177.95999999999</v>
      </c>
      <c r="E67" s="4">
        <v>3</v>
      </c>
      <c r="F67" s="4">
        <v>3088</v>
      </c>
      <c r="G67" s="4">
        <v>35870.21</v>
      </c>
      <c r="H67" s="4">
        <v>1</v>
      </c>
      <c r="I67" s="4">
        <v>58</v>
      </c>
      <c r="J67" s="4">
        <v>484.508</v>
      </c>
    </row>
    <row r="68" spans="1:10" s="4" customFormat="1" ht="12.75">
      <c r="A68" s="4" t="s">
        <v>94</v>
      </c>
      <c r="B68" s="4">
        <v>6</v>
      </c>
      <c r="C68" s="4">
        <v>2945</v>
      </c>
      <c r="D68" s="4">
        <v>44049.43</v>
      </c>
      <c r="E68" s="4">
        <v>2</v>
      </c>
      <c r="F68" s="4">
        <v>2123</v>
      </c>
      <c r="G68" s="4">
        <v>30938.198</v>
      </c>
      <c r="H68" s="4">
        <v>0</v>
      </c>
      <c r="I68" s="4">
        <v>0</v>
      </c>
      <c r="J68" s="4">
        <v>0</v>
      </c>
    </row>
    <row r="69" s="4" customFormat="1" ht="12.75"/>
    <row r="70" spans="1:10" s="4" customFormat="1" ht="12.75">
      <c r="A70" s="4" t="s">
        <v>95</v>
      </c>
      <c r="B70" s="4">
        <v>40</v>
      </c>
      <c r="C70" s="4">
        <v>15837</v>
      </c>
      <c r="D70" s="4">
        <v>162906.208</v>
      </c>
      <c r="E70" s="4">
        <v>14</v>
      </c>
      <c r="F70" s="4">
        <v>6193</v>
      </c>
      <c r="G70" s="4">
        <v>87283.652</v>
      </c>
      <c r="H70" s="4">
        <v>5</v>
      </c>
      <c r="I70" s="4">
        <v>478</v>
      </c>
      <c r="J70" s="4">
        <v>4122.805</v>
      </c>
    </row>
    <row r="71" spans="1:10" s="4" customFormat="1" ht="12.75">
      <c r="A71" s="19" t="s">
        <v>133</v>
      </c>
      <c r="B71" s="18">
        <f>B70/B$9*100</f>
        <v>11.76470588235294</v>
      </c>
      <c r="C71" s="18">
        <f aca="true" t="shared" si="9" ref="C71:I71">C70/C$9*100</f>
        <v>7.744254278728606</v>
      </c>
      <c r="D71" s="18">
        <f>D70/D$9*100</f>
        <v>6.30010748575425</v>
      </c>
      <c r="E71" s="18">
        <f t="shared" si="9"/>
        <v>16.27906976744186</v>
      </c>
      <c r="F71" s="18">
        <f t="shared" si="9"/>
        <v>11.220015943184288</v>
      </c>
      <c r="G71" s="18">
        <f t="shared" si="9"/>
        <v>10.88616037265699</v>
      </c>
      <c r="H71" s="18">
        <f t="shared" si="9"/>
        <v>10.638297872340425</v>
      </c>
      <c r="I71" s="18">
        <f t="shared" si="9"/>
        <v>3.0066675053465843</v>
      </c>
      <c r="J71" s="18">
        <f>J70/J$9*100</f>
        <v>3.1854194993362306</v>
      </c>
    </row>
    <row r="72" spans="1:10" s="4" customFormat="1" ht="12.75">
      <c r="A72" s="4" t="s">
        <v>96</v>
      </c>
      <c r="B72" s="4">
        <v>16</v>
      </c>
      <c r="C72" s="4">
        <v>7932</v>
      </c>
      <c r="D72" s="4">
        <v>64687.148</v>
      </c>
      <c r="E72" s="4">
        <v>1</v>
      </c>
      <c r="F72" s="4">
        <v>144</v>
      </c>
      <c r="G72" s="4">
        <v>950</v>
      </c>
      <c r="H72" s="4">
        <v>2</v>
      </c>
      <c r="I72" s="4">
        <v>266</v>
      </c>
      <c r="J72" s="4">
        <v>2744.2</v>
      </c>
    </row>
    <row r="73" spans="1:10" s="4" customFormat="1" ht="12.75">
      <c r="A73" s="4" t="s">
        <v>97</v>
      </c>
      <c r="B73" s="4">
        <v>12</v>
      </c>
      <c r="C73" s="4">
        <v>4943</v>
      </c>
      <c r="D73" s="4">
        <v>71799.832</v>
      </c>
      <c r="E73" s="4">
        <v>7</v>
      </c>
      <c r="F73" s="4">
        <v>4399</v>
      </c>
      <c r="G73" s="4">
        <v>69145.832</v>
      </c>
      <c r="H73" s="4">
        <v>1</v>
      </c>
      <c r="I73" s="4">
        <v>120</v>
      </c>
      <c r="J73" s="4">
        <v>1000</v>
      </c>
    </row>
    <row r="74" spans="1:10" s="4" customFormat="1" ht="12.75">
      <c r="A74" s="4" t="s">
        <v>98</v>
      </c>
      <c r="B74" s="4">
        <v>12</v>
      </c>
      <c r="C74" s="4">
        <v>2962</v>
      </c>
      <c r="D74" s="4">
        <v>26419.228</v>
      </c>
      <c r="E74" s="4">
        <v>6</v>
      </c>
      <c r="F74" s="4">
        <v>1650</v>
      </c>
      <c r="G74" s="4">
        <v>17187.82</v>
      </c>
      <c r="H74" s="4">
        <v>2</v>
      </c>
      <c r="I74" s="4">
        <v>92</v>
      </c>
      <c r="J74" s="4">
        <v>378.605</v>
      </c>
    </row>
    <row r="75" s="4" customFormat="1" ht="12.75"/>
    <row r="76" spans="1:10" s="4" customFormat="1" ht="12.75">
      <c r="A76" s="4" t="s">
        <v>99</v>
      </c>
      <c r="B76" s="4">
        <v>31</v>
      </c>
      <c r="C76" s="4">
        <v>30409</v>
      </c>
      <c r="D76" s="4">
        <v>464665.468</v>
      </c>
      <c r="E76" s="4">
        <v>10</v>
      </c>
      <c r="F76" s="4">
        <v>4016</v>
      </c>
      <c r="G76" s="4">
        <v>52468.526</v>
      </c>
      <c r="H76" s="4">
        <v>5</v>
      </c>
      <c r="I76" s="4">
        <v>992</v>
      </c>
      <c r="J76" s="4">
        <v>8367.01</v>
      </c>
    </row>
    <row r="77" spans="1:10" s="4" customFormat="1" ht="12.75">
      <c r="A77" s="19" t="s">
        <v>133</v>
      </c>
      <c r="B77" s="18">
        <f>B76/B$9*100</f>
        <v>9.117647058823529</v>
      </c>
      <c r="C77" s="18">
        <f aca="true" t="shared" si="10" ref="C77:I77">C76/C$9*100</f>
        <v>14.86992665036675</v>
      </c>
      <c r="D77" s="18">
        <f>D76/D$9*100</f>
        <v>17.970109483601153</v>
      </c>
      <c r="E77" s="18">
        <f t="shared" si="10"/>
        <v>11.627906976744185</v>
      </c>
      <c r="F77" s="18">
        <f t="shared" si="10"/>
        <v>7.275889557214291</v>
      </c>
      <c r="G77" s="18">
        <f t="shared" si="10"/>
        <v>6.543960701288289</v>
      </c>
      <c r="H77" s="18">
        <f t="shared" si="10"/>
        <v>10.638297872340425</v>
      </c>
      <c r="I77" s="18">
        <f t="shared" si="10"/>
        <v>6.239778588501698</v>
      </c>
      <c r="J77" s="18">
        <f>J76/J$9*100</f>
        <v>6.464636771601187</v>
      </c>
    </row>
    <row r="78" spans="1:10" s="4" customFormat="1" ht="12.75">
      <c r="A78" s="4" t="s">
        <v>100</v>
      </c>
      <c r="B78" s="4">
        <v>1</v>
      </c>
      <c r="C78" s="4">
        <v>3225</v>
      </c>
      <c r="D78" s="4">
        <v>59821.012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101</v>
      </c>
      <c r="B79" s="4">
        <v>13</v>
      </c>
      <c r="C79" s="4">
        <v>7034</v>
      </c>
      <c r="D79" s="4">
        <v>65168.88</v>
      </c>
      <c r="E79" s="4">
        <v>2</v>
      </c>
      <c r="F79" s="4">
        <v>876</v>
      </c>
      <c r="G79" s="4">
        <v>7541.61</v>
      </c>
      <c r="H79" s="4">
        <v>3</v>
      </c>
      <c r="I79" s="4">
        <v>895</v>
      </c>
      <c r="J79" s="4">
        <v>7430.64</v>
      </c>
    </row>
    <row r="80" spans="1:10" s="4" customFormat="1" ht="12.75">
      <c r="A80" s="4" t="s">
        <v>102</v>
      </c>
      <c r="B80" s="4">
        <v>7</v>
      </c>
      <c r="C80" s="4">
        <v>11695</v>
      </c>
      <c r="D80" s="4">
        <v>189890.32</v>
      </c>
      <c r="E80" s="4">
        <v>4</v>
      </c>
      <c r="F80" s="4">
        <v>302</v>
      </c>
      <c r="G80" s="4">
        <v>4621.58</v>
      </c>
      <c r="H80" s="4">
        <v>1</v>
      </c>
      <c r="I80" s="4">
        <v>57</v>
      </c>
      <c r="J80" s="4">
        <v>436.37</v>
      </c>
    </row>
    <row r="81" spans="1:10" s="4" customFormat="1" ht="12.75">
      <c r="A81" s="4" t="s">
        <v>103</v>
      </c>
      <c r="B81" s="4">
        <v>1</v>
      </c>
      <c r="C81" s="4">
        <v>4500</v>
      </c>
      <c r="D81" s="4">
        <v>97874.92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4" customFormat="1" ht="12.75">
      <c r="A82" s="4" t="s">
        <v>104</v>
      </c>
      <c r="B82" s="4">
        <v>5</v>
      </c>
      <c r="C82" s="4">
        <v>1117</v>
      </c>
      <c r="D82" s="4">
        <v>11605</v>
      </c>
      <c r="E82" s="4">
        <v>0</v>
      </c>
      <c r="F82" s="4">
        <v>0</v>
      </c>
      <c r="G82" s="4">
        <v>0</v>
      </c>
      <c r="H82" s="4">
        <v>1</v>
      </c>
      <c r="I82" s="4">
        <v>40</v>
      </c>
      <c r="J82" s="4">
        <v>500</v>
      </c>
    </row>
    <row r="83" spans="1:10" s="4" customFormat="1" ht="12.75">
      <c r="A83" s="4" t="s">
        <v>105</v>
      </c>
      <c r="B83" s="4">
        <v>4</v>
      </c>
      <c r="C83" s="4">
        <v>2838</v>
      </c>
      <c r="D83" s="4">
        <v>40305.336</v>
      </c>
      <c r="E83" s="4">
        <v>4</v>
      </c>
      <c r="F83" s="4">
        <v>2838</v>
      </c>
      <c r="G83" s="4">
        <v>40305.336</v>
      </c>
      <c r="H83" s="4">
        <v>0</v>
      </c>
      <c r="I83" s="4">
        <v>0</v>
      </c>
      <c r="J83" s="4">
        <v>0</v>
      </c>
    </row>
    <row r="84" s="4" customFormat="1" ht="12.75"/>
    <row r="85" spans="1:10" s="4" customFormat="1" ht="12.75">
      <c r="A85" s="4" t="s">
        <v>106</v>
      </c>
      <c r="B85" s="4">
        <v>4</v>
      </c>
      <c r="C85" s="4">
        <v>1317</v>
      </c>
      <c r="D85" s="4">
        <v>18168.677</v>
      </c>
      <c r="E85" s="4">
        <v>1</v>
      </c>
      <c r="F85" s="4">
        <v>196</v>
      </c>
      <c r="G85" s="4">
        <v>534.082</v>
      </c>
      <c r="H85" s="4">
        <v>0</v>
      </c>
      <c r="I85" s="4">
        <v>0</v>
      </c>
      <c r="J85" s="4">
        <v>0</v>
      </c>
    </row>
    <row r="86" spans="1:10" s="4" customFormat="1" ht="12.75">
      <c r="A86" s="19" t="s">
        <v>133</v>
      </c>
      <c r="B86" s="18">
        <f>B85/B$9*100</f>
        <v>1.1764705882352942</v>
      </c>
      <c r="C86" s="18">
        <f aca="true" t="shared" si="11" ref="C86:I86">C85/C$9*100</f>
        <v>0.6440097799511002</v>
      </c>
      <c r="D86" s="18">
        <f>D85/D$9*100</f>
        <v>0.7026412276071827</v>
      </c>
      <c r="E86" s="18">
        <f t="shared" si="11"/>
        <v>1.1627906976744187</v>
      </c>
      <c r="F86" s="18">
        <f t="shared" si="11"/>
        <v>0.3550981955214146</v>
      </c>
      <c r="G86" s="18">
        <f t="shared" si="11"/>
        <v>0.0666115838524881</v>
      </c>
      <c r="H86" s="18">
        <f t="shared" si="11"/>
        <v>0</v>
      </c>
      <c r="I86" s="18">
        <f t="shared" si="11"/>
        <v>0</v>
      </c>
      <c r="J86" s="18">
        <f>J85/J$9*100</f>
        <v>0</v>
      </c>
    </row>
    <row r="87" spans="1:10" s="4" customFormat="1" ht="12.75">
      <c r="A87" s="4" t="s">
        <v>108</v>
      </c>
      <c r="B87" s="4">
        <v>3</v>
      </c>
      <c r="C87" s="4">
        <v>1081</v>
      </c>
      <c r="D87" s="4">
        <v>17568.677</v>
      </c>
      <c r="E87" s="4">
        <v>1</v>
      </c>
      <c r="F87" s="4">
        <v>196</v>
      </c>
      <c r="G87" s="4">
        <v>534.082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109</v>
      </c>
      <c r="B88" s="4">
        <v>1</v>
      </c>
      <c r="C88" s="4">
        <v>236</v>
      </c>
      <c r="D88" s="4">
        <v>600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="4" customFormat="1" ht="12.75"/>
    <row r="90" spans="1:10" s="4" customFormat="1" ht="12.75">
      <c r="A90" s="4" t="s">
        <v>110</v>
      </c>
      <c r="B90" s="4">
        <v>36</v>
      </c>
      <c r="C90" s="4">
        <v>15286</v>
      </c>
      <c r="D90" s="4">
        <v>125178.022</v>
      </c>
      <c r="E90" s="4">
        <v>18</v>
      </c>
      <c r="F90" s="4">
        <v>6250</v>
      </c>
      <c r="G90" s="4">
        <v>68965.886</v>
      </c>
      <c r="H90" s="4">
        <v>1</v>
      </c>
      <c r="I90" s="4">
        <v>66</v>
      </c>
      <c r="J90" s="4">
        <v>2794.47</v>
      </c>
    </row>
    <row r="91" spans="1:10" s="4" customFormat="1" ht="12.75">
      <c r="A91" s="19" t="s">
        <v>133</v>
      </c>
      <c r="B91" s="18">
        <f>B90/B$9*100</f>
        <v>10.588235294117647</v>
      </c>
      <c r="C91" s="18">
        <f aca="true" t="shared" si="12" ref="C91:I91">C90/C$9*100</f>
        <v>7.474816625916871</v>
      </c>
      <c r="D91" s="18">
        <f>D90/D$9*100</f>
        <v>4.841037079778507</v>
      </c>
      <c r="E91" s="18">
        <f t="shared" si="12"/>
        <v>20.930232558139537</v>
      </c>
      <c r="F91" s="18">
        <f t="shared" si="12"/>
        <v>11.323284295963475</v>
      </c>
      <c r="G91" s="18">
        <f t="shared" si="12"/>
        <v>8.601538524515215</v>
      </c>
      <c r="H91" s="18">
        <f t="shared" si="12"/>
        <v>2.127659574468085</v>
      </c>
      <c r="I91" s="18">
        <f t="shared" si="12"/>
        <v>0.4151465593156372</v>
      </c>
      <c r="J91" s="18">
        <f>J90/J$9*100</f>
        <v>2.159102656640349</v>
      </c>
    </row>
    <row r="92" spans="1:10" s="4" customFormat="1" ht="12.75">
      <c r="A92" s="4" t="s">
        <v>111</v>
      </c>
      <c r="B92" s="4">
        <v>18</v>
      </c>
      <c r="C92" s="4">
        <v>6645</v>
      </c>
      <c r="D92" s="4">
        <v>66338.18400000001</v>
      </c>
      <c r="E92" s="4">
        <v>15</v>
      </c>
      <c r="F92" s="4">
        <v>5598</v>
      </c>
      <c r="G92" s="4">
        <v>53838.184</v>
      </c>
      <c r="H92" s="4">
        <v>0</v>
      </c>
      <c r="I92" s="4">
        <v>0</v>
      </c>
      <c r="J92" s="4">
        <v>0</v>
      </c>
    </row>
    <row r="93" spans="1:10" s="4" customFormat="1" ht="12.75">
      <c r="A93" s="4" t="s">
        <v>112</v>
      </c>
      <c r="B93" s="4">
        <v>2</v>
      </c>
      <c r="C93" s="4">
        <v>252</v>
      </c>
      <c r="D93" s="4">
        <v>9607.098</v>
      </c>
      <c r="E93" s="4">
        <v>2</v>
      </c>
      <c r="F93" s="4">
        <v>252</v>
      </c>
      <c r="G93" s="4">
        <v>9607.098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113</v>
      </c>
      <c r="B94" s="4">
        <v>4</v>
      </c>
      <c r="C94" s="4">
        <v>1336</v>
      </c>
      <c r="D94" s="4">
        <v>14815.074</v>
      </c>
      <c r="E94" s="4">
        <v>1</v>
      </c>
      <c r="F94" s="4">
        <v>400</v>
      </c>
      <c r="G94" s="4">
        <v>5520.604</v>
      </c>
      <c r="H94" s="4">
        <v>1</v>
      </c>
      <c r="I94" s="4">
        <v>66</v>
      </c>
      <c r="J94" s="4">
        <v>2794.47</v>
      </c>
    </row>
    <row r="95" spans="1:10" s="4" customFormat="1" ht="12.75">
      <c r="A95" s="4" t="s">
        <v>114</v>
      </c>
      <c r="B95" s="4">
        <v>12</v>
      </c>
      <c r="C95" s="4">
        <v>7053</v>
      </c>
      <c r="D95" s="4">
        <v>34417.666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="4" customFormat="1" ht="12.75"/>
    <row r="97" spans="1:10" s="4" customFormat="1" ht="12.75">
      <c r="A97" s="4" t="s">
        <v>115</v>
      </c>
      <c r="B97" s="4">
        <v>27</v>
      </c>
      <c r="C97" s="4">
        <v>22230</v>
      </c>
      <c r="D97" s="4">
        <v>238908.343</v>
      </c>
      <c r="E97" s="4">
        <v>7</v>
      </c>
      <c r="F97" s="4">
        <v>7916</v>
      </c>
      <c r="G97" s="4">
        <v>77448.804</v>
      </c>
      <c r="H97" s="4">
        <v>4</v>
      </c>
      <c r="I97" s="4">
        <v>4959</v>
      </c>
      <c r="J97" s="4">
        <v>25946.004</v>
      </c>
    </row>
    <row r="98" spans="1:10" s="4" customFormat="1" ht="12.75">
      <c r="A98" s="19" t="s">
        <v>133</v>
      </c>
      <c r="B98" s="18">
        <f>B97/B$9*100</f>
        <v>7.941176470588235</v>
      </c>
      <c r="C98" s="18">
        <f aca="true" t="shared" si="13" ref="C98:I98">C97/C$9*100</f>
        <v>10.87041564792176</v>
      </c>
      <c r="D98" s="18">
        <f>D97/D$9*100</f>
        <v>9.239354709818326</v>
      </c>
      <c r="E98" s="18">
        <f t="shared" si="13"/>
        <v>8.13953488372093</v>
      </c>
      <c r="F98" s="18">
        <f t="shared" si="13"/>
        <v>14.3416189578955</v>
      </c>
      <c r="G98" s="18">
        <f t="shared" si="13"/>
        <v>9.659541984041619</v>
      </c>
      <c r="H98" s="18">
        <f t="shared" si="13"/>
        <v>8.51063829787234</v>
      </c>
      <c r="I98" s="18">
        <f t="shared" si="13"/>
        <v>31.192602843124924</v>
      </c>
      <c r="J98" s="18">
        <f>J97/J$9*100</f>
        <v>20.046765993408812</v>
      </c>
    </row>
    <row r="99" spans="1:10" s="4" customFormat="1" ht="12.75">
      <c r="A99" s="4" t="s">
        <v>116</v>
      </c>
      <c r="B99" s="4">
        <v>13</v>
      </c>
      <c r="C99" s="4">
        <v>12764</v>
      </c>
      <c r="D99" s="4">
        <v>130310.62800000001</v>
      </c>
      <c r="E99" s="4">
        <v>2</v>
      </c>
      <c r="F99" s="4">
        <v>500</v>
      </c>
      <c r="G99" s="4">
        <v>2918.655</v>
      </c>
      <c r="H99" s="4">
        <v>2</v>
      </c>
      <c r="I99" s="4">
        <v>4462</v>
      </c>
      <c r="J99" s="4">
        <v>20672.441</v>
      </c>
    </row>
    <row r="100" spans="1:10" s="4" customFormat="1" ht="12.75">
      <c r="A100" s="4" t="s">
        <v>117</v>
      </c>
      <c r="B100" s="4">
        <v>6</v>
      </c>
      <c r="C100" s="4">
        <v>1428</v>
      </c>
      <c r="D100" s="4">
        <v>19220.379</v>
      </c>
      <c r="E100" s="4">
        <v>1</v>
      </c>
      <c r="F100" s="4">
        <v>464</v>
      </c>
      <c r="G100" s="4">
        <v>3871.63</v>
      </c>
      <c r="H100" s="4">
        <v>1</v>
      </c>
      <c r="I100" s="4">
        <v>182</v>
      </c>
      <c r="J100" s="4">
        <v>2386.243</v>
      </c>
    </row>
    <row r="101" spans="1:10" s="4" customFormat="1" ht="12.75">
      <c r="A101" s="4" t="s">
        <v>118</v>
      </c>
      <c r="B101" s="4">
        <v>7</v>
      </c>
      <c r="C101" s="4">
        <v>2135</v>
      </c>
      <c r="D101" s="4">
        <v>39377.336</v>
      </c>
      <c r="E101" s="4">
        <v>3</v>
      </c>
      <c r="F101" s="4">
        <v>1049</v>
      </c>
      <c r="G101" s="4">
        <v>20658.519</v>
      </c>
      <c r="H101" s="4">
        <v>1</v>
      </c>
      <c r="I101" s="4">
        <v>315</v>
      </c>
      <c r="J101" s="4">
        <v>2887.32</v>
      </c>
    </row>
    <row r="102" spans="1:10" s="4" customFormat="1" ht="12.75">
      <c r="A102" s="4" t="s">
        <v>119</v>
      </c>
      <c r="B102" s="4">
        <v>1</v>
      </c>
      <c r="C102" s="4">
        <v>5903</v>
      </c>
      <c r="D102" s="4">
        <v>50000</v>
      </c>
      <c r="E102" s="4">
        <v>1</v>
      </c>
      <c r="F102" s="4">
        <v>5903</v>
      </c>
      <c r="G102" s="4">
        <v>50000</v>
      </c>
      <c r="H102" s="4">
        <v>0</v>
      </c>
      <c r="I102" s="4">
        <v>0</v>
      </c>
      <c r="J102" s="4">
        <v>0</v>
      </c>
    </row>
    <row r="103" s="4" customFormat="1" ht="12.75"/>
    <row r="104" spans="1:10" s="4" customFormat="1" ht="12.75">
      <c r="A104" s="4" t="s">
        <v>120</v>
      </c>
      <c r="B104" s="4">
        <v>35</v>
      </c>
      <c r="C104" s="4">
        <v>14924</v>
      </c>
      <c r="D104" s="4">
        <v>189652.289</v>
      </c>
      <c r="E104" s="4">
        <v>2</v>
      </c>
      <c r="F104" s="4">
        <v>1467</v>
      </c>
      <c r="G104" s="4">
        <v>23690.94</v>
      </c>
      <c r="H104" s="4">
        <v>3</v>
      </c>
      <c r="I104" s="4">
        <v>412</v>
      </c>
      <c r="J104" s="4">
        <v>4223.202</v>
      </c>
    </row>
    <row r="105" spans="1:10" s="4" customFormat="1" ht="12.75">
      <c r="A105" s="19" t="s">
        <v>133</v>
      </c>
      <c r="B105" s="18">
        <f>B104/B$9*100</f>
        <v>10.294117647058822</v>
      </c>
      <c r="C105" s="18">
        <f aca="true" t="shared" si="14" ref="C105:I105">C104/C$9*100</f>
        <v>7.297799511002445</v>
      </c>
      <c r="D105" s="18">
        <f>D104/D$9*100</f>
        <v>7.334464538142882</v>
      </c>
      <c r="E105" s="18">
        <f t="shared" si="14"/>
        <v>2.3255813953488373</v>
      </c>
      <c r="F105" s="18">
        <f t="shared" si="14"/>
        <v>2.657801289948547</v>
      </c>
      <c r="G105" s="18">
        <f t="shared" si="14"/>
        <v>2.954772930662828</v>
      </c>
      <c r="H105" s="18">
        <f t="shared" si="14"/>
        <v>6.382978723404255</v>
      </c>
      <c r="I105" s="18">
        <f t="shared" si="14"/>
        <v>2.5915209460309474</v>
      </c>
      <c r="J105" s="18">
        <f>J104/J$9*100</f>
        <v>3.262989639441052</v>
      </c>
    </row>
    <row r="106" spans="1:10" s="4" customFormat="1" ht="12.75">
      <c r="A106" s="4" t="s">
        <v>121</v>
      </c>
      <c r="B106" s="4">
        <v>12</v>
      </c>
      <c r="C106" s="4">
        <v>4507</v>
      </c>
      <c r="D106" s="4">
        <v>82864.831</v>
      </c>
      <c r="E106" s="4">
        <v>1</v>
      </c>
      <c r="F106" s="4">
        <v>867</v>
      </c>
      <c r="G106" s="4">
        <v>19452.51</v>
      </c>
      <c r="H106" s="4">
        <v>1</v>
      </c>
      <c r="I106" s="4">
        <v>325</v>
      </c>
      <c r="J106" s="4">
        <v>2401.345</v>
      </c>
    </row>
    <row r="107" spans="1:10" s="4" customFormat="1" ht="12.75">
      <c r="A107" s="4" t="s">
        <v>122</v>
      </c>
      <c r="B107" s="4">
        <v>5</v>
      </c>
      <c r="C107" s="4">
        <v>1293</v>
      </c>
      <c r="D107" s="4">
        <v>16170.559000000001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1:10" s="4" customFormat="1" ht="12.75">
      <c r="A108" s="4" t="s">
        <v>123</v>
      </c>
      <c r="B108" s="4">
        <v>4</v>
      </c>
      <c r="C108" s="4">
        <v>961</v>
      </c>
      <c r="D108" s="4">
        <v>6792.246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s="4" customFormat="1" ht="12.75">
      <c r="A109" s="4" t="s">
        <v>124</v>
      </c>
      <c r="B109" s="4">
        <v>6</v>
      </c>
      <c r="C109" s="4">
        <v>2214</v>
      </c>
      <c r="D109" s="4">
        <v>29286.824</v>
      </c>
      <c r="E109" s="4">
        <v>0</v>
      </c>
      <c r="F109" s="4">
        <v>0</v>
      </c>
      <c r="G109" s="4">
        <v>0</v>
      </c>
      <c r="H109" s="4">
        <v>1</v>
      </c>
      <c r="I109" s="4">
        <v>49</v>
      </c>
      <c r="J109" s="4">
        <v>356.824</v>
      </c>
    </row>
    <row r="110" spans="1:10" s="4" customFormat="1" ht="12.75">
      <c r="A110" s="17" t="s">
        <v>125</v>
      </c>
      <c r="B110" s="4">
        <v>8</v>
      </c>
      <c r="C110" s="4">
        <v>5949</v>
      </c>
      <c r="D110" s="4">
        <v>54537.829</v>
      </c>
      <c r="E110" s="4">
        <v>1</v>
      </c>
      <c r="F110" s="4">
        <v>600</v>
      </c>
      <c r="G110" s="4">
        <v>4238.43</v>
      </c>
      <c r="H110" s="4">
        <v>1</v>
      </c>
      <c r="I110" s="4">
        <v>38</v>
      </c>
      <c r="J110" s="4">
        <v>1465.033</v>
      </c>
    </row>
    <row r="111" s="4" customFormat="1" ht="12.75">
      <c r="A111" s="17"/>
    </row>
    <row r="112" spans="1:10" s="4" customFormat="1" ht="12.75">
      <c r="A112" s="4" t="s">
        <v>126</v>
      </c>
      <c r="B112" s="4">
        <v>1</v>
      </c>
      <c r="C112" s="4">
        <v>48</v>
      </c>
      <c r="D112" s="4">
        <v>339.312</v>
      </c>
      <c r="E112" s="4">
        <v>1</v>
      </c>
      <c r="F112" s="4">
        <v>48</v>
      </c>
      <c r="G112" s="4">
        <v>339.312</v>
      </c>
      <c r="H112" s="4">
        <v>0</v>
      </c>
      <c r="I112" s="4">
        <v>0</v>
      </c>
      <c r="J112" s="4">
        <v>0</v>
      </c>
    </row>
    <row r="113" spans="1:10" s="4" customFormat="1" ht="12.75">
      <c r="A113" s="19" t="s">
        <v>133</v>
      </c>
      <c r="B113" s="18">
        <f>B112/B$9*100</f>
        <v>0.29411764705882354</v>
      </c>
      <c r="C113" s="18">
        <f aca="true" t="shared" si="15" ref="C113:I113">C112/C$9*100</f>
        <v>0.0234718826405868</v>
      </c>
      <c r="D113" s="18">
        <f>D112/D$9*100</f>
        <v>0.013122287342212557</v>
      </c>
      <c r="E113" s="18">
        <f t="shared" si="15"/>
        <v>1.1627906976744187</v>
      </c>
      <c r="F113" s="18">
        <f t="shared" si="15"/>
        <v>0.08696282339299949</v>
      </c>
      <c r="G113" s="18">
        <f t="shared" si="15"/>
        <v>0.04231954969490723</v>
      </c>
      <c r="H113" s="18">
        <f t="shared" si="15"/>
        <v>0</v>
      </c>
      <c r="I113" s="18">
        <f t="shared" si="15"/>
        <v>0</v>
      </c>
      <c r="J113" s="18">
        <f>J112/J$9*100</f>
        <v>0</v>
      </c>
    </row>
    <row r="114" spans="1:10" s="4" customFormat="1" ht="12.75">
      <c r="A114" s="4" t="s">
        <v>127</v>
      </c>
      <c r="B114" s="4">
        <v>1</v>
      </c>
      <c r="C114" s="4">
        <v>48</v>
      </c>
      <c r="D114" s="4">
        <v>339.312</v>
      </c>
      <c r="E114" s="4">
        <v>1</v>
      </c>
      <c r="F114" s="4">
        <v>48</v>
      </c>
      <c r="G114" s="4">
        <v>339.312</v>
      </c>
      <c r="H114" s="4">
        <v>0</v>
      </c>
      <c r="I114" s="4">
        <v>0</v>
      </c>
      <c r="J114" s="4">
        <v>0</v>
      </c>
    </row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145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13.5" customHeight="1">
      <c r="A4" s="10"/>
      <c r="B4" s="34" t="s">
        <v>32</v>
      </c>
      <c r="C4" s="34"/>
      <c r="D4" s="34"/>
      <c r="E4" s="34" t="s">
        <v>31</v>
      </c>
      <c r="F4" s="34"/>
      <c r="G4" s="34"/>
      <c r="H4" s="34" t="s">
        <v>19</v>
      </c>
      <c r="I4" s="34"/>
      <c r="J4" s="35"/>
      <c r="K4" s="5"/>
    </row>
    <row r="5" spans="1:11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1</v>
      </c>
      <c r="G5" s="10" t="s">
        <v>2</v>
      </c>
      <c r="H5" s="23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6</v>
      </c>
      <c r="G6" s="13" t="s">
        <v>42</v>
      </c>
      <c r="H6" s="23"/>
      <c r="I6" s="13" t="s">
        <v>6</v>
      </c>
      <c r="J6" s="14" t="s">
        <v>42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27</v>
      </c>
      <c r="C9" s="9">
        <v>8208</v>
      </c>
      <c r="D9" s="9">
        <v>89290.157</v>
      </c>
      <c r="E9" s="9">
        <v>5</v>
      </c>
      <c r="F9" s="9">
        <v>7368</v>
      </c>
      <c r="G9" s="9">
        <v>79052.019</v>
      </c>
      <c r="H9" s="9">
        <v>175</v>
      </c>
      <c r="I9" s="9">
        <v>117830</v>
      </c>
      <c r="J9" s="9">
        <v>1486213.684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2</v>
      </c>
      <c r="C11" s="4">
        <v>1997</v>
      </c>
      <c r="D11" s="4">
        <v>24951.366</v>
      </c>
      <c r="E11" s="4">
        <v>0</v>
      </c>
      <c r="F11" s="4">
        <v>0</v>
      </c>
      <c r="G11" s="4">
        <v>0</v>
      </c>
      <c r="H11" s="4">
        <v>3</v>
      </c>
      <c r="I11" s="4">
        <v>8320</v>
      </c>
      <c r="J11" s="4">
        <v>180954.839</v>
      </c>
    </row>
    <row r="12" spans="1:10" s="4" customFormat="1" ht="12.75">
      <c r="A12" s="19" t="s">
        <v>133</v>
      </c>
      <c r="B12" s="18">
        <f>B11/B$9*100</f>
        <v>7.4074074074074066</v>
      </c>
      <c r="C12" s="18">
        <f aca="true" t="shared" si="0" ref="C12:I12">C11/C$9*100</f>
        <v>24.329922027290447</v>
      </c>
      <c r="D12" s="18">
        <f>D11/D$9*100</f>
        <v>27.94413946433088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1.7142857142857144</v>
      </c>
      <c r="I12" s="18">
        <f t="shared" si="0"/>
        <v>7.06102011372316</v>
      </c>
      <c r="J12" s="18">
        <f>J11/J$9*100</f>
        <v>12.175560011867043</v>
      </c>
    </row>
    <row r="13" spans="1:10" s="4" customFormat="1" ht="12.75">
      <c r="A13" s="4" t="s">
        <v>45</v>
      </c>
      <c r="B13" s="4">
        <v>1</v>
      </c>
      <c r="C13" s="4">
        <v>784</v>
      </c>
      <c r="D13" s="4">
        <v>16519.875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46</v>
      </c>
      <c r="B14" s="4">
        <v>1</v>
      </c>
      <c r="C14" s="4">
        <v>1213</v>
      </c>
      <c r="D14" s="4">
        <v>8431.491</v>
      </c>
      <c r="E14" s="4">
        <v>0</v>
      </c>
      <c r="F14" s="4">
        <v>0</v>
      </c>
      <c r="G14" s="4">
        <v>0</v>
      </c>
      <c r="H14" s="4">
        <v>1</v>
      </c>
      <c r="I14" s="4">
        <v>2074</v>
      </c>
      <c r="J14" s="4">
        <v>14418.716</v>
      </c>
    </row>
    <row r="15" spans="1:10" s="4" customFormat="1" ht="12.75">
      <c r="A15" s="4" t="s">
        <v>47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</v>
      </c>
      <c r="I15" s="4">
        <v>6246</v>
      </c>
      <c r="J15" s="4">
        <v>166536.123</v>
      </c>
    </row>
    <row r="16" s="4" customFormat="1" ht="12.75"/>
    <row r="17" spans="1:10" s="4" customFormat="1" ht="12.75">
      <c r="A17" s="4" t="s">
        <v>48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3</v>
      </c>
      <c r="I17" s="4">
        <v>1958</v>
      </c>
      <c r="J17" s="4">
        <v>65000</v>
      </c>
    </row>
    <row r="18" spans="1:10" s="4" customFormat="1" ht="12.75">
      <c r="A18" s="19" t="s">
        <v>133</v>
      </c>
      <c r="B18" s="18">
        <f>B17/B$9*100</f>
        <v>0</v>
      </c>
      <c r="C18" s="18">
        <f aca="true" t="shared" si="1" ref="C18:I18">C17/C$9*100</f>
        <v>0</v>
      </c>
      <c r="D18" s="18">
        <f>D17/D$9*100</f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 t="shared" si="1"/>
        <v>1.7142857142857144</v>
      </c>
      <c r="I18" s="18">
        <f t="shared" si="1"/>
        <v>1.6617160315709072</v>
      </c>
      <c r="J18" s="18">
        <f>J17/J$9*100</f>
        <v>4.373529910252126</v>
      </c>
    </row>
    <row r="19" spans="1:10" s="4" customFormat="1" ht="12.75">
      <c r="A19" s="4" t="s">
        <v>50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3</v>
      </c>
      <c r="I19" s="4">
        <v>1958</v>
      </c>
      <c r="J19" s="4">
        <v>65000</v>
      </c>
    </row>
    <row r="20" s="4" customFormat="1" ht="12.75"/>
    <row r="21" spans="1:10" s="4" customFormat="1" ht="12.75">
      <c r="A21" s="4" t="s">
        <v>52</v>
      </c>
      <c r="B21" s="4">
        <v>3</v>
      </c>
      <c r="C21" s="4">
        <v>1425</v>
      </c>
      <c r="D21" s="4">
        <v>19126.382</v>
      </c>
      <c r="E21" s="4">
        <v>0</v>
      </c>
      <c r="F21" s="4">
        <v>0</v>
      </c>
      <c r="G21" s="4">
        <v>0</v>
      </c>
      <c r="H21" s="4">
        <v>5</v>
      </c>
      <c r="I21" s="4">
        <v>642</v>
      </c>
      <c r="J21" s="4">
        <v>9857.877</v>
      </c>
    </row>
    <row r="22" spans="1:10" s="4" customFormat="1" ht="12.75">
      <c r="A22" s="19" t="s">
        <v>133</v>
      </c>
      <c r="B22" s="18">
        <f>B21/B$9*100</f>
        <v>11.11111111111111</v>
      </c>
      <c r="C22" s="18">
        <f aca="true" t="shared" si="2" ref="C22:I22">C21/C$9*100</f>
        <v>17.36111111111111</v>
      </c>
      <c r="D22" s="18">
        <f>D21/D$9*100</f>
        <v>21.420481991088895</v>
      </c>
      <c r="E22" s="18">
        <f t="shared" si="2"/>
        <v>0</v>
      </c>
      <c r="F22" s="18">
        <f t="shared" si="2"/>
        <v>0</v>
      </c>
      <c r="G22" s="18">
        <f t="shared" si="2"/>
        <v>0</v>
      </c>
      <c r="H22" s="18">
        <f t="shared" si="2"/>
        <v>2.857142857142857</v>
      </c>
      <c r="I22" s="18">
        <f t="shared" si="2"/>
        <v>0.5448527539675804</v>
      </c>
      <c r="J22" s="18">
        <f>J21/J$9*100</f>
        <v>0.6632879986320999</v>
      </c>
    </row>
    <row r="23" spans="1:10" s="4" customFormat="1" ht="12.75">
      <c r="A23" s="4" t="s">
        <v>54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145</v>
      </c>
      <c r="J23" s="4">
        <v>3111.131</v>
      </c>
    </row>
    <row r="24" spans="1:10" s="4" customFormat="1" ht="12.75">
      <c r="A24" s="4" t="s">
        <v>55</v>
      </c>
      <c r="B24" s="4">
        <v>1</v>
      </c>
      <c r="C24" s="4">
        <v>165</v>
      </c>
      <c r="D24" s="4">
        <v>3626.382</v>
      </c>
      <c r="E24" s="4">
        <v>0</v>
      </c>
      <c r="F24" s="4">
        <v>0</v>
      </c>
      <c r="G24" s="4">
        <v>0</v>
      </c>
      <c r="H24" s="4">
        <v>1</v>
      </c>
      <c r="I24" s="4">
        <v>120</v>
      </c>
      <c r="J24" s="4">
        <v>2999.998</v>
      </c>
    </row>
    <row r="25" spans="1:10" s="4" customFormat="1" ht="12.75">
      <c r="A25" s="4" t="s">
        <v>56</v>
      </c>
      <c r="B25" s="4">
        <v>2</v>
      </c>
      <c r="C25" s="4">
        <v>1260</v>
      </c>
      <c r="D25" s="4">
        <v>15500</v>
      </c>
      <c r="E25" s="4">
        <v>0</v>
      </c>
      <c r="F25" s="4">
        <v>0</v>
      </c>
      <c r="G25" s="4">
        <v>0</v>
      </c>
      <c r="H25" s="4">
        <v>3</v>
      </c>
      <c r="I25" s="4">
        <v>377</v>
      </c>
      <c r="J25" s="4">
        <v>3746.748</v>
      </c>
    </row>
    <row r="26" s="4" customFormat="1" ht="12.75"/>
    <row r="27" spans="1:10" s="4" customFormat="1" ht="12.75">
      <c r="A27" s="4" t="s">
        <v>57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4</v>
      </c>
      <c r="I27" s="4">
        <v>9670</v>
      </c>
      <c r="J27" s="4">
        <v>75253.517</v>
      </c>
    </row>
    <row r="28" spans="1:10" s="4" customFormat="1" ht="12.75">
      <c r="A28" s="19" t="s">
        <v>133</v>
      </c>
      <c r="B28" s="18">
        <f>B27/B$9*100</f>
        <v>0</v>
      </c>
      <c r="C28" s="18">
        <f aca="true" t="shared" si="3" ref="C28:I28">C27/C$9*100</f>
        <v>0</v>
      </c>
      <c r="D28" s="18">
        <f>D27/D$9*100</f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2.2857142857142856</v>
      </c>
      <c r="I28" s="18">
        <f t="shared" si="3"/>
        <v>8.206738521598913</v>
      </c>
      <c r="J28" s="18">
        <f>J27/J$9*100</f>
        <v>5.063438576171797</v>
      </c>
    </row>
    <row r="29" spans="1:10" s="4" customFormat="1" ht="12.75">
      <c r="A29" s="4" t="s">
        <v>59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</v>
      </c>
      <c r="I29" s="4">
        <v>120</v>
      </c>
      <c r="J29" s="4">
        <v>1058.735</v>
      </c>
    </row>
    <row r="30" spans="1:10" s="4" customFormat="1" ht="12.75">
      <c r="A30" s="4" t="s">
        <v>60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s="4" customFormat="1" ht="12.75">
      <c r="A31" s="4" t="s">
        <v>61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3</v>
      </c>
      <c r="I31" s="4">
        <v>9550</v>
      </c>
      <c r="J31" s="4">
        <v>74194.782</v>
      </c>
    </row>
    <row r="32" s="4" customFormat="1" ht="12.75"/>
    <row r="33" spans="1:10" s="4" customFormat="1" ht="12.75">
      <c r="A33" s="4" t="s">
        <v>62</v>
      </c>
      <c r="B33" s="4">
        <v>3</v>
      </c>
      <c r="C33" s="4">
        <v>162</v>
      </c>
      <c r="D33" s="4">
        <v>1325.711</v>
      </c>
      <c r="E33" s="4">
        <v>1</v>
      </c>
      <c r="F33" s="4">
        <v>480</v>
      </c>
      <c r="G33" s="4">
        <v>9399.086</v>
      </c>
      <c r="H33" s="4">
        <v>13</v>
      </c>
      <c r="I33" s="4">
        <v>12484</v>
      </c>
      <c r="J33" s="4">
        <v>117050.441</v>
      </c>
    </row>
    <row r="34" spans="1:10" s="4" customFormat="1" ht="12.75">
      <c r="A34" s="19" t="s">
        <v>133</v>
      </c>
      <c r="B34" s="18">
        <f>B33/B$9*100</f>
        <v>11.11111111111111</v>
      </c>
      <c r="C34" s="18">
        <f aca="true" t="shared" si="4" ref="C34:I34">C33/C$9*100</f>
        <v>1.9736842105263157</v>
      </c>
      <c r="D34" s="18">
        <f>D33/D$9*100</f>
        <v>1.4847224425868126</v>
      </c>
      <c r="E34" s="18">
        <f t="shared" si="4"/>
        <v>20</v>
      </c>
      <c r="F34" s="18">
        <f t="shared" si="4"/>
        <v>6.514657980456026</v>
      </c>
      <c r="G34" s="18">
        <f t="shared" si="4"/>
        <v>11.889748192263122</v>
      </c>
      <c r="H34" s="18">
        <f t="shared" si="4"/>
        <v>7.428571428571429</v>
      </c>
      <c r="I34" s="18">
        <f t="shared" si="4"/>
        <v>10.594924891793262</v>
      </c>
      <c r="J34" s="18">
        <f>J33/J$9*100</f>
        <v>7.875747764949257</v>
      </c>
    </row>
    <row r="35" spans="1:10" s="4" customFormat="1" ht="12.75">
      <c r="A35" s="4" t="s">
        <v>64</v>
      </c>
      <c r="B35" s="4">
        <v>1</v>
      </c>
      <c r="C35" s="4">
        <v>30</v>
      </c>
      <c r="D35" s="4">
        <v>218.4</v>
      </c>
      <c r="E35" s="4">
        <v>0</v>
      </c>
      <c r="F35" s="4">
        <v>0</v>
      </c>
      <c r="G35" s="4">
        <v>0</v>
      </c>
      <c r="H35" s="4">
        <v>3</v>
      </c>
      <c r="I35" s="4">
        <v>1226</v>
      </c>
      <c r="J35" s="4">
        <v>11823.63</v>
      </c>
    </row>
    <row r="36" spans="1:10" s="4" customFormat="1" ht="12.75">
      <c r="A36" s="4" t="s">
        <v>65</v>
      </c>
      <c r="B36" s="4">
        <v>1</v>
      </c>
      <c r="C36" s="4">
        <v>46</v>
      </c>
      <c r="D36" s="4">
        <v>365</v>
      </c>
      <c r="E36" s="4">
        <v>0</v>
      </c>
      <c r="F36" s="4">
        <v>0</v>
      </c>
      <c r="G36" s="4">
        <v>0</v>
      </c>
      <c r="H36" s="4">
        <v>6</v>
      </c>
      <c r="I36" s="4">
        <v>2330</v>
      </c>
      <c r="J36" s="4">
        <v>23515.119</v>
      </c>
    </row>
    <row r="37" spans="1:10" s="4" customFormat="1" ht="12.75">
      <c r="A37" s="4" t="s">
        <v>66</v>
      </c>
      <c r="B37" s="4">
        <v>1</v>
      </c>
      <c r="C37" s="4">
        <v>86</v>
      </c>
      <c r="D37" s="4">
        <v>742.311</v>
      </c>
      <c r="E37" s="4">
        <v>0</v>
      </c>
      <c r="F37" s="4">
        <v>0</v>
      </c>
      <c r="G37" s="4">
        <v>0</v>
      </c>
      <c r="H37" s="4">
        <v>4</v>
      </c>
      <c r="I37" s="4">
        <v>8928</v>
      </c>
      <c r="J37" s="4">
        <v>81711.692</v>
      </c>
    </row>
    <row r="38" spans="1:10" s="4" customFormat="1" ht="12.75">
      <c r="A38" s="4" t="s">
        <v>68</v>
      </c>
      <c r="B38" s="4">
        <v>0</v>
      </c>
      <c r="C38" s="4">
        <v>0</v>
      </c>
      <c r="D38" s="4">
        <v>0</v>
      </c>
      <c r="E38" s="4">
        <v>1</v>
      </c>
      <c r="F38" s="4">
        <v>480</v>
      </c>
      <c r="G38" s="4">
        <v>9399.086</v>
      </c>
      <c r="H38" s="4">
        <v>0</v>
      </c>
      <c r="I38" s="4">
        <v>0</v>
      </c>
      <c r="J38" s="4">
        <v>0</v>
      </c>
    </row>
    <row r="39" s="4" customFormat="1" ht="12.75"/>
    <row r="40" spans="1:10" s="4" customFormat="1" ht="12.75">
      <c r="A40" s="4" t="s">
        <v>69</v>
      </c>
      <c r="B40" s="4">
        <v>5</v>
      </c>
      <c r="C40" s="4">
        <v>1316</v>
      </c>
      <c r="D40" s="4">
        <v>11551.927</v>
      </c>
      <c r="E40" s="4">
        <v>1</v>
      </c>
      <c r="F40" s="4">
        <v>5672</v>
      </c>
      <c r="G40" s="4">
        <v>49164.237</v>
      </c>
      <c r="H40" s="4">
        <v>10</v>
      </c>
      <c r="I40" s="4">
        <v>9805</v>
      </c>
      <c r="J40" s="4">
        <v>103432.318</v>
      </c>
    </row>
    <row r="41" spans="1:10" s="4" customFormat="1" ht="12.75">
      <c r="A41" s="19" t="s">
        <v>133</v>
      </c>
      <c r="B41" s="18">
        <f>B40/B$9*100</f>
        <v>18.51851851851852</v>
      </c>
      <c r="C41" s="18">
        <f aca="true" t="shared" si="5" ref="C41:I41">C40/C$9*100</f>
        <v>16.033138401559455</v>
      </c>
      <c r="D41" s="18">
        <f>D40/D$9*100</f>
        <v>12.937514489979002</v>
      </c>
      <c r="E41" s="18">
        <f t="shared" si="5"/>
        <v>20</v>
      </c>
      <c r="F41" s="18">
        <f t="shared" si="5"/>
        <v>76.9815418023887</v>
      </c>
      <c r="G41" s="18">
        <f t="shared" si="5"/>
        <v>62.192259757464264</v>
      </c>
      <c r="H41" s="18">
        <f t="shared" si="5"/>
        <v>5.714285714285714</v>
      </c>
      <c r="I41" s="18">
        <f t="shared" si="5"/>
        <v>8.32131036238649</v>
      </c>
      <c r="J41" s="18">
        <f>J40/J$9*100</f>
        <v>6.959451330149373</v>
      </c>
    </row>
    <row r="42" spans="1:10" s="4" customFormat="1" ht="12.75">
      <c r="A42" s="4" t="s">
        <v>70</v>
      </c>
      <c r="B42" s="4">
        <v>1</v>
      </c>
      <c r="C42" s="4">
        <v>287</v>
      </c>
      <c r="D42" s="4">
        <v>380.225</v>
      </c>
      <c r="E42" s="4">
        <v>0</v>
      </c>
      <c r="F42" s="4">
        <v>0</v>
      </c>
      <c r="G42" s="4">
        <v>0</v>
      </c>
      <c r="H42" s="4">
        <v>4</v>
      </c>
      <c r="I42" s="4">
        <v>3336</v>
      </c>
      <c r="J42" s="4">
        <v>50859.052</v>
      </c>
    </row>
    <row r="43" spans="1:10" s="4" customFormat="1" ht="12.75">
      <c r="A43" s="4" t="s">
        <v>71</v>
      </c>
      <c r="B43" s="4">
        <v>1</v>
      </c>
      <c r="C43" s="4">
        <v>35</v>
      </c>
      <c r="D43" s="4">
        <v>539.471</v>
      </c>
      <c r="E43" s="4">
        <v>0</v>
      </c>
      <c r="F43" s="4">
        <v>0</v>
      </c>
      <c r="G43" s="4">
        <v>0</v>
      </c>
      <c r="H43" s="4">
        <v>3</v>
      </c>
      <c r="I43" s="4">
        <v>1357</v>
      </c>
      <c r="J43" s="4">
        <v>14214.523</v>
      </c>
    </row>
    <row r="44" spans="1:10" s="4" customFormat="1" ht="12.75">
      <c r="A44" s="4" t="s">
        <v>72</v>
      </c>
      <c r="B44" s="4">
        <v>0</v>
      </c>
      <c r="C44" s="4">
        <v>0</v>
      </c>
      <c r="D44" s="4">
        <v>0</v>
      </c>
      <c r="E44" s="4">
        <v>1</v>
      </c>
      <c r="F44" s="4">
        <v>5672</v>
      </c>
      <c r="G44" s="4">
        <v>49164.237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73</v>
      </c>
      <c r="B45" s="4">
        <v>2</v>
      </c>
      <c r="C45" s="4">
        <v>712</v>
      </c>
      <c r="D45" s="4">
        <v>8077.029</v>
      </c>
      <c r="E45" s="4">
        <v>0</v>
      </c>
      <c r="F45" s="4">
        <v>0</v>
      </c>
      <c r="G45" s="4">
        <v>0</v>
      </c>
      <c r="H45" s="4">
        <v>3</v>
      </c>
      <c r="I45" s="4">
        <v>5112</v>
      </c>
      <c r="J45" s="4">
        <v>38358.743</v>
      </c>
    </row>
    <row r="46" spans="1:10" s="4" customFormat="1" ht="12.75">
      <c r="A46" s="4" t="s">
        <v>74</v>
      </c>
      <c r="B46" s="4">
        <v>1</v>
      </c>
      <c r="C46" s="4">
        <v>282</v>
      </c>
      <c r="D46" s="4">
        <v>2555.202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="4" customFormat="1" ht="12.75"/>
    <row r="48" spans="1:10" s="4" customFormat="1" ht="12.75">
      <c r="A48" s="4" t="s">
        <v>75</v>
      </c>
      <c r="B48" s="4">
        <v>0</v>
      </c>
      <c r="C48" s="4">
        <v>0</v>
      </c>
      <c r="D48" s="4">
        <v>0</v>
      </c>
      <c r="E48" s="4">
        <v>1</v>
      </c>
      <c r="F48" s="4">
        <v>741</v>
      </c>
      <c r="G48" s="4">
        <v>14983.696</v>
      </c>
      <c r="H48" s="4">
        <v>6</v>
      </c>
      <c r="I48" s="4">
        <v>1152</v>
      </c>
      <c r="J48" s="4">
        <v>18174.815</v>
      </c>
    </row>
    <row r="49" spans="1:10" s="4" customFormat="1" ht="12.75">
      <c r="A49" s="19" t="s">
        <v>133</v>
      </c>
      <c r="B49" s="18">
        <f>B48/B$9*100</f>
        <v>0</v>
      </c>
      <c r="C49" s="18">
        <f aca="true" t="shared" si="6" ref="C49:I49">C48/C$9*100</f>
        <v>0</v>
      </c>
      <c r="D49" s="18">
        <f>D48/D$9*100</f>
        <v>0</v>
      </c>
      <c r="E49" s="18">
        <f t="shared" si="6"/>
        <v>20</v>
      </c>
      <c r="F49" s="18">
        <f t="shared" si="6"/>
        <v>10.05700325732899</v>
      </c>
      <c r="G49" s="18">
        <f t="shared" si="6"/>
        <v>18.954223041412767</v>
      </c>
      <c r="H49" s="18">
        <f t="shared" si="6"/>
        <v>3.428571428571429</v>
      </c>
      <c r="I49" s="18">
        <f t="shared" si="6"/>
        <v>0.9776797080539761</v>
      </c>
      <c r="J49" s="18">
        <f>J48/J$9*100</f>
        <v>1.2228938002430612</v>
      </c>
    </row>
    <row r="50" spans="1:10" s="4" customFormat="1" ht="12.75">
      <c r="A50" s="4" t="s">
        <v>76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4" customFormat="1" ht="12.75">
      <c r="A51" s="4" t="s">
        <v>77</v>
      </c>
      <c r="B51" s="4">
        <v>0</v>
      </c>
      <c r="C51" s="4">
        <v>0</v>
      </c>
      <c r="D51" s="4">
        <v>0</v>
      </c>
      <c r="E51" s="4">
        <v>1</v>
      </c>
      <c r="F51" s="4">
        <v>741</v>
      </c>
      <c r="G51" s="4">
        <v>14983.696</v>
      </c>
      <c r="H51" s="4">
        <v>1</v>
      </c>
      <c r="I51" s="4">
        <v>96</v>
      </c>
      <c r="J51" s="4">
        <v>1793.976</v>
      </c>
    </row>
    <row r="52" spans="1:10" s="4" customFormat="1" ht="12.75">
      <c r="A52" s="4" t="s">
        <v>78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4</v>
      </c>
      <c r="I52" s="4">
        <v>872</v>
      </c>
      <c r="J52" s="4">
        <v>13880.839</v>
      </c>
    </row>
    <row r="53" spans="1:10" s="4" customFormat="1" ht="12.75">
      <c r="A53" s="4" t="s">
        <v>80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184</v>
      </c>
      <c r="J53" s="4">
        <v>2500</v>
      </c>
    </row>
    <row r="54" s="4" customFormat="1" ht="12.75"/>
    <row r="55" spans="1:10" s="4" customFormat="1" ht="12.75">
      <c r="A55" s="4" t="s">
        <v>81</v>
      </c>
      <c r="B55" s="4">
        <v>2</v>
      </c>
      <c r="C55" s="4">
        <v>340</v>
      </c>
      <c r="D55" s="4">
        <v>3015.768</v>
      </c>
      <c r="E55" s="4">
        <v>0</v>
      </c>
      <c r="F55" s="4">
        <v>0</v>
      </c>
      <c r="G55" s="4">
        <v>0</v>
      </c>
      <c r="H55" s="4">
        <v>1</v>
      </c>
      <c r="I55" s="4">
        <v>611</v>
      </c>
      <c r="J55" s="4">
        <v>7320.969</v>
      </c>
    </row>
    <row r="56" spans="1:10" s="4" customFormat="1" ht="12.75">
      <c r="A56" s="19" t="s">
        <v>133</v>
      </c>
      <c r="B56" s="18">
        <f>B55/B$9*100</f>
        <v>7.4074074074074066</v>
      </c>
      <c r="C56" s="18">
        <f aca="true" t="shared" si="7" ref="C56:I56">C55/C$9*100</f>
        <v>4.1423001949317735</v>
      </c>
      <c r="D56" s="18">
        <f>D55/D$9*100</f>
        <v>3.377492101397021</v>
      </c>
      <c r="E56" s="18">
        <f t="shared" si="7"/>
        <v>0</v>
      </c>
      <c r="F56" s="18">
        <f t="shared" si="7"/>
        <v>0</v>
      </c>
      <c r="G56" s="18">
        <f t="shared" si="7"/>
        <v>0</v>
      </c>
      <c r="H56" s="18">
        <f t="shared" si="7"/>
        <v>0.5714285714285714</v>
      </c>
      <c r="I56" s="18">
        <f t="shared" si="7"/>
        <v>0.5185436646015446</v>
      </c>
      <c r="J56" s="18">
        <f>J55/J$9*100</f>
        <v>0.4925919522081322</v>
      </c>
    </row>
    <row r="57" spans="1:10" s="4" customFormat="1" ht="12.75">
      <c r="A57" s="4" t="s">
        <v>82</v>
      </c>
      <c r="B57" s="4">
        <v>1</v>
      </c>
      <c r="C57" s="4">
        <v>80</v>
      </c>
      <c r="D57" s="4">
        <v>751.381</v>
      </c>
      <c r="E57" s="4">
        <v>0</v>
      </c>
      <c r="F57" s="4">
        <v>0</v>
      </c>
      <c r="G57" s="4">
        <v>0</v>
      </c>
      <c r="H57" s="4">
        <v>1</v>
      </c>
      <c r="I57" s="4">
        <v>611</v>
      </c>
      <c r="J57" s="4">
        <v>7320.969</v>
      </c>
    </row>
    <row r="58" spans="1:10" s="4" customFormat="1" ht="12.75">
      <c r="A58" s="4" t="s">
        <v>84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86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s="4" customFormat="1" ht="12.75">
      <c r="A60" s="4" t="s">
        <v>87</v>
      </c>
      <c r="B60" s="4">
        <v>1</v>
      </c>
      <c r="C60" s="4">
        <v>260</v>
      </c>
      <c r="D60" s="4">
        <v>2264.387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="4" customFormat="1" ht="12.75"/>
    <row r="62" spans="1:10" s="4" customFormat="1" ht="12.75">
      <c r="A62" s="4" t="s">
        <v>88</v>
      </c>
      <c r="B62" s="4">
        <v>4</v>
      </c>
      <c r="C62" s="4">
        <v>606</v>
      </c>
      <c r="D62" s="4">
        <v>10411.745</v>
      </c>
      <c r="E62" s="4">
        <v>0</v>
      </c>
      <c r="F62" s="4">
        <v>0</v>
      </c>
      <c r="G62" s="4">
        <v>0</v>
      </c>
      <c r="H62" s="4">
        <v>37</v>
      </c>
      <c r="I62" s="4">
        <v>8967</v>
      </c>
      <c r="J62" s="4">
        <v>89947.54</v>
      </c>
    </row>
    <row r="63" spans="1:10" s="4" customFormat="1" ht="12.75">
      <c r="A63" s="19" t="s">
        <v>133</v>
      </c>
      <c r="B63" s="18">
        <f>B62/B$9*100</f>
        <v>14.814814814814813</v>
      </c>
      <c r="C63" s="18">
        <f aca="true" t="shared" si="8" ref="C63:I63">C62/C$9*100</f>
        <v>7.383040935672515</v>
      </c>
      <c r="D63" s="18">
        <f>D62/D$9*100</f>
        <v>11.660574188485299</v>
      </c>
      <c r="E63" s="18">
        <f t="shared" si="8"/>
        <v>0</v>
      </c>
      <c r="F63" s="18">
        <f t="shared" si="8"/>
        <v>0</v>
      </c>
      <c r="G63" s="18">
        <f t="shared" si="8"/>
        <v>0</v>
      </c>
      <c r="H63" s="18">
        <f t="shared" si="8"/>
        <v>21.142857142857142</v>
      </c>
      <c r="I63" s="18">
        <f t="shared" si="8"/>
        <v>7.6101162692013915</v>
      </c>
      <c r="J63" s="18">
        <f>J62/J$9*100</f>
        <v>6.052127023747683</v>
      </c>
    </row>
    <row r="64" spans="1:10" s="4" customFormat="1" ht="12.75">
      <c r="A64" s="4" t="s">
        <v>89</v>
      </c>
      <c r="B64" s="4">
        <v>1</v>
      </c>
      <c r="C64" s="4">
        <v>362</v>
      </c>
      <c r="D64" s="4">
        <v>5623.227</v>
      </c>
      <c r="E64" s="4">
        <v>0</v>
      </c>
      <c r="F64" s="4">
        <v>0</v>
      </c>
      <c r="G64" s="4">
        <v>0</v>
      </c>
      <c r="H64" s="4">
        <v>4</v>
      </c>
      <c r="I64" s="4">
        <v>840</v>
      </c>
      <c r="J64" s="4">
        <v>10996.242</v>
      </c>
    </row>
    <row r="65" spans="1:10" s="4" customFormat="1" ht="12.75">
      <c r="A65" s="4" t="s">
        <v>91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92</v>
      </c>
      <c r="B66" s="4">
        <v>1</v>
      </c>
      <c r="C66" s="4">
        <v>120</v>
      </c>
      <c r="D66" s="4">
        <v>1788.518</v>
      </c>
      <c r="E66" s="4">
        <v>0</v>
      </c>
      <c r="F66" s="4">
        <v>0</v>
      </c>
      <c r="G66" s="4">
        <v>0</v>
      </c>
      <c r="H66" s="4">
        <v>10</v>
      </c>
      <c r="I66" s="4">
        <v>2614</v>
      </c>
      <c r="J66" s="4">
        <v>30016.824</v>
      </c>
    </row>
    <row r="67" spans="1:10" s="4" customFormat="1" ht="12.75">
      <c r="A67" s="4" t="s">
        <v>93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21</v>
      </c>
      <c r="I67" s="4">
        <v>4815</v>
      </c>
      <c r="J67" s="4">
        <v>38823.242</v>
      </c>
    </row>
    <row r="68" spans="1:10" s="4" customFormat="1" ht="12.75">
      <c r="A68" s="4" t="s">
        <v>94</v>
      </c>
      <c r="B68" s="4">
        <v>2</v>
      </c>
      <c r="C68" s="4">
        <v>124</v>
      </c>
      <c r="D68" s="4">
        <v>3000</v>
      </c>
      <c r="E68" s="4">
        <v>0</v>
      </c>
      <c r="F68" s="4">
        <v>0</v>
      </c>
      <c r="G68" s="4">
        <v>0</v>
      </c>
      <c r="H68" s="4">
        <v>2</v>
      </c>
      <c r="I68" s="4">
        <v>698</v>
      </c>
      <c r="J68" s="4">
        <v>10111.232</v>
      </c>
    </row>
    <row r="69" s="4" customFormat="1" ht="12.75"/>
    <row r="70" spans="1:10" s="4" customFormat="1" ht="12.75">
      <c r="A70" s="4" t="s">
        <v>95</v>
      </c>
      <c r="B70" s="4">
        <v>3</v>
      </c>
      <c r="C70" s="4">
        <v>1125</v>
      </c>
      <c r="D70" s="4">
        <v>11300.434</v>
      </c>
      <c r="E70" s="4">
        <v>1</v>
      </c>
      <c r="F70" s="4">
        <v>25</v>
      </c>
      <c r="G70" s="4">
        <v>505</v>
      </c>
      <c r="H70" s="4">
        <v>17</v>
      </c>
      <c r="I70" s="4">
        <v>8016</v>
      </c>
      <c r="J70" s="4">
        <v>59694.317</v>
      </c>
    </row>
    <row r="71" spans="1:10" s="4" customFormat="1" ht="12.75">
      <c r="A71" s="19" t="s">
        <v>133</v>
      </c>
      <c r="B71" s="18">
        <f>B70/B$9*100</f>
        <v>11.11111111111111</v>
      </c>
      <c r="C71" s="18">
        <f aca="true" t="shared" si="9" ref="C71:I71">C70/C$9*100</f>
        <v>13.706140350877194</v>
      </c>
      <c r="D71" s="18">
        <f>D70/D$9*100</f>
        <v>12.655856344837648</v>
      </c>
      <c r="E71" s="18">
        <f t="shared" si="9"/>
        <v>20</v>
      </c>
      <c r="F71" s="18">
        <f t="shared" si="9"/>
        <v>0.3393051031487514</v>
      </c>
      <c r="G71" s="18">
        <f t="shared" si="9"/>
        <v>0.6388198636647092</v>
      </c>
      <c r="H71" s="18">
        <f t="shared" si="9"/>
        <v>9.714285714285714</v>
      </c>
      <c r="I71" s="18">
        <f t="shared" si="9"/>
        <v>6.803021301875583</v>
      </c>
      <c r="J71" s="18">
        <f>J70/J$9*100</f>
        <v>4.016536628793414</v>
      </c>
    </row>
    <row r="72" spans="1:10" s="4" customFormat="1" ht="12.75">
      <c r="A72" s="4" t="s">
        <v>96</v>
      </c>
      <c r="B72" s="4">
        <v>2</v>
      </c>
      <c r="C72" s="4">
        <v>1075</v>
      </c>
      <c r="D72" s="4">
        <v>10920.434</v>
      </c>
      <c r="E72" s="4">
        <v>0</v>
      </c>
      <c r="F72" s="4">
        <v>0</v>
      </c>
      <c r="G72" s="4">
        <v>0</v>
      </c>
      <c r="H72" s="4">
        <v>11</v>
      </c>
      <c r="I72" s="4">
        <v>6447</v>
      </c>
      <c r="J72" s="4">
        <v>50072.514</v>
      </c>
    </row>
    <row r="73" spans="1:10" s="4" customFormat="1" ht="12.75">
      <c r="A73" s="4" t="s">
        <v>97</v>
      </c>
      <c r="B73" s="4">
        <v>1</v>
      </c>
      <c r="C73" s="4">
        <v>50</v>
      </c>
      <c r="D73" s="4">
        <v>380</v>
      </c>
      <c r="E73" s="4">
        <v>1</v>
      </c>
      <c r="F73" s="4">
        <v>25</v>
      </c>
      <c r="G73" s="4">
        <v>505</v>
      </c>
      <c r="H73" s="4">
        <v>2</v>
      </c>
      <c r="I73" s="4">
        <v>349</v>
      </c>
      <c r="J73" s="4">
        <v>769</v>
      </c>
    </row>
    <row r="74" spans="1:10" s="4" customFormat="1" ht="12.75">
      <c r="A74" s="4" t="s">
        <v>98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4</v>
      </c>
      <c r="I74" s="4">
        <v>1220</v>
      </c>
      <c r="J74" s="4">
        <v>8852.803</v>
      </c>
    </row>
    <row r="75" s="4" customFormat="1" ht="12.75"/>
    <row r="76" spans="1:10" s="4" customFormat="1" ht="12.75">
      <c r="A76" s="4" t="s">
        <v>99</v>
      </c>
      <c r="B76" s="4">
        <v>1</v>
      </c>
      <c r="C76" s="4">
        <v>60</v>
      </c>
      <c r="D76" s="4">
        <v>537.09</v>
      </c>
      <c r="E76" s="4">
        <v>1</v>
      </c>
      <c r="F76" s="4">
        <v>450</v>
      </c>
      <c r="G76" s="4">
        <v>5000</v>
      </c>
      <c r="H76" s="4">
        <v>14</v>
      </c>
      <c r="I76" s="4">
        <v>24891</v>
      </c>
      <c r="J76" s="4">
        <v>398292.842</v>
      </c>
    </row>
    <row r="77" spans="1:10" s="4" customFormat="1" ht="12.75">
      <c r="A77" s="19" t="s">
        <v>133</v>
      </c>
      <c r="B77" s="18">
        <f>B76/B$9*100</f>
        <v>3.7037037037037033</v>
      </c>
      <c r="C77" s="18">
        <f aca="true" t="shared" si="10" ref="C77:I77">C76/C$9*100</f>
        <v>0.7309941520467835</v>
      </c>
      <c r="D77" s="18">
        <f>D76/D$9*100</f>
        <v>0.601510869781537</v>
      </c>
      <c r="E77" s="18">
        <f t="shared" si="10"/>
        <v>20</v>
      </c>
      <c r="F77" s="18">
        <f t="shared" si="10"/>
        <v>6.107491856677524</v>
      </c>
      <c r="G77" s="18">
        <f t="shared" si="10"/>
        <v>6.32494914519514</v>
      </c>
      <c r="H77" s="18">
        <f t="shared" si="10"/>
        <v>8</v>
      </c>
      <c r="I77" s="18">
        <f t="shared" si="10"/>
        <v>21.124501400322497</v>
      </c>
      <c r="J77" s="18">
        <f>J76/J$9*100</f>
        <v>26.799163961943446</v>
      </c>
    </row>
    <row r="78" spans="1:10" s="4" customFormat="1" ht="12.75">
      <c r="A78" s="4" t="s">
        <v>100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1</v>
      </c>
      <c r="I78" s="4">
        <v>3225</v>
      </c>
      <c r="J78" s="4">
        <v>59821.012</v>
      </c>
    </row>
    <row r="79" spans="1:10" s="4" customFormat="1" ht="12.75">
      <c r="A79" s="4" t="s">
        <v>101</v>
      </c>
      <c r="B79" s="4">
        <v>1</v>
      </c>
      <c r="C79" s="4">
        <v>60</v>
      </c>
      <c r="D79" s="4">
        <v>537.09</v>
      </c>
      <c r="E79" s="4">
        <v>0</v>
      </c>
      <c r="F79" s="4">
        <v>0</v>
      </c>
      <c r="G79" s="4">
        <v>0</v>
      </c>
      <c r="H79" s="4">
        <v>7</v>
      </c>
      <c r="I79" s="4">
        <v>5203</v>
      </c>
      <c r="J79" s="4">
        <v>49659.54</v>
      </c>
    </row>
    <row r="80" spans="1:10" s="4" customFormat="1" ht="12.75">
      <c r="A80" s="4" t="s">
        <v>102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2</v>
      </c>
      <c r="I80" s="4">
        <v>11336</v>
      </c>
      <c r="J80" s="4">
        <v>184832.37</v>
      </c>
    </row>
    <row r="81" spans="1:10" s="4" customFormat="1" ht="12.75">
      <c r="A81" s="4" t="s">
        <v>103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1</v>
      </c>
      <c r="I81" s="4">
        <v>4500</v>
      </c>
      <c r="J81" s="4">
        <v>97874.92</v>
      </c>
    </row>
    <row r="82" spans="1:10" s="4" customFormat="1" ht="12.75">
      <c r="A82" s="4" t="s">
        <v>104</v>
      </c>
      <c r="B82" s="4">
        <v>0</v>
      </c>
      <c r="C82" s="4">
        <v>0</v>
      </c>
      <c r="D82" s="4">
        <v>0</v>
      </c>
      <c r="E82" s="4">
        <v>1</v>
      </c>
      <c r="F82" s="4">
        <v>450</v>
      </c>
      <c r="G82" s="4">
        <v>5000</v>
      </c>
      <c r="H82" s="4">
        <v>3</v>
      </c>
      <c r="I82" s="4">
        <v>627</v>
      </c>
      <c r="J82" s="4">
        <v>6105</v>
      </c>
    </row>
    <row r="83" spans="1:10" s="4" customFormat="1" ht="12.75">
      <c r="A83" s="4" t="s">
        <v>105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="4" customFormat="1" ht="12.75"/>
    <row r="85" spans="1:10" s="4" customFormat="1" ht="12.75">
      <c r="A85" s="4" t="s">
        <v>106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3</v>
      </c>
      <c r="I85" s="4">
        <v>1121</v>
      </c>
      <c r="J85" s="4">
        <v>17634.595</v>
      </c>
    </row>
    <row r="86" spans="1:10" s="4" customFormat="1" ht="12.75">
      <c r="A86" s="19" t="s">
        <v>133</v>
      </c>
      <c r="B86" s="18">
        <f>B85/B$9*100</f>
        <v>0</v>
      </c>
      <c r="C86" s="18">
        <f aca="true" t="shared" si="11" ref="C86:I86">C85/C$9*100</f>
        <v>0</v>
      </c>
      <c r="D86" s="18">
        <f>D85/D$9*100</f>
        <v>0</v>
      </c>
      <c r="E86" s="18">
        <f t="shared" si="11"/>
        <v>0</v>
      </c>
      <c r="F86" s="18">
        <f t="shared" si="11"/>
        <v>0</v>
      </c>
      <c r="G86" s="18">
        <f t="shared" si="11"/>
        <v>0</v>
      </c>
      <c r="H86" s="18">
        <f t="shared" si="11"/>
        <v>1.7142857142857144</v>
      </c>
      <c r="I86" s="18">
        <f t="shared" si="11"/>
        <v>0.9513706186879403</v>
      </c>
      <c r="J86" s="18">
        <f>J85/J$9*100</f>
        <v>1.1865450567335782</v>
      </c>
    </row>
    <row r="87" spans="1:10" s="4" customFormat="1" ht="12.75">
      <c r="A87" s="4" t="s">
        <v>108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2</v>
      </c>
      <c r="I87" s="4">
        <v>885</v>
      </c>
      <c r="J87" s="4">
        <v>17034.595</v>
      </c>
    </row>
    <row r="88" spans="1:10" s="4" customFormat="1" ht="12.75">
      <c r="A88" s="4" t="s">
        <v>109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1</v>
      </c>
      <c r="I88" s="4">
        <v>236</v>
      </c>
      <c r="J88" s="4">
        <v>600</v>
      </c>
    </row>
    <row r="89" s="4" customFormat="1" ht="12.75"/>
    <row r="90" spans="1:10" s="4" customFormat="1" ht="12.75">
      <c r="A90" s="4" t="s">
        <v>110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17</v>
      </c>
      <c r="I90" s="4">
        <v>8970</v>
      </c>
      <c r="J90" s="4">
        <v>53417.666</v>
      </c>
    </row>
    <row r="91" spans="1:10" s="4" customFormat="1" ht="12.75">
      <c r="A91" s="19" t="s">
        <v>133</v>
      </c>
      <c r="B91" s="18">
        <f>B90/B$9*100</f>
        <v>0</v>
      </c>
      <c r="C91" s="18">
        <f aca="true" t="shared" si="12" ref="C91:I91">C90/C$9*100</f>
        <v>0</v>
      </c>
      <c r="D91" s="18">
        <f>D90/D$9*100</f>
        <v>0</v>
      </c>
      <c r="E91" s="18">
        <f t="shared" si="12"/>
        <v>0</v>
      </c>
      <c r="F91" s="18">
        <f t="shared" si="12"/>
        <v>0</v>
      </c>
      <c r="G91" s="18">
        <f t="shared" si="12"/>
        <v>0</v>
      </c>
      <c r="H91" s="18">
        <f t="shared" si="12"/>
        <v>9.714285714285714</v>
      </c>
      <c r="I91" s="18">
        <f t="shared" si="12"/>
        <v>7.6126623101077815</v>
      </c>
      <c r="J91" s="18">
        <f>J90/J$9*100</f>
        <v>3.5942116921055076</v>
      </c>
    </row>
    <row r="92" spans="1:10" s="4" customFormat="1" ht="12.75">
      <c r="A92" s="4" t="s">
        <v>111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3</v>
      </c>
      <c r="I92" s="4">
        <v>1047</v>
      </c>
      <c r="J92" s="4">
        <v>12500</v>
      </c>
    </row>
    <row r="93" spans="1:10" s="4" customFormat="1" ht="12.75">
      <c r="A93" s="4" t="s">
        <v>112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113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2</v>
      </c>
      <c r="I94" s="4">
        <v>870</v>
      </c>
      <c r="J94" s="4">
        <v>6500</v>
      </c>
    </row>
    <row r="95" spans="1:10" s="4" customFormat="1" ht="12.75">
      <c r="A95" s="4" t="s">
        <v>114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12</v>
      </c>
      <c r="I95" s="4">
        <v>7053</v>
      </c>
      <c r="J95" s="4">
        <v>34417.666</v>
      </c>
    </row>
    <row r="96" s="4" customFormat="1" ht="12.75"/>
    <row r="97" spans="1:10" s="4" customFormat="1" ht="12.75">
      <c r="A97" s="4" t="s">
        <v>115</v>
      </c>
      <c r="B97" s="4">
        <v>2</v>
      </c>
      <c r="C97" s="4">
        <v>80</v>
      </c>
      <c r="D97" s="4">
        <v>3024</v>
      </c>
      <c r="E97" s="4">
        <v>0</v>
      </c>
      <c r="F97" s="4">
        <v>0</v>
      </c>
      <c r="G97" s="4">
        <v>0</v>
      </c>
      <c r="H97" s="4">
        <v>14</v>
      </c>
      <c r="I97" s="4">
        <v>9275</v>
      </c>
      <c r="J97" s="4">
        <v>132489.535</v>
      </c>
    </row>
    <row r="98" spans="1:10" s="4" customFormat="1" ht="12.75">
      <c r="A98" s="19" t="s">
        <v>133</v>
      </c>
      <c r="B98" s="18">
        <f>B97/B$9*100</f>
        <v>7.4074074074074066</v>
      </c>
      <c r="C98" s="18">
        <f aca="true" t="shared" si="13" ref="C98:I98">C97/C$9*100</f>
        <v>0.9746588693957114</v>
      </c>
      <c r="D98" s="18">
        <f>D97/D$9*100</f>
        <v>3.3867114826553615</v>
      </c>
      <c r="E98" s="18">
        <f t="shared" si="13"/>
        <v>0</v>
      </c>
      <c r="F98" s="18">
        <f t="shared" si="13"/>
        <v>0</v>
      </c>
      <c r="G98" s="18">
        <f t="shared" si="13"/>
        <v>0</v>
      </c>
      <c r="H98" s="18">
        <f t="shared" si="13"/>
        <v>8</v>
      </c>
      <c r="I98" s="18">
        <f t="shared" si="13"/>
        <v>7.871509802257489</v>
      </c>
      <c r="J98" s="18">
        <f>J97/J$9*100</f>
        <v>8.91456837104455</v>
      </c>
    </row>
    <row r="99" spans="1:10" s="4" customFormat="1" ht="12.75">
      <c r="A99" s="4" t="s">
        <v>116</v>
      </c>
      <c r="B99" s="4">
        <v>2</v>
      </c>
      <c r="C99" s="4">
        <v>80</v>
      </c>
      <c r="D99" s="4">
        <v>3024</v>
      </c>
      <c r="E99" s="4">
        <v>0</v>
      </c>
      <c r="F99" s="4">
        <v>0</v>
      </c>
      <c r="G99" s="4">
        <v>0</v>
      </c>
      <c r="H99" s="4">
        <v>7</v>
      </c>
      <c r="I99" s="4">
        <v>7722</v>
      </c>
      <c r="J99" s="4">
        <v>103695.532</v>
      </c>
    </row>
    <row r="100" spans="1:10" s="4" customFormat="1" ht="12.75">
      <c r="A100" s="4" t="s">
        <v>117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4</v>
      </c>
      <c r="I100" s="4">
        <v>782</v>
      </c>
      <c r="J100" s="4">
        <v>12962.506</v>
      </c>
    </row>
    <row r="101" spans="1:10" s="4" customFormat="1" ht="12.75">
      <c r="A101" s="4" t="s">
        <v>118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3</v>
      </c>
      <c r="I101" s="4">
        <v>771</v>
      </c>
      <c r="J101" s="4">
        <v>15831.497</v>
      </c>
    </row>
    <row r="102" spans="1:10" s="4" customFormat="1" ht="12.75">
      <c r="A102" s="4" t="s">
        <v>119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="4" customFormat="1" ht="12.75"/>
    <row r="104" spans="1:10" s="4" customFormat="1" ht="12.75">
      <c r="A104" s="4" t="s">
        <v>120</v>
      </c>
      <c r="B104" s="4">
        <v>2</v>
      </c>
      <c r="C104" s="4">
        <v>1097</v>
      </c>
      <c r="D104" s="4">
        <v>4045.734</v>
      </c>
      <c r="E104" s="4">
        <v>0</v>
      </c>
      <c r="F104" s="4">
        <v>0</v>
      </c>
      <c r="G104" s="4">
        <v>0</v>
      </c>
      <c r="H104" s="4">
        <v>28</v>
      </c>
      <c r="I104" s="4">
        <v>11948</v>
      </c>
      <c r="J104" s="4">
        <v>157692.413</v>
      </c>
    </row>
    <row r="105" spans="1:10" s="4" customFormat="1" ht="12.75">
      <c r="A105" s="19" t="s">
        <v>133</v>
      </c>
      <c r="B105" s="18">
        <f>B104/B$9*100</f>
        <v>7.4074074074074066</v>
      </c>
      <c r="C105" s="18">
        <f aca="true" t="shared" si="14" ref="C105:I105">C104/C$9*100</f>
        <v>13.365009746588694</v>
      </c>
      <c r="D105" s="18">
        <f>D104/D$9*100</f>
        <v>4.530996624857541</v>
      </c>
      <c r="E105" s="18">
        <f t="shared" si="14"/>
        <v>0</v>
      </c>
      <c r="F105" s="18">
        <f t="shared" si="14"/>
        <v>0</v>
      </c>
      <c r="G105" s="18">
        <f t="shared" si="14"/>
        <v>0</v>
      </c>
      <c r="H105" s="18">
        <f t="shared" si="14"/>
        <v>16</v>
      </c>
      <c r="I105" s="18">
        <f t="shared" si="14"/>
        <v>10.140032249851481</v>
      </c>
      <c r="J105" s="18">
        <f>J104/J$9*100</f>
        <v>10.61034592115894</v>
      </c>
    </row>
    <row r="106" spans="1:10" s="4" customFormat="1" ht="12.75">
      <c r="A106" s="4" t="s">
        <v>121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10</v>
      </c>
      <c r="I106" s="4">
        <v>3315</v>
      </c>
      <c r="J106" s="4">
        <v>61010.976</v>
      </c>
    </row>
    <row r="107" spans="1:10" s="4" customFormat="1" ht="12.75">
      <c r="A107" s="4" t="s">
        <v>122</v>
      </c>
      <c r="B107" s="4">
        <v>1</v>
      </c>
      <c r="C107" s="4">
        <v>137</v>
      </c>
      <c r="D107" s="4">
        <v>1645.082</v>
      </c>
      <c r="E107" s="4">
        <v>0</v>
      </c>
      <c r="F107" s="4">
        <v>0</v>
      </c>
      <c r="G107" s="4">
        <v>0</v>
      </c>
      <c r="H107" s="4">
        <v>4</v>
      </c>
      <c r="I107" s="4">
        <v>1156</v>
      </c>
      <c r="J107" s="4">
        <v>14525.477</v>
      </c>
    </row>
    <row r="108" spans="1:10" s="4" customFormat="1" ht="12.75">
      <c r="A108" s="4" t="s">
        <v>123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4</v>
      </c>
      <c r="I108" s="4">
        <v>961</v>
      </c>
      <c r="J108" s="4">
        <v>6792.246</v>
      </c>
    </row>
    <row r="109" spans="1:10" s="4" customFormat="1" ht="12.75">
      <c r="A109" s="4" t="s">
        <v>124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5</v>
      </c>
      <c r="I109" s="4">
        <v>2165</v>
      </c>
      <c r="J109" s="4">
        <v>28930</v>
      </c>
    </row>
    <row r="110" spans="1:10" s="4" customFormat="1" ht="12.75">
      <c r="A110" s="17" t="s">
        <v>125</v>
      </c>
      <c r="B110" s="4">
        <v>1</v>
      </c>
      <c r="C110" s="4">
        <v>960</v>
      </c>
      <c r="D110" s="4">
        <v>2400.652</v>
      </c>
      <c r="E110" s="4">
        <v>0</v>
      </c>
      <c r="F110" s="4">
        <v>0</v>
      </c>
      <c r="G110" s="4">
        <v>0</v>
      </c>
      <c r="H110" s="4">
        <v>5</v>
      </c>
      <c r="I110" s="4">
        <v>4351</v>
      </c>
      <c r="J110" s="4">
        <v>46433.714</v>
      </c>
    </row>
    <row r="111" s="4" customFormat="1" ht="12.75">
      <c r="A111" s="17"/>
    </row>
    <row r="112" spans="1:10" s="4" customFormat="1" ht="12.75">
      <c r="A112" s="4" t="s">
        <v>126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4" customFormat="1" ht="12.75">
      <c r="A113" s="19" t="s">
        <v>133</v>
      </c>
      <c r="B113" s="18">
        <f>B112/B$9*100</f>
        <v>0</v>
      </c>
      <c r="C113" s="18">
        <f aca="true" t="shared" si="15" ref="C113:I113">C112/C$9*100</f>
        <v>0</v>
      </c>
      <c r="D113" s="18">
        <f>D112/D$9*100</f>
        <v>0</v>
      </c>
      <c r="E113" s="18">
        <f t="shared" si="15"/>
        <v>0</v>
      </c>
      <c r="F113" s="18">
        <f t="shared" si="15"/>
        <v>0</v>
      </c>
      <c r="G113" s="18">
        <f t="shared" si="15"/>
        <v>0</v>
      </c>
      <c r="H113" s="18">
        <f t="shared" si="15"/>
        <v>0</v>
      </c>
      <c r="I113" s="18">
        <f t="shared" si="15"/>
        <v>0</v>
      </c>
      <c r="J113" s="18">
        <f>J112/J$9*100</f>
        <v>0</v>
      </c>
    </row>
    <row r="114" spans="1:10" s="4" customFormat="1" ht="12.75">
      <c r="A114" s="4" t="s">
        <v>127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146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13.5" customHeight="1">
      <c r="A4" s="10"/>
      <c r="B4" s="34" t="s">
        <v>3</v>
      </c>
      <c r="C4" s="34"/>
      <c r="D4" s="34"/>
      <c r="E4" s="34" t="s">
        <v>38</v>
      </c>
      <c r="F4" s="34"/>
      <c r="G4" s="34"/>
      <c r="H4" s="34" t="s">
        <v>22</v>
      </c>
      <c r="I4" s="34"/>
      <c r="J4" s="35"/>
      <c r="K4" s="5"/>
    </row>
    <row r="5" spans="1:11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1</v>
      </c>
      <c r="G5" s="10" t="s">
        <v>2</v>
      </c>
      <c r="H5" s="23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6</v>
      </c>
      <c r="G6" s="13" t="s">
        <v>42</v>
      </c>
      <c r="H6" s="23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72</v>
      </c>
      <c r="C9" s="9">
        <v>61442</v>
      </c>
      <c r="D9" s="9">
        <v>340120.152</v>
      </c>
      <c r="E9" s="9">
        <v>67</v>
      </c>
      <c r="F9" s="9">
        <v>60921</v>
      </c>
      <c r="G9" s="9">
        <v>336819.87</v>
      </c>
      <c r="H9" s="9">
        <v>5</v>
      </c>
      <c r="I9" s="9">
        <v>521</v>
      </c>
      <c r="J9" s="9">
        <v>3300.282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48</v>
      </c>
      <c r="B11" s="4">
        <v>2</v>
      </c>
      <c r="C11" s="4">
        <v>5112</v>
      </c>
      <c r="D11" s="4">
        <v>17510.81</v>
      </c>
      <c r="E11" s="4">
        <v>2</v>
      </c>
      <c r="F11" s="4">
        <v>5112</v>
      </c>
      <c r="G11" s="4">
        <v>17510.81</v>
      </c>
      <c r="H11" s="4">
        <v>0</v>
      </c>
      <c r="I11" s="4">
        <v>0</v>
      </c>
      <c r="J11" s="4">
        <v>0</v>
      </c>
    </row>
    <row r="12" spans="1:10" s="4" customFormat="1" ht="12.75">
      <c r="A12" s="19" t="s">
        <v>133</v>
      </c>
      <c r="B12" s="18">
        <f>B11/B$9*100</f>
        <v>2.7777777777777777</v>
      </c>
      <c r="C12" s="18">
        <f aca="true" t="shared" si="0" ref="C12:I12">C11/C$9*100</f>
        <v>8.320041665310374</v>
      </c>
      <c r="D12" s="18">
        <f>D11/D$9*100</f>
        <v>5.148418844644055</v>
      </c>
      <c r="E12" s="18">
        <f t="shared" si="0"/>
        <v>2.9850746268656714</v>
      </c>
      <c r="F12" s="18">
        <f t="shared" si="0"/>
        <v>8.391195154380263</v>
      </c>
      <c r="G12" s="18">
        <f t="shared" si="0"/>
        <v>5.198864900696031</v>
      </c>
      <c r="H12" s="18">
        <f t="shared" si="0"/>
        <v>0</v>
      </c>
      <c r="I12" s="18">
        <f t="shared" si="0"/>
        <v>0</v>
      </c>
      <c r="J12" s="18">
        <f>J11/J$9*100</f>
        <v>0</v>
      </c>
    </row>
    <row r="13" spans="1:10" s="4" customFormat="1" ht="12.75">
      <c r="A13" s="4" t="s">
        <v>49</v>
      </c>
      <c r="B13" s="4">
        <v>1</v>
      </c>
      <c r="C13" s="4">
        <v>4800</v>
      </c>
      <c r="D13" s="4">
        <v>16350.455</v>
      </c>
      <c r="E13" s="4">
        <v>1</v>
      </c>
      <c r="F13" s="4">
        <v>4800</v>
      </c>
      <c r="G13" s="4">
        <v>16350.455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50</v>
      </c>
      <c r="B14" s="4">
        <v>1</v>
      </c>
      <c r="C14" s="4">
        <v>312</v>
      </c>
      <c r="D14" s="4">
        <v>1160.355</v>
      </c>
      <c r="E14" s="4">
        <v>1</v>
      </c>
      <c r="F14" s="4">
        <v>312</v>
      </c>
      <c r="G14" s="4">
        <v>1160.355</v>
      </c>
      <c r="H14" s="4">
        <v>0</v>
      </c>
      <c r="I14" s="4">
        <v>0</v>
      </c>
      <c r="J14" s="4">
        <v>0</v>
      </c>
    </row>
    <row r="15" s="4" customFormat="1" ht="12.75"/>
    <row r="16" spans="1:10" s="4" customFormat="1" ht="12.75">
      <c r="A16" s="4" t="s">
        <v>52</v>
      </c>
      <c r="B16" s="4">
        <v>7</v>
      </c>
      <c r="C16" s="4">
        <v>1150</v>
      </c>
      <c r="D16" s="4">
        <v>13480.916000000001</v>
      </c>
      <c r="E16" s="4">
        <v>6</v>
      </c>
      <c r="F16" s="4">
        <v>1114</v>
      </c>
      <c r="G16" s="4">
        <v>13327.11</v>
      </c>
      <c r="H16" s="4">
        <v>1</v>
      </c>
      <c r="I16" s="4">
        <v>36</v>
      </c>
      <c r="J16" s="4">
        <v>153.806</v>
      </c>
    </row>
    <row r="17" spans="1:10" s="4" customFormat="1" ht="12.75">
      <c r="A17" s="19" t="s">
        <v>133</v>
      </c>
      <c r="B17" s="18">
        <f>B16/B$9*100</f>
        <v>9.722222222222223</v>
      </c>
      <c r="C17" s="18">
        <f aca="true" t="shared" si="1" ref="C17:I17">C16/C$9*100</f>
        <v>1.871683864457537</v>
      </c>
      <c r="D17" s="18">
        <f>D16/D$9*100</f>
        <v>3.9635746134795333</v>
      </c>
      <c r="E17" s="18">
        <f t="shared" si="1"/>
        <v>8.955223880597014</v>
      </c>
      <c r="F17" s="18">
        <f t="shared" si="1"/>
        <v>1.8285976920930387</v>
      </c>
      <c r="G17" s="18">
        <f t="shared" si="1"/>
        <v>3.956746969826929</v>
      </c>
      <c r="H17" s="18">
        <f t="shared" si="1"/>
        <v>20</v>
      </c>
      <c r="I17" s="18">
        <f t="shared" si="1"/>
        <v>6.90978886756238</v>
      </c>
      <c r="J17" s="18">
        <f>J16/J$9*100</f>
        <v>4.660389627310637</v>
      </c>
    </row>
    <row r="18" spans="1:10" s="4" customFormat="1" ht="12.75">
      <c r="A18" s="4" t="s">
        <v>55</v>
      </c>
      <c r="B18" s="4">
        <v>6</v>
      </c>
      <c r="C18" s="4">
        <v>1070</v>
      </c>
      <c r="D18" s="4">
        <v>13058.278</v>
      </c>
      <c r="E18" s="4">
        <v>5</v>
      </c>
      <c r="F18" s="4">
        <v>1034</v>
      </c>
      <c r="G18" s="4">
        <v>12904.472</v>
      </c>
      <c r="H18" s="4">
        <v>1</v>
      </c>
      <c r="I18" s="4">
        <v>36</v>
      </c>
      <c r="J18" s="4">
        <v>153.806</v>
      </c>
    </row>
    <row r="19" spans="1:10" s="4" customFormat="1" ht="12.75">
      <c r="A19" s="4" t="s">
        <v>56</v>
      </c>
      <c r="B19" s="4">
        <v>1</v>
      </c>
      <c r="C19" s="4">
        <v>80</v>
      </c>
      <c r="D19" s="4">
        <v>422.638</v>
      </c>
      <c r="E19" s="4">
        <v>1</v>
      </c>
      <c r="F19" s="4">
        <v>80</v>
      </c>
      <c r="G19" s="4">
        <v>422.638</v>
      </c>
      <c r="H19" s="4">
        <v>0</v>
      </c>
      <c r="I19" s="4">
        <v>0</v>
      </c>
      <c r="J19" s="4">
        <v>0</v>
      </c>
    </row>
    <row r="20" s="4" customFormat="1" ht="12.75"/>
    <row r="21" spans="1:10" s="4" customFormat="1" ht="12.75">
      <c r="A21" s="4" t="s">
        <v>57</v>
      </c>
      <c r="B21" s="4">
        <v>2</v>
      </c>
      <c r="C21" s="4">
        <v>916</v>
      </c>
      <c r="D21" s="4">
        <v>11677.381</v>
      </c>
      <c r="E21" s="4">
        <v>2</v>
      </c>
      <c r="F21" s="4">
        <v>916</v>
      </c>
      <c r="G21" s="4">
        <v>11677.381</v>
      </c>
      <c r="H21" s="4">
        <v>0</v>
      </c>
      <c r="I21" s="4">
        <v>0</v>
      </c>
      <c r="J21" s="4">
        <v>0</v>
      </c>
    </row>
    <row r="22" spans="1:10" s="4" customFormat="1" ht="12.75">
      <c r="A22" s="19" t="s">
        <v>133</v>
      </c>
      <c r="B22" s="18">
        <f>B21/B$9*100</f>
        <v>2.7777777777777777</v>
      </c>
      <c r="C22" s="18">
        <f aca="true" t="shared" si="2" ref="C22:I22">C21/C$9*100</f>
        <v>1.4908368868200905</v>
      </c>
      <c r="D22" s="18">
        <f>D21/D$9*100</f>
        <v>3.4333105319792985</v>
      </c>
      <c r="E22" s="18">
        <f t="shared" si="2"/>
        <v>2.9850746268656714</v>
      </c>
      <c r="F22" s="18">
        <f t="shared" si="2"/>
        <v>1.5035866121698593</v>
      </c>
      <c r="G22" s="18">
        <f t="shared" si="2"/>
        <v>3.4669513410832917</v>
      </c>
      <c r="H22" s="18">
        <f t="shared" si="2"/>
        <v>0</v>
      </c>
      <c r="I22" s="18">
        <f t="shared" si="2"/>
        <v>0</v>
      </c>
      <c r="J22" s="18">
        <f>J21/J$9*100</f>
        <v>0</v>
      </c>
    </row>
    <row r="23" spans="1:10" s="4" customFormat="1" ht="12.75">
      <c r="A23" s="4" t="s">
        <v>59</v>
      </c>
      <c r="B23" s="4">
        <v>2</v>
      </c>
      <c r="C23" s="4">
        <v>916</v>
      </c>
      <c r="D23" s="4">
        <v>11677.381</v>
      </c>
      <c r="E23" s="4">
        <v>2</v>
      </c>
      <c r="F23" s="4">
        <v>916</v>
      </c>
      <c r="G23" s="4">
        <v>11677.381</v>
      </c>
      <c r="H23" s="4">
        <v>0</v>
      </c>
      <c r="I23" s="4">
        <v>0</v>
      </c>
      <c r="J23" s="4">
        <v>0</v>
      </c>
    </row>
    <row r="24" s="4" customFormat="1" ht="12.75"/>
    <row r="25" spans="1:10" s="4" customFormat="1" ht="12.75">
      <c r="A25" s="4" t="s">
        <v>62</v>
      </c>
      <c r="B25" s="4">
        <v>2</v>
      </c>
      <c r="C25" s="4">
        <v>825</v>
      </c>
      <c r="D25" s="4">
        <v>7219.76</v>
      </c>
      <c r="E25" s="4">
        <v>2</v>
      </c>
      <c r="F25" s="4">
        <v>825</v>
      </c>
      <c r="G25" s="4">
        <v>7219.76</v>
      </c>
      <c r="H25" s="4">
        <v>0</v>
      </c>
      <c r="I25" s="4">
        <v>0</v>
      </c>
      <c r="J25" s="4">
        <v>0</v>
      </c>
    </row>
    <row r="26" spans="1:10" s="4" customFormat="1" ht="12.75">
      <c r="A26" s="19" t="s">
        <v>133</v>
      </c>
      <c r="B26" s="18">
        <f>B25/B$9*100</f>
        <v>2.7777777777777777</v>
      </c>
      <c r="C26" s="18">
        <f aca="true" t="shared" si="3" ref="C26:I26">C25/C$9*100</f>
        <v>1.3427297288499724</v>
      </c>
      <c r="D26" s="18">
        <f>D25/D$9*100</f>
        <v>2.1227086832537934</v>
      </c>
      <c r="E26" s="18">
        <f t="shared" si="3"/>
        <v>2.9850746268656714</v>
      </c>
      <c r="F26" s="18">
        <f t="shared" si="3"/>
        <v>1.3542128330132468</v>
      </c>
      <c r="G26" s="18">
        <f t="shared" si="3"/>
        <v>2.1435077449557833</v>
      </c>
      <c r="H26" s="18">
        <f t="shared" si="3"/>
        <v>0</v>
      </c>
      <c r="I26" s="18">
        <f t="shared" si="3"/>
        <v>0</v>
      </c>
      <c r="J26" s="18">
        <f>J25/J$9*100</f>
        <v>0</v>
      </c>
    </row>
    <row r="27" spans="1:10" s="4" customFormat="1" ht="12.75">
      <c r="A27" s="4" t="s">
        <v>64</v>
      </c>
      <c r="B27" s="4">
        <v>1</v>
      </c>
      <c r="C27" s="4">
        <v>177</v>
      </c>
      <c r="D27" s="4">
        <v>1579.76</v>
      </c>
      <c r="E27" s="4">
        <v>1</v>
      </c>
      <c r="F27" s="4">
        <v>177</v>
      </c>
      <c r="G27" s="4">
        <v>1579.76</v>
      </c>
      <c r="H27" s="4">
        <v>0</v>
      </c>
      <c r="I27" s="4">
        <v>0</v>
      </c>
      <c r="J27" s="4">
        <v>0</v>
      </c>
    </row>
    <row r="28" spans="1:10" s="4" customFormat="1" ht="12.75">
      <c r="A28" s="4" t="s">
        <v>66</v>
      </c>
      <c r="B28" s="4">
        <v>1</v>
      </c>
      <c r="C28" s="4">
        <v>648</v>
      </c>
      <c r="D28" s="4">
        <v>5640</v>
      </c>
      <c r="E28" s="4">
        <v>1</v>
      </c>
      <c r="F28" s="4">
        <v>648</v>
      </c>
      <c r="G28" s="4">
        <v>5640</v>
      </c>
      <c r="H28" s="4">
        <v>0</v>
      </c>
      <c r="I28" s="4">
        <v>0</v>
      </c>
      <c r="J28" s="4">
        <v>0</v>
      </c>
    </row>
    <row r="29" s="4" customFormat="1" ht="12.75"/>
    <row r="30" spans="1:10" s="4" customFormat="1" ht="12.75">
      <c r="A30" s="4" t="s">
        <v>69</v>
      </c>
      <c r="B30" s="4">
        <v>20</v>
      </c>
      <c r="C30" s="4">
        <v>21414</v>
      </c>
      <c r="D30" s="4">
        <v>154759.074</v>
      </c>
      <c r="E30" s="4">
        <v>20</v>
      </c>
      <c r="F30" s="4">
        <v>21414</v>
      </c>
      <c r="G30" s="4">
        <v>154759.074</v>
      </c>
      <c r="H30" s="4">
        <v>0</v>
      </c>
      <c r="I30" s="4">
        <v>0</v>
      </c>
      <c r="J30" s="4">
        <v>0</v>
      </c>
    </row>
    <row r="31" spans="1:10" s="4" customFormat="1" ht="12.75">
      <c r="A31" s="19" t="s">
        <v>133</v>
      </c>
      <c r="B31" s="18">
        <f>B30/B$9*100</f>
        <v>27.77777777777778</v>
      </c>
      <c r="C31" s="18">
        <f aca="true" t="shared" si="4" ref="C31:I31">C30/C$9*100</f>
        <v>34.852381107385824</v>
      </c>
      <c r="D31" s="18">
        <f>D30/D$9*100</f>
        <v>45.50129508350919</v>
      </c>
      <c r="E31" s="18">
        <f t="shared" si="4"/>
        <v>29.850746268656714</v>
      </c>
      <c r="F31" s="18">
        <f t="shared" si="4"/>
        <v>35.15044073472202</v>
      </c>
      <c r="G31" s="18">
        <f t="shared" si="4"/>
        <v>45.94713310708183</v>
      </c>
      <c r="H31" s="18">
        <f t="shared" si="4"/>
        <v>0</v>
      </c>
      <c r="I31" s="18">
        <f t="shared" si="4"/>
        <v>0</v>
      </c>
      <c r="J31" s="18">
        <f>J30/J$9*100</f>
        <v>0</v>
      </c>
    </row>
    <row r="32" spans="1:10" s="4" customFormat="1" ht="12.75">
      <c r="A32" s="4" t="s">
        <v>70</v>
      </c>
      <c r="B32" s="4">
        <v>13</v>
      </c>
      <c r="C32" s="4">
        <v>18517</v>
      </c>
      <c r="D32" s="4">
        <v>142859.7</v>
      </c>
      <c r="E32" s="4">
        <v>13</v>
      </c>
      <c r="F32" s="4">
        <v>18517</v>
      </c>
      <c r="G32" s="4">
        <v>142859.7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71</v>
      </c>
      <c r="B33" s="4">
        <v>2</v>
      </c>
      <c r="C33" s="4">
        <v>604</v>
      </c>
      <c r="D33" s="4">
        <v>6773.974</v>
      </c>
      <c r="E33" s="4">
        <v>2</v>
      </c>
      <c r="F33" s="4">
        <v>604</v>
      </c>
      <c r="G33" s="4">
        <v>6773.974</v>
      </c>
      <c r="H33" s="4">
        <v>0</v>
      </c>
      <c r="I33" s="4">
        <v>0</v>
      </c>
      <c r="J33" s="4">
        <v>0</v>
      </c>
    </row>
    <row r="34" spans="1:10" s="4" customFormat="1" ht="12.75">
      <c r="A34" s="4" t="s">
        <v>73</v>
      </c>
      <c r="B34" s="4">
        <v>5</v>
      </c>
      <c r="C34" s="4">
        <v>2293</v>
      </c>
      <c r="D34" s="4">
        <v>5125.4</v>
      </c>
      <c r="E34" s="4">
        <v>5</v>
      </c>
      <c r="F34" s="4">
        <v>2293</v>
      </c>
      <c r="G34" s="4">
        <v>5125.4</v>
      </c>
      <c r="H34" s="4">
        <v>0</v>
      </c>
      <c r="I34" s="4">
        <v>0</v>
      </c>
      <c r="J34" s="4">
        <v>0</v>
      </c>
    </row>
    <row r="35" s="4" customFormat="1" ht="12.75"/>
    <row r="36" spans="1:10" s="4" customFormat="1" ht="12.75">
      <c r="A36" s="4" t="s">
        <v>81</v>
      </c>
      <c r="B36" s="4">
        <v>1</v>
      </c>
      <c r="C36" s="4">
        <v>93</v>
      </c>
      <c r="D36" s="4">
        <v>712.057</v>
      </c>
      <c r="E36" s="4">
        <v>0</v>
      </c>
      <c r="F36" s="4">
        <v>0</v>
      </c>
      <c r="G36" s="4">
        <v>0</v>
      </c>
      <c r="H36" s="4">
        <v>1</v>
      </c>
      <c r="I36" s="4">
        <v>93</v>
      </c>
      <c r="J36" s="4">
        <v>712.057</v>
      </c>
    </row>
    <row r="37" spans="1:10" s="4" customFormat="1" ht="12.75">
      <c r="A37" s="19" t="s">
        <v>133</v>
      </c>
      <c r="B37" s="18">
        <f>B36/B$9*100</f>
        <v>1.3888888888888888</v>
      </c>
      <c r="C37" s="18">
        <f aca="true" t="shared" si="5" ref="C37:I37">C36/C$9*100</f>
        <v>0.15136226034308778</v>
      </c>
      <c r="D37" s="18">
        <f>D36/D$9*100</f>
        <v>0.20935454597821065</v>
      </c>
      <c r="E37" s="18">
        <f t="shared" si="5"/>
        <v>0</v>
      </c>
      <c r="F37" s="18">
        <f t="shared" si="5"/>
        <v>0</v>
      </c>
      <c r="G37" s="18">
        <f t="shared" si="5"/>
        <v>0</v>
      </c>
      <c r="H37" s="18">
        <f t="shared" si="5"/>
        <v>20</v>
      </c>
      <c r="I37" s="18">
        <f t="shared" si="5"/>
        <v>17.85028790786948</v>
      </c>
      <c r="J37" s="18">
        <f>J36/J$9*100</f>
        <v>21.575641111880742</v>
      </c>
    </row>
    <row r="38" spans="1:10" s="4" customFormat="1" ht="12.75">
      <c r="A38" s="4" t="s">
        <v>87</v>
      </c>
      <c r="B38" s="4">
        <v>1</v>
      </c>
      <c r="C38" s="4">
        <v>93</v>
      </c>
      <c r="D38" s="4">
        <v>712.057</v>
      </c>
      <c r="E38" s="4">
        <v>0</v>
      </c>
      <c r="F38" s="4">
        <v>0</v>
      </c>
      <c r="G38" s="4">
        <v>0</v>
      </c>
      <c r="H38" s="4">
        <v>1</v>
      </c>
      <c r="I38" s="4">
        <v>93</v>
      </c>
      <c r="J38" s="4">
        <v>712.057</v>
      </c>
    </row>
    <row r="39" s="4" customFormat="1" ht="12.75"/>
    <row r="40" spans="1:10" s="4" customFormat="1" ht="12.75">
      <c r="A40" s="4" t="s">
        <v>88</v>
      </c>
      <c r="B40" s="4">
        <v>3</v>
      </c>
      <c r="C40" s="4">
        <v>1041</v>
      </c>
      <c r="D40" s="4">
        <v>9998.536</v>
      </c>
      <c r="E40" s="4">
        <v>2</v>
      </c>
      <c r="F40" s="4">
        <v>945</v>
      </c>
      <c r="G40" s="4">
        <v>9443.536</v>
      </c>
      <c r="H40" s="4">
        <v>1</v>
      </c>
      <c r="I40" s="4">
        <v>96</v>
      </c>
      <c r="J40" s="4">
        <v>555</v>
      </c>
    </row>
    <row r="41" spans="1:10" s="4" customFormat="1" ht="12.75">
      <c r="A41" s="19" t="s">
        <v>133</v>
      </c>
      <c r="B41" s="18">
        <f>B40/B$9*100</f>
        <v>4.166666666666666</v>
      </c>
      <c r="C41" s="18">
        <f aca="true" t="shared" si="6" ref="C41:I41">C40/C$9*100</f>
        <v>1.6942807851306925</v>
      </c>
      <c r="D41" s="18">
        <f>D40/D$9*100</f>
        <v>2.9397070244752803</v>
      </c>
      <c r="E41" s="18">
        <f t="shared" si="6"/>
        <v>2.9850746268656714</v>
      </c>
      <c r="F41" s="18">
        <f t="shared" si="6"/>
        <v>1.5511892450879008</v>
      </c>
      <c r="G41" s="18">
        <f t="shared" si="6"/>
        <v>2.8037348271644427</v>
      </c>
      <c r="H41" s="18">
        <f t="shared" si="6"/>
        <v>20</v>
      </c>
      <c r="I41" s="18">
        <f t="shared" si="6"/>
        <v>18.426103646833013</v>
      </c>
      <c r="J41" s="18">
        <f>J40/J$9*100</f>
        <v>16.816744750903105</v>
      </c>
    </row>
    <row r="42" spans="1:10" s="4" customFormat="1" ht="12.75">
      <c r="A42" s="4" t="s">
        <v>92</v>
      </c>
      <c r="B42" s="4">
        <v>1</v>
      </c>
      <c r="C42" s="4">
        <v>827</v>
      </c>
      <c r="D42" s="4">
        <v>8443.536</v>
      </c>
      <c r="E42" s="4">
        <v>1</v>
      </c>
      <c r="F42" s="4">
        <v>827</v>
      </c>
      <c r="G42" s="4">
        <v>8443.536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93</v>
      </c>
      <c r="B43" s="4">
        <v>2</v>
      </c>
      <c r="C43" s="4">
        <v>214</v>
      </c>
      <c r="D43" s="4">
        <v>1555</v>
      </c>
      <c r="E43" s="4">
        <v>1</v>
      </c>
      <c r="F43" s="4">
        <v>118</v>
      </c>
      <c r="G43" s="4">
        <v>1000</v>
      </c>
      <c r="H43" s="4">
        <v>1</v>
      </c>
      <c r="I43" s="4">
        <v>96</v>
      </c>
      <c r="J43" s="4">
        <v>555</v>
      </c>
    </row>
    <row r="44" s="4" customFormat="1" ht="12.75"/>
    <row r="45" spans="1:10" s="4" customFormat="1" ht="12.75">
      <c r="A45" s="4" t="s">
        <v>95</v>
      </c>
      <c r="B45" s="4">
        <v>15</v>
      </c>
      <c r="C45" s="4">
        <v>22959</v>
      </c>
      <c r="D45" s="4">
        <v>64844.719</v>
      </c>
      <c r="E45" s="4">
        <v>15</v>
      </c>
      <c r="F45" s="4">
        <v>22959</v>
      </c>
      <c r="G45" s="4">
        <v>64844.719</v>
      </c>
      <c r="H45" s="4">
        <v>0</v>
      </c>
      <c r="I45" s="4">
        <v>0</v>
      </c>
      <c r="J45" s="4">
        <v>0</v>
      </c>
    </row>
    <row r="46" spans="1:10" s="4" customFormat="1" ht="12.75">
      <c r="A46" s="19" t="s">
        <v>133</v>
      </c>
      <c r="B46" s="18">
        <f>B45/B$9*100</f>
        <v>20.833333333333336</v>
      </c>
      <c r="C46" s="18">
        <f aca="true" t="shared" si="7" ref="C46:I46">C45/C$9*100</f>
        <v>37.366947690504865</v>
      </c>
      <c r="D46" s="18">
        <f>D45/D$9*100</f>
        <v>19.06523874539489</v>
      </c>
      <c r="E46" s="18">
        <f t="shared" si="7"/>
        <v>22.388059701492537</v>
      </c>
      <c r="F46" s="18">
        <f t="shared" si="7"/>
        <v>37.68651204018319</v>
      </c>
      <c r="G46" s="18">
        <f t="shared" si="7"/>
        <v>19.25204679878298</v>
      </c>
      <c r="H46" s="18">
        <f t="shared" si="7"/>
        <v>0</v>
      </c>
      <c r="I46" s="18">
        <f t="shared" si="7"/>
        <v>0</v>
      </c>
      <c r="J46" s="18">
        <f>J45/J$9*100</f>
        <v>0</v>
      </c>
    </row>
    <row r="47" spans="1:10" s="4" customFormat="1" ht="12.75">
      <c r="A47" s="4" t="s">
        <v>96</v>
      </c>
      <c r="B47" s="4">
        <v>1</v>
      </c>
      <c r="C47" s="4">
        <v>42</v>
      </c>
      <c r="D47" s="4">
        <v>161.272</v>
      </c>
      <c r="E47" s="4">
        <v>1</v>
      </c>
      <c r="F47" s="4">
        <v>42</v>
      </c>
      <c r="G47" s="4">
        <v>161.272</v>
      </c>
      <c r="H47" s="4">
        <v>0</v>
      </c>
      <c r="I47" s="4">
        <v>0</v>
      </c>
      <c r="J47" s="4">
        <v>0</v>
      </c>
    </row>
    <row r="48" spans="1:10" s="4" customFormat="1" ht="12.75">
      <c r="A48" s="4" t="s">
        <v>97</v>
      </c>
      <c r="B48" s="4">
        <v>12</v>
      </c>
      <c r="C48" s="4">
        <v>22657</v>
      </c>
      <c r="D48" s="4">
        <v>62253.447</v>
      </c>
      <c r="E48" s="4">
        <v>12</v>
      </c>
      <c r="F48" s="4">
        <v>22657</v>
      </c>
      <c r="G48" s="4">
        <v>62253.447</v>
      </c>
      <c r="H48" s="4">
        <v>0</v>
      </c>
      <c r="I48" s="4">
        <v>0</v>
      </c>
      <c r="J48" s="4">
        <v>0</v>
      </c>
    </row>
    <row r="49" spans="1:10" s="4" customFormat="1" ht="12.75">
      <c r="A49" s="4" t="s">
        <v>98</v>
      </c>
      <c r="B49" s="4">
        <v>2</v>
      </c>
      <c r="C49" s="4">
        <v>260</v>
      </c>
      <c r="D49" s="4">
        <v>2430</v>
      </c>
      <c r="E49" s="4">
        <v>2</v>
      </c>
      <c r="F49" s="4">
        <v>260</v>
      </c>
      <c r="G49" s="4">
        <v>2430</v>
      </c>
      <c r="H49" s="4">
        <v>0</v>
      </c>
      <c r="I49" s="4">
        <v>0</v>
      </c>
      <c r="J49" s="4">
        <v>0</v>
      </c>
    </row>
    <row r="50" s="4" customFormat="1" ht="12.75"/>
    <row r="51" spans="1:10" s="4" customFormat="1" ht="12.75">
      <c r="A51" s="4" t="s">
        <v>99</v>
      </c>
      <c r="B51" s="4">
        <v>4</v>
      </c>
      <c r="C51" s="4">
        <v>504</v>
      </c>
      <c r="D51" s="4">
        <v>3019.4700000000003</v>
      </c>
      <c r="E51" s="4">
        <v>3</v>
      </c>
      <c r="F51" s="4">
        <v>280</v>
      </c>
      <c r="G51" s="4">
        <v>2019.47</v>
      </c>
      <c r="H51" s="4">
        <v>1</v>
      </c>
      <c r="I51" s="4">
        <v>224</v>
      </c>
      <c r="J51" s="4">
        <v>1000</v>
      </c>
    </row>
    <row r="52" spans="1:10" s="4" customFormat="1" ht="12.75">
      <c r="A52" s="19" t="s">
        <v>133</v>
      </c>
      <c r="B52" s="18">
        <f>B51/B$9*100</f>
        <v>5.555555555555555</v>
      </c>
      <c r="C52" s="18">
        <f aca="true" t="shared" si="8" ref="C52:I52">C51/C$9*100</f>
        <v>0.8202857979883467</v>
      </c>
      <c r="D52" s="18">
        <f>D51/D$9*100</f>
        <v>0.8877656858156409</v>
      </c>
      <c r="E52" s="18">
        <f t="shared" si="8"/>
        <v>4.477611940298507</v>
      </c>
      <c r="F52" s="18">
        <f t="shared" si="8"/>
        <v>0.4596116281741928</v>
      </c>
      <c r="G52" s="18">
        <f t="shared" si="8"/>
        <v>0.5995697344102651</v>
      </c>
      <c r="H52" s="18">
        <f t="shared" si="8"/>
        <v>20</v>
      </c>
      <c r="I52" s="18">
        <f t="shared" si="8"/>
        <v>42.994241842610364</v>
      </c>
      <c r="J52" s="18">
        <f>J51/J$9*100</f>
        <v>30.300440992618206</v>
      </c>
    </row>
    <row r="53" spans="1:10" s="4" customFormat="1" ht="12.75">
      <c r="A53" s="4" t="s">
        <v>101</v>
      </c>
      <c r="B53" s="4">
        <v>2</v>
      </c>
      <c r="C53" s="4">
        <v>220</v>
      </c>
      <c r="D53" s="4">
        <v>1639.47</v>
      </c>
      <c r="E53" s="4">
        <v>2</v>
      </c>
      <c r="F53" s="4">
        <v>220</v>
      </c>
      <c r="G53" s="4">
        <v>1639.47</v>
      </c>
      <c r="H53" s="4">
        <v>0</v>
      </c>
      <c r="I53" s="4">
        <v>0</v>
      </c>
      <c r="J53" s="4">
        <v>0</v>
      </c>
    </row>
    <row r="54" spans="1:10" s="4" customFormat="1" ht="12.75">
      <c r="A54" s="4" t="s">
        <v>104</v>
      </c>
      <c r="B54" s="4">
        <v>2</v>
      </c>
      <c r="C54" s="4">
        <v>284</v>
      </c>
      <c r="D54" s="4">
        <v>1380</v>
      </c>
      <c r="E54" s="4">
        <v>1</v>
      </c>
      <c r="F54" s="4">
        <v>60</v>
      </c>
      <c r="G54" s="4">
        <v>380</v>
      </c>
      <c r="H54" s="4">
        <v>1</v>
      </c>
      <c r="I54" s="4">
        <v>224</v>
      </c>
      <c r="J54" s="4">
        <v>1000</v>
      </c>
    </row>
    <row r="55" s="4" customFormat="1" ht="12.75"/>
    <row r="56" spans="1:10" s="4" customFormat="1" ht="12.75">
      <c r="A56" s="4" t="s">
        <v>106</v>
      </c>
      <c r="B56" s="4">
        <v>2</v>
      </c>
      <c r="C56" s="4">
        <v>35</v>
      </c>
      <c r="D56" s="4">
        <v>236.9</v>
      </c>
      <c r="E56" s="4">
        <v>2</v>
      </c>
      <c r="F56" s="4">
        <v>35</v>
      </c>
      <c r="G56" s="4">
        <v>236.9</v>
      </c>
      <c r="H56" s="4">
        <v>0</v>
      </c>
      <c r="I56" s="4">
        <v>0</v>
      </c>
      <c r="J56" s="4">
        <v>0</v>
      </c>
    </row>
    <row r="57" spans="1:10" s="4" customFormat="1" ht="12.75">
      <c r="A57" s="19" t="s">
        <v>133</v>
      </c>
      <c r="B57" s="18">
        <f>B56/B$9*100</f>
        <v>2.7777777777777777</v>
      </c>
      <c r="C57" s="18">
        <f aca="true" t="shared" si="9" ref="C57:I57">C56/C$9*100</f>
        <v>0.056964291526968525</v>
      </c>
      <c r="D57" s="18">
        <f>D56/D$9*100</f>
        <v>0.06965185644160243</v>
      </c>
      <c r="E57" s="18">
        <f t="shared" si="9"/>
        <v>2.9850746268656714</v>
      </c>
      <c r="F57" s="18">
        <f t="shared" si="9"/>
        <v>0.0574514535217741</v>
      </c>
      <c r="G57" s="18">
        <f t="shared" si="9"/>
        <v>0.07033433033508385</v>
      </c>
      <c r="H57" s="18">
        <f t="shared" si="9"/>
        <v>0</v>
      </c>
      <c r="I57" s="18">
        <f t="shared" si="9"/>
        <v>0</v>
      </c>
      <c r="J57" s="18">
        <f>J56/J$9*100</f>
        <v>0</v>
      </c>
    </row>
    <row r="58" spans="1:10" s="4" customFormat="1" ht="12.75">
      <c r="A58" s="4" t="s">
        <v>107</v>
      </c>
      <c r="B58" s="4">
        <v>2</v>
      </c>
      <c r="C58" s="4">
        <v>35</v>
      </c>
      <c r="D58" s="4">
        <v>236.9</v>
      </c>
      <c r="E58" s="4">
        <v>2</v>
      </c>
      <c r="F58" s="4">
        <v>35</v>
      </c>
      <c r="G58" s="4">
        <v>236.9</v>
      </c>
      <c r="H58" s="4">
        <v>0</v>
      </c>
      <c r="I58" s="4">
        <v>0</v>
      </c>
      <c r="J58" s="4">
        <v>0</v>
      </c>
    </row>
    <row r="59" s="4" customFormat="1" ht="12.75"/>
    <row r="60" spans="1:10" s="4" customFormat="1" ht="12.75">
      <c r="A60" s="4" t="s">
        <v>110</v>
      </c>
      <c r="B60" s="4">
        <v>4</v>
      </c>
      <c r="C60" s="4">
        <v>3528</v>
      </c>
      <c r="D60" s="4">
        <v>26798.392</v>
      </c>
      <c r="E60" s="4">
        <v>4</v>
      </c>
      <c r="F60" s="4">
        <v>3528</v>
      </c>
      <c r="G60" s="4">
        <v>26798.392</v>
      </c>
      <c r="H60" s="4">
        <v>0</v>
      </c>
      <c r="I60" s="4">
        <v>0</v>
      </c>
      <c r="J60" s="4">
        <v>0</v>
      </c>
    </row>
    <row r="61" spans="1:10" s="4" customFormat="1" ht="12.75">
      <c r="A61" s="19" t="s">
        <v>133</v>
      </c>
      <c r="B61" s="18">
        <f>B60/B$9*100</f>
        <v>5.555555555555555</v>
      </c>
      <c r="C61" s="18">
        <f aca="true" t="shared" si="10" ref="C61:I61">C60/C$9*100</f>
        <v>5.742000585918427</v>
      </c>
      <c r="D61" s="18">
        <f>D60/D$9*100</f>
        <v>7.879095620303027</v>
      </c>
      <c r="E61" s="18">
        <f t="shared" si="10"/>
        <v>5.970149253731343</v>
      </c>
      <c r="F61" s="18">
        <f t="shared" si="10"/>
        <v>5.791106514994829</v>
      </c>
      <c r="G61" s="18">
        <f t="shared" si="10"/>
        <v>7.956297827678635</v>
      </c>
      <c r="H61" s="18">
        <f t="shared" si="10"/>
        <v>0</v>
      </c>
      <c r="I61" s="18">
        <f t="shared" si="10"/>
        <v>0</v>
      </c>
      <c r="J61" s="18">
        <f>J60/J$9*100</f>
        <v>0</v>
      </c>
    </row>
    <row r="62" spans="1:10" s="4" customFormat="1" ht="12.75">
      <c r="A62" s="4" t="s">
        <v>111</v>
      </c>
      <c r="B62" s="4">
        <v>2</v>
      </c>
      <c r="C62" s="4">
        <v>2290</v>
      </c>
      <c r="D62" s="4">
        <v>20824.404</v>
      </c>
      <c r="E62" s="4">
        <v>2</v>
      </c>
      <c r="F62" s="4">
        <v>2290</v>
      </c>
      <c r="G62" s="4">
        <v>20824.404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112</v>
      </c>
      <c r="B63" s="4">
        <v>2</v>
      </c>
      <c r="C63" s="4">
        <v>1238</v>
      </c>
      <c r="D63" s="4">
        <v>5973.988</v>
      </c>
      <c r="E63" s="4">
        <v>2</v>
      </c>
      <c r="F63" s="4">
        <v>1238</v>
      </c>
      <c r="G63" s="4">
        <v>5973.988</v>
      </c>
      <c r="H63" s="4">
        <v>0</v>
      </c>
      <c r="I63" s="4">
        <v>0</v>
      </c>
      <c r="J63" s="4">
        <v>0</v>
      </c>
    </row>
    <row r="64" s="4" customFormat="1" ht="12.75"/>
    <row r="65" spans="1:10" s="4" customFormat="1" ht="12.75">
      <c r="A65" s="4" t="s">
        <v>115</v>
      </c>
      <c r="B65" s="4">
        <v>4</v>
      </c>
      <c r="C65" s="4">
        <v>1475</v>
      </c>
      <c r="D65" s="4">
        <v>11057.717</v>
      </c>
      <c r="E65" s="4">
        <v>4</v>
      </c>
      <c r="F65" s="4">
        <v>1475</v>
      </c>
      <c r="G65" s="4">
        <v>11057.717</v>
      </c>
      <c r="H65" s="4">
        <v>0</v>
      </c>
      <c r="I65" s="4">
        <v>0</v>
      </c>
      <c r="J65" s="4">
        <v>0</v>
      </c>
    </row>
    <row r="66" spans="1:10" s="4" customFormat="1" ht="12.75">
      <c r="A66" s="19" t="s">
        <v>133</v>
      </c>
      <c r="B66" s="18">
        <f>B65/B$9*100</f>
        <v>5.555555555555555</v>
      </c>
      <c r="C66" s="18">
        <f aca="true" t="shared" si="11" ref="C66:I66">C65/C$9*100</f>
        <v>2.400638000065102</v>
      </c>
      <c r="D66" s="18">
        <f>D65/D$9*100</f>
        <v>3.2511207980408052</v>
      </c>
      <c r="E66" s="18">
        <f t="shared" si="11"/>
        <v>5.970149253731343</v>
      </c>
      <c r="F66" s="18">
        <f t="shared" si="11"/>
        <v>2.4211683984176227</v>
      </c>
      <c r="G66" s="18">
        <f t="shared" si="11"/>
        <v>3.282976446728039</v>
      </c>
      <c r="H66" s="18">
        <f t="shared" si="11"/>
        <v>0</v>
      </c>
      <c r="I66" s="18">
        <f t="shared" si="11"/>
        <v>0</v>
      </c>
      <c r="J66" s="18">
        <f>J65/J$9*100</f>
        <v>0</v>
      </c>
    </row>
    <row r="67" spans="1:10" s="4" customFormat="1" ht="12.75">
      <c r="A67" s="4" t="s">
        <v>117</v>
      </c>
      <c r="B67" s="4">
        <v>3</v>
      </c>
      <c r="C67" s="4">
        <v>1253</v>
      </c>
      <c r="D67" s="4">
        <v>10430.426</v>
      </c>
      <c r="E67" s="4">
        <v>3</v>
      </c>
      <c r="F67" s="4">
        <v>1253</v>
      </c>
      <c r="G67" s="4">
        <v>10430.426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118</v>
      </c>
      <c r="B68" s="4">
        <v>1</v>
      </c>
      <c r="C68" s="4">
        <v>222</v>
      </c>
      <c r="D68" s="4">
        <v>627.291</v>
      </c>
      <c r="E68" s="4">
        <v>1</v>
      </c>
      <c r="F68" s="4">
        <v>222</v>
      </c>
      <c r="G68" s="4">
        <v>627.291</v>
      </c>
      <c r="H68" s="4">
        <v>0</v>
      </c>
      <c r="I68" s="4">
        <v>0</v>
      </c>
      <c r="J68" s="4">
        <v>0</v>
      </c>
    </row>
    <row r="69" s="4" customFormat="1" ht="12.75"/>
    <row r="70" spans="1:10" s="4" customFormat="1" ht="12.75">
      <c r="A70" s="4" t="s">
        <v>120</v>
      </c>
      <c r="B70" s="4">
        <v>6</v>
      </c>
      <c r="C70" s="4">
        <v>2390</v>
      </c>
      <c r="D70" s="4">
        <v>18804.420000000002</v>
      </c>
      <c r="E70" s="4">
        <v>5</v>
      </c>
      <c r="F70" s="4">
        <v>2318</v>
      </c>
      <c r="G70" s="4">
        <v>17925.001</v>
      </c>
      <c r="H70" s="4">
        <v>1</v>
      </c>
      <c r="I70" s="4">
        <v>72</v>
      </c>
      <c r="J70" s="4">
        <v>879.419</v>
      </c>
    </row>
    <row r="71" spans="1:10" s="4" customFormat="1" ht="12.75">
      <c r="A71" s="19" t="s">
        <v>133</v>
      </c>
      <c r="B71" s="18">
        <f>B70/B$9*100</f>
        <v>8.333333333333332</v>
      </c>
      <c r="C71" s="18">
        <f aca="true" t="shared" si="12" ref="C71:I71">C70/C$9*100</f>
        <v>3.8898473356987076</v>
      </c>
      <c r="D71" s="18">
        <f>D70/D$9*100</f>
        <v>5.528757966684668</v>
      </c>
      <c r="E71" s="18">
        <f t="shared" si="12"/>
        <v>7.462686567164178</v>
      </c>
      <c r="F71" s="18">
        <f t="shared" si="12"/>
        <v>3.8049276932420675</v>
      </c>
      <c r="G71" s="18">
        <f t="shared" si="12"/>
        <v>5.321835971256684</v>
      </c>
      <c r="H71" s="18">
        <f t="shared" si="12"/>
        <v>20</v>
      </c>
      <c r="I71" s="18">
        <f t="shared" si="12"/>
        <v>13.81957773512476</v>
      </c>
      <c r="J71" s="18">
        <f>J70/J$9*100</f>
        <v>26.64678351728731</v>
      </c>
    </row>
    <row r="72" spans="1:10" s="4" customFormat="1" ht="12.75">
      <c r="A72" s="4" t="s">
        <v>121</v>
      </c>
      <c r="B72" s="4">
        <v>1</v>
      </c>
      <c r="C72" s="4">
        <v>550</v>
      </c>
      <c r="D72" s="4">
        <v>658.72</v>
      </c>
      <c r="E72" s="4">
        <v>1</v>
      </c>
      <c r="F72" s="4">
        <v>550</v>
      </c>
      <c r="G72" s="4">
        <v>658.72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122</v>
      </c>
      <c r="B73" s="4">
        <v>1</v>
      </c>
      <c r="C73" s="4">
        <v>72</v>
      </c>
      <c r="D73" s="4">
        <v>879.419</v>
      </c>
      <c r="E73" s="4">
        <v>0</v>
      </c>
      <c r="F73" s="4">
        <v>0</v>
      </c>
      <c r="G73" s="4">
        <v>0</v>
      </c>
      <c r="H73" s="4">
        <v>1</v>
      </c>
      <c r="I73" s="4">
        <v>72</v>
      </c>
      <c r="J73" s="4">
        <v>879.419</v>
      </c>
    </row>
    <row r="74" spans="1:10" s="4" customFormat="1" ht="12.75">
      <c r="A74" s="4" t="s">
        <v>124</v>
      </c>
      <c r="B74" s="4">
        <v>4</v>
      </c>
      <c r="C74" s="4">
        <v>1768</v>
      </c>
      <c r="D74" s="4">
        <v>17266.281</v>
      </c>
      <c r="E74" s="4">
        <v>4</v>
      </c>
      <c r="F74" s="4">
        <v>1768</v>
      </c>
      <c r="G74" s="4">
        <v>17266.281</v>
      </c>
      <c r="H74" s="4">
        <v>0</v>
      </c>
      <c r="I74" s="4">
        <v>0</v>
      </c>
      <c r="J74" s="4">
        <v>0</v>
      </c>
    </row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27" t="s">
        <v>147</v>
      </c>
      <c r="B1" s="27"/>
      <c r="C1" s="27"/>
      <c r="D1" s="27"/>
      <c r="E1" s="27"/>
      <c r="F1" s="27"/>
      <c r="G1" s="27"/>
    </row>
    <row r="2" ht="7.5" customHeight="1"/>
    <row r="3" spans="1:7" ht="13.5" customHeight="1">
      <c r="A3" s="24"/>
      <c r="B3" s="24"/>
      <c r="C3" s="24"/>
      <c r="D3" s="24"/>
      <c r="E3" s="24"/>
      <c r="F3" s="24"/>
      <c r="G3" s="24"/>
    </row>
    <row r="4" spans="1:7" ht="13.5" customHeight="1">
      <c r="A4" s="10"/>
      <c r="B4" s="34" t="s">
        <v>23</v>
      </c>
      <c r="C4" s="34"/>
      <c r="D4" s="34"/>
      <c r="E4" s="34" t="s">
        <v>24</v>
      </c>
      <c r="F4" s="34"/>
      <c r="G4" s="35"/>
    </row>
    <row r="5" spans="1:7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1</v>
      </c>
      <c r="G5" s="12" t="s">
        <v>2</v>
      </c>
    </row>
    <row r="6" spans="1:7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6</v>
      </c>
      <c r="G6" s="14" t="s">
        <v>42</v>
      </c>
    </row>
    <row r="7" spans="1:7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6">
        <v>-15</v>
      </c>
    </row>
    <row r="8" s="4" customFormat="1" ht="12.75"/>
    <row r="9" spans="1:8" s="4" customFormat="1" ht="12.75">
      <c r="A9" s="9" t="s">
        <v>43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1:8" s="4" customFormat="1" ht="12.75">
      <c r="A10" s="9"/>
      <c r="B10" s="9"/>
      <c r="C10" s="9"/>
      <c r="D10" s="9"/>
      <c r="E10" s="9"/>
      <c r="F10" s="9"/>
      <c r="G10" s="9"/>
      <c r="H10" s="9"/>
    </row>
    <row r="11" spans="1:7" s="4" customFormat="1" ht="12.75">
      <c r="A11" s="4" t="s">
        <v>48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s="4" customFormat="1" ht="12.75">
      <c r="A12" s="19" t="s">
        <v>133</v>
      </c>
      <c r="B12" s="18">
        <f aca="true" t="shared" si="0" ref="B12:G12">_xlfn.IFERROR(B11/B$9*100,0)</f>
        <v>0</v>
      </c>
      <c r="C12" s="18">
        <f t="shared" si="0"/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</row>
    <row r="13" spans="1:7" s="4" customFormat="1" ht="12.75">
      <c r="A13" s="4" t="s">
        <v>49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s="4" customFormat="1" ht="12.75">
      <c r="A14" s="4" t="s">
        <v>50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="4" customFormat="1" ht="12.75"/>
    <row r="16" spans="1:7" s="4" customFormat="1" ht="12.75">
      <c r="A16" s="4" t="s">
        <v>52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s="4" customFormat="1" ht="12.75">
      <c r="A17" s="19" t="s">
        <v>133</v>
      </c>
      <c r="B17" s="18">
        <f aca="true" t="shared" si="1" ref="B17:G17">_xlfn.IFERROR(B16/B$9*100,0)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</row>
    <row r="18" spans="1:7" s="4" customFormat="1" ht="12.75">
      <c r="A18" s="4" t="s">
        <v>55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4" customFormat="1" ht="12.75">
      <c r="A19" s="4" t="s">
        <v>56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="4" customFormat="1" ht="12.75"/>
    <row r="21" spans="1:7" s="4" customFormat="1" ht="12.75">
      <c r="A21" s="4" t="s">
        <v>57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s="4" customFormat="1" ht="12.75">
      <c r="A22" s="19" t="s">
        <v>133</v>
      </c>
      <c r="B22" s="18">
        <f aca="true" t="shared" si="2" ref="B22:G22">_xlfn.IFERROR(B21/B$9*100,0)</f>
        <v>0</v>
      </c>
      <c r="C22" s="18">
        <f t="shared" si="2"/>
        <v>0</v>
      </c>
      <c r="D22" s="18">
        <f t="shared" si="2"/>
        <v>0</v>
      </c>
      <c r="E22" s="18">
        <f t="shared" si="2"/>
        <v>0</v>
      </c>
      <c r="F22" s="18">
        <f t="shared" si="2"/>
        <v>0</v>
      </c>
      <c r="G22" s="18">
        <f t="shared" si="2"/>
        <v>0</v>
      </c>
    </row>
    <row r="23" spans="1:7" s="4" customFormat="1" ht="12.75">
      <c r="A23" s="4" t="s">
        <v>59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="4" customFormat="1" ht="12.75"/>
    <row r="25" spans="1:7" s="4" customFormat="1" ht="12.75">
      <c r="A25" s="4" t="s">
        <v>62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s="4" customFormat="1" ht="12.75">
      <c r="A26" s="19" t="s">
        <v>133</v>
      </c>
      <c r="B26" s="18">
        <f aca="true" t="shared" si="3" ref="B26:G26">_xlfn.IFERROR(B25/B$9*100,0)</f>
        <v>0</v>
      </c>
      <c r="C26" s="18">
        <f t="shared" si="3"/>
        <v>0</v>
      </c>
      <c r="D26" s="18">
        <f t="shared" si="3"/>
        <v>0</v>
      </c>
      <c r="E26" s="18">
        <f t="shared" si="3"/>
        <v>0</v>
      </c>
      <c r="F26" s="18">
        <f t="shared" si="3"/>
        <v>0</v>
      </c>
      <c r="G26" s="18">
        <f t="shared" si="3"/>
        <v>0</v>
      </c>
    </row>
    <row r="27" spans="1:7" s="4" customFormat="1" ht="12.75">
      <c r="A27" s="4" t="s">
        <v>64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s="4" customFormat="1" ht="12.75">
      <c r="A28" s="4" t="s">
        <v>66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="4" customFormat="1" ht="12.75"/>
    <row r="30" spans="1:7" s="4" customFormat="1" ht="12.75">
      <c r="A30" s="4" t="s">
        <v>69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s="4" customFormat="1" ht="12.75">
      <c r="A31" s="19" t="s">
        <v>133</v>
      </c>
      <c r="B31" s="18">
        <f aca="true" t="shared" si="4" ref="B31:G31">_xlfn.IFERROR(B30/B$9*100,0)</f>
        <v>0</v>
      </c>
      <c r="C31" s="18">
        <f t="shared" si="4"/>
        <v>0</v>
      </c>
      <c r="D31" s="18">
        <f t="shared" si="4"/>
        <v>0</v>
      </c>
      <c r="E31" s="18">
        <f t="shared" si="4"/>
        <v>0</v>
      </c>
      <c r="F31" s="18">
        <f t="shared" si="4"/>
        <v>0</v>
      </c>
      <c r="G31" s="18">
        <f t="shared" si="4"/>
        <v>0</v>
      </c>
    </row>
    <row r="32" spans="1:7" s="4" customFormat="1" ht="12.75">
      <c r="A32" s="4" t="s">
        <v>70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s="4" customFormat="1" ht="12.75">
      <c r="A33" s="4" t="s">
        <v>71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s="4" customFormat="1" ht="12.75">
      <c r="A34" s="4" t="s">
        <v>73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="4" customFormat="1" ht="12.75"/>
    <row r="36" spans="1:7" s="4" customFormat="1" ht="12.75">
      <c r="A36" s="4" t="s">
        <v>81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s="4" customFormat="1" ht="12.75">
      <c r="A37" s="19" t="s">
        <v>133</v>
      </c>
      <c r="B37" s="18">
        <f aca="true" t="shared" si="5" ref="B37:G37">_xlfn.IFERROR(B36/B$9*100,0)</f>
        <v>0</v>
      </c>
      <c r="C37" s="18">
        <f t="shared" si="5"/>
        <v>0</v>
      </c>
      <c r="D37" s="18">
        <f t="shared" si="5"/>
        <v>0</v>
      </c>
      <c r="E37" s="18">
        <f t="shared" si="5"/>
        <v>0</v>
      </c>
      <c r="F37" s="18">
        <f t="shared" si="5"/>
        <v>0</v>
      </c>
      <c r="G37" s="18">
        <f t="shared" si="5"/>
        <v>0</v>
      </c>
    </row>
    <row r="38" spans="1:7" s="4" customFormat="1" ht="12.75">
      <c r="A38" s="4" t="s">
        <v>87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="4" customFormat="1" ht="12.75"/>
    <row r="40" spans="1:7" s="4" customFormat="1" ht="12.75">
      <c r="A40" s="4" t="s">
        <v>88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s="4" customFormat="1" ht="12.75">
      <c r="A41" s="19" t="s">
        <v>133</v>
      </c>
      <c r="B41" s="18">
        <f aca="true" t="shared" si="6" ref="B41:G41">_xlfn.IFERROR(B40/B$9*100,0)</f>
        <v>0</v>
      </c>
      <c r="C41" s="18">
        <f t="shared" si="6"/>
        <v>0</v>
      </c>
      <c r="D41" s="18">
        <f t="shared" si="6"/>
        <v>0</v>
      </c>
      <c r="E41" s="18">
        <f t="shared" si="6"/>
        <v>0</v>
      </c>
      <c r="F41" s="18">
        <f t="shared" si="6"/>
        <v>0</v>
      </c>
      <c r="G41" s="18">
        <f t="shared" si="6"/>
        <v>0</v>
      </c>
    </row>
    <row r="42" spans="1:7" s="4" customFormat="1" ht="12.75">
      <c r="A42" s="4" t="s">
        <v>92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s="4" customFormat="1" ht="12.75">
      <c r="A43" s="4" t="s">
        <v>93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="4" customFormat="1" ht="12.75"/>
    <row r="45" spans="1:7" s="4" customFormat="1" ht="12.75">
      <c r="A45" s="4" t="s">
        <v>95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s="4" customFormat="1" ht="12.75">
      <c r="A46" s="19" t="s">
        <v>133</v>
      </c>
      <c r="B46" s="18">
        <f aca="true" t="shared" si="7" ref="B46:G46">_xlfn.IFERROR(B45/B$9*100,0)</f>
        <v>0</v>
      </c>
      <c r="C46" s="18">
        <f t="shared" si="7"/>
        <v>0</v>
      </c>
      <c r="D46" s="18">
        <f t="shared" si="7"/>
        <v>0</v>
      </c>
      <c r="E46" s="18">
        <f t="shared" si="7"/>
        <v>0</v>
      </c>
      <c r="F46" s="18">
        <f t="shared" si="7"/>
        <v>0</v>
      </c>
      <c r="G46" s="18">
        <f t="shared" si="7"/>
        <v>0</v>
      </c>
    </row>
    <row r="47" spans="1:7" s="4" customFormat="1" ht="12.75">
      <c r="A47" s="4" t="s">
        <v>96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s="4" customFormat="1" ht="12.75">
      <c r="A48" s="4" t="s">
        <v>97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s="4" customFormat="1" ht="12.75">
      <c r="A49" s="4" t="s">
        <v>98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="4" customFormat="1" ht="12.75"/>
    <row r="51" spans="1:7" s="4" customFormat="1" ht="12.75">
      <c r="A51" s="4" t="s">
        <v>99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s="4" customFormat="1" ht="12.75">
      <c r="A52" s="19" t="s">
        <v>133</v>
      </c>
      <c r="B52" s="18">
        <f aca="true" t="shared" si="8" ref="B52:G52">_xlfn.IFERROR(B51/B$9*100,0)</f>
        <v>0</v>
      </c>
      <c r="C52" s="18">
        <f t="shared" si="8"/>
        <v>0</v>
      </c>
      <c r="D52" s="18">
        <f t="shared" si="8"/>
        <v>0</v>
      </c>
      <c r="E52" s="18">
        <f t="shared" si="8"/>
        <v>0</v>
      </c>
      <c r="F52" s="18">
        <f t="shared" si="8"/>
        <v>0</v>
      </c>
      <c r="G52" s="18">
        <f t="shared" si="8"/>
        <v>0</v>
      </c>
    </row>
    <row r="53" spans="1:7" s="4" customFormat="1" ht="12.75">
      <c r="A53" s="4" t="s">
        <v>101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s="4" customFormat="1" ht="12.75">
      <c r="A54" s="4" t="s">
        <v>104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="4" customFormat="1" ht="12.75"/>
    <row r="56" spans="1:7" s="4" customFormat="1" ht="12.75">
      <c r="A56" s="4" t="s">
        <v>106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s="4" customFormat="1" ht="12.75">
      <c r="A57" s="19" t="s">
        <v>133</v>
      </c>
      <c r="B57" s="18">
        <f aca="true" t="shared" si="9" ref="B57:G57">_xlfn.IFERROR(B56/B$9*100,0)</f>
        <v>0</v>
      </c>
      <c r="C57" s="18">
        <f t="shared" si="9"/>
        <v>0</v>
      </c>
      <c r="D57" s="18">
        <f t="shared" si="9"/>
        <v>0</v>
      </c>
      <c r="E57" s="18">
        <f t="shared" si="9"/>
        <v>0</v>
      </c>
      <c r="F57" s="18">
        <f t="shared" si="9"/>
        <v>0</v>
      </c>
      <c r="G57" s="18">
        <f t="shared" si="9"/>
        <v>0</v>
      </c>
    </row>
    <row r="58" spans="1:7" s="4" customFormat="1" ht="12.75">
      <c r="A58" s="4" t="s">
        <v>107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="4" customFormat="1" ht="12.75"/>
    <row r="60" spans="1:7" s="4" customFormat="1" ht="12.75">
      <c r="A60" s="4" t="s">
        <v>110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s="4" customFormat="1" ht="12.75">
      <c r="A61" s="19" t="s">
        <v>133</v>
      </c>
      <c r="B61" s="18">
        <f aca="true" t="shared" si="10" ref="B61:G61">_xlfn.IFERROR(B60/B$9*100,0)</f>
        <v>0</v>
      </c>
      <c r="C61" s="18">
        <f t="shared" si="10"/>
        <v>0</v>
      </c>
      <c r="D61" s="18">
        <f t="shared" si="10"/>
        <v>0</v>
      </c>
      <c r="E61" s="18">
        <f t="shared" si="10"/>
        <v>0</v>
      </c>
      <c r="F61" s="18">
        <f t="shared" si="10"/>
        <v>0</v>
      </c>
      <c r="G61" s="18">
        <f t="shared" si="10"/>
        <v>0</v>
      </c>
    </row>
    <row r="62" spans="1:7" s="4" customFormat="1" ht="12.75">
      <c r="A62" s="4" t="s">
        <v>111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s="4" customFormat="1" ht="12.75">
      <c r="A63" s="4" t="s">
        <v>112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="4" customFormat="1" ht="12.75"/>
    <row r="65" spans="1:7" s="4" customFormat="1" ht="12.75">
      <c r="A65" s="4" t="s">
        <v>115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s="4" customFormat="1" ht="12.75">
      <c r="A66" s="19" t="s">
        <v>133</v>
      </c>
      <c r="B66" s="18">
        <f aca="true" t="shared" si="11" ref="B66:G66">_xlfn.IFERROR(B65/B$9*100,0)</f>
        <v>0</v>
      </c>
      <c r="C66" s="18">
        <f t="shared" si="11"/>
        <v>0</v>
      </c>
      <c r="D66" s="18">
        <f t="shared" si="11"/>
        <v>0</v>
      </c>
      <c r="E66" s="18">
        <f t="shared" si="11"/>
        <v>0</v>
      </c>
      <c r="F66" s="18">
        <f t="shared" si="11"/>
        <v>0</v>
      </c>
      <c r="G66" s="18">
        <f t="shared" si="11"/>
        <v>0</v>
      </c>
    </row>
    <row r="67" spans="1:7" s="4" customFormat="1" ht="12.75">
      <c r="A67" s="4" t="s">
        <v>117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s="4" customFormat="1" ht="12.75">
      <c r="A68" s="4" t="s">
        <v>118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="4" customFormat="1" ht="12.75"/>
    <row r="70" spans="1:7" s="4" customFormat="1" ht="12.75">
      <c r="A70" s="4" t="s">
        <v>120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s="4" customFormat="1" ht="12.75">
      <c r="A71" s="19" t="s">
        <v>133</v>
      </c>
      <c r="B71" s="18">
        <f aca="true" t="shared" si="12" ref="B71:G71">_xlfn.IFERROR(B70/B$9*100,0)</f>
        <v>0</v>
      </c>
      <c r="C71" s="18">
        <f t="shared" si="12"/>
        <v>0</v>
      </c>
      <c r="D71" s="18">
        <f t="shared" si="12"/>
        <v>0</v>
      </c>
      <c r="E71" s="18">
        <f t="shared" si="12"/>
        <v>0</v>
      </c>
      <c r="F71" s="18">
        <f t="shared" si="12"/>
        <v>0</v>
      </c>
      <c r="G71" s="18">
        <f t="shared" si="12"/>
        <v>0</v>
      </c>
    </row>
    <row r="72" spans="1:7" s="4" customFormat="1" ht="12.75">
      <c r="A72" s="4" t="s">
        <v>121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s="4" customFormat="1" ht="12.75">
      <c r="A73" s="4" t="s">
        <v>122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s="4" customFormat="1" ht="12.75">
      <c r="A74" s="4" t="s">
        <v>124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135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24.75" customHeight="1">
      <c r="A4" s="10"/>
      <c r="B4" s="28" t="s">
        <v>30</v>
      </c>
      <c r="C4" s="28"/>
      <c r="D4" s="28"/>
      <c r="E4" s="29" t="s">
        <v>39</v>
      </c>
      <c r="F4" s="32"/>
      <c r="G4" s="25" t="s">
        <v>40</v>
      </c>
      <c r="H4" s="26"/>
      <c r="I4" s="28" t="s">
        <v>35</v>
      </c>
      <c r="J4" s="29"/>
      <c r="K4" s="5"/>
    </row>
    <row r="5" spans="1:11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2</v>
      </c>
      <c r="G5" s="30" t="s">
        <v>0</v>
      </c>
      <c r="H5" s="10" t="s">
        <v>2</v>
      </c>
      <c r="I5" s="30" t="s">
        <v>0</v>
      </c>
      <c r="J5" s="12" t="s">
        <v>2</v>
      </c>
      <c r="K5" s="5"/>
    </row>
    <row r="6" spans="1:11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42</v>
      </c>
      <c r="G6" s="31"/>
      <c r="H6" s="13" t="s">
        <v>42</v>
      </c>
      <c r="I6" s="31"/>
      <c r="J6" s="14" t="s">
        <v>42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278</v>
      </c>
      <c r="C9" s="9">
        <v>18563</v>
      </c>
      <c r="D9" s="9">
        <v>173686.878</v>
      </c>
      <c r="E9" s="9">
        <v>970</v>
      </c>
      <c r="F9" s="9">
        <v>4376067.714</v>
      </c>
      <c r="G9" s="9">
        <v>4</v>
      </c>
      <c r="H9" s="9">
        <v>3313.909</v>
      </c>
      <c r="I9" s="9">
        <v>466</v>
      </c>
      <c r="J9" s="9">
        <v>602244.23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3</v>
      </c>
      <c r="C11" s="4">
        <v>154</v>
      </c>
      <c r="D11" s="4">
        <v>3105.145</v>
      </c>
      <c r="E11" s="4">
        <v>126</v>
      </c>
      <c r="F11" s="4">
        <v>3493626.473</v>
      </c>
      <c r="G11" s="4">
        <v>0</v>
      </c>
      <c r="H11" s="4">
        <v>0</v>
      </c>
      <c r="I11" s="4">
        <v>61</v>
      </c>
      <c r="J11" s="4">
        <v>30106.364</v>
      </c>
    </row>
    <row r="12" spans="1:10" s="4" customFormat="1" ht="12.75">
      <c r="A12" s="19" t="s">
        <v>133</v>
      </c>
      <c r="B12" s="18">
        <f>B11/B$9*100</f>
        <v>1.079136690647482</v>
      </c>
      <c r="C12" s="18">
        <f aca="true" t="shared" si="0" ref="C12:I12">C11/C$9*100</f>
        <v>0.8296072833055002</v>
      </c>
      <c r="D12" s="18">
        <f>D11/D$9*100</f>
        <v>1.7877833004747774</v>
      </c>
      <c r="E12" s="18">
        <f t="shared" si="0"/>
        <v>12.989690721649486</v>
      </c>
      <c r="F12" s="18">
        <f t="shared" si="0"/>
        <v>79.83483577786339</v>
      </c>
      <c r="G12" s="18">
        <f t="shared" si="0"/>
        <v>0</v>
      </c>
      <c r="H12" s="18">
        <f t="shared" si="0"/>
        <v>0</v>
      </c>
      <c r="I12" s="18">
        <f t="shared" si="0"/>
        <v>13.090128755364807</v>
      </c>
      <c r="J12" s="18">
        <f>J11/J$9*100</f>
        <v>4.9990290483978574</v>
      </c>
    </row>
    <row r="13" spans="1:10" s="4" customFormat="1" ht="12.75">
      <c r="A13" s="4" t="s">
        <v>45</v>
      </c>
      <c r="B13" s="4">
        <v>3</v>
      </c>
      <c r="C13" s="4">
        <v>154</v>
      </c>
      <c r="D13" s="4">
        <v>3105.145</v>
      </c>
      <c r="E13" s="4">
        <v>24</v>
      </c>
      <c r="F13" s="4">
        <v>176716.83</v>
      </c>
      <c r="G13" s="4">
        <v>0</v>
      </c>
      <c r="H13" s="4">
        <v>0</v>
      </c>
      <c r="I13" s="4">
        <v>46</v>
      </c>
      <c r="J13" s="4">
        <v>16303.69</v>
      </c>
    </row>
    <row r="14" spans="1:10" s="4" customFormat="1" ht="12.75">
      <c r="A14" s="4" t="s">
        <v>46</v>
      </c>
      <c r="B14" s="4">
        <v>0</v>
      </c>
      <c r="C14" s="4">
        <v>0</v>
      </c>
      <c r="D14" s="4">
        <v>0</v>
      </c>
      <c r="E14" s="4">
        <v>18</v>
      </c>
      <c r="F14" s="4">
        <v>24172.605</v>
      </c>
      <c r="G14" s="4">
        <v>0</v>
      </c>
      <c r="H14" s="4">
        <v>0</v>
      </c>
      <c r="I14" s="4">
        <v>7</v>
      </c>
      <c r="J14" s="4">
        <v>5707.597</v>
      </c>
    </row>
    <row r="15" spans="1:10" s="4" customFormat="1" ht="12.75">
      <c r="A15" s="4" t="s">
        <v>47</v>
      </c>
      <c r="B15" s="4">
        <v>0</v>
      </c>
      <c r="C15" s="4">
        <v>0</v>
      </c>
      <c r="D15" s="4">
        <v>0</v>
      </c>
      <c r="E15" s="4">
        <v>84</v>
      </c>
      <c r="F15" s="4">
        <v>3292737.038</v>
      </c>
      <c r="G15" s="4">
        <v>0</v>
      </c>
      <c r="H15" s="4">
        <v>0</v>
      </c>
      <c r="I15" s="4">
        <v>8</v>
      </c>
      <c r="J15" s="4">
        <v>8095.077</v>
      </c>
    </row>
    <row r="16" s="4" customFormat="1" ht="12.75"/>
    <row r="17" spans="1:10" s="4" customFormat="1" ht="12.75">
      <c r="A17" s="4" t="s">
        <v>48</v>
      </c>
      <c r="B17" s="4">
        <v>1</v>
      </c>
      <c r="C17" s="4">
        <v>48</v>
      </c>
      <c r="D17" s="4">
        <v>1298.478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4" customFormat="1" ht="12.75">
      <c r="A18" s="19" t="s">
        <v>133</v>
      </c>
      <c r="B18" s="18">
        <f>B17/B$9*100</f>
        <v>0.3597122302158274</v>
      </c>
      <c r="C18" s="18">
        <f aca="true" t="shared" si="1" ref="C18:I18">C17/C$9*100</f>
        <v>0.25857889349781826</v>
      </c>
      <c r="D18" s="18">
        <f>D17/D$9*100</f>
        <v>0.7475970637229141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18">
        <f t="shared" si="1"/>
        <v>0</v>
      </c>
      <c r="J18" s="18">
        <f>J17/J$9*100</f>
        <v>0</v>
      </c>
    </row>
    <row r="19" spans="1:10" s="4" customFormat="1" ht="12.75">
      <c r="A19" s="4" t="s">
        <v>49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50</v>
      </c>
      <c r="B20" s="4">
        <v>1</v>
      </c>
      <c r="C20" s="4">
        <v>48</v>
      </c>
      <c r="D20" s="4">
        <v>1298.478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="4" customFormat="1" ht="12.75"/>
    <row r="23" spans="1:10" s="4" customFormat="1" ht="12.75">
      <c r="A23" s="4" t="s">
        <v>52</v>
      </c>
      <c r="B23" s="4">
        <v>5</v>
      </c>
      <c r="C23" s="4">
        <v>473</v>
      </c>
      <c r="D23" s="4">
        <v>5536.249</v>
      </c>
      <c r="E23" s="4">
        <v>25</v>
      </c>
      <c r="F23" s="4">
        <v>8542.507</v>
      </c>
      <c r="G23" s="4">
        <v>0</v>
      </c>
      <c r="H23" s="4">
        <v>0</v>
      </c>
      <c r="I23" s="4">
        <v>36</v>
      </c>
      <c r="J23" s="4">
        <v>41514.81</v>
      </c>
    </row>
    <row r="24" spans="1:10" s="4" customFormat="1" ht="12.75">
      <c r="A24" s="19" t="s">
        <v>133</v>
      </c>
      <c r="B24" s="18">
        <f>B23/B$9*100</f>
        <v>1.7985611510791366</v>
      </c>
      <c r="C24" s="18">
        <f aca="true" t="shared" si="2" ref="C24:I24">C23/C$9*100</f>
        <v>2.5480795130097507</v>
      </c>
      <c r="D24" s="18">
        <f>D23/D$9*100</f>
        <v>3.1874883490046955</v>
      </c>
      <c r="E24" s="18">
        <f t="shared" si="2"/>
        <v>2.5773195876288657</v>
      </c>
      <c r="F24" s="18">
        <f t="shared" si="2"/>
        <v>0.19520966215103683</v>
      </c>
      <c r="G24" s="18">
        <f t="shared" si="2"/>
        <v>0</v>
      </c>
      <c r="H24" s="18">
        <f t="shared" si="2"/>
        <v>0</v>
      </c>
      <c r="I24" s="18">
        <f t="shared" si="2"/>
        <v>7.725321888412018</v>
      </c>
      <c r="J24" s="18">
        <f>J23/J$9*100</f>
        <v>6.893351223971046</v>
      </c>
    </row>
    <row r="25" spans="1:10" s="4" customFormat="1" ht="12.75">
      <c r="A25" s="4" t="s">
        <v>53</v>
      </c>
      <c r="B25" s="4">
        <v>0</v>
      </c>
      <c r="C25" s="4">
        <v>0</v>
      </c>
      <c r="D25" s="4">
        <v>0</v>
      </c>
      <c r="E25" s="4">
        <v>1</v>
      </c>
      <c r="F25" s="4">
        <v>660</v>
      </c>
      <c r="G25" s="4">
        <v>0</v>
      </c>
      <c r="H25" s="4">
        <v>0</v>
      </c>
      <c r="I25" s="4">
        <v>8</v>
      </c>
      <c r="J25" s="4">
        <v>8166.853</v>
      </c>
    </row>
    <row r="26" spans="1:10" s="4" customFormat="1" ht="12.75">
      <c r="A26" s="4" t="s">
        <v>54</v>
      </c>
      <c r="B26" s="4">
        <v>0</v>
      </c>
      <c r="C26" s="4">
        <v>0</v>
      </c>
      <c r="D26" s="4">
        <v>0</v>
      </c>
      <c r="E26" s="4">
        <v>7</v>
      </c>
      <c r="F26" s="4">
        <v>295</v>
      </c>
      <c r="G26" s="4">
        <v>0</v>
      </c>
      <c r="H26" s="4">
        <v>0</v>
      </c>
      <c r="I26" s="4">
        <v>2</v>
      </c>
      <c r="J26" s="4">
        <v>4255.251</v>
      </c>
    </row>
    <row r="27" spans="1:10" s="4" customFormat="1" ht="12.75">
      <c r="A27" s="4" t="s">
        <v>55</v>
      </c>
      <c r="B27" s="4">
        <v>3</v>
      </c>
      <c r="C27" s="4">
        <v>371</v>
      </c>
      <c r="D27" s="4">
        <v>4109.207</v>
      </c>
      <c r="E27" s="4">
        <v>10</v>
      </c>
      <c r="F27" s="4">
        <v>1082.916</v>
      </c>
      <c r="G27" s="4">
        <v>0</v>
      </c>
      <c r="H27" s="4">
        <v>0</v>
      </c>
      <c r="I27" s="4">
        <v>8</v>
      </c>
      <c r="J27" s="4">
        <v>8331.851</v>
      </c>
    </row>
    <row r="28" spans="1:10" s="4" customFormat="1" ht="12.75">
      <c r="A28" s="4" t="s">
        <v>56</v>
      </c>
      <c r="B28" s="4">
        <v>2</v>
      </c>
      <c r="C28" s="4">
        <v>102</v>
      </c>
      <c r="D28" s="4">
        <v>1427.042</v>
      </c>
      <c r="E28" s="4">
        <v>7</v>
      </c>
      <c r="F28" s="4">
        <v>6504.591</v>
      </c>
      <c r="G28" s="4">
        <v>0</v>
      </c>
      <c r="H28" s="4">
        <v>0</v>
      </c>
      <c r="I28" s="4">
        <v>18</v>
      </c>
      <c r="J28" s="4">
        <v>20760.855</v>
      </c>
    </row>
    <row r="29" s="4" customFormat="1" ht="12.75"/>
    <row r="30" spans="1:10" s="4" customFormat="1" ht="12.75">
      <c r="A30" s="4" t="s">
        <v>57</v>
      </c>
      <c r="B30" s="4">
        <v>6</v>
      </c>
      <c r="C30" s="4">
        <v>224</v>
      </c>
      <c r="D30" s="4">
        <v>2069.119</v>
      </c>
      <c r="E30" s="4">
        <v>11</v>
      </c>
      <c r="F30" s="4">
        <v>400891.596</v>
      </c>
      <c r="G30" s="4">
        <v>0</v>
      </c>
      <c r="H30" s="4">
        <v>0</v>
      </c>
      <c r="I30" s="4">
        <v>10</v>
      </c>
      <c r="J30" s="4">
        <v>5838.591</v>
      </c>
    </row>
    <row r="31" spans="1:10" s="4" customFormat="1" ht="12.75">
      <c r="A31" s="19" t="s">
        <v>133</v>
      </c>
      <c r="B31" s="18">
        <f>B30/B$9*100</f>
        <v>2.158273381294964</v>
      </c>
      <c r="C31" s="18">
        <f aca="true" t="shared" si="3" ref="C31:I31">C30/C$9*100</f>
        <v>1.2067015029898185</v>
      </c>
      <c r="D31" s="18">
        <f>D30/D$9*100</f>
        <v>1.191292643304925</v>
      </c>
      <c r="E31" s="18">
        <f t="shared" si="3"/>
        <v>1.134020618556701</v>
      </c>
      <c r="F31" s="18">
        <f t="shared" si="3"/>
        <v>9.16100074771375</v>
      </c>
      <c r="G31" s="18">
        <f t="shared" si="3"/>
        <v>0</v>
      </c>
      <c r="H31" s="18">
        <f t="shared" si="3"/>
        <v>0</v>
      </c>
      <c r="I31" s="18">
        <f t="shared" si="3"/>
        <v>2.1459227467811157</v>
      </c>
      <c r="J31" s="18">
        <f>J30/J$9*100</f>
        <v>0.969472301959622</v>
      </c>
    </row>
    <row r="32" spans="1:10" s="4" customFormat="1" ht="12.75">
      <c r="A32" s="4" t="s">
        <v>58</v>
      </c>
      <c r="B32" s="4">
        <v>0</v>
      </c>
      <c r="C32" s="4">
        <v>0</v>
      </c>
      <c r="D32" s="4">
        <v>0</v>
      </c>
      <c r="E32" s="4">
        <v>1</v>
      </c>
      <c r="F32" s="4">
        <v>9933.119</v>
      </c>
      <c r="G32" s="4">
        <v>0</v>
      </c>
      <c r="H32" s="4">
        <v>0</v>
      </c>
      <c r="I32" s="4">
        <v>3</v>
      </c>
      <c r="J32" s="4">
        <v>643.185</v>
      </c>
    </row>
    <row r="33" spans="1:10" s="4" customFormat="1" ht="12.75">
      <c r="A33" s="4" t="s">
        <v>59</v>
      </c>
      <c r="B33" s="4">
        <v>6</v>
      </c>
      <c r="C33" s="4">
        <v>224</v>
      </c>
      <c r="D33" s="4">
        <v>2069.119</v>
      </c>
      <c r="E33" s="4">
        <v>10</v>
      </c>
      <c r="F33" s="4">
        <v>390958.477</v>
      </c>
      <c r="G33" s="4">
        <v>0</v>
      </c>
      <c r="H33" s="4">
        <v>0</v>
      </c>
      <c r="I33" s="4">
        <v>7</v>
      </c>
      <c r="J33" s="4">
        <v>5195.406</v>
      </c>
    </row>
    <row r="34" spans="1:10" s="4" customFormat="1" ht="12.75">
      <c r="A34" s="4" t="s">
        <v>60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4" customFormat="1" ht="12.75">
      <c r="A35" s="4" t="s">
        <v>61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="4" customFormat="1" ht="12.75"/>
    <row r="37" spans="1:10" s="4" customFormat="1" ht="12.75">
      <c r="A37" s="4" t="s">
        <v>62</v>
      </c>
      <c r="B37" s="4">
        <v>2</v>
      </c>
      <c r="C37" s="4">
        <v>526</v>
      </c>
      <c r="D37" s="4">
        <v>4848.32</v>
      </c>
      <c r="E37" s="4">
        <v>99</v>
      </c>
      <c r="F37" s="4">
        <v>103683.051</v>
      </c>
      <c r="G37" s="4">
        <v>0</v>
      </c>
      <c r="H37" s="4">
        <v>0</v>
      </c>
      <c r="I37" s="4">
        <v>52</v>
      </c>
      <c r="J37" s="4">
        <v>86059.264</v>
      </c>
    </row>
    <row r="38" spans="1:10" s="4" customFormat="1" ht="12.75">
      <c r="A38" s="19" t="s">
        <v>133</v>
      </c>
      <c r="B38" s="18">
        <f>B37/B$9*100</f>
        <v>0.7194244604316548</v>
      </c>
      <c r="C38" s="18">
        <f aca="true" t="shared" si="4" ref="C38:I38">C37/C$9*100</f>
        <v>2.8335937079135913</v>
      </c>
      <c r="D38" s="18">
        <f>D37/D$9*100</f>
        <v>2.7914140986517126</v>
      </c>
      <c r="E38" s="18">
        <f t="shared" si="4"/>
        <v>10.206185567010309</v>
      </c>
      <c r="F38" s="18">
        <f t="shared" si="4"/>
        <v>2.3693200785786566</v>
      </c>
      <c r="G38" s="18">
        <f t="shared" si="4"/>
        <v>0</v>
      </c>
      <c r="H38" s="18">
        <f t="shared" si="4"/>
        <v>0</v>
      </c>
      <c r="I38" s="18">
        <f t="shared" si="4"/>
        <v>11.158798283261802</v>
      </c>
      <c r="J38" s="18">
        <f>J37/J$9*100</f>
        <v>14.289761480985877</v>
      </c>
    </row>
    <row r="39" spans="1:10" s="4" customFormat="1" ht="12.75">
      <c r="A39" s="4" t="s">
        <v>63</v>
      </c>
      <c r="B39" s="4">
        <v>1</v>
      </c>
      <c r="C39" s="4">
        <v>380</v>
      </c>
      <c r="D39" s="4">
        <v>3800</v>
      </c>
      <c r="E39" s="4">
        <v>0</v>
      </c>
      <c r="F39" s="4">
        <v>0</v>
      </c>
      <c r="G39" s="4">
        <v>0</v>
      </c>
      <c r="H39" s="4">
        <v>0</v>
      </c>
      <c r="I39" s="4">
        <v>2</v>
      </c>
      <c r="J39" s="4">
        <v>1827.392</v>
      </c>
    </row>
    <row r="40" spans="1:10" s="4" customFormat="1" ht="12.75">
      <c r="A40" s="4" t="s">
        <v>64</v>
      </c>
      <c r="B40" s="4">
        <v>1</v>
      </c>
      <c r="C40" s="4">
        <v>146</v>
      </c>
      <c r="D40" s="4">
        <v>1048.32</v>
      </c>
      <c r="E40" s="4">
        <v>55</v>
      </c>
      <c r="F40" s="4">
        <v>46939.551</v>
      </c>
      <c r="G40" s="4">
        <v>0</v>
      </c>
      <c r="H40" s="4">
        <v>0</v>
      </c>
      <c r="I40" s="4">
        <v>5</v>
      </c>
      <c r="J40" s="4">
        <v>11098.806</v>
      </c>
    </row>
    <row r="41" spans="1:10" s="4" customFormat="1" ht="12.75">
      <c r="A41" s="4" t="s">
        <v>65</v>
      </c>
      <c r="B41" s="4">
        <v>0</v>
      </c>
      <c r="C41" s="4">
        <v>0</v>
      </c>
      <c r="D41" s="4">
        <v>0</v>
      </c>
      <c r="E41" s="4">
        <v>17</v>
      </c>
      <c r="F41" s="4">
        <v>31712.619</v>
      </c>
      <c r="G41" s="4">
        <v>0</v>
      </c>
      <c r="H41" s="4">
        <v>0</v>
      </c>
      <c r="I41" s="4">
        <v>17</v>
      </c>
      <c r="J41" s="4">
        <v>43096.572</v>
      </c>
    </row>
    <row r="42" spans="1:10" s="4" customFormat="1" ht="12.75">
      <c r="A42" s="4" t="s">
        <v>66</v>
      </c>
      <c r="B42" s="4">
        <v>0</v>
      </c>
      <c r="C42" s="4">
        <v>0</v>
      </c>
      <c r="D42" s="4">
        <v>0</v>
      </c>
      <c r="E42" s="4">
        <v>10</v>
      </c>
      <c r="F42" s="4">
        <v>18456.282</v>
      </c>
      <c r="G42" s="4">
        <v>0</v>
      </c>
      <c r="H42" s="4">
        <v>0</v>
      </c>
      <c r="I42" s="4">
        <v>20</v>
      </c>
      <c r="J42" s="4">
        <v>23207.202</v>
      </c>
    </row>
    <row r="43" spans="1:10" s="4" customFormat="1" ht="12.75">
      <c r="A43" s="4" t="s">
        <v>67</v>
      </c>
      <c r="B43" s="4">
        <v>0</v>
      </c>
      <c r="C43" s="4">
        <v>0</v>
      </c>
      <c r="D43" s="4">
        <v>0</v>
      </c>
      <c r="E43" s="4">
        <v>13</v>
      </c>
      <c r="F43" s="4">
        <v>5485.809</v>
      </c>
      <c r="G43" s="4">
        <v>0</v>
      </c>
      <c r="H43" s="4">
        <v>0</v>
      </c>
      <c r="I43" s="4">
        <v>8</v>
      </c>
      <c r="J43" s="4">
        <v>6829.292</v>
      </c>
    </row>
    <row r="44" spans="1:10" s="4" customFormat="1" ht="12.75">
      <c r="A44" s="4" t="s">
        <v>68</v>
      </c>
      <c r="B44" s="4">
        <v>0</v>
      </c>
      <c r="C44" s="4">
        <v>0</v>
      </c>
      <c r="D44" s="4">
        <v>0</v>
      </c>
      <c r="E44" s="4">
        <v>4</v>
      </c>
      <c r="F44" s="4">
        <v>1088.79</v>
      </c>
      <c r="G44" s="4">
        <v>0</v>
      </c>
      <c r="H44" s="4">
        <v>0</v>
      </c>
      <c r="I44" s="4">
        <v>0</v>
      </c>
      <c r="J44" s="4">
        <v>0</v>
      </c>
    </row>
    <row r="45" s="4" customFormat="1" ht="12.75"/>
    <row r="46" spans="1:10" s="4" customFormat="1" ht="12.75">
      <c r="A46" s="4" t="s">
        <v>69</v>
      </c>
      <c r="B46" s="4">
        <v>219</v>
      </c>
      <c r="C46" s="4">
        <v>13567</v>
      </c>
      <c r="D46" s="4">
        <v>118432.907</v>
      </c>
      <c r="E46" s="4">
        <v>219</v>
      </c>
      <c r="F46" s="4">
        <v>125555.049</v>
      </c>
      <c r="G46" s="4">
        <v>0</v>
      </c>
      <c r="H46" s="4">
        <v>0</v>
      </c>
      <c r="I46" s="4">
        <v>58</v>
      </c>
      <c r="J46" s="4">
        <v>44509.106</v>
      </c>
    </row>
    <row r="47" spans="1:10" s="4" customFormat="1" ht="12.75">
      <c r="A47" s="19" t="s">
        <v>133</v>
      </c>
      <c r="B47" s="18">
        <f>B46/B$9*100</f>
        <v>78.77697841726618</v>
      </c>
      <c r="C47" s="18">
        <f aca="true" t="shared" si="5" ref="C47:I47">C46/C$9*100</f>
        <v>73.08624683510209</v>
      </c>
      <c r="D47" s="18">
        <f>D46/D$9*100</f>
        <v>68.18759618674245</v>
      </c>
      <c r="E47" s="18">
        <f t="shared" si="5"/>
        <v>22.577319587628867</v>
      </c>
      <c r="F47" s="18">
        <f t="shared" si="5"/>
        <v>2.86912948349318</v>
      </c>
      <c r="G47" s="18">
        <f t="shared" si="5"/>
        <v>0</v>
      </c>
      <c r="H47" s="18">
        <f t="shared" si="5"/>
        <v>0</v>
      </c>
      <c r="I47" s="18">
        <f t="shared" si="5"/>
        <v>12.446351931330472</v>
      </c>
      <c r="J47" s="18">
        <f>J46/J$9*100</f>
        <v>7.390540877411146</v>
      </c>
    </row>
    <row r="48" spans="1:10" s="4" customFormat="1" ht="12.75">
      <c r="A48" s="4" t="s">
        <v>70</v>
      </c>
      <c r="B48" s="4">
        <v>0</v>
      </c>
      <c r="C48" s="4">
        <v>0</v>
      </c>
      <c r="D48" s="4">
        <v>0</v>
      </c>
      <c r="E48" s="4">
        <v>103</v>
      </c>
      <c r="F48" s="4">
        <v>32015.502</v>
      </c>
      <c r="G48" s="4">
        <v>0</v>
      </c>
      <c r="H48" s="4">
        <v>0</v>
      </c>
      <c r="I48" s="4">
        <v>0</v>
      </c>
      <c r="J48" s="4">
        <v>0</v>
      </c>
    </row>
    <row r="49" spans="1:10" s="4" customFormat="1" ht="12.75">
      <c r="A49" s="4" t="s">
        <v>71</v>
      </c>
      <c r="B49" s="4">
        <v>183</v>
      </c>
      <c r="C49" s="4">
        <v>9969</v>
      </c>
      <c r="D49" s="4">
        <v>89470.457</v>
      </c>
      <c r="E49" s="4">
        <v>42</v>
      </c>
      <c r="F49" s="4">
        <v>37375.902</v>
      </c>
      <c r="G49" s="4">
        <v>0</v>
      </c>
      <c r="H49" s="4">
        <v>0</v>
      </c>
      <c r="I49" s="4">
        <v>35</v>
      </c>
      <c r="J49" s="4">
        <v>25222.51</v>
      </c>
    </row>
    <row r="50" spans="1:10" s="4" customFormat="1" ht="12.75">
      <c r="A50" s="4" t="s">
        <v>72</v>
      </c>
      <c r="B50" s="4">
        <v>10</v>
      </c>
      <c r="C50" s="4">
        <v>1386</v>
      </c>
      <c r="D50" s="4">
        <v>12135.073</v>
      </c>
      <c r="E50" s="4">
        <v>42</v>
      </c>
      <c r="F50" s="4">
        <v>32376.763</v>
      </c>
      <c r="G50" s="4">
        <v>0</v>
      </c>
      <c r="H50" s="4">
        <v>0</v>
      </c>
      <c r="I50" s="4">
        <v>8</v>
      </c>
      <c r="J50" s="4">
        <v>5732.556</v>
      </c>
    </row>
    <row r="51" spans="1:10" s="4" customFormat="1" ht="12.75">
      <c r="A51" s="4" t="s">
        <v>73</v>
      </c>
      <c r="B51" s="4">
        <v>11</v>
      </c>
      <c r="C51" s="4">
        <v>487</v>
      </c>
      <c r="D51" s="4">
        <v>3060.345</v>
      </c>
      <c r="E51" s="4">
        <v>9</v>
      </c>
      <c r="F51" s="4">
        <v>4078.51</v>
      </c>
      <c r="G51" s="4">
        <v>0</v>
      </c>
      <c r="H51" s="4">
        <v>0</v>
      </c>
      <c r="I51" s="4">
        <v>3</v>
      </c>
      <c r="J51" s="4">
        <v>1643.97</v>
      </c>
    </row>
    <row r="52" spans="1:10" s="4" customFormat="1" ht="12.75">
      <c r="A52" s="4" t="s">
        <v>74</v>
      </c>
      <c r="B52" s="4">
        <v>15</v>
      </c>
      <c r="C52" s="4">
        <v>1725</v>
      </c>
      <c r="D52" s="4">
        <v>13767.032</v>
      </c>
      <c r="E52" s="4">
        <v>23</v>
      </c>
      <c r="F52" s="4">
        <v>19708.372</v>
      </c>
      <c r="G52" s="4">
        <v>0</v>
      </c>
      <c r="H52" s="4">
        <v>0</v>
      </c>
      <c r="I52" s="4">
        <v>12</v>
      </c>
      <c r="J52" s="4">
        <v>11910.07</v>
      </c>
    </row>
    <row r="53" s="4" customFormat="1" ht="12.75"/>
    <row r="54" spans="1:10" s="4" customFormat="1" ht="12.75">
      <c r="A54" s="4" t="s">
        <v>75</v>
      </c>
      <c r="B54" s="4">
        <v>3</v>
      </c>
      <c r="C54" s="4">
        <v>927</v>
      </c>
      <c r="D54" s="4">
        <v>13297.094</v>
      </c>
      <c r="E54" s="4">
        <v>10</v>
      </c>
      <c r="F54" s="4">
        <v>45865.031</v>
      </c>
      <c r="G54" s="4">
        <v>0</v>
      </c>
      <c r="H54" s="4">
        <v>0</v>
      </c>
      <c r="I54" s="4">
        <v>12</v>
      </c>
      <c r="J54" s="4">
        <v>13869.494</v>
      </c>
    </row>
    <row r="55" spans="1:10" s="4" customFormat="1" ht="12.75">
      <c r="A55" s="19" t="s">
        <v>133</v>
      </c>
      <c r="B55" s="18">
        <f>B54/B$9*100</f>
        <v>1.079136690647482</v>
      </c>
      <c r="C55" s="18">
        <f aca="true" t="shared" si="6" ref="C55:I55">C54/C$9*100</f>
        <v>4.993804880676614</v>
      </c>
      <c r="D55" s="18">
        <f>D54/D$9*100</f>
        <v>7.6557850271221985</v>
      </c>
      <c r="E55" s="18">
        <f t="shared" si="6"/>
        <v>1.0309278350515463</v>
      </c>
      <c r="F55" s="18">
        <f t="shared" si="6"/>
        <v>1.0480877810292495</v>
      </c>
      <c r="G55" s="18">
        <f t="shared" si="6"/>
        <v>0</v>
      </c>
      <c r="H55" s="18">
        <f t="shared" si="6"/>
        <v>0</v>
      </c>
      <c r="I55" s="18">
        <f t="shared" si="6"/>
        <v>2.575107296137339</v>
      </c>
      <c r="J55" s="18">
        <f>J54/J$9*100</f>
        <v>2.302968348903899</v>
      </c>
    </row>
    <row r="56" spans="1:10" s="4" customFormat="1" ht="12.75">
      <c r="A56" s="4" t="s">
        <v>76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1499.773</v>
      </c>
    </row>
    <row r="57" spans="1:10" s="4" customFormat="1" ht="12.75">
      <c r="A57" s="4" t="s">
        <v>77</v>
      </c>
      <c r="B57" s="4">
        <v>0</v>
      </c>
      <c r="C57" s="4">
        <v>0</v>
      </c>
      <c r="D57" s="4">
        <v>0</v>
      </c>
      <c r="E57" s="4">
        <v>2</v>
      </c>
      <c r="F57" s="4">
        <v>25613</v>
      </c>
      <c r="G57" s="4">
        <v>0</v>
      </c>
      <c r="H57" s="4">
        <v>0</v>
      </c>
      <c r="I57" s="4">
        <v>0</v>
      </c>
      <c r="J57" s="4">
        <v>0</v>
      </c>
    </row>
    <row r="58" spans="1:10" s="4" customFormat="1" ht="12.75">
      <c r="A58" s="4" t="s">
        <v>78</v>
      </c>
      <c r="B58" s="4">
        <v>3</v>
      </c>
      <c r="C58" s="4">
        <v>927</v>
      </c>
      <c r="D58" s="4">
        <v>13297.094</v>
      </c>
      <c r="E58" s="4">
        <v>4</v>
      </c>
      <c r="F58" s="4">
        <v>4247.742</v>
      </c>
      <c r="G58" s="4">
        <v>0</v>
      </c>
      <c r="H58" s="4">
        <v>0</v>
      </c>
      <c r="I58" s="4">
        <v>7</v>
      </c>
      <c r="J58" s="4">
        <v>9032.847</v>
      </c>
    </row>
    <row r="59" spans="1:10" s="4" customFormat="1" ht="12.75">
      <c r="A59" s="4" t="s">
        <v>79</v>
      </c>
      <c r="B59" s="4">
        <v>0</v>
      </c>
      <c r="C59" s="4">
        <v>0</v>
      </c>
      <c r="D59" s="4">
        <v>0</v>
      </c>
      <c r="E59" s="4">
        <v>4</v>
      </c>
      <c r="F59" s="4">
        <v>16004.289</v>
      </c>
      <c r="G59" s="4">
        <v>0</v>
      </c>
      <c r="H59" s="4">
        <v>0</v>
      </c>
      <c r="I59" s="4">
        <v>4</v>
      </c>
      <c r="J59" s="4">
        <v>3336.874</v>
      </c>
    </row>
    <row r="60" spans="1:10" s="4" customFormat="1" ht="12.75">
      <c r="A60" s="4" t="s">
        <v>80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="4" customFormat="1" ht="12.75"/>
    <row r="62" spans="1:10" s="4" customFormat="1" ht="12.75">
      <c r="A62" s="4" t="s">
        <v>81</v>
      </c>
      <c r="B62" s="4">
        <v>9</v>
      </c>
      <c r="C62" s="4">
        <v>574</v>
      </c>
      <c r="D62" s="4">
        <v>5592.708</v>
      </c>
      <c r="E62" s="4">
        <v>10</v>
      </c>
      <c r="F62" s="4">
        <v>63490.245</v>
      </c>
      <c r="G62" s="4">
        <v>0</v>
      </c>
      <c r="H62" s="4">
        <v>0</v>
      </c>
      <c r="I62" s="4">
        <v>22</v>
      </c>
      <c r="J62" s="4">
        <v>32117.805</v>
      </c>
    </row>
    <row r="63" spans="1:10" s="4" customFormat="1" ht="12.75">
      <c r="A63" s="19" t="s">
        <v>133</v>
      </c>
      <c r="B63" s="18">
        <f>B62/B$9*100</f>
        <v>3.237410071942446</v>
      </c>
      <c r="C63" s="18">
        <f aca="true" t="shared" si="7" ref="C63:I63">C62/C$9*100</f>
        <v>3.0921726014114097</v>
      </c>
      <c r="D63" s="18">
        <f>D62/D$9*100</f>
        <v>3.219994546738297</v>
      </c>
      <c r="E63" s="18">
        <f t="shared" si="7"/>
        <v>1.0309278350515463</v>
      </c>
      <c r="F63" s="18">
        <f t="shared" si="7"/>
        <v>1.4508515212614466</v>
      </c>
      <c r="G63" s="18">
        <f t="shared" si="7"/>
        <v>0</v>
      </c>
      <c r="H63" s="18">
        <f t="shared" si="7"/>
        <v>0</v>
      </c>
      <c r="I63" s="18">
        <f t="shared" si="7"/>
        <v>4.721030042918455</v>
      </c>
      <c r="J63" s="18">
        <f>J62/J$9*100</f>
        <v>5.333019961021462</v>
      </c>
    </row>
    <row r="64" spans="1:10" s="4" customFormat="1" ht="12.75">
      <c r="A64" s="4" t="s">
        <v>82</v>
      </c>
      <c r="B64" s="4">
        <v>1</v>
      </c>
      <c r="C64" s="4">
        <v>52</v>
      </c>
      <c r="D64" s="4">
        <v>613.661</v>
      </c>
      <c r="E64" s="4">
        <v>3</v>
      </c>
      <c r="F64" s="4">
        <v>9310.911</v>
      </c>
      <c r="G64" s="4">
        <v>0</v>
      </c>
      <c r="H64" s="4">
        <v>0</v>
      </c>
      <c r="I64" s="4">
        <v>10</v>
      </c>
      <c r="J64" s="4">
        <v>8718.841</v>
      </c>
    </row>
    <row r="65" spans="1:10" s="4" customFormat="1" ht="12.75">
      <c r="A65" s="4" t="s">
        <v>83</v>
      </c>
      <c r="B65" s="4">
        <v>0</v>
      </c>
      <c r="C65" s="4">
        <v>0</v>
      </c>
      <c r="D65" s="4">
        <v>0</v>
      </c>
      <c r="E65" s="4">
        <v>2</v>
      </c>
      <c r="F65" s="4">
        <v>50721.77</v>
      </c>
      <c r="G65" s="4">
        <v>0</v>
      </c>
      <c r="H65" s="4">
        <v>0</v>
      </c>
      <c r="I65" s="4">
        <v>4</v>
      </c>
      <c r="J65" s="4">
        <v>10752.389</v>
      </c>
    </row>
    <row r="66" spans="1:10" s="4" customFormat="1" ht="12.75">
      <c r="A66" s="4" t="s">
        <v>84</v>
      </c>
      <c r="B66" s="4">
        <v>8</v>
      </c>
      <c r="C66" s="4">
        <v>522</v>
      </c>
      <c r="D66" s="4">
        <v>4979.047</v>
      </c>
      <c r="E66" s="4">
        <v>3</v>
      </c>
      <c r="F66" s="4">
        <v>2514.332</v>
      </c>
      <c r="G66" s="4">
        <v>0</v>
      </c>
      <c r="H66" s="4">
        <v>0</v>
      </c>
      <c r="I66" s="4">
        <v>4</v>
      </c>
      <c r="J66" s="4">
        <v>7292.989</v>
      </c>
    </row>
    <row r="67" spans="1:10" s="4" customFormat="1" ht="12.75">
      <c r="A67" s="4" t="s">
        <v>85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s="4" customFormat="1" ht="12.75">
      <c r="A69" s="4" t="s">
        <v>87</v>
      </c>
      <c r="B69" s="4">
        <v>0</v>
      </c>
      <c r="C69" s="4">
        <v>0</v>
      </c>
      <c r="D69" s="4">
        <v>0</v>
      </c>
      <c r="E69" s="4">
        <v>2</v>
      </c>
      <c r="F69" s="4">
        <v>943.232</v>
      </c>
      <c r="G69" s="4">
        <v>0</v>
      </c>
      <c r="H69" s="4">
        <v>0</v>
      </c>
      <c r="I69" s="4">
        <v>4</v>
      </c>
      <c r="J69" s="4">
        <v>5353.586</v>
      </c>
    </row>
    <row r="70" s="4" customFormat="1" ht="12.75"/>
    <row r="71" spans="1:10" s="4" customFormat="1" ht="12.75">
      <c r="A71" s="4" t="s">
        <v>88</v>
      </c>
      <c r="B71" s="4">
        <v>17</v>
      </c>
      <c r="C71" s="4">
        <v>862</v>
      </c>
      <c r="D71" s="4">
        <v>9896.367</v>
      </c>
      <c r="E71" s="4">
        <v>54</v>
      </c>
      <c r="F71" s="4">
        <v>18162.288</v>
      </c>
      <c r="G71" s="4">
        <v>0</v>
      </c>
      <c r="H71" s="4">
        <v>0</v>
      </c>
      <c r="I71" s="4">
        <v>49</v>
      </c>
      <c r="J71" s="4">
        <v>47419.933</v>
      </c>
    </row>
    <row r="72" spans="1:10" s="4" customFormat="1" ht="12.75">
      <c r="A72" s="19" t="s">
        <v>133</v>
      </c>
      <c r="B72" s="18">
        <f>B71/B$9*100</f>
        <v>6.115107913669065</v>
      </c>
      <c r="C72" s="18">
        <f aca="true" t="shared" si="8" ref="C72:I72">C71/C$9*100</f>
        <v>4.6436459623983195</v>
      </c>
      <c r="D72" s="18">
        <f>D71/D$9*100</f>
        <v>5.697820764560004</v>
      </c>
      <c r="E72" s="18">
        <f t="shared" si="8"/>
        <v>5.567010309278351</v>
      </c>
      <c r="F72" s="18">
        <f t="shared" si="8"/>
        <v>0.4150367221671379</v>
      </c>
      <c r="G72" s="18">
        <f t="shared" si="8"/>
        <v>0</v>
      </c>
      <c r="H72" s="18">
        <f t="shared" si="8"/>
        <v>0</v>
      </c>
      <c r="I72" s="18">
        <f t="shared" si="8"/>
        <v>10.515021459227468</v>
      </c>
      <c r="J72" s="18">
        <f>J71/J$9*100</f>
        <v>7.873870871290871</v>
      </c>
    </row>
    <row r="73" spans="1:10" s="4" customFormat="1" ht="12.75">
      <c r="A73" s="4" t="s">
        <v>89</v>
      </c>
      <c r="B73" s="4">
        <v>1</v>
      </c>
      <c r="C73" s="4">
        <v>28</v>
      </c>
      <c r="D73" s="4">
        <v>341.401</v>
      </c>
      <c r="E73" s="4">
        <v>1</v>
      </c>
      <c r="F73" s="4">
        <v>2254.786</v>
      </c>
      <c r="G73" s="4">
        <v>0</v>
      </c>
      <c r="H73" s="4">
        <v>0</v>
      </c>
      <c r="I73" s="4">
        <v>3</v>
      </c>
      <c r="J73" s="4">
        <v>3131.764</v>
      </c>
    </row>
    <row r="74" spans="1:10" s="4" customFormat="1" ht="12.75">
      <c r="A74" s="4" t="s">
        <v>90</v>
      </c>
      <c r="B74" s="4">
        <v>0</v>
      </c>
      <c r="C74" s="4">
        <v>0</v>
      </c>
      <c r="D74" s="4">
        <v>0</v>
      </c>
      <c r="E74" s="4">
        <v>6</v>
      </c>
      <c r="F74" s="4">
        <v>193</v>
      </c>
      <c r="G74" s="4">
        <v>0</v>
      </c>
      <c r="H74" s="4">
        <v>0</v>
      </c>
      <c r="I74" s="4">
        <v>1</v>
      </c>
      <c r="J74" s="4">
        <v>1514.394</v>
      </c>
    </row>
    <row r="75" spans="1:10" s="4" customFormat="1" ht="12.75">
      <c r="A75" s="4" t="s">
        <v>91</v>
      </c>
      <c r="B75" s="4">
        <v>0</v>
      </c>
      <c r="C75" s="4">
        <v>0</v>
      </c>
      <c r="D75" s="4">
        <v>0</v>
      </c>
      <c r="E75" s="4">
        <v>3</v>
      </c>
      <c r="F75" s="4">
        <v>1092.163</v>
      </c>
      <c r="G75" s="4">
        <v>0</v>
      </c>
      <c r="H75" s="4">
        <v>0</v>
      </c>
      <c r="I75" s="4">
        <v>9</v>
      </c>
      <c r="J75" s="4">
        <v>16436.95</v>
      </c>
    </row>
    <row r="76" spans="1:10" s="4" customFormat="1" ht="12.75">
      <c r="A76" s="4" t="s">
        <v>92</v>
      </c>
      <c r="B76" s="4">
        <v>16</v>
      </c>
      <c r="C76" s="4">
        <v>834</v>
      </c>
      <c r="D76" s="4">
        <v>9554.966</v>
      </c>
      <c r="E76" s="4">
        <v>29</v>
      </c>
      <c r="F76" s="4">
        <v>7059.254</v>
      </c>
      <c r="G76" s="4">
        <v>0</v>
      </c>
      <c r="H76" s="4">
        <v>0</v>
      </c>
      <c r="I76" s="4">
        <v>7</v>
      </c>
      <c r="J76" s="4">
        <v>7123.078</v>
      </c>
    </row>
    <row r="77" spans="1:10" s="4" customFormat="1" ht="12.75">
      <c r="A77" s="4" t="s">
        <v>93</v>
      </c>
      <c r="B77" s="4">
        <v>0</v>
      </c>
      <c r="C77" s="4">
        <v>0</v>
      </c>
      <c r="D77" s="4">
        <v>0</v>
      </c>
      <c r="E77" s="4">
        <v>15</v>
      </c>
      <c r="F77" s="4">
        <v>7563.085</v>
      </c>
      <c r="G77" s="4">
        <v>0</v>
      </c>
      <c r="H77" s="4">
        <v>0</v>
      </c>
      <c r="I77" s="4">
        <v>28</v>
      </c>
      <c r="J77" s="4">
        <v>18005.988</v>
      </c>
    </row>
    <row r="78" spans="1:10" s="4" customFormat="1" ht="12.75">
      <c r="A78" s="4" t="s">
        <v>94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1</v>
      </c>
      <c r="J78" s="4">
        <v>1207.759</v>
      </c>
    </row>
    <row r="79" s="4" customFormat="1" ht="12.75"/>
    <row r="80" spans="1:10" s="4" customFormat="1" ht="12.75">
      <c r="A80" s="4" t="s">
        <v>95</v>
      </c>
      <c r="B80" s="4">
        <v>1</v>
      </c>
      <c r="C80" s="4">
        <v>29</v>
      </c>
      <c r="D80" s="4">
        <v>105.818</v>
      </c>
      <c r="E80" s="4">
        <v>300</v>
      </c>
      <c r="F80" s="4">
        <v>21363.44</v>
      </c>
      <c r="G80" s="4">
        <v>1</v>
      </c>
      <c r="H80" s="4">
        <v>1583.98</v>
      </c>
      <c r="I80" s="4">
        <v>83</v>
      </c>
      <c r="J80" s="4">
        <v>211064.345</v>
      </c>
    </row>
    <row r="81" spans="1:10" s="4" customFormat="1" ht="12.75">
      <c r="A81" s="19" t="s">
        <v>133</v>
      </c>
      <c r="B81" s="18">
        <f>B80/B$9*100</f>
        <v>0.3597122302158274</v>
      </c>
      <c r="C81" s="18">
        <f aca="true" t="shared" si="9" ref="C81:I81">C80/C$9*100</f>
        <v>0.15622474815493184</v>
      </c>
      <c r="D81" s="18">
        <f>D80/D$9*100</f>
        <v>0.0609245794607466</v>
      </c>
      <c r="E81" s="18">
        <f t="shared" si="9"/>
        <v>30.927835051546392</v>
      </c>
      <c r="F81" s="18">
        <f t="shared" si="9"/>
        <v>0.4881880582344207</v>
      </c>
      <c r="G81" s="18">
        <f t="shared" si="9"/>
        <v>25</v>
      </c>
      <c r="H81" s="18">
        <f t="shared" si="9"/>
        <v>47.79793289435528</v>
      </c>
      <c r="I81" s="18">
        <f t="shared" si="9"/>
        <v>17.811158798283262</v>
      </c>
      <c r="J81" s="18">
        <f>J80/J$9*100</f>
        <v>35.046304221129695</v>
      </c>
    </row>
    <row r="82" spans="1:10" s="4" customFormat="1" ht="12.75">
      <c r="A82" s="4" t="s">
        <v>96</v>
      </c>
      <c r="B82" s="4">
        <v>1</v>
      </c>
      <c r="C82" s="4">
        <v>29</v>
      </c>
      <c r="D82" s="4">
        <v>105.818</v>
      </c>
      <c r="E82" s="4">
        <v>0</v>
      </c>
      <c r="F82" s="4">
        <v>0</v>
      </c>
      <c r="G82" s="4">
        <v>1</v>
      </c>
      <c r="H82" s="4">
        <v>1583.98</v>
      </c>
      <c r="I82" s="4">
        <v>38</v>
      </c>
      <c r="J82" s="4">
        <v>161713.656</v>
      </c>
    </row>
    <row r="83" spans="1:10" s="4" customFormat="1" ht="12.75">
      <c r="A83" s="4" t="s">
        <v>97</v>
      </c>
      <c r="B83" s="4">
        <v>0</v>
      </c>
      <c r="C83" s="4">
        <v>0</v>
      </c>
      <c r="D83" s="4">
        <v>0</v>
      </c>
      <c r="E83" s="4">
        <v>89</v>
      </c>
      <c r="F83" s="4">
        <v>7666.699</v>
      </c>
      <c r="G83" s="4">
        <v>0</v>
      </c>
      <c r="H83" s="4">
        <v>0</v>
      </c>
      <c r="I83" s="4">
        <v>35</v>
      </c>
      <c r="J83" s="4">
        <v>31659.361</v>
      </c>
    </row>
    <row r="84" spans="1:10" s="4" customFormat="1" ht="12.75">
      <c r="A84" s="4" t="s">
        <v>98</v>
      </c>
      <c r="B84" s="4">
        <v>0</v>
      </c>
      <c r="C84" s="4">
        <v>0</v>
      </c>
      <c r="D84" s="4">
        <v>0</v>
      </c>
      <c r="E84" s="4">
        <v>211</v>
      </c>
      <c r="F84" s="4">
        <v>13696.741</v>
      </c>
      <c r="G84" s="4">
        <v>0</v>
      </c>
      <c r="H84" s="4">
        <v>0</v>
      </c>
      <c r="I84" s="4">
        <v>10</v>
      </c>
      <c r="J84" s="4">
        <v>17691.328</v>
      </c>
    </row>
    <row r="85" s="4" customFormat="1" ht="12.75"/>
    <row r="86" spans="1:10" s="4" customFormat="1" ht="12.75">
      <c r="A86" s="4" t="s">
        <v>99</v>
      </c>
      <c r="B86" s="4">
        <v>6</v>
      </c>
      <c r="C86" s="4">
        <v>703</v>
      </c>
      <c r="D86" s="4">
        <v>5291.103</v>
      </c>
      <c r="E86" s="4">
        <v>60</v>
      </c>
      <c r="F86" s="4">
        <v>48018.076</v>
      </c>
      <c r="G86" s="4">
        <v>1</v>
      </c>
      <c r="H86" s="4">
        <v>1169.929</v>
      </c>
      <c r="I86" s="4">
        <v>25</v>
      </c>
      <c r="J86" s="4">
        <v>32735.816</v>
      </c>
    </row>
    <row r="87" spans="1:10" s="4" customFormat="1" ht="12.75">
      <c r="A87" s="19" t="s">
        <v>133</v>
      </c>
      <c r="B87" s="18">
        <f>B86/B$9*100</f>
        <v>2.158273381294964</v>
      </c>
      <c r="C87" s="18">
        <f aca="true" t="shared" si="10" ref="C87:I87">C86/C$9*100</f>
        <v>3.7871033776867966</v>
      </c>
      <c r="D87" s="18">
        <f>D86/D$9*100</f>
        <v>3.0463458500301908</v>
      </c>
      <c r="E87" s="18">
        <f t="shared" si="10"/>
        <v>6.185567010309279</v>
      </c>
      <c r="F87" s="18">
        <f t="shared" si="10"/>
        <v>1.0972882308557441</v>
      </c>
      <c r="G87" s="18">
        <f t="shared" si="10"/>
        <v>25</v>
      </c>
      <c r="H87" s="18">
        <f t="shared" si="10"/>
        <v>35.303594637028354</v>
      </c>
      <c r="I87" s="18">
        <f t="shared" si="10"/>
        <v>5.36480686695279</v>
      </c>
      <c r="J87" s="18">
        <f>J86/J$9*100</f>
        <v>5.435637963687921</v>
      </c>
    </row>
    <row r="88" spans="1:10" s="4" customFormat="1" ht="12.75">
      <c r="A88" s="4" t="s">
        <v>100</v>
      </c>
      <c r="B88" s="4">
        <v>1</v>
      </c>
      <c r="C88" s="4">
        <v>340</v>
      </c>
      <c r="D88" s="4">
        <v>2284.293</v>
      </c>
      <c r="E88" s="4">
        <v>4</v>
      </c>
      <c r="F88" s="4">
        <v>5369.024</v>
      </c>
      <c r="G88" s="4">
        <v>0</v>
      </c>
      <c r="H88" s="4">
        <v>0</v>
      </c>
      <c r="I88" s="4">
        <v>6</v>
      </c>
      <c r="J88" s="4">
        <v>7158.945</v>
      </c>
    </row>
    <row r="89" spans="1:10" s="4" customFormat="1" ht="12.75">
      <c r="A89" s="4" t="s">
        <v>101</v>
      </c>
      <c r="B89" s="4">
        <v>4</v>
      </c>
      <c r="C89" s="4">
        <v>363</v>
      </c>
      <c r="D89" s="4">
        <v>2916.81</v>
      </c>
      <c r="E89" s="4">
        <v>36</v>
      </c>
      <c r="F89" s="4">
        <v>35741.222</v>
      </c>
      <c r="G89" s="4">
        <v>0</v>
      </c>
      <c r="H89" s="4">
        <v>0</v>
      </c>
      <c r="I89" s="4">
        <v>16</v>
      </c>
      <c r="J89" s="4">
        <v>21303.889</v>
      </c>
    </row>
    <row r="90" spans="1:10" s="4" customFormat="1" ht="12.75">
      <c r="A90" s="4" t="s">
        <v>102</v>
      </c>
      <c r="B90" s="4">
        <v>0</v>
      </c>
      <c r="C90" s="4">
        <v>0</v>
      </c>
      <c r="D90" s="4">
        <v>0</v>
      </c>
      <c r="E90" s="4">
        <v>15</v>
      </c>
      <c r="F90" s="4">
        <v>3902.15</v>
      </c>
      <c r="G90" s="4">
        <v>0</v>
      </c>
      <c r="H90" s="4">
        <v>0</v>
      </c>
      <c r="I90" s="4">
        <v>0</v>
      </c>
      <c r="J90" s="4">
        <v>0</v>
      </c>
    </row>
    <row r="91" spans="1:10" s="4" customFormat="1" ht="12.75">
      <c r="A91" s="4" t="s">
        <v>103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  <c r="H91" s="4">
        <v>1169.929</v>
      </c>
      <c r="I91" s="4">
        <v>3</v>
      </c>
      <c r="J91" s="4">
        <v>4272.982</v>
      </c>
    </row>
    <row r="92" spans="1:10" s="4" customFormat="1" ht="12.75">
      <c r="A92" s="4" t="s">
        <v>104</v>
      </c>
      <c r="B92" s="4">
        <v>1</v>
      </c>
      <c r="C92" s="4">
        <v>0</v>
      </c>
      <c r="D92" s="4">
        <v>90</v>
      </c>
      <c r="E92" s="4">
        <v>1</v>
      </c>
      <c r="F92" s="4">
        <v>1900</v>
      </c>
      <c r="G92" s="4">
        <v>0</v>
      </c>
      <c r="H92" s="4">
        <v>0</v>
      </c>
      <c r="I92" s="4">
        <v>0</v>
      </c>
      <c r="J92" s="4">
        <v>0</v>
      </c>
    </row>
    <row r="93" spans="1:10" s="4" customFormat="1" ht="12.75">
      <c r="A93" s="4" t="s">
        <v>105</v>
      </c>
      <c r="B93" s="4">
        <v>0</v>
      </c>
      <c r="C93" s="4">
        <v>0</v>
      </c>
      <c r="D93" s="4">
        <v>0</v>
      </c>
      <c r="E93" s="4">
        <v>4</v>
      </c>
      <c r="F93" s="4">
        <v>1105.68</v>
      </c>
      <c r="G93" s="4">
        <v>0</v>
      </c>
      <c r="H93" s="4">
        <v>0</v>
      </c>
      <c r="I93" s="4">
        <v>0</v>
      </c>
      <c r="J93" s="4">
        <v>0</v>
      </c>
    </row>
    <row r="94" s="4" customFormat="1" ht="12.75"/>
    <row r="95" spans="1:10" s="4" customFormat="1" ht="12.75">
      <c r="A95" s="4" t="s">
        <v>106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3</v>
      </c>
      <c r="J95" s="4">
        <v>4235.102</v>
      </c>
    </row>
    <row r="96" spans="1:10" s="4" customFormat="1" ht="12.75">
      <c r="A96" s="19" t="s">
        <v>133</v>
      </c>
      <c r="B96" s="18">
        <f>B95/B$9*100</f>
        <v>0</v>
      </c>
      <c r="C96" s="18">
        <f aca="true" t="shared" si="11" ref="C96:I96">C95/C$9*100</f>
        <v>0</v>
      </c>
      <c r="D96" s="18">
        <f>D95/D$9*100</f>
        <v>0</v>
      </c>
      <c r="E96" s="18">
        <f t="shared" si="11"/>
        <v>0</v>
      </c>
      <c r="F96" s="18">
        <f t="shared" si="11"/>
        <v>0</v>
      </c>
      <c r="G96" s="18">
        <f t="shared" si="11"/>
        <v>0</v>
      </c>
      <c r="H96" s="18">
        <f t="shared" si="11"/>
        <v>0</v>
      </c>
      <c r="I96" s="18">
        <f t="shared" si="11"/>
        <v>0.6437768240343348</v>
      </c>
      <c r="J96" s="18">
        <f>J95/J$9*100</f>
        <v>0.7032200208875392</v>
      </c>
    </row>
    <row r="97" spans="1:10" s="4" customFormat="1" ht="12.75">
      <c r="A97" s="4" t="s">
        <v>107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1</v>
      </c>
      <c r="J97" s="4">
        <v>1000</v>
      </c>
    </row>
    <row r="98" spans="1:10" s="4" customFormat="1" ht="12.75">
      <c r="A98" s="4" t="s">
        <v>108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2</v>
      </c>
      <c r="J98" s="4">
        <v>3235.102</v>
      </c>
    </row>
    <row r="99" spans="1:10" s="4" customFormat="1" ht="12.75">
      <c r="A99" s="4" t="s">
        <v>109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="4" customFormat="1" ht="12.75"/>
    <row r="101" spans="1:10" s="4" customFormat="1" ht="12.75">
      <c r="A101" s="4" t="s">
        <v>110</v>
      </c>
      <c r="B101" s="4">
        <v>1</v>
      </c>
      <c r="C101" s="4">
        <v>10</v>
      </c>
      <c r="D101" s="4">
        <v>56.91</v>
      </c>
      <c r="E101" s="4">
        <v>1</v>
      </c>
      <c r="F101" s="4">
        <v>313.975</v>
      </c>
      <c r="G101" s="4">
        <v>0</v>
      </c>
      <c r="H101" s="4">
        <v>0</v>
      </c>
      <c r="I101" s="4">
        <v>3</v>
      </c>
      <c r="J101" s="4">
        <v>4036.619</v>
      </c>
    </row>
    <row r="102" spans="1:10" s="4" customFormat="1" ht="12.75">
      <c r="A102" s="19" t="s">
        <v>133</v>
      </c>
      <c r="B102" s="18">
        <f>B101/B$9*100</f>
        <v>0.3597122302158274</v>
      </c>
      <c r="C102" s="18">
        <f aca="true" t="shared" si="12" ref="C102:I102">C101/C$9*100</f>
        <v>0.05387060281204546</v>
      </c>
      <c r="D102" s="18">
        <f>D101/D$9*100</f>
        <v>0.03276586041232199</v>
      </c>
      <c r="E102" s="18">
        <f t="shared" si="12"/>
        <v>0.10309278350515465</v>
      </c>
      <c r="F102" s="18">
        <f t="shared" si="12"/>
        <v>0.0071748204214373825</v>
      </c>
      <c r="G102" s="18">
        <f t="shared" si="12"/>
        <v>0</v>
      </c>
      <c r="H102" s="18">
        <f t="shared" si="12"/>
        <v>0</v>
      </c>
      <c r="I102" s="18">
        <f t="shared" si="12"/>
        <v>0.6437768240343348</v>
      </c>
      <c r="J102" s="18">
        <f>J101/J$9*100</f>
        <v>0.6702627935513804</v>
      </c>
    </row>
    <row r="103" spans="1:10" s="4" customFormat="1" ht="12.75">
      <c r="A103" s="4" t="s">
        <v>111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3</v>
      </c>
      <c r="J103" s="4">
        <v>4036.619</v>
      </c>
    </row>
    <row r="104" spans="1:10" s="4" customFormat="1" ht="12.75">
      <c r="A104" s="4" t="s">
        <v>112</v>
      </c>
      <c r="B104" s="4">
        <v>1</v>
      </c>
      <c r="C104" s="4">
        <v>10</v>
      </c>
      <c r="D104" s="4">
        <v>56.91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s="4" customFormat="1" ht="12.75">
      <c r="A105" s="4" t="s">
        <v>113</v>
      </c>
      <c r="B105" s="4">
        <v>0</v>
      </c>
      <c r="C105" s="4">
        <v>0</v>
      </c>
      <c r="D105" s="4">
        <v>0</v>
      </c>
      <c r="E105" s="4">
        <v>1</v>
      </c>
      <c r="F105" s="4">
        <v>313.975</v>
      </c>
      <c r="G105" s="4">
        <v>0</v>
      </c>
      <c r="H105" s="4">
        <v>0</v>
      </c>
      <c r="I105" s="4">
        <v>0</v>
      </c>
      <c r="J105" s="4">
        <v>0</v>
      </c>
    </row>
    <row r="106" spans="1:10" s="4" customFormat="1" ht="12.75">
      <c r="A106" s="4" t="s">
        <v>114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="4" customFormat="1" ht="12.75"/>
    <row r="108" spans="1:10" s="4" customFormat="1" ht="12.75">
      <c r="A108" s="4" t="s">
        <v>115</v>
      </c>
      <c r="B108" s="4">
        <v>2</v>
      </c>
      <c r="C108" s="4">
        <v>104</v>
      </c>
      <c r="D108" s="4">
        <v>506.82</v>
      </c>
      <c r="E108" s="4">
        <v>28</v>
      </c>
      <c r="F108" s="4">
        <v>20183.856</v>
      </c>
      <c r="G108" s="4">
        <v>2</v>
      </c>
      <c r="H108" s="4">
        <v>560</v>
      </c>
      <c r="I108" s="4">
        <v>32</v>
      </c>
      <c r="J108" s="4">
        <v>24821.196</v>
      </c>
    </row>
    <row r="109" spans="1:10" s="4" customFormat="1" ht="12.75">
      <c r="A109" s="19" t="s">
        <v>133</v>
      </c>
      <c r="B109" s="18">
        <f>B108/B$9*100</f>
        <v>0.7194244604316548</v>
      </c>
      <c r="C109" s="18">
        <f aca="true" t="shared" si="13" ref="C109:I109">C108/C$9*100</f>
        <v>0.5602542692452728</v>
      </c>
      <c r="D109" s="18">
        <f>D108/D$9*100</f>
        <v>0.2918009730130563</v>
      </c>
      <c r="E109" s="18">
        <f t="shared" si="13"/>
        <v>2.88659793814433</v>
      </c>
      <c r="F109" s="18">
        <f t="shared" si="13"/>
        <v>0.461232716656267</v>
      </c>
      <c r="G109" s="18">
        <f t="shared" si="13"/>
        <v>50</v>
      </c>
      <c r="H109" s="18">
        <f t="shared" si="13"/>
        <v>16.89847246861637</v>
      </c>
      <c r="I109" s="18">
        <f t="shared" si="13"/>
        <v>6.866952789699571</v>
      </c>
      <c r="J109" s="18">
        <f>J108/J$9*100</f>
        <v>4.12145019637631</v>
      </c>
    </row>
    <row r="110" spans="1:10" s="4" customFormat="1" ht="12.75">
      <c r="A110" s="4" t="s">
        <v>116</v>
      </c>
      <c r="B110" s="4">
        <v>0</v>
      </c>
      <c r="C110" s="4">
        <v>0</v>
      </c>
      <c r="D110" s="4">
        <v>0</v>
      </c>
      <c r="E110" s="4">
        <v>3</v>
      </c>
      <c r="F110" s="4">
        <v>2149.163</v>
      </c>
      <c r="G110" s="4">
        <v>2</v>
      </c>
      <c r="H110" s="4">
        <v>560</v>
      </c>
      <c r="I110" s="4">
        <v>26</v>
      </c>
      <c r="J110" s="4">
        <v>18282.468</v>
      </c>
    </row>
    <row r="111" spans="1:10" s="4" customFormat="1" ht="12.75">
      <c r="A111" s="4" t="s">
        <v>117</v>
      </c>
      <c r="B111" s="4">
        <v>2</v>
      </c>
      <c r="C111" s="4">
        <v>104</v>
      </c>
      <c r="D111" s="4">
        <v>506.82</v>
      </c>
      <c r="E111" s="4">
        <v>20</v>
      </c>
      <c r="F111" s="4">
        <v>17855.149</v>
      </c>
      <c r="G111" s="4">
        <v>0</v>
      </c>
      <c r="H111" s="4">
        <v>0</v>
      </c>
      <c r="I111" s="4">
        <v>5</v>
      </c>
      <c r="J111" s="4">
        <v>5853.01</v>
      </c>
    </row>
    <row r="112" spans="1:10" s="4" customFormat="1" ht="12.75">
      <c r="A112" s="4" t="s">
        <v>118</v>
      </c>
      <c r="B112" s="4">
        <v>0</v>
      </c>
      <c r="C112" s="4">
        <v>0</v>
      </c>
      <c r="D112" s="4">
        <v>0</v>
      </c>
      <c r="E112" s="4">
        <v>5</v>
      </c>
      <c r="F112" s="4">
        <v>179.544</v>
      </c>
      <c r="G112" s="4">
        <v>0</v>
      </c>
      <c r="H112" s="4">
        <v>0</v>
      </c>
      <c r="I112" s="4">
        <v>1</v>
      </c>
      <c r="J112" s="4">
        <v>685.718</v>
      </c>
    </row>
    <row r="113" spans="1:10" s="4" customFormat="1" ht="12.75">
      <c r="A113" s="4" t="s">
        <v>119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="4" customFormat="1" ht="12.75"/>
    <row r="115" spans="1:10" s="4" customFormat="1" ht="12.75">
      <c r="A115" s="4" t="s">
        <v>120</v>
      </c>
      <c r="B115" s="4">
        <v>3</v>
      </c>
      <c r="C115" s="4">
        <v>362</v>
      </c>
      <c r="D115" s="4">
        <v>3649.84</v>
      </c>
      <c r="E115" s="4">
        <v>27</v>
      </c>
      <c r="F115" s="4">
        <v>26372.127</v>
      </c>
      <c r="G115" s="4">
        <v>0</v>
      </c>
      <c r="H115" s="4">
        <v>0</v>
      </c>
      <c r="I115" s="4">
        <v>20</v>
      </c>
      <c r="J115" s="4">
        <v>23915.785</v>
      </c>
    </row>
    <row r="116" spans="1:10" s="4" customFormat="1" ht="12.75">
      <c r="A116" s="19" t="s">
        <v>133</v>
      </c>
      <c r="B116" s="18">
        <f>B115/B$9*100</f>
        <v>1.079136690647482</v>
      </c>
      <c r="C116" s="18">
        <f aca="true" t="shared" si="14" ref="C116:I116">C115/C$9*100</f>
        <v>1.950115821796046</v>
      </c>
      <c r="D116" s="18">
        <f>D115/D$9*100</f>
        <v>2.101390756761717</v>
      </c>
      <c r="E116" s="18">
        <f t="shared" si="14"/>
        <v>2.7835051546391756</v>
      </c>
      <c r="F116" s="18">
        <f t="shared" si="14"/>
        <v>0.6026443995742978</v>
      </c>
      <c r="G116" s="18">
        <f t="shared" si="14"/>
        <v>0</v>
      </c>
      <c r="H116" s="18">
        <f t="shared" si="14"/>
        <v>0</v>
      </c>
      <c r="I116" s="18">
        <f t="shared" si="14"/>
        <v>4.291845493562231</v>
      </c>
      <c r="J116" s="18">
        <f>J115/J$9*100</f>
        <v>3.9711106904253777</v>
      </c>
    </row>
    <row r="117" spans="1:10" s="4" customFormat="1" ht="12.75">
      <c r="A117" s="4" t="s">
        <v>121</v>
      </c>
      <c r="B117" s="4">
        <v>1</v>
      </c>
      <c r="C117" s="4">
        <v>230</v>
      </c>
      <c r="D117" s="4">
        <v>2039.965</v>
      </c>
      <c r="E117" s="4">
        <v>18</v>
      </c>
      <c r="F117" s="4">
        <v>19770.693</v>
      </c>
      <c r="G117" s="4">
        <v>0</v>
      </c>
      <c r="H117" s="4">
        <v>0</v>
      </c>
      <c r="I117" s="4">
        <v>10</v>
      </c>
      <c r="J117" s="4">
        <v>10627.993</v>
      </c>
    </row>
    <row r="118" spans="1:10" s="4" customFormat="1" ht="12.75">
      <c r="A118" s="4" t="s">
        <v>122</v>
      </c>
      <c r="B118" s="4">
        <v>2</v>
      </c>
      <c r="C118" s="4">
        <v>132</v>
      </c>
      <c r="D118" s="4">
        <v>1609.875</v>
      </c>
      <c r="E118" s="4">
        <v>4</v>
      </c>
      <c r="F118" s="4">
        <v>2708.585</v>
      </c>
      <c r="G118" s="4">
        <v>0</v>
      </c>
      <c r="H118" s="4">
        <v>0</v>
      </c>
      <c r="I118" s="4">
        <v>8</v>
      </c>
      <c r="J118" s="4">
        <v>11315.977</v>
      </c>
    </row>
    <row r="119" spans="1:10" s="4" customFormat="1" ht="12.75">
      <c r="A119" s="4" t="s">
        <v>123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4" customFormat="1" ht="12.75">
      <c r="A120" s="4" t="s">
        <v>124</v>
      </c>
      <c r="B120" s="4">
        <v>0</v>
      </c>
      <c r="C120" s="4">
        <v>0</v>
      </c>
      <c r="D120" s="4">
        <v>0</v>
      </c>
      <c r="E120" s="4">
        <v>5</v>
      </c>
      <c r="F120" s="4">
        <v>3892.849</v>
      </c>
      <c r="G120" s="4">
        <v>0</v>
      </c>
      <c r="H120" s="4">
        <v>0</v>
      </c>
      <c r="I120" s="4">
        <v>1</v>
      </c>
      <c r="J120" s="4">
        <v>1499.999</v>
      </c>
    </row>
    <row r="121" spans="1:10" s="4" customFormat="1" ht="12.75">
      <c r="A121" s="17" t="s">
        <v>125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1</v>
      </c>
      <c r="J121" s="4">
        <v>471.816</v>
      </c>
    </row>
    <row r="122" s="4" customFormat="1" ht="12.75">
      <c r="A122" s="17"/>
    </row>
    <row r="123" spans="1:10" s="4" customFormat="1" ht="12.75">
      <c r="A123" s="4" t="s">
        <v>126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s="4" customFormat="1" ht="12.75">
      <c r="A124" s="19" t="s">
        <v>133</v>
      </c>
      <c r="B124" s="18">
        <f>B123/B$9*100</f>
        <v>0</v>
      </c>
      <c r="C124" s="18">
        <f aca="true" t="shared" si="15" ref="C124:I124">C123/C$9*100</f>
        <v>0</v>
      </c>
      <c r="D124" s="18">
        <f>D123/D$9*100</f>
        <v>0</v>
      </c>
      <c r="E124" s="18">
        <f t="shared" si="15"/>
        <v>0</v>
      </c>
      <c r="F124" s="18">
        <f t="shared" si="15"/>
        <v>0</v>
      </c>
      <c r="G124" s="18">
        <f t="shared" si="15"/>
        <v>0</v>
      </c>
      <c r="H124" s="18">
        <f t="shared" si="15"/>
        <v>0</v>
      </c>
      <c r="I124" s="18">
        <f t="shared" si="15"/>
        <v>0</v>
      </c>
      <c r="J124" s="18">
        <f>J123/J$9*100</f>
        <v>0</v>
      </c>
    </row>
    <row r="125" spans="1:10" s="4" customFormat="1" ht="12.75">
      <c r="A125" s="4" t="s">
        <v>127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</row>
    <row r="126" s="4" customFormat="1" ht="12.75"/>
    <row r="127" spans="1:10" s="4" customFormat="1" ht="12.75">
      <c r="A127" s="4" t="s">
        <v>128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pans="1:10" s="4" customFormat="1" ht="12.75">
      <c r="A128" s="19" t="s">
        <v>133</v>
      </c>
      <c r="B128" s="18">
        <f>B127/B$9*100</f>
        <v>0</v>
      </c>
      <c r="C128" s="18">
        <f aca="true" t="shared" si="16" ref="C128:I128">C127/C$9*100</f>
        <v>0</v>
      </c>
      <c r="D128" s="18">
        <f>D127/D$9*100</f>
        <v>0</v>
      </c>
      <c r="E128" s="18">
        <f t="shared" si="16"/>
        <v>0</v>
      </c>
      <c r="F128" s="18">
        <f t="shared" si="16"/>
        <v>0</v>
      </c>
      <c r="G128" s="18">
        <f t="shared" si="16"/>
        <v>0</v>
      </c>
      <c r="H128" s="18">
        <f t="shared" si="16"/>
        <v>0</v>
      </c>
      <c r="I128" s="18">
        <f t="shared" si="16"/>
        <v>0</v>
      </c>
      <c r="J128" s="18">
        <f>J127/J$9*100</f>
        <v>0</v>
      </c>
    </row>
    <row r="129" spans="1:10" s="4" customFormat="1" ht="12.75">
      <c r="A129" s="4" t="s">
        <v>129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4" customFormat="1" ht="12.75">
      <c r="A130" s="4" t="s">
        <v>130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4" customFormat="1" ht="12.75">
      <c r="A131" s="4" t="s">
        <v>131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136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13.5" customHeight="1">
      <c r="A4" s="10"/>
      <c r="B4" s="34" t="s">
        <v>3</v>
      </c>
      <c r="C4" s="34"/>
      <c r="D4" s="34"/>
      <c r="E4" s="34" t="s">
        <v>7</v>
      </c>
      <c r="F4" s="34"/>
      <c r="G4" s="34"/>
      <c r="H4" s="34" t="s">
        <v>8</v>
      </c>
      <c r="I4" s="34"/>
      <c r="J4" s="35"/>
      <c r="K4" s="5"/>
    </row>
    <row r="5" spans="1:11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1</v>
      </c>
      <c r="G5" s="10" t="s">
        <v>2</v>
      </c>
      <c r="H5" s="23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6</v>
      </c>
      <c r="G6" s="13" t="s">
        <v>42</v>
      </c>
      <c r="H6" s="23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7842</v>
      </c>
      <c r="C9" s="9">
        <v>1213590</v>
      </c>
      <c r="D9" s="9">
        <v>13925165.002999999</v>
      </c>
      <c r="E9" s="9">
        <v>6938</v>
      </c>
      <c r="F9" s="9">
        <v>847581</v>
      </c>
      <c r="G9" s="9">
        <v>8546736.733</v>
      </c>
      <c r="H9" s="9">
        <v>115</v>
      </c>
      <c r="I9" s="9">
        <v>39428</v>
      </c>
      <c r="J9" s="9">
        <v>350858.29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355</v>
      </c>
      <c r="C11" s="4">
        <v>214614</v>
      </c>
      <c r="D11" s="4">
        <v>3887220.736</v>
      </c>
      <c r="E11" s="4">
        <v>235</v>
      </c>
      <c r="F11" s="4">
        <v>54459</v>
      </c>
      <c r="G11" s="4">
        <v>637370.58</v>
      </c>
      <c r="H11" s="4">
        <v>10</v>
      </c>
      <c r="I11" s="4">
        <v>3563</v>
      </c>
      <c r="J11" s="4">
        <v>37435.481</v>
      </c>
    </row>
    <row r="12" spans="1:10" s="4" customFormat="1" ht="12.75">
      <c r="A12" s="19" t="s">
        <v>133</v>
      </c>
      <c r="B12" s="18">
        <f>B11/B$9*100</f>
        <v>4.526906401428207</v>
      </c>
      <c r="C12" s="18">
        <f aca="true" t="shared" si="0" ref="C12:I12">C11/C$9*100</f>
        <v>17.684226138976094</v>
      </c>
      <c r="D12" s="18">
        <f>D11/D$9*100</f>
        <v>27.915078458047343</v>
      </c>
      <c r="E12" s="18">
        <f t="shared" si="0"/>
        <v>3.3871432689535887</v>
      </c>
      <c r="F12" s="18">
        <f t="shared" si="0"/>
        <v>6.425226615509313</v>
      </c>
      <c r="G12" s="18">
        <f t="shared" si="0"/>
        <v>7.457472950337103</v>
      </c>
      <c r="H12" s="18">
        <f t="shared" si="0"/>
        <v>8.695652173913043</v>
      </c>
      <c r="I12" s="18">
        <f t="shared" si="0"/>
        <v>9.03672516993</v>
      </c>
      <c r="J12" s="18">
        <f>J11/J$9*100</f>
        <v>10.66968689837712</v>
      </c>
    </row>
    <row r="13" spans="1:10" s="4" customFormat="1" ht="12.75">
      <c r="A13" s="4" t="s">
        <v>45</v>
      </c>
      <c r="B13" s="4">
        <v>120</v>
      </c>
      <c r="C13" s="4">
        <v>44237</v>
      </c>
      <c r="D13" s="4">
        <v>447755.407</v>
      </c>
      <c r="E13" s="4">
        <v>60</v>
      </c>
      <c r="F13" s="4">
        <v>16557</v>
      </c>
      <c r="G13" s="4">
        <v>218445.565</v>
      </c>
      <c r="H13" s="4">
        <v>5</v>
      </c>
      <c r="I13" s="4">
        <v>1542</v>
      </c>
      <c r="J13" s="4">
        <v>12888.974</v>
      </c>
    </row>
    <row r="14" spans="1:10" s="4" customFormat="1" ht="12.75">
      <c r="A14" s="4" t="s">
        <v>46</v>
      </c>
      <c r="B14" s="4">
        <v>139</v>
      </c>
      <c r="C14" s="4">
        <v>25063</v>
      </c>
      <c r="D14" s="4">
        <v>238907.937</v>
      </c>
      <c r="E14" s="4">
        <v>108</v>
      </c>
      <c r="F14" s="4">
        <v>17841</v>
      </c>
      <c r="G14" s="4">
        <v>167407.758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47</v>
      </c>
      <c r="B15" s="4">
        <v>96</v>
      </c>
      <c r="C15" s="4">
        <v>145314</v>
      </c>
      <c r="D15" s="4">
        <v>3200557.392</v>
      </c>
      <c r="E15" s="4">
        <v>67</v>
      </c>
      <c r="F15" s="4">
        <v>20061</v>
      </c>
      <c r="G15" s="4">
        <v>251517.257</v>
      </c>
      <c r="H15" s="4">
        <v>5</v>
      </c>
      <c r="I15" s="4">
        <v>2021</v>
      </c>
      <c r="J15" s="4">
        <v>24546.507</v>
      </c>
    </row>
    <row r="16" s="4" customFormat="1" ht="12.75"/>
    <row r="17" spans="1:10" s="4" customFormat="1" ht="12.75">
      <c r="A17" s="4" t="s">
        <v>48</v>
      </c>
      <c r="B17" s="4">
        <v>26</v>
      </c>
      <c r="C17" s="4">
        <v>5410</v>
      </c>
      <c r="D17" s="4">
        <v>52030.729</v>
      </c>
      <c r="E17" s="4">
        <v>25</v>
      </c>
      <c r="F17" s="4">
        <v>5070</v>
      </c>
      <c r="G17" s="4">
        <v>49918.324</v>
      </c>
      <c r="H17" s="4">
        <v>0</v>
      </c>
      <c r="I17" s="4">
        <v>0</v>
      </c>
      <c r="J17" s="4">
        <v>0</v>
      </c>
    </row>
    <row r="18" spans="1:10" s="4" customFormat="1" ht="12.75">
      <c r="A18" s="19" t="s">
        <v>133</v>
      </c>
      <c r="B18" s="18">
        <f>B17/B$9*100</f>
        <v>0.33154807447079826</v>
      </c>
      <c r="C18" s="18">
        <f aca="true" t="shared" si="1" ref="C18:I18">C17/C$9*100</f>
        <v>0.44578482024406924</v>
      </c>
      <c r="D18" s="18">
        <f>D17/D$9*100</f>
        <v>0.3736453319496799</v>
      </c>
      <c r="E18" s="18">
        <f t="shared" si="1"/>
        <v>0.3603343903142116</v>
      </c>
      <c r="F18" s="18">
        <f t="shared" si="1"/>
        <v>0.5981729179865996</v>
      </c>
      <c r="G18" s="18">
        <f t="shared" si="1"/>
        <v>0.5840629653100139</v>
      </c>
      <c r="H18" s="18">
        <f t="shared" si="1"/>
        <v>0</v>
      </c>
      <c r="I18" s="18">
        <f t="shared" si="1"/>
        <v>0</v>
      </c>
      <c r="J18" s="18">
        <f>J17/J$9*100</f>
        <v>0</v>
      </c>
    </row>
    <row r="19" spans="1:10" s="4" customFormat="1" ht="12.75">
      <c r="A19" s="4" t="s">
        <v>50</v>
      </c>
      <c r="B19" s="4">
        <v>25</v>
      </c>
      <c r="C19" s="4">
        <v>5028</v>
      </c>
      <c r="D19" s="4">
        <v>49435.532999999996</v>
      </c>
      <c r="E19" s="4">
        <v>24</v>
      </c>
      <c r="F19" s="4">
        <v>4688</v>
      </c>
      <c r="G19" s="4">
        <v>47323.128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51</v>
      </c>
      <c r="B20" s="4">
        <v>1</v>
      </c>
      <c r="C20" s="4">
        <v>382</v>
      </c>
      <c r="D20" s="4">
        <v>2595.196</v>
      </c>
      <c r="E20" s="4">
        <v>1</v>
      </c>
      <c r="F20" s="4">
        <v>382</v>
      </c>
      <c r="G20" s="4">
        <v>2595.196</v>
      </c>
      <c r="H20" s="4">
        <v>0</v>
      </c>
      <c r="I20" s="4">
        <v>0</v>
      </c>
      <c r="J20" s="4">
        <v>0</v>
      </c>
    </row>
    <row r="21" s="4" customFormat="1" ht="12.75"/>
    <row r="22" spans="1:10" s="4" customFormat="1" ht="12.75">
      <c r="A22" s="4" t="s">
        <v>52</v>
      </c>
      <c r="B22" s="4">
        <v>725</v>
      </c>
      <c r="C22" s="4">
        <v>101063</v>
      </c>
      <c r="D22" s="4">
        <v>1001540.188</v>
      </c>
      <c r="E22" s="4">
        <v>708</v>
      </c>
      <c r="F22" s="4">
        <v>71553</v>
      </c>
      <c r="G22" s="4">
        <v>771172.921</v>
      </c>
      <c r="H22" s="4">
        <v>5</v>
      </c>
      <c r="I22" s="4">
        <v>25509</v>
      </c>
      <c r="J22" s="4">
        <v>188791.161</v>
      </c>
    </row>
    <row r="23" spans="1:10" s="4" customFormat="1" ht="12.75">
      <c r="A23" s="19" t="s">
        <v>133</v>
      </c>
      <c r="B23" s="18">
        <f>B22/B$9*100</f>
        <v>9.245090538128029</v>
      </c>
      <c r="C23" s="18">
        <f aca="true" t="shared" si="2" ref="C23:I23">C22/C$9*100</f>
        <v>8.327606522796001</v>
      </c>
      <c r="D23" s="18">
        <f>D22/D$9*100</f>
        <v>7.192303917290969</v>
      </c>
      <c r="E23" s="18">
        <f t="shared" si="2"/>
        <v>10.204669933698472</v>
      </c>
      <c r="F23" s="18">
        <f t="shared" si="2"/>
        <v>8.442025009999044</v>
      </c>
      <c r="G23" s="18">
        <f t="shared" si="2"/>
        <v>9.023010127624579</v>
      </c>
      <c r="H23" s="18">
        <f t="shared" si="2"/>
        <v>4.3478260869565215</v>
      </c>
      <c r="I23" s="18">
        <f t="shared" si="2"/>
        <v>64.69767677792431</v>
      </c>
      <c r="J23" s="18">
        <f>J22/J$9*100</f>
        <v>53.80837973074543</v>
      </c>
    </row>
    <row r="24" spans="1:10" s="4" customFormat="1" ht="12.75">
      <c r="A24" s="4" t="s">
        <v>53</v>
      </c>
      <c r="B24" s="4">
        <v>148</v>
      </c>
      <c r="C24" s="4">
        <v>13819</v>
      </c>
      <c r="D24" s="4">
        <v>141151.819</v>
      </c>
      <c r="E24" s="4">
        <v>147</v>
      </c>
      <c r="F24" s="4">
        <v>13467</v>
      </c>
      <c r="G24" s="4">
        <v>136673.914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54</v>
      </c>
      <c r="B25" s="4">
        <v>167</v>
      </c>
      <c r="C25" s="4">
        <v>14839</v>
      </c>
      <c r="D25" s="4">
        <v>153349.723</v>
      </c>
      <c r="E25" s="4">
        <v>167</v>
      </c>
      <c r="F25" s="4">
        <v>14839</v>
      </c>
      <c r="G25" s="4">
        <v>153349.723</v>
      </c>
      <c r="H25" s="4">
        <v>0</v>
      </c>
      <c r="I25" s="4">
        <v>0</v>
      </c>
      <c r="J25" s="4">
        <v>0</v>
      </c>
    </row>
    <row r="26" spans="1:10" s="4" customFormat="1" ht="12.75">
      <c r="A26" s="4" t="s">
        <v>55</v>
      </c>
      <c r="B26" s="4">
        <v>124</v>
      </c>
      <c r="C26" s="4">
        <v>39818</v>
      </c>
      <c r="D26" s="4">
        <v>355806.29</v>
      </c>
      <c r="E26" s="4">
        <v>121</v>
      </c>
      <c r="F26" s="4">
        <v>14211</v>
      </c>
      <c r="G26" s="4">
        <v>164179.123</v>
      </c>
      <c r="H26" s="4">
        <v>1</v>
      </c>
      <c r="I26" s="4">
        <v>25000</v>
      </c>
      <c r="J26" s="4">
        <v>184831.33</v>
      </c>
    </row>
    <row r="27" spans="1:10" s="4" customFormat="1" ht="12.75">
      <c r="A27" s="4" t="s">
        <v>56</v>
      </c>
      <c r="B27" s="4">
        <v>286</v>
      </c>
      <c r="C27" s="4">
        <v>32587</v>
      </c>
      <c r="D27" s="4">
        <v>351232.356</v>
      </c>
      <c r="E27" s="4">
        <v>273</v>
      </c>
      <c r="F27" s="4">
        <v>29036</v>
      </c>
      <c r="G27" s="4">
        <v>316970.161</v>
      </c>
      <c r="H27" s="4">
        <v>4</v>
      </c>
      <c r="I27" s="4">
        <v>509</v>
      </c>
      <c r="J27" s="4">
        <v>3959.831</v>
      </c>
    </row>
    <row r="28" s="4" customFormat="1" ht="12.75"/>
    <row r="29" spans="1:10" s="4" customFormat="1" ht="12.75">
      <c r="A29" s="4" t="s">
        <v>57</v>
      </c>
      <c r="B29" s="4">
        <v>92</v>
      </c>
      <c r="C29" s="4">
        <v>11997</v>
      </c>
      <c r="D29" s="4">
        <v>139077.04499999998</v>
      </c>
      <c r="E29" s="4">
        <v>85</v>
      </c>
      <c r="F29" s="4">
        <v>10894</v>
      </c>
      <c r="G29" s="4">
        <v>125264.211</v>
      </c>
      <c r="H29" s="4">
        <v>2</v>
      </c>
      <c r="I29" s="4">
        <v>128</v>
      </c>
      <c r="J29" s="4">
        <v>1919.51</v>
      </c>
    </row>
    <row r="30" spans="1:10" s="4" customFormat="1" ht="12.75">
      <c r="A30" s="19" t="s">
        <v>133</v>
      </c>
      <c r="B30" s="18">
        <f>B29/B$9*100</f>
        <v>1.1731701096659015</v>
      </c>
      <c r="C30" s="18">
        <f aca="true" t="shared" si="3" ref="C30:I30">C29/C$9*100</f>
        <v>0.9885546189404989</v>
      </c>
      <c r="D30" s="18">
        <f>D29/D$9*100</f>
        <v>0.9987461187715737</v>
      </c>
      <c r="E30" s="18">
        <f t="shared" si="3"/>
        <v>1.2251369270683194</v>
      </c>
      <c r="F30" s="18">
        <f t="shared" si="3"/>
        <v>1.285304885314796</v>
      </c>
      <c r="G30" s="18">
        <f t="shared" si="3"/>
        <v>1.465637879266124</v>
      </c>
      <c r="H30" s="18">
        <f t="shared" si="3"/>
        <v>1.7391304347826086</v>
      </c>
      <c r="I30" s="18">
        <f t="shared" si="3"/>
        <v>0.324642386121538</v>
      </c>
      <c r="J30" s="18">
        <f>J29/J$9*100</f>
        <v>0.547089823643614</v>
      </c>
    </row>
    <row r="31" spans="1:10" s="4" customFormat="1" ht="12.75">
      <c r="A31" s="4" t="s">
        <v>58</v>
      </c>
      <c r="B31" s="4">
        <v>9</v>
      </c>
      <c r="C31" s="4">
        <v>986</v>
      </c>
      <c r="D31" s="4">
        <v>16614.876</v>
      </c>
      <c r="E31" s="4">
        <v>9</v>
      </c>
      <c r="F31" s="4">
        <v>986</v>
      </c>
      <c r="G31" s="4">
        <v>16614.876</v>
      </c>
      <c r="H31" s="4">
        <v>0</v>
      </c>
      <c r="I31" s="4">
        <v>0</v>
      </c>
      <c r="J31" s="4">
        <v>0</v>
      </c>
    </row>
    <row r="32" spans="1:10" s="4" customFormat="1" ht="12.75">
      <c r="A32" s="4" t="s">
        <v>59</v>
      </c>
      <c r="B32" s="4">
        <v>50</v>
      </c>
      <c r="C32" s="4">
        <v>6839</v>
      </c>
      <c r="D32" s="4">
        <v>83060.39199999999</v>
      </c>
      <c r="E32" s="4">
        <v>45</v>
      </c>
      <c r="F32" s="4">
        <v>5940</v>
      </c>
      <c r="G32" s="4">
        <v>71361.858</v>
      </c>
      <c r="H32" s="4">
        <v>2</v>
      </c>
      <c r="I32" s="4">
        <v>128</v>
      </c>
      <c r="J32" s="4">
        <v>1919.51</v>
      </c>
    </row>
    <row r="33" spans="1:10" s="4" customFormat="1" ht="12.75">
      <c r="A33" s="4" t="s">
        <v>60</v>
      </c>
      <c r="B33" s="4">
        <v>16</v>
      </c>
      <c r="C33" s="4">
        <v>2437</v>
      </c>
      <c r="D33" s="4">
        <v>25012.261</v>
      </c>
      <c r="E33" s="4">
        <v>16</v>
      </c>
      <c r="F33" s="4">
        <v>2437</v>
      </c>
      <c r="G33" s="4">
        <v>25012.261</v>
      </c>
      <c r="H33" s="4">
        <v>0</v>
      </c>
      <c r="I33" s="4">
        <v>0</v>
      </c>
      <c r="J33" s="4">
        <v>0</v>
      </c>
    </row>
    <row r="34" spans="1:10" s="4" customFormat="1" ht="12.75">
      <c r="A34" s="4" t="s">
        <v>61</v>
      </c>
      <c r="B34" s="4">
        <v>17</v>
      </c>
      <c r="C34" s="4">
        <v>1735</v>
      </c>
      <c r="D34" s="4">
        <v>14389.516</v>
      </c>
      <c r="E34" s="4">
        <v>15</v>
      </c>
      <c r="F34" s="4">
        <v>1531</v>
      </c>
      <c r="G34" s="4">
        <v>12275.216</v>
      </c>
      <c r="H34" s="4">
        <v>0</v>
      </c>
      <c r="I34" s="4">
        <v>0</v>
      </c>
      <c r="J34" s="4">
        <v>0</v>
      </c>
    </row>
    <row r="35" s="4" customFormat="1" ht="12.75"/>
    <row r="36" spans="1:10" s="4" customFormat="1" ht="12.75">
      <c r="A36" s="4" t="s">
        <v>62</v>
      </c>
      <c r="B36" s="4">
        <v>698</v>
      </c>
      <c r="C36" s="4">
        <v>109714</v>
      </c>
      <c r="D36" s="4">
        <v>1158767.653</v>
      </c>
      <c r="E36" s="4">
        <v>576</v>
      </c>
      <c r="F36" s="4">
        <v>90082</v>
      </c>
      <c r="G36" s="4">
        <v>976991.504</v>
      </c>
      <c r="H36" s="4">
        <v>3</v>
      </c>
      <c r="I36" s="4">
        <v>445</v>
      </c>
      <c r="J36" s="4">
        <v>3804.016</v>
      </c>
    </row>
    <row r="37" spans="1:10" s="4" customFormat="1" ht="12.75">
      <c r="A37" s="19" t="s">
        <v>133</v>
      </c>
      <c r="B37" s="18">
        <f>B36/B$9*100</f>
        <v>8.900790614639122</v>
      </c>
      <c r="C37" s="18">
        <f aca="true" t="shared" si="4" ref="C37:I37">C36/C$9*100</f>
        <v>9.04045023442843</v>
      </c>
      <c r="D37" s="18">
        <f>D36/D$9*100</f>
        <v>8.32139262084405</v>
      </c>
      <c r="E37" s="18">
        <f t="shared" si="4"/>
        <v>8.302104352839434</v>
      </c>
      <c r="F37" s="18">
        <f t="shared" si="4"/>
        <v>10.628128757015553</v>
      </c>
      <c r="G37" s="18">
        <f t="shared" si="4"/>
        <v>11.43116413341382</v>
      </c>
      <c r="H37" s="18">
        <f t="shared" si="4"/>
        <v>2.608695652173913</v>
      </c>
      <c r="I37" s="18">
        <f t="shared" si="4"/>
        <v>1.1286395455006595</v>
      </c>
      <c r="J37" s="18">
        <f>J36/J$9*100</f>
        <v>1.0842029698086941</v>
      </c>
    </row>
    <row r="38" spans="1:10" s="4" customFormat="1" ht="12.75">
      <c r="A38" s="4" t="s">
        <v>63</v>
      </c>
      <c r="B38" s="4">
        <v>58</v>
      </c>
      <c r="C38" s="4">
        <v>8035</v>
      </c>
      <c r="D38" s="4">
        <v>92977.904</v>
      </c>
      <c r="E38" s="4">
        <v>54</v>
      </c>
      <c r="F38" s="4">
        <v>7374</v>
      </c>
      <c r="G38" s="4">
        <v>87320.371</v>
      </c>
      <c r="H38" s="4">
        <v>1</v>
      </c>
      <c r="I38" s="4">
        <v>225</v>
      </c>
      <c r="J38" s="4">
        <v>1379.333</v>
      </c>
    </row>
    <row r="39" spans="1:10" s="4" customFormat="1" ht="12.75">
      <c r="A39" s="4" t="s">
        <v>64</v>
      </c>
      <c r="B39" s="4">
        <v>297</v>
      </c>
      <c r="C39" s="4">
        <v>42381</v>
      </c>
      <c r="D39" s="4">
        <v>432387.776</v>
      </c>
      <c r="E39" s="4">
        <v>203</v>
      </c>
      <c r="F39" s="4">
        <v>29527</v>
      </c>
      <c r="G39" s="4">
        <v>321969.721</v>
      </c>
      <c r="H39" s="4">
        <v>2</v>
      </c>
      <c r="I39" s="4">
        <v>220</v>
      </c>
      <c r="J39" s="4">
        <v>2424.683</v>
      </c>
    </row>
    <row r="40" spans="1:10" s="4" customFormat="1" ht="12.75">
      <c r="A40" s="4" t="s">
        <v>65</v>
      </c>
      <c r="B40" s="4">
        <v>211</v>
      </c>
      <c r="C40" s="4">
        <v>36841</v>
      </c>
      <c r="D40" s="4">
        <v>395410.45</v>
      </c>
      <c r="E40" s="4">
        <v>193</v>
      </c>
      <c r="F40" s="4">
        <v>32453</v>
      </c>
      <c r="G40" s="4">
        <v>346596.998</v>
      </c>
      <c r="H40" s="4">
        <v>0</v>
      </c>
      <c r="I40" s="4">
        <v>0</v>
      </c>
      <c r="J40" s="4">
        <v>0</v>
      </c>
    </row>
    <row r="41" spans="1:10" s="4" customFormat="1" ht="12.75">
      <c r="A41" s="4" t="s">
        <v>66</v>
      </c>
      <c r="B41" s="4">
        <v>76</v>
      </c>
      <c r="C41" s="4">
        <v>13719</v>
      </c>
      <c r="D41" s="4">
        <v>142088.07299999997</v>
      </c>
      <c r="E41" s="4">
        <v>72</v>
      </c>
      <c r="F41" s="4">
        <v>12863</v>
      </c>
      <c r="G41" s="4">
        <v>136247.107</v>
      </c>
      <c r="H41" s="4">
        <v>0</v>
      </c>
      <c r="I41" s="4">
        <v>0</v>
      </c>
      <c r="J41" s="4">
        <v>0</v>
      </c>
    </row>
    <row r="42" spans="1:10" s="4" customFormat="1" ht="12.75">
      <c r="A42" s="4" t="s">
        <v>67</v>
      </c>
      <c r="B42" s="4">
        <v>39</v>
      </c>
      <c r="C42" s="4">
        <v>6939</v>
      </c>
      <c r="D42" s="4">
        <v>75492.984</v>
      </c>
      <c r="E42" s="4">
        <v>37</v>
      </c>
      <c r="F42" s="4">
        <v>6066</v>
      </c>
      <c r="G42" s="4">
        <v>64446.841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68</v>
      </c>
      <c r="B43" s="4">
        <v>17</v>
      </c>
      <c r="C43" s="4">
        <v>1799</v>
      </c>
      <c r="D43" s="4">
        <v>20410.466</v>
      </c>
      <c r="E43" s="4">
        <v>17</v>
      </c>
      <c r="F43" s="4">
        <v>1799</v>
      </c>
      <c r="G43" s="4">
        <v>20410.466</v>
      </c>
      <c r="H43" s="4">
        <v>0</v>
      </c>
      <c r="I43" s="4">
        <v>0</v>
      </c>
      <c r="J43" s="4">
        <v>0</v>
      </c>
    </row>
    <row r="44" s="4" customFormat="1" ht="12.75"/>
    <row r="45" spans="1:10" s="4" customFormat="1" ht="12.75">
      <c r="A45" s="4" t="s">
        <v>69</v>
      </c>
      <c r="B45" s="4">
        <v>1600</v>
      </c>
      <c r="C45" s="4">
        <v>283914</v>
      </c>
      <c r="D45" s="4">
        <v>2888311.921</v>
      </c>
      <c r="E45" s="4">
        <v>1381</v>
      </c>
      <c r="F45" s="4">
        <v>244523</v>
      </c>
      <c r="G45" s="4">
        <v>2466171.48</v>
      </c>
      <c r="H45" s="4">
        <v>62</v>
      </c>
      <c r="I45" s="4">
        <v>7433</v>
      </c>
      <c r="J45" s="4">
        <v>91789.415</v>
      </c>
    </row>
    <row r="46" spans="1:10" s="4" customFormat="1" ht="12.75">
      <c r="A46" s="19" t="s">
        <v>133</v>
      </c>
      <c r="B46" s="18">
        <f>B45/B$9*100</f>
        <v>20.4029584289722</v>
      </c>
      <c r="C46" s="18">
        <f aca="true" t="shared" si="5" ref="C46:I46">C45/C$9*100</f>
        <v>23.39455664598423</v>
      </c>
      <c r="D46" s="18">
        <f>D45/D$9*100</f>
        <v>20.741671070883182</v>
      </c>
      <c r="E46" s="18">
        <f t="shared" si="5"/>
        <v>19.904871720957047</v>
      </c>
      <c r="F46" s="18">
        <f t="shared" si="5"/>
        <v>28.84951408773911</v>
      </c>
      <c r="G46" s="18">
        <f t="shared" si="5"/>
        <v>28.855123973548984</v>
      </c>
      <c r="H46" s="18">
        <f t="shared" si="5"/>
        <v>53.91304347826087</v>
      </c>
      <c r="I46" s="18">
        <f t="shared" si="5"/>
        <v>18.852084812823374</v>
      </c>
      <c r="J46" s="18">
        <f>J45/J$9*100</f>
        <v>26.161392680788587</v>
      </c>
    </row>
    <row r="47" spans="1:10" s="4" customFormat="1" ht="12.75">
      <c r="A47" s="4" t="s">
        <v>70</v>
      </c>
      <c r="B47" s="4">
        <v>354</v>
      </c>
      <c r="C47" s="4">
        <v>100484</v>
      </c>
      <c r="D47" s="4">
        <v>861227.9970000001</v>
      </c>
      <c r="E47" s="4">
        <v>340</v>
      </c>
      <c r="F47" s="4">
        <v>98378</v>
      </c>
      <c r="G47" s="4">
        <v>845853.837</v>
      </c>
      <c r="H47" s="4">
        <v>9</v>
      </c>
      <c r="I47" s="4">
        <v>740</v>
      </c>
      <c r="J47" s="4">
        <v>7193.851</v>
      </c>
    </row>
    <row r="48" spans="1:10" s="4" customFormat="1" ht="12.75">
      <c r="A48" s="4" t="s">
        <v>71</v>
      </c>
      <c r="B48" s="4">
        <v>421</v>
      </c>
      <c r="C48" s="4">
        <v>76866</v>
      </c>
      <c r="D48" s="4">
        <v>799419.935</v>
      </c>
      <c r="E48" s="4">
        <v>365</v>
      </c>
      <c r="F48" s="4">
        <v>64252</v>
      </c>
      <c r="G48" s="4">
        <v>679270.05</v>
      </c>
      <c r="H48" s="4">
        <v>3</v>
      </c>
      <c r="I48" s="4">
        <v>305</v>
      </c>
      <c r="J48" s="4">
        <v>2785.296</v>
      </c>
    </row>
    <row r="49" spans="1:10" s="4" customFormat="1" ht="12.75">
      <c r="A49" s="4" t="s">
        <v>72</v>
      </c>
      <c r="B49" s="4">
        <v>288</v>
      </c>
      <c r="C49" s="4">
        <v>32435</v>
      </c>
      <c r="D49" s="4">
        <v>327278.51</v>
      </c>
      <c r="E49" s="4">
        <v>254</v>
      </c>
      <c r="F49" s="4">
        <v>25644</v>
      </c>
      <c r="G49" s="4">
        <v>259544.811</v>
      </c>
      <c r="H49" s="4">
        <v>5</v>
      </c>
      <c r="I49" s="4">
        <v>423</v>
      </c>
      <c r="J49" s="4">
        <v>4660.564</v>
      </c>
    </row>
    <row r="50" spans="1:10" s="4" customFormat="1" ht="12.75">
      <c r="A50" s="4" t="s">
        <v>73</v>
      </c>
      <c r="B50" s="4">
        <v>253</v>
      </c>
      <c r="C50" s="4">
        <v>27644</v>
      </c>
      <c r="D50" s="4">
        <v>334888.088</v>
      </c>
      <c r="E50" s="4">
        <v>207</v>
      </c>
      <c r="F50" s="4">
        <v>19951</v>
      </c>
      <c r="G50" s="4">
        <v>246251.351</v>
      </c>
      <c r="H50" s="4">
        <v>25</v>
      </c>
      <c r="I50" s="4">
        <v>2935</v>
      </c>
      <c r="J50" s="4">
        <v>29338.11</v>
      </c>
    </row>
    <row r="51" spans="1:10" s="4" customFormat="1" ht="12.75">
      <c r="A51" s="4" t="s">
        <v>74</v>
      </c>
      <c r="B51" s="4">
        <v>284</v>
      </c>
      <c r="C51" s="4">
        <v>46485</v>
      </c>
      <c r="D51" s="4">
        <v>565497.391</v>
      </c>
      <c r="E51" s="4">
        <v>215</v>
      </c>
      <c r="F51" s="4">
        <v>36298</v>
      </c>
      <c r="G51" s="4">
        <v>435251.431</v>
      </c>
      <c r="H51" s="4">
        <v>20</v>
      </c>
      <c r="I51" s="4">
        <v>3030</v>
      </c>
      <c r="J51" s="4">
        <v>47811.594</v>
      </c>
    </row>
    <row r="52" s="4" customFormat="1" ht="12.75"/>
    <row r="53" spans="1:10" s="4" customFormat="1" ht="12.75">
      <c r="A53" s="4" t="s">
        <v>75</v>
      </c>
      <c r="B53" s="4">
        <v>186</v>
      </c>
      <c r="C53" s="4">
        <v>24051</v>
      </c>
      <c r="D53" s="4">
        <v>241304.062</v>
      </c>
      <c r="E53" s="4">
        <v>181</v>
      </c>
      <c r="F53" s="4">
        <v>23165</v>
      </c>
      <c r="G53" s="4">
        <v>232374.863</v>
      </c>
      <c r="H53" s="4">
        <v>0</v>
      </c>
      <c r="I53" s="4">
        <v>0</v>
      </c>
      <c r="J53" s="4">
        <v>0</v>
      </c>
    </row>
    <row r="54" spans="1:10" s="4" customFormat="1" ht="12.75">
      <c r="A54" s="19" t="s">
        <v>133</v>
      </c>
      <c r="B54" s="18">
        <f>B53/B$9*100</f>
        <v>2.371843917368018</v>
      </c>
      <c r="C54" s="18">
        <f aca="true" t="shared" si="6" ref="C54:I54">C53/C$9*100</f>
        <v>1.9818060465231255</v>
      </c>
      <c r="D54" s="18">
        <f>D53/D$9*100</f>
        <v>1.732863215251052</v>
      </c>
      <c r="E54" s="18">
        <f t="shared" si="6"/>
        <v>2.608820985874892</v>
      </c>
      <c r="F54" s="18">
        <f t="shared" si="6"/>
        <v>2.7330721193608634</v>
      </c>
      <c r="G54" s="18">
        <f t="shared" si="6"/>
        <v>2.7188723633287095</v>
      </c>
      <c r="H54" s="18">
        <f t="shared" si="6"/>
        <v>0</v>
      </c>
      <c r="I54" s="18">
        <f t="shared" si="6"/>
        <v>0</v>
      </c>
      <c r="J54" s="18">
        <f>J53/J$9*100</f>
        <v>0</v>
      </c>
    </row>
    <row r="55" spans="1:10" s="4" customFormat="1" ht="12.75">
      <c r="A55" s="4" t="s">
        <v>76</v>
      </c>
      <c r="B55" s="4">
        <v>37</v>
      </c>
      <c r="C55" s="4">
        <v>3674</v>
      </c>
      <c r="D55" s="4">
        <v>33370.313</v>
      </c>
      <c r="E55" s="4">
        <v>33</v>
      </c>
      <c r="F55" s="4">
        <v>3188</v>
      </c>
      <c r="G55" s="4">
        <v>29633.057</v>
      </c>
      <c r="H55" s="4">
        <v>0</v>
      </c>
      <c r="I55" s="4">
        <v>0</v>
      </c>
      <c r="J55" s="4">
        <v>0</v>
      </c>
    </row>
    <row r="56" spans="1:10" s="4" customFormat="1" ht="12.75">
      <c r="A56" s="4" t="s">
        <v>77</v>
      </c>
      <c r="B56" s="4">
        <v>23</v>
      </c>
      <c r="C56" s="4">
        <v>2977</v>
      </c>
      <c r="D56" s="4">
        <v>37134.996</v>
      </c>
      <c r="E56" s="4">
        <v>23</v>
      </c>
      <c r="F56" s="4">
        <v>2977</v>
      </c>
      <c r="G56" s="4">
        <v>37134.996</v>
      </c>
      <c r="H56" s="4">
        <v>0</v>
      </c>
      <c r="I56" s="4">
        <v>0</v>
      </c>
      <c r="J56" s="4">
        <v>0</v>
      </c>
    </row>
    <row r="57" spans="1:10" s="4" customFormat="1" ht="12.75">
      <c r="A57" s="4" t="s">
        <v>78</v>
      </c>
      <c r="B57" s="4">
        <v>52</v>
      </c>
      <c r="C57" s="4">
        <v>10165</v>
      </c>
      <c r="D57" s="4">
        <v>87678.81</v>
      </c>
      <c r="E57" s="4">
        <v>52</v>
      </c>
      <c r="F57" s="4">
        <v>10165</v>
      </c>
      <c r="G57" s="4">
        <v>87678.81</v>
      </c>
      <c r="H57" s="4">
        <v>0</v>
      </c>
      <c r="I57" s="4">
        <v>0</v>
      </c>
      <c r="J57" s="4">
        <v>0</v>
      </c>
    </row>
    <row r="58" spans="1:10" s="4" customFormat="1" ht="12.75">
      <c r="A58" s="4" t="s">
        <v>79</v>
      </c>
      <c r="B58" s="4">
        <v>29</v>
      </c>
      <c r="C58" s="4">
        <v>3216</v>
      </c>
      <c r="D58" s="4">
        <v>43491.163</v>
      </c>
      <c r="E58" s="4">
        <v>28</v>
      </c>
      <c r="F58" s="4">
        <v>2816</v>
      </c>
      <c r="G58" s="4">
        <v>38299.22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80</v>
      </c>
      <c r="B59" s="4">
        <v>45</v>
      </c>
      <c r="C59" s="4">
        <v>4019</v>
      </c>
      <c r="D59" s="4">
        <v>39628.78</v>
      </c>
      <c r="E59" s="4">
        <v>45</v>
      </c>
      <c r="F59" s="4">
        <v>4019</v>
      </c>
      <c r="G59" s="4">
        <v>39628.78</v>
      </c>
      <c r="H59" s="4">
        <v>0</v>
      </c>
      <c r="I59" s="4">
        <v>0</v>
      </c>
      <c r="J59" s="4">
        <v>0</v>
      </c>
    </row>
    <row r="60" s="4" customFormat="1" ht="12.75"/>
    <row r="61" spans="1:10" s="4" customFormat="1" ht="12.75">
      <c r="A61" s="4" t="s">
        <v>81</v>
      </c>
      <c r="B61" s="4">
        <v>201</v>
      </c>
      <c r="C61" s="4">
        <v>30469</v>
      </c>
      <c r="D61" s="4">
        <v>383334.353</v>
      </c>
      <c r="E61" s="4">
        <v>192</v>
      </c>
      <c r="F61" s="4">
        <v>28559</v>
      </c>
      <c r="G61" s="4">
        <v>373684.934</v>
      </c>
      <c r="H61" s="4">
        <v>4</v>
      </c>
      <c r="I61" s="4">
        <v>176</v>
      </c>
      <c r="J61" s="4">
        <v>1863.397</v>
      </c>
    </row>
    <row r="62" spans="1:10" s="4" customFormat="1" ht="12.75">
      <c r="A62" s="19" t="s">
        <v>133</v>
      </c>
      <c r="B62" s="18">
        <f>B61/B$9*100</f>
        <v>2.5631216526396328</v>
      </c>
      <c r="C62" s="18">
        <f aca="true" t="shared" si="7" ref="C62:I62">C61/C$9*100</f>
        <v>2.5106502195964038</v>
      </c>
      <c r="D62" s="18">
        <f>D61/D$9*100</f>
        <v>2.7528173125231588</v>
      </c>
      <c r="E62" s="18">
        <f t="shared" si="7"/>
        <v>2.767368117613145</v>
      </c>
      <c r="F62" s="18">
        <f t="shared" si="7"/>
        <v>3.3694714723430566</v>
      </c>
      <c r="G62" s="18">
        <f t="shared" si="7"/>
        <v>4.372252775227727</v>
      </c>
      <c r="H62" s="18">
        <f t="shared" si="7"/>
        <v>3.4782608695652173</v>
      </c>
      <c r="I62" s="18">
        <f t="shared" si="7"/>
        <v>0.44638328091711477</v>
      </c>
      <c r="J62" s="18">
        <f>J61/J$9*100</f>
        <v>0.5310967570411405</v>
      </c>
    </row>
    <row r="63" spans="1:10" s="4" customFormat="1" ht="12.75">
      <c r="A63" s="4" t="s">
        <v>82</v>
      </c>
      <c r="B63" s="4">
        <v>49</v>
      </c>
      <c r="C63" s="4">
        <v>8669</v>
      </c>
      <c r="D63" s="4">
        <v>112767.6</v>
      </c>
      <c r="E63" s="4">
        <v>49</v>
      </c>
      <c r="F63" s="4">
        <v>8669</v>
      </c>
      <c r="G63" s="4">
        <v>112767.6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83</v>
      </c>
      <c r="B64" s="4">
        <v>21</v>
      </c>
      <c r="C64" s="4">
        <v>2966</v>
      </c>
      <c r="D64" s="4">
        <v>34367.913</v>
      </c>
      <c r="E64" s="4">
        <v>17</v>
      </c>
      <c r="F64" s="4">
        <v>2790</v>
      </c>
      <c r="G64" s="4">
        <v>32504.516</v>
      </c>
      <c r="H64" s="4">
        <v>4</v>
      </c>
      <c r="I64" s="4">
        <v>176</v>
      </c>
      <c r="J64" s="4">
        <v>1863.397</v>
      </c>
    </row>
    <row r="65" spans="1:10" s="4" customFormat="1" ht="12.75">
      <c r="A65" s="4" t="s">
        <v>84</v>
      </c>
      <c r="B65" s="4">
        <v>57</v>
      </c>
      <c r="C65" s="4">
        <v>7326</v>
      </c>
      <c r="D65" s="4">
        <v>81401.509</v>
      </c>
      <c r="E65" s="4">
        <v>54</v>
      </c>
      <c r="F65" s="4">
        <v>6041</v>
      </c>
      <c r="G65" s="4">
        <v>75694.534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85</v>
      </c>
      <c r="B66" s="4">
        <v>31</v>
      </c>
      <c r="C66" s="4">
        <v>5144</v>
      </c>
      <c r="D66" s="4">
        <v>74157.845</v>
      </c>
      <c r="E66" s="4">
        <v>31</v>
      </c>
      <c r="F66" s="4">
        <v>5144</v>
      </c>
      <c r="G66" s="4">
        <v>74157.845</v>
      </c>
      <c r="H66" s="4">
        <v>0</v>
      </c>
      <c r="I66" s="4">
        <v>0</v>
      </c>
      <c r="J66" s="4">
        <v>0</v>
      </c>
    </row>
    <row r="67" spans="1:10" s="4" customFormat="1" ht="12.75">
      <c r="A67" s="4" t="s">
        <v>86</v>
      </c>
      <c r="B67" s="4">
        <v>9</v>
      </c>
      <c r="C67" s="4">
        <v>1166</v>
      </c>
      <c r="D67" s="4">
        <v>13032.341</v>
      </c>
      <c r="E67" s="4">
        <v>9</v>
      </c>
      <c r="F67" s="4">
        <v>1166</v>
      </c>
      <c r="G67" s="4">
        <v>13032.341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87</v>
      </c>
      <c r="B68" s="4">
        <v>34</v>
      </c>
      <c r="C68" s="4">
        <v>5198</v>
      </c>
      <c r="D68" s="4">
        <v>67607.145</v>
      </c>
      <c r="E68" s="4">
        <v>32</v>
      </c>
      <c r="F68" s="4">
        <v>4749</v>
      </c>
      <c r="G68" s="4">
        <v>65528.098</v>
      </c>
      <c r="H68" s="4">
        <v>0</v>
      </c>
      <c r="I68" s="4">
        <v>0</v>
      </c>
      <c r="J68" s="4">
        <v>0</v>
      </c>
    </row>
    <row r="69" s="4" customFormat="1" ht="12.75"/>
    <row r="70" spans="1:10" s="4" customFormat="1" ht="12.75">
      <c r="A70" s="4" t="s">
        <v>88</v>
      </c>
      <c r="B70" s="4">
        <v>1098</v>
      </c>
      <c r="C70" s="4">
        <v>106744</v>
      </c>
      <c r="D70" s="4">
        <v>1086410.996</v>
      </c>
      <c r="E70" s="4">
        <v>1021</v>
      </c>
      <c r="F70" s="4">
        <v>91608</v>
      </c>
      <c r="G70" s="4">
        <v>868434.228</v>
      </c>
      <c r="H70" s="4">
        <v>4</v>
      </c>
      <c r="I70" s="4">
        <v>590</v>
      </c>
      <c r="J70" s="4">
        <v>9043.054</v>
      </c>
    </row>
    <row r="71" spans="1:10" s="4" customFormat="1" ht="12.75">
      <c r="A71" s="19" t="s">
        <v>133</v>
      </c>
      <c r="B71" s="18">
        <f>B70/B$9*100</f>
        <v>14.001530221882172</v>
      </c>
      <c r="C71" s="18">
        <f aca="true" t="shared" si="8" ref="C71:I71">C70/C$9*100</f>
        <v>8.795721784128082</v>
      </c>
      <c r="D71" s="18">
        <f>D70/D$9*100</f>
        <v>7.801781851532436</v>
      </c>
      <c r="E71" s="18">
        <f t="shared" si="8"/>
        <v>14.716056500432401</v>
      </c>
      <c r="F71" s="18">
        <f t="shared" si="8"/>
        <v>10.808170546531835</v>
      </c>
      <c r="G71" s="18">
        <f t="shared" si="8"/>
        <v>10.161003610265293</v>
      </c>
      <c r="H71" s="18">
        <f t="shared" si="8"/>
        <v>3.4782608695652173</v>
      </c>
      <c r="I71" s="18">
        <f t="shared" si="8"/>
        <v>1.496398498528964</v>
      </c>
      <c r="J71" s="18">
        <f>J70/J$9*100</f>
        <v>2.57740924405691</v>
      </c>
    </row>
    <row r="72" spans="1:10" s="4" customFormat="1" ht="12.75">
      <c r="A72" s="4" t="s">
        <v>89</v>
      </c>
      <c r="B72" s="4">
        <v>14</v>
      </c>
      <c r="C72" s="4">
        <v>2069</v>
      </c>
      <c r="D72" s="4">
        <v>28673.194</v>
      </c>
      <c r="E72" s="4">
        <v>13</v>
      </c>
      <c r="F72" s="4">
        <v>1949</v>
      </c>
      <c r="G72" s="4">
        <v>26843.434</v>
      </c>
      <c r="H72" s="4">
        <v>1</v>
      </c>
      <c r="I72" s="4">
        <v>120</v>
      </c>
      <c r="J72" s="4">
        <v>1829.76</v>
      </c>
    </row>
    <row r="73" spans="1:10" s="4" customFormat="1" ht="12.75">
      <c r="A73" s="4" t="s">
        <v>90</v>
      </c>
      <c r="B73" s="4">
        <v>21</v>
      </c>
      <c r="C73" s="4">
        <v>2777</v>
      </c>
      <c r="D73" s="4">
        <v>32228.232</v>
      </c>
      <c r="E73" s="4">
        <v>21</v>
      </c>
      <c r="F73" s="4">
        <v>2777</v>
      </c>
      <c r="G73" s="4">
        <v>32228.232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91</v>
      </c>
      <c r="B74" s="4">
        <v>48</v>
      </c>
      <c r="C74" s="4">
        <v>7313</v>
      </c>
      <c r="D74" s="4">
        <v>89843.812</v>
      </c>
      <c r="E74" s="4">
        <v>48</v>
      </c>
      <c r="F74" s="4">
        <v>7313</v>
      </c>
      <c r="G74" s="4">
        <v>89843.812</v>
      </c>
      <c r="H74" s="4">
        <v>0</v>
      </c>
      <c r="I74" s="4">
        <v>0</v>
      </c>
      <c r="J74" s="4">
        <v>0</v>
      </c>
    </row>
    <row r="75" spans="1:10" s="4" customFormat="1" ht="12.75">
      <c r="A75" s="4" t="s">
        <v>92</v>
      </c>
      <c r="B75" s="4">
        <v>770</v>
      </c>
      <c r="C75" s="4">
        <v>64338</v>
      </c>
      <c r="D75" s="4">
        <v>606584.326</v>
      </c>
      <c r="E75" s="4">
        <v>697</v>
      </c>
      <c r="F75" s="4">
        <v>49792</v>
      </c>
      <c r="G75" s="4">
        <v>397650.612</v>
      </c>
      <c r="H75" s="4">
        <v>0</v>
      </c>
      <c r="I75" s="4">
        <v>0</v>
      </c>
      <c r="J75" s="4">
        <v>0</v>
      </c>
    </row>
    <row r="76" spans="1:10" s="4" customFormat="1" ht="12.75">
      <c r="A76" s="4" t="s">
        <v>93</v>
      </c>
      <c r="B76" s="4">
        <v>231</v>
      </c>
      <c r="C76" s="4">
        <v>28650</v>
      </c>
      <c r="D76" s="4">
        <v>314382.225</v>
      </c>
      <c r="E76" s="4">
        <v>229</v>
      </c>
      <c r="F76" s="4">
        <v>28432</v>
      </c>
      <c r="G76" s="4">
        <v>308854.855</v>
      </c>
      <c r="H76" s="4">
        <v>2</v>
      </c>
      <c r="I76" s="4">
        <v>218</v>
      </c>
      <c r="J76" s="4">
        <v>5527.37</v>
      </c>
    </row>
    <row r="77" spans="1:10" s="4" customFormat="1" ht="12.75">
      <c r="A77" s="4" t="s">
        <v>94</v>
      </c>
      <c r="B77" s="4">
        <v>14</v>
      </c>
      <c r="C77" s="4">
        <v>1597</v>
      </c>
      <c r="D77" s="4">
        <v>14699.206999999999</v>
      </c>
      <c r="E77" s="4">
        <v>13</v>
      </c>
      <c r="F77" s="4">
        <v>1345</v>
      </c>
      <c r="G77" s="4">
        <v>13013.283</v>
      </c>
      <c r="H77" s="4">
        <v>1</v>
      </c>
      <c r="I77" s="4">
        <v>252</v>
      </c>
      <c r="J77" s="4">
        <v>1685.924</v>
      </c>
    </row>
    <row r="78" s="4" customFormat="1" ht="12.75"/>
    <row r="79" spans="1:10" s="4" customFormat="1" ht="12.75">
      <c r="A79" s="4" t="s">
        <v>95</v>
      </c>
      <c r="B79" s="4">
        <v>1137</v>
      </c>
      <c r="C79" s="4">
        <v>104282</v>
      </c>
      <c r="D79" s="4">
        <v>957483.417</v>
      </c>
      <c r="E79" s="4">
        <v>1055</v>
      </c>
      <c r="F79" s="4">
        <v>89711</v>
      </c>
      <c r="G79" s="4">
        <v>797757.204</v>
      </c>
      <c r="H79" s="4">
        <v>0</v>
      </c>
      <c r="I79" s="4">
        <v>0</v>
      </c>
      <c r="J79" s="4">
        <v>0</v>
      </c>
    </row>
    <row r="80" spans="1:10" s="4" customFormat="1" ht="12.75">
      <c r="A80" s="19" t="s">
        <v>133</v>
      </c>
      <c r="B80" s="18">
        <f>B79/B$9*100</f>
        <v>14.498852333588369</v>
      </c>
      <c r="C80" s="18">
        <f aca="true" t="shared" si="9" ref="C80:I80">C79/C$9*100</f>
        <v>8.592852610848805</v>
      </c>
      <c r="D80" s="18">
        <f>D79/D$9*100</f>
        <v>6.87592151901771</v>
      </c>
      <c r="E80" s="18">
        <f t="shared" si="9"/>
        <v>15.20611127125973</v>
      </c>
      <c r="F80" s="18">
        <f t="shared" si="9"/>
        <v>10.584357129289119</v>
      </c>
      <c r="G80" s="18">
        <f t="shared" si="9"/>
        <v>9.334056130683908</v>
      </c>
      <c r="H80" s="18">
        <f t="shared" si="9"/>
        <v>0</v>
      </c>
      <c r="I80" s="18">
        <f t="shared" si="9"/>
        <v>0</v>
      </c>
      <c r="J80" s="18">
        <f>J79/J$9*100</f>
        <v>0</v>
      </c>
    </row>
    <row r="81" spans="1:10" s="4" customFormat="1" ht="12.75">
      <c r="A81" s="4" t="s">
        <v>96</v>
      </c>
      <c r="B81" s="4">
        <v>532</v>
      </c>
      <c r="C81" s="4">
        <v>42397</v>
      </c>
      <c r="D81" s="4">
        <v>335789.159</v>
      </c>
      <c r="E81" s="4">
        <v>520</v>
      </c>
      <c r="F81" s="4">
        <v>39837</v>
      </c>
      <c r="G81" s="4">
        <v>303628.076</v>
      </c>
      <c r="H81" s="4">
        <v>0</v>
      </c>
      <c r="I81" s="4">
        <v>0</v>
      </c>
      <c r="J81" s="4">
        <v>0</v>
      </c>
    </row>
    <row r="82" spans="1:10" s="4" customFormat="1" ht="12.75">
      <c r="A82" s="4" t="s">
        <v>97</v>
      </c>
      <c r="B82" s="4">
        <v>305</v>
      </c>
      <c r="C82" s="4">
        <v>41146</v>
      </c>
      <c r="D82" s="4">
        <v>446029.319</v>
      </c>
      <c r="E82" s="4">
        <v>283</v>
      </c>
      <c r="F82" s="4">
        <v>30727</v>
      </c>
      <c r="G82" s="4">
        <v>329870.738</v>
      </c>
      <c r="H82" s="4">
        <v>0</v>
      </c>
      <c r="I82" s="4">
        <v>0</v>
      </c>
      <c r="J82" s="4">
        <v>0</v>
      </c>
    </row>
    <row r="83" spans="1:10" s="4" customFormat="1" ht="12.75">
      <c r="A83" s="4" t="s">
        <v>98</v>
      </c>
      <c r="B83" s="4">
        <v>300</v>
      </c>
      <c r="C83" s="4">
        <v>20739</v>
      </c>
      <c r="D83" s="4">
        <v>175664.939</v>
      </c>
      <c r="E83" s="4">
        <v>252</v>
      </c>
      <c r="F83" s="4">
        <v>19147</v>
      </c>
      <c r="G83" s="4">
        <v>164258.39</v>
      </c>
      <c r="H83" s="4">
        <v>0</v>
      </c>
      <c r="I83" s="4">
        <v>0</v>
      </c>
      <c r="J83" s="4">
        <v>0</v>
      </c>
    </row>
    <row r="84" s="4" customFormat="1" ht="12.75"/>
    <row r="85" spans="1:10" s="4" customFormat="1" ht="12.75">
      <c r="A85" s="4" t="s">
        <v>99</v>
      </c>
      <c r="B85" s="4">
        <v>410</v>
      </c>
      <c r="C85" s="4">
        <v>56945</v>
      </c>
      <c r="D85" s="4">
        <v>638335.1159999999</v>
      </c>
      <c r="E85" s="4">
        <v>281</v>
      </c>
      <c r="F85" s="4">
        <v>33981</v>
      </c>
      <c r="G85" s="4">
        <v>347482.175</v>
      </c>
      <c r="H85" s="4">
        <v>15</v>
      </c>
      <c r="I85" s="4">
        <v>751</v>
      </c>
      <c r="J85" s="4">
        <v>8049.358</v>
      </c>
    </row>
    <row r="86" spans="1:10" s="4" customFormat="1" ht="12.75">
      <c r="A86" s="19" t="s">
        <v>133</v>
      </c>
      <c r="B86" s="18">
        <f>B85/B$9*100</f>
        <v>5.228258097424127</v>
      </c>
      <c r="C86" s="18">
        <f aca="true" t="shared" si="10" ref="C86:I86">C85/C$9*100</f>
        <v>4.692276633789006</v>
      </c>
      <c r="D86" s="18">
        <f>D85/D$9*100</f>
        <v>4.58403987214858</v>
      </c>
      <c r="E86" s="18">
        <f t="shared" si="10"/>
        <v>4.050158547131738</v>
      </c>
      <c r="F86" s="18">
        <f t="shared" si="10"/>
        <v>4.009174344398942</v>
      </c>
      <c r="G86" s="18">
        <f t="shared" si="10"/>
        <v>4.065670744932726</v>
      </c>
      <c r="H86" s="18">
        <f t="shared" si="10"/>
        <v>13.043478260869565</v>
      </c>
      <c r="I86" s="18">
        <f t="shared" si="10"/>
        <v>1.9047377498224611</v>
      </c>
      <c r="J86" s="18">
        <f>J85/J$9*100</f>
        <v>2.294190626078694</v>
      </c>
    </row>
    <row r="87" spans="1:10" s="4" customFormat="1" ht="12.75">
      <c r="A87" s="4" t="s">
        <v>100</v>
      </c>
      <c r="B87" s="4">
        <v>23</v>
      </c>
      <c r="C87" s="4">
        <v>3682</v>
      </c>
      <c r="D87" s="4">
        <v>38262.766</v>
      </c>
      <c r="E87" s="4">
        <v>20</v>
      </c>
      <c r="F87" s="4">
        <v>3442</v>
      </c>
      <c r="G87" s="4">
        <v>36406.243</v>
      </c>
      <c r="H87" s="4">
        <v>2</v>
      </c>
      <c r="I87" s="4">
        <v>96</v>
      </c>
      <c r="J87" s="4">
        <v>449.026</v>
      </c>
    </row>
    <row r="88" spans="1:10" s="4" customFormat="1" ht="12.75">
      <c r="A88" s="4" t="s">
        <v>101</v>
      </c>
      <c r="B88" s="4">
        <v>257</v>
      </c>
      <c r="C88" s="4">
        <v>37699</v>
      </c>
      <c r="D88" s="4">
        <v>448844.67000000004</v>
      </c>
      <c r="E88" s="4">
        <v>145</v>
      </c>
      <c r="F88" s="4">
        <v>17573</v>
      </c>
      <c r="G88" s="4">
        <v>183544.22</v>
      </c>
      <c r="H88" s="4">
        <v>5</v>
      </c>
      <c r="I88" s="4">
        <v>290</v>
      </c>
      <c r="J88" s="4">
        <v>2944.93</v>
      </c>
    </row>
    <row r="89" spans="1:10" s="4" customFormat="1" ht="12.75">
      <c r="A89" s="4" t="s">
        <v>102</v>
      </c>
      <c r="B89" s="4">
        <v>47</v>
      </c>
      <c r="C89" s="4">
        <v>5223</v>
      </c>
      <c r="D89" s="4">
        <v>44064.06</v>
      </c>
      <c r="E89" s="4">
        <v>45</v>
      </c>
      <c r="F89" s="4">
        <v>4004</v>
      </c>
      <c r="G89" s="4">
        <v>38248.9</v>
      </c>
      <c r="H89" s="4">
        <v>0</v>
      </c>
      <c r="I89" s="4">
        <v>0</v>
      </c>
      <c r="J89" s="4">
        <v>0</v>
      </c>
    </row>
    <row r="90" spans="1:10" s="4" customFormat="1" ht="12.75">
      <c r="A90" s="4" t="s">
        <v>103</v>
      </c>
      <c r="B90" s="4">
        <v>32</v>
      </c>
      <c r="C90" s="4">
        <v>4606</v>
      </c>
      <c r="D90" s="4">
        <v>49406.095</v>
      </c>
      <c r="E90" s="4">
        <v>21</v>
      </c>
      <c r="F90" s="4">
        <v>3421</v>
      </c>
      <c r="G90" s="4">
        <v>33625.287</v>
      </c>
      <c r="H90" s="4">
        <v>8</v>
      </c>
      <c r="I90" s="4">
        <v>365</v>
      </c>
      <c r="J90" s="4">
        <v>4655.402</v>
      </c>
    </row>
    <row r="91" spans="1:10" s="4" customFormat="1" ht="12.75">
      <c r="A91" s="4" t="s">
        <v>104</v>
      </c>
      <c r="B91" s="4">
        <v>40</v>
      </c>
      <c r="C91" s="4">
        <v>3549</v>
      </c>
      <c r="D91" s="4">
        <v>36742</v>
      </c>
      <c r="E91" s="4">
        <v>39</v>
      </c>
      <c r="F91" s="4">
        <v>3355</v>
      </c>
      <c r="G91" s="4">
        <v>34642</v>
      </c>
      <c r="H91" s="4">
        <v>0</v>
      </c>
      <c r="I91" s="4">
        <v>0</v>
      </c>
      <c r="J91" s="4">
        <v>0</v>
      </c>
    </row>
    <row r="92" spans="1:10" s="4" customFormat="1" ht="12.75">
      <c r="A92" s="4" t="s">
        <v>105</v>
      </c>
      <c r="B92" s="4">
        <v>11</v>
      </c>
      <c r="C92" s="4">
        <v>2186</v>
      </c>
      <c r="D92" s="4">
        <v>21015.525</v>
      </c>
      <c r="E92" s="4">
        <v>11</v>
      </c>
      <c r="F92" s="4">
        <v>2186</v>
      </c>
      <c r="G92" s="4">
        <v>21015.525</v>
      </c>
      <c r="H92" s="4">
        <v>0</v>
      </c>
      <c r="I92" s="4">
        <v>0</v>
      </c>
      <c r="J92" s="4">
        <v>0</v>
      </c>
    </row>
    <row r="93" s="4" customFormat="1" ht="12.75"/>
    <row r="94" spans="1:10" s="4" customFormat="1" ht="12.75">
      <c r="A94" s="4" t="s">
        <v>106</v>
      </c>
      <c r="B94" s="4">
        <v>180</v>
      </c>
      <c r="C94" s="4">
        <v>19877</v>
      </c>
      <c r="D94" s="4">
        <v>210871.593</v>
      </c>
      <c r="E94" s="4">
        <v>178</v>
      </c>
      <c r="F94" s="4">
        <v>19671</v>
      </c>
      <c r="G94" s="4">
        <v>210458.869</v>
      </c>
      <c r="H94" s="4">
        <v>2</v>
      </c>
      <c r="I94" s="4">
        <v>206</v>
      </c>
      <c r="J94" s="4">
        <v>412.724</v>
      </c>
    </row>
    <row r="95" spans="1:10" s="4" customFormat="1" ht="12.75">
      <c r="A95" s="19" t="s">
        <v>133</v>
      </c>
      <c r="B95" s="18">
        <f>B94/B$9*100</f>
        <v>2.295332823259373</v>
      </c>
      <c r="C95" s="18">
        <f aca="true" t="shared" si="11" ref="C95:I95">C94/C$9*100</f>
        <v>1.637867813676777</v>
      </c>
      <c r="D95" s="18">
        <f>D94/D$9*100</f>
        <v>1.514320246507459</v>
      </c>
      <c r="E95" s="18">
        <f t="shared" si="11"/>
        <v>2.5655808590371865</v>
      </c>
      <c r="F95" s="18">
        <f t="shared" si="11"/>
        <v>2.32084013209357</v>
      </c>
      <c r="G95" s="18">
        <f t="shared" si="11"/>
        <v>2.46244707863052</v>
      </c>
      <c r="H95" s="18">
        <f t="shared" si="11"/>
        <v>1.7391304347826086</v>
      </c>
      <c r="I95" s="18">
        <f t="shared" si="11"/>
        <v>0.5224713401643502</v>
      </c>
      <c r="J95" s="18">
        <f>J94/J$9*100</f>
        <v>0.11763267728403966</v>
      </c>
    </row>
    <row r="96" spans="1:10" s="4" customFormat="1" ht="12.75">
      <c r="A96" s="4" t="s">
        <v>107</v>
      </c>
      <c r="B96" s="4">
        <v>98</v>
      </c>
      <c r="C96" s="4">
        <v>5364</v>
      </c>
      <c r="D96" s="4">
        <v>41339.97</v>
      </c>
      <c r="E96" s="4">
        <v>98</v>
      </c>
      <c r="F96" s="4">
        <v>5364</v>
      </c>
      <c r="G96" s="4">
        <v>41339.97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108</v>
      </c>
      <c r="B97" s="4">
        <v>76</v>
      </c>
      <c r="C97" s="4">
        <v>14041</v>
      </c>
      <c r="D97" s="4">
        <v>164049.349</v>
      </c>
      <c r="E97" s="4">
        <v>74</v>
      </c>
      <c r="F97" s="4">
        <v>13835</v>
      </c>
      <c r="G97" s="4">
        <v>163636.625</v>
      </c>
      <c r="H97" s="4">
        <v>2</v>
      </c>
      <c r="I97" s="4">
        <v>206</v>
      </c>
      <c r="J97" s="4">
        <v>412.724</v>
      </c>
    </row>
    <row r="98" spans="1:10" s="4" customFormat="1" ht="12.75">
      <c r="A98" s="4" t="s">
        <v>109</v>
      </c>
      <c r="B98" s="4">
        <v>6</v>
      </c>
      <c r="C98" s="4">
        <v>472</v>
      </c>
      <c r="D98" s="4">
        <v>5482.274</v>
      </c>
      <c r="E98" s="4">
        <v>6</v>
      </c>
      <c r="F98" s="4">
        <v>472</v>
      </c>
      <c r="G98" s="4">
        <v>5482.274</v>
      </c>
      <c r="H98" s="4">
        <v>0</v>
      </c>
      <c r="I98" s="4">
        <v>0</v>
      </c>
      <c r="J98" s="4">
        <v>0</v>
      </c>
    </row>
    <row r="99" s="4" customFormat="1" ht="12.75"/>
    <row r="100" spans="1:10" s="4" customFormat="1" ht="12.75">
      <c r="A100" s="4" t="s">
        <v>110</v>
      </c>
      <c r="B100" s="4">
        <v>302</v>
      </c>
      <c r="C100" s="4">
        <v>25591</v>
      </c>
      <c r="D100" s="4">
        <v>163846.78</v>
      </c>
      <c r="E100" s="4">
        <v>293</v>
      </c>
      <c r="F100" s="4">
        <v>23500</v>
      </c>
      <c r="G100" s="4">
        <v>147471.557</v>
      </c>
      <c r="H100" s="4">
        <v>3</v>
      </c>
      <c r="I100" s="4">
        <v>417</v>
      </c>
      <c r="J100" s="4">
        <v>6225.146</v>
      </c>
    </row>
    <row r="101" spans="1:10" s="4" customFormat="1" ht="12.75">
      <c r="A101" s="19" t="s">
        <v>133</v>
      </c>
      <c r="B101" s="18">
        <f>B100/B$9*100</f>
        <v>3.8510584034685027</v>
      </c>
      <c r="C101" s="18">
        <f aca="true" t="shared" si="12" ref="C101:I101">C100/C$9*100</f>
        <v>2.1087022800121953</v>
      </c>
      <c r="D101" s="18">
        <f>D100/D$9*100</f>
        <v>1.1766236160555463</v>
      </c>
      <c r="E101" s="18">
        <f t="shared" si="12"/>
        <v>4.223119054482559</v>
      </c>
      <c r="F101" s="18">
        <f t="shared" si="12"/>
        <v>2.772596365421122</v>
      </c>
      <c r="G101" s="18">
        <f t="shared" si="12"/>
        <v>1.725472090775819</v>
      </c>
      <c r="H101" s="18">
        <f t="shared" si="12"/>
        <v>2.608695652173913</v>
      </c>
      <c r="I101" s="18">
        <f t="shared" si="12"/>
        <v>1.057624023536573</v>
      </c>
      <c r="J101" s="18">
        <f>J100/J$9*100</f>
        <v>1.774262195714401</v>
      </c>
    </row>
    <row r="102" spans="1:10" s="4" customFormat="1" ht="12.75">
      <c r="A102" s="4" t="s">
        <v>111</v>
      </c>
      <c r="B102" s="4">
        <v>113</v>
      </c>
      <c r="C102" s="4">
        <v>7341</v>
      </c>
      <c r="D102" s="4">
        <v>67435.343</v>
      </c>
      <c r="E102" s="4">
        <v>113</v>
      </c>
      <c r="F102" s="4">
        <v>7341</v>
      </c>
      <c r="G102" s="4">
        <v>67435.343</v>
      </c>
      <c r="H102" s="4">
        <v>0</v>
      </c>
      <c r="I102" s="4">
        <v>0</v>
      </c>
      <c r="J102" s="4">
        <v>0</v>
      </c>
    </row>
    <row r="103" spans="1:10" s="4" customFormat="1" ht="12.75">
      <c r="A103" s="4" t="s">
        <v>112</v>
      </c>
      <c r="B103" s="4">
        <v>26</v>
      </c>
      <c r="C103" s="4">
        <v>1067</v>
      </c>
      <c r="D103" s="4">
        <v>5070.052</v>
      </c>
      <c r="E103" s="4">
        <v>26</v>
      </c>
      <c r="F103" s="4">
        <v>1067</v>
      </c>
      <c r="G103" s="4">
        <v>5070.052</v>
      </c>
      <c r="H103" s="4">
        <v>0</v>
      </c>
      <c r="I103" s="4">
        <v>0</v>
      </c>
      <c r="J103" s="4">
        <v>0</v>
      </c>
    </row>
    <row r="104" spans="1:10" s="4" customFormat="1" ht="12.75">
      <c r="A104" s="4" t="s">
        <v>113</v>
      </c>
      <c r="B104" s="4">
        <v>45</v>
      </c>
      <c r="C104" s="4">
        <v>2474</v>
      </c>
      <c r="D104" s="4">
        <v>18394.382</v>
      </c>
      <c r="E104" s="4">
        <v>37</v>
      </c>
      <c r="F104" s="4">
        <v>1620</v>
      </c>
      <c r="G104" s="4">
        <v>8207.772</v>
      </c>
      <c r="H104" s="4">
        <v>3</v>
      </c>
      <c r="I104" s="4">
        <v>417</v>
      </c>
      <c r="J104" s="4">
        <v>6225.146</v>
      </c>
    </row>
    <row r="105" spans="1:10" s="4" customFormat="1" ht="12.75">
      <c r="A105" s="4" t="s">
        <v>114</v>
      </c>
      <c r="B105" s="4">
        <v>118</v>
      </c>
      <c r="C105" s="4">
        <v>14709</v>
      </c>
      <c r="D105" s="4">
        <v>72947.003</v>
      </c>
      <c r="E105" s="4">
        <v>117</v>
      </c>
      <c r="F105" s="4">
        <v>13472</v>
      </c>
      <c r="G105" s="4">
        <v>66758.39</v>
      </c>
      <c r="H105" s="4">
        <v>0</v>
      </c>
      <c r="I105" s="4">
        <v>0</v>
      </c>
      <c r="J105" s="4">
        <v>0</v>
      </c>
    </row>
    <row r="106" s="4" customFormat="1" ht="12.75"/>
    <row r="107" spans="1:10" s="4" customFormat="1" ht="12.75">
      <c r="A107" s="4" t="s">
        <v>115</v>
      </c>
      <c r="B107" s="4">
        <v>588</v>
      </c>
      <c r="C107" s="4">
        <v>96330</v>
      </c>
      <c r="D107" s="4">
        <v>924871.119</v>
      </c>
      <c r="E107" s="4">
        <v>551</v>
      </c>
      <c r="F107" s="4">
        <v>40705</v>
      </c>
      <c r="G107" s="4">
        <v>370503.118</v>
      </c>
      <c r="H107" s="4">
        <v>0</v>
      </c>
      <c r="I107" s="4">
        <v>0</v>
      </c>
      <c r="J107" s="4">
        <v>0</v>
      </c>
    </row>
    <row r="108" spans="1:10" s="4" customFormat="1" ht="12.75">
      <c r="A108" s="19" t="s">
        <v>133</v>
      </c>
      <c r="B108" s="18">
        <f>B107/B$9*100</f>
        <v>7.4980872226472846</v>
      </c>
      <c r="C108" s="18">
        <f aca="true" t="shared" si="13" ref="C108:I108">C107/C$9*100</f>
        <v>7.937606605196154</v>
      </c>
      <c r="D108" s="18">
        <f>D107/D$9*100</f>
        <v>6.641724667540731</v>
      </c>
      <c r="E108" s="18">
        <f t="shared" si="13"/>
        <v>7.941769962525223</v>
      </c>
      <c r="F108" s="18">
        <f t="shared" si="13"/>
        <v>4.802490853381565</v>
      </c>
      <c r="G108" s="18">
        <f t="shared" si="13"/>
        <v>4.335024344080262</v>
      </c>
      <c r="H108" s="18">
        <f t="shared" si="13"/>
        <v>0</v>
      </c>
      <c r="I108" s="18">
        <f t="shared" si="13"/>
        <v>0</v>
      </c>
      <c r="J108" s="18">
        <f>J107/J$9*100</f>
        <v>0</v>
      </c>
    </row>
    <row r="109" spans="1:10" s="4" customFormat="1" ht="12.75">
      <c r="A109" s="4" t="s">
        <v>116</v>
      </c>
      <c r="B109" s="4">
        <v>314</v>
      </c>
      <c r="C109" s="4">
        <v>20761</v>
      </c>
      <c r="D109" s="4">
        <v>151276.769</v>
      </c>
      <c r="E109" s="4">
        <v>310</v>
      </c>
      <c r="F109" s="4">
        <v>20083</v>
      </c>
      <c r="G109" s="4">
        <v>148809.982</v>
      </c>
      <c r="H109" s="4">
        <v>0</v>
      </c>
      <c r="I109" s="4">
        <v>0</v>
      </c>
      <c r="J109" s="4">
        <v>0</v>
      </c>
    </row>
    <row r="110" spans="1:10" s="4" customFormat="1" ht="12.75">
      <c r="A110" s="4" t="s">
        <v>117</v>
      </c>
      <c r="B110" s="4">
        <v>146</v>
      </c>
      <c r="C110" s="4">
        <v>69675</v>
      </c>
      <c r="D110" s="4">
        <v>742733.932</v>
      </c>
      <c r="E110" s="4">
        <v>114</v>
      </c>
      <c r="F110" s="4">
        <v>14836</v>
      </c>
      <c r="G110" s="4">
        <v>191925.393</v>
      </c>
      <c r="H110" s="4">
        <v>0</v>
      </c>
      <c r="I110" s="4">
        <v>0</v>
      </c>
      <c r="J110" s="4">
        <v>0</v>
      </c>
    </row>
    <row r="111" spans="1:10" s="4" customFormat="1" ht="12.75">
      <c r="A111" s="4" t="s">
        <v>118</v>
      </c>
      <c r="B111" s="4">
        <v>126</v>
      </c>
      <c r="C111" s="4">
        <v>5714</v>
      </c>
      <c r="D111" s="4">
        <v>29355.743</v>
      </c>
      <c r="E111" s="4">
        <v>126</v>
      </c>
      <c r="F111" s="4">
        <v>5714</v>
      </c>
      <c r="G111" s="4">
        <v>29355.743</v>
      </c>
      <c r="H111" s="4">
        <v>0</v>
      </c>
      <c r="I111" s="4">
        <v>0</v>
      </c>
      <c r="J111" s="4">
        <v>0</v>
      </c>
    </row>
    <row r="112" spans="1:10" s="4" customFormat="1" ht="12.75">
      <c r="A112" s="4" t="s">
        <v>119</v>
      </c>
      <c r="B112" s="4">
        <v>2</v>
      </c>
      <c r="C112" s="4">
        <v>180</v>
      </c>
      <c r="D112" s="4">
        <v>1504.675</v>
      </c>
      <c r="E112" s="4">
        <v>1</v>
      </c>
      <c r="F112" s="4">
        <v>72</v>
      </c>
      <c r="G112" s="4">
        <v>412</v>
      </c>
      <c r="H112" s="4">
        <v>0</v>
      </c>
      <c r="I112" s="4">
        <v>0</v>
      </c>
      <c r="J112" s="4">
        <v>0</v>
      </c>
    </row>
    <row r="113" s="4" customFormat="1" ht="12.75"/>
    <row r="114" spans="1:10" s="4" customFormat="1" ht="12.75">
      <c r="A114" s="4" t="s">
        <v>120</v>
      </c>
      <c r="B114" s="4">
        <v>232</v>
      </c>
      <c r="C114" s="4">
        <v>21410</v>
      </c>
      <c r="D114" s="4">
        <v>183820.597</v>
      </c>
      <c r="E114" s="4">
        <v>164</v>
      </c>
      <c r="F114" s="4">
        <v>18921</v>
      </c>
      <c r="G114" s="4">
        <v>163742.067</v>
      </c>
      <c r="H114" s="4">
        <v>5</v>
      </c>
      <c r="I114" s="4">
        <v>210</v>
      </c>
      <c r="J114" s="4">
        <v>1525.028</v>
      </c>
    </row>
    <row r="115" spans="1:10" s="4" customFormat="1" ht="12.75">
      <c r="A115" s="19" t="s">
        <v>133</v>
      </c>
      <c r="B115" s="18">
        <f>B114/B$9*100</f>
        <v>2.958428972200969</v>
      </c>
      <c r="C115" s="18">
        <f aca="true" t="shared" si="14" ref="C115:I115">C114/C$9*100</f>
        <v>1.764187246104533</v>
      </c>
      <c r="D115" s="18">
        <f>D114/D$9*100</f>
        <v>1.3200604586042477</v>
      </c>
      <c r="E115" s="18">
        <f t="shared" si="14"/>
        <v>2.363793600461228</v>
      </c>
      <c r="F115" s="18">
        <f t="shared" si="14"/>
        <v>2.232353014048215</v>
      </c>
      <c r="G115" s="18">
        <f t="shared" si="14"/>
        <v>1.9158431120005346</v>
      </c>
      <c r="H115" s="18">
        <f t="shared" si="14"/>
        <v>4.3478260869565215</v>
      </c>
      <c r="I115" s="18">
        <f t="shared" si="14"/>
        <v>0.5326164147306482</v>
      </c>
      <c r="J115" s="18">
        <f>J114/J$9*100</f>
        <v>0.43465639646137477</v>
      </c>
    </row>
    <row r="116" spans="1:10" s="4" customFormat="1" ht="12.75">
      <c r="A116" s="4" t="s">
        <v>121</v>
      </c>
      <c r="B116" s="4">
        <v>109</v>
      </c>
      <c r="C116" s="4">
        <v>6019</v>
      </c>
      <c r="D116" s="4">
        <v>40757.627</v>
      </c>
      <c r="E116" s="4">
        <v>48</v>
      </c>
      <c r="F116" s="4">
        <v>4113</v>
      </c>
      <c r="G116" s="4">
        <v>25884.869</v>
      </c>
      <c r="H116" s="4">
        <v>0</v>
      </c>
      <c r="I116" s="4">
        <v>0</v>
      </c>
      <c r="J116" s="4">
        <v>0</v>
      </c>
    </row>
    <row r="117" spans="1:10" s="4" customFormat="1" ht="12.75">
      <c r="A117" s="4" t="s">
        <v>122</v>
      </c>
      <c r="B117" s="4">
        <v>78</v>
      </c>
      <c r="C117" s="4">
        <v>10859</v>
      </c>
      <c r="D117" s="4">
        <v>91534.61</v>
      </c>
      <c r="E117" s="4">
        <v>71</v>
      </c>
      <c r="F117" s="4">
        <v>10276</v>
      </c>
      <c r="G117" s="4">
        <v>86328.838</v>
      </c>
      <c r="H117" s="4">
        <v>5</v>
      </c>
      <c r="I117" s="4">
        <v>210</v>
      </c>
      <c r="J117" s="4">
        <v>1525.028</v>
      </c>
    </row>
    <row r="118" spans="1:10" s="4" customFormat="1" ht="12.75">
      <c r="A118" s="4" t="s">
        <v>123</v>
      </c>
      <c r="B118" s="4">
        <v>9</v>
      </c>
      <c r="C118" s="4">
        <v>1081</v>
      </c>
      <c r="D118" s="4">
        <v>8681.877</v>
      </c>
      <c r="E118" s="4">
        <v>9</v>
      </c>
      <c r="F118" s="4">
        <v>1081</v>
      </c>
      <c r="G118" s="4">
        <v>8681.877</v>
      </c>
      <c r="H118" s="4">
        <v>0</v>
      </c>
      <c r="I118" s="4">
        <v>0</v>
      </c>
      <c r="J118" s="4">
        <v>0</v>
      </c>
    </row>
    <row r="119" spans="1:10" s="4" customFormat="1" ht="12.75">
      <c r="A119" s="4" t="s">
        <v>124</v>
      </c>
      <c r="B119" s="4">
        <v>23</v>
      </c>
      <c r="C119" s="4">
        <v>1293</v>
      </c>
      <c r="D119" s="4">
        <v>9508.803</v>
      </c>
      <c r="E119" s="4">
        <v>23</v>
      </c>
      <c r="F119" s="4">
        <v>1293</v>
      </c>
      <c r="G119" s="4">
        <v>9508.803</v>
      </c>
      <c r="H119" s="4">
        <v>0</v>
      </c>
      <c r="I119" s="4">
        <v>0</v>
      </c>
      <c r="J119" s="4">
        <v>0</v>
      </c>
    </row>
    <row r="120" spans="1:10" s="4" customFormat="1" ht="12.75">
      <c r="A120" s="17" t="s">
        <v>125</v>
      </c>
      <c r="B120" s="4">
        <v>13</v>
      </c>
      <c r="C120" s="4">
        <v>2158</v>
      </c>
      <c r="D120" s="4">
        <v>33337.68</v>
      </c>
      <c r="E120" s="4">
        <v>13</v>
      </c>
      <c r="F120" s="4">
        <v>2158</v>
      </c>
      <c r="G120" s="4">
        <v>33337.68</v>
      </c>
      <c r="H120" s="4">
        <v>0</v>
      </c>
      <c r="I120" s="4">
        <v>0</v>
      </c>
      <c r="J120" s="4">
        <v>0</v>
      </c>
    </row>
    <row r="121" s="4" customFormat="1" ht="12.75">
      <c r="A121" s="17"/>
    </row>
    <row r="122" spans="1:10" s="4" customFormat="1" ht="12.75">
      <c r="A122" s="4" t="s">
        <v>126</v>
      </c>
      <c r="B122" s="4">
        <v>6</v>
      </c>
      <c r="C122" s="4">
        <v>660</v>
      </c>
      <c r="D122" s="4">
        <v>4520.34</v>
      </c>
      <c r="E122" s="4">
        <v>6</v>
      </c>
      <c r="F122" s="4">
        <v>660</v>
      </c>
      <c r="G122" s="4">
        <v>4520.34</v>
      </c>
      <c r="H122" s="4">
        <v>0</v>
      </c>
      <c r="I122" s="4">
        <v>0</v>
      </c>
      <c r="J122" s="4">
        <v>0</v>
      </c>
    </row>
    <row r="123" spans="1:10" s="4" customFormat="1" ht="12.75">
      <c r="A123" s="19" t="s">
        <v>133</v>
      </c>
      <c r="B123" s="18">
        <f>B122/B$9*100</f>
        <v>0.07651109410864575</v>
      </c>
      <c r="C123" s="18">
        <f aca="true" t="shared" si="15" ref="C123:I123">C122/C$9*100</f>
        <v>0.05438410006674412</v>
      </c>
      <c r="D123" s="18">
        <f>D122/D$9*100</f>
        <v>0.03246166202717275</v>
      </c>
      <c r="E123" s="18">
        <f t="shared" si="15"/>
        <v>0.08648025367541078</v>
      </c>
      <c r="F123" s="18">
        <f t="shared" si="15"/>
        <v>0.07786866387991237</v>
      </c>
      <c r="G123" s="18">
        <f t="shared" si="15"/>
        <v>0.05288966000960826</v>
      </c>
      <c r="H123" s="18">
        <f t="shared" si="15"/>
        <v>0</v>
      </c>
      <c r="I123" s="18">
        <f t="shared" si="15"/>
        <v>0</v>
      </c>
      <c r="J123" s="18">
        <f>J122/J$9*100</f>
        <v>0</v>
      </c>
    </row>
    <row r="124" spans="1:10" s="4" customFormat="1" ht="12.75">
      <c r="A124" s="4" t="s">
        <v>127</v>
      </c>
      <c r="B124" s="4">
        <v>6</v>
      </c>
      <c r="C124" s="4">
        <v>660</v>
      </c>
      <c r="D124" s="4">
        <v>4520.34</v>
      </c>
      <c r="E124" s="4">
        <v>6</v>
      </c>
      <c r="F124" s="4">
        <v>660</v>
      </c>
      <c r="G124" s="4">
        <v>4520.34</v>
      </c>
      <c r="H124" s="4">
        <v>0</v>
      </c>
      <c r="I124" s="4">
        <v>0</v>
      </c>
      <c r="J124" s="4">
        <v>0</v>
      </c>
    </row>
    <row r="125" s="4" customFormat="1" ht="12.75"/>
    <row r="126" spans="1:10" s="4" customFormat="1" ht="12.75">
      <c r="A126" s="4" t="s">
        <v>128</v>
      </c>
      <c r="B126" s="4">
        <v>6</v>
      </c>
      <c r="C126" s="4">
        <v>519</v>
      </c>
      <c r="D126" s="4">
        <v>3418.358</v>
      </c>
      <c r="E126" s="4">
        <v>6</v>
      </c>
      <c r="F126" s="4">
        <v>519</v>
      </c>
      <c r="G126" s="4">
        <v>3418.358</v>
      </c>
      <c r="H126" s="4">
        <v>0</v>
      </c>
      <c r="I126" s="4">
        <v>0</v>
      </c>
      <c r="J126" s="4">
        <v>0</v>
      </c>
    </row>
    <row r="127" spans="1:10" s="4" customFormat="1" ht="12.75">
      <c r="A127" s="19" t="s">
        <v>133</v>
      </c>
      <c r="B127" s="18">
        <f>B126/B$9*100</f>
        <v>0.07651109410864575</v>
      </c>
      <c r="C127" s="18">
        <f aca="true" t="shared" si="16" ref="C127:I127">C126/C$9*100</f>
        <v>0.042765678688848785</v>
      </c>
      <c r="D127" s="18">
        <f>D126/D$9*100</f>
        <v>0.02454806100511957</v>
      </c>
      <c r="E127" s="18">
        <f t="shared" si="16"/>
        <v>0.08648025367541078</v>
      </c>
      <c r="F127" s="18">
        <f t="shared" si="16"/>
        <v>0.06123308568738563</v>
      </c>
      <c r="G127" s="18">
        <f t="shared" si="16"/>
        <v>0.03999606056427713</v>
      </c>
      <c r="H127" s="18">
        <f t="shared" si="16"/>
        <v>0</v>
      </c>
      <c r="I127" s="18">
        <f t="shared" si="16"/>
        <v>0</v>
      </c>
      <c r="J127" s="18">
        <f>J126/J$9*100</f>
        <v>0</v>
      </c>
    </row>
    <row r="128" spans="1:10" s="4" customFormat="1" ht="12.75">
      <c r="A128" s="4" t="s">
        <v>130</v>
      </c>
      <c r="B128" s="4">
        <v>2</v>
      </c>
      <c r="C128" s="4">
        <v>89</v>
      </c>
      <c r="D128" s="4">
        <v>350</v>
      </c>
      <c r="E128" s="4">
        <v>2</v>
      </c>
      <c r="F128" s="4">
        <v>89</v>
      </c>
      <c r="G128" s="4">
        <v>350</v>
      </c>
      <c r="H128" s="4">
        <v>0</v>
      </c>
      <c r="I128" s="4">
        <v>0</v>
      </c>
      <c r="J128" s="4">
        <v>0</v>
      </c>
    </row>
    <row r="129" spans="1:10" s="4" customFormat="1" ht="12.75">
      <c r="A129" s="4" t="s">
        <v>131</v>
      </c>
      <c r="B129" s="4">
        <v>4</v>
      </c>
      <c r="C129" s="4">
        <v>430</v>
      </c>
      <c r="D129" s="4">
        <v>3068.358</v>
      </c>
      <c r="E129" s="4">
        <v>4</v>
      </c>
      <c r="F129" s="4">
        <v>430</v>
      </c>
      <c r="G129" s="4">
        <v>3068.358</v>
      </c>
      <c r="H129" s="4">
        <v>0</v>
      </c>
      <c r="I129" s="4">
        <v>0</v>
      </c>
      <c r="J129" s="4">
        <v>0</v>
      </c>
    </row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137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13.5" customHeight="1">
      <c r="A4" s="10"/>
      <c r="B4" s="34" t="s">
        <v>9</v>
      </c>
      <c r="C4" s="34"/>
      <c r="D4" s="34"/>
      <c r="E4" s="34" t="s">
        <v>10</v>
      </c>
      <c r="F4" s="34"/>
      <c r="G4" s="34"/>
      <c r="H4" s="34" t="s">
        <v>28</v>
      </c>
      <c r="I4" s="34"/>
      <c r="J4" s="35"/>
      <c r="K4" s="5"/>
    </row>
    <row r="5" spans="1:11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1</v>
      </c>
      <c r="G5" s="10" t="s">
        <v>2</v>
      </c>
      <c r="H5" s="23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6</v>
      </c>
      <c r="G6" s="13" t="s">
        <v>42</v>
      </c>
      <c r="H6" s="23"/>
      <c r="I6" s="13" t="s">
        <v>6</v>
      </c>
      <c r="J6" s="14" t="s">
        <v>42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>
      <c r="K8" s="7"/>
    </row>
    <row r="9" spans="1:11" s="4" customFormat="1" ht="12.75">
      <c r="A9" s="9" t="s">
        <v>43</v>
      </c>
      <c r="B9" s="9">
        <v>769</v>
      </c>
      <c r="C9" s="9">
        <v>151951</v>
      </c>
      <c r="D9" s="9">
        <v>1615548.847</v>
      </c>
      <c r="E9" s="9">
        <v>4</v>
      </c>
      <c r="F9" s="9">
        <v>171882</v>
      </c>
      <c r="G9" s="9">
        <v>3385483.298</v>
      </c>
      <c r="H9" s="9">
        <v>16</v>
      </c>
      <c r="I9" s="9">
        <v>2748</v>
      </c>
      <c r="J9" s="9">
        <v>26537.835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109</v>
      </c>
      <c r="C11" s="4">
        <v>42467</v>
      </c>
      <c r="D11" s="4">
        <v>392010.691</v>
      </c>
      <c r="E11" s="4">
        <v>1</v>
      </c>
      <c r="F11" s="4">
        <v>114125</v>
      </c>
      <c r="G11" s="4">
        <v>2820403.984</v>
      </c>
      <c r="H11" s="4">
        <v>0</v>
      </c>
      <c r="I11" s="4">
        <v>0</v>
      </c>
      <c r="J11" s="4">
        <v>0</v>
      </c>
    </row>
    <row r="12" spans="1:10" s="4" customFormat="1" ht="12.75">
      <c r="A12" s="19" t="s">
        <v>133</v>
      </c>
      <c r="B12" s="18">
        <f>B11/B$9*100</f>
        <v>14.174252275682706</v>
      </c>
      <c r="C12" s="18">
        <f aca="true" t="shared" si="0" ref="C12:I12">C11/C$9*100</f>
        <v>27.94782528578292</v>
      </c>
      <c r="D12" s="18">
        <f>D11/D$9*100</f>
        <v>24.26486155017509</v>
      </c>
      <c r="E12" s="18">
        <f t="shared" si="0"/>
        <v>25</v>
      </c>
      <c r="F12" s="18">
        <f t="shared" si="0"/>
        <v>66.39729581922482</v>
      </c>
      <c r="G12" s="18">
        <f t="shared" si="0"/>
        <v>83.30875493215918</v>
      </c>
      <c r="H12" s="18">
        <f t="shared" si="0"/>
        <v>0</v>
      </c>
      <c r="I12" s="18">
        <f t="shared" si="0"/>
        <v>0</v>
      </c>
      <c r="J12" s="18">
        <f>J11/J$9*100</f>
        <v>0</v>
      </c>
    </row>
    <row r="13" spans="1:10" s="4" customFormat="1" ht="12.75">
      <c r="A13" s="4" t="s">
        <v>45</v>
      </c>
      <c r="B13" s="4">
        <v>55</v>
      </c>
      <c r="C13" s="4">
        <v>26138</v>
      </c>
      <c r="D13" s="4">
        <v>216420.868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46</v>
      </c>
      <c r="B14" s="4">
        <v>31</v>
      </c>
      <c r="C14" s="4">
        <v>7222</v>
      </c>
      <c r="D14" s="4">
        <v>71500.179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47</v>
      </c>
      <c r="B15" s="4">
        <v>23</v>
      </c>
      <c r="C15" s="4">
        <v>9107</v>
      </c>
      <c r="D15" s="4">
        <v>104089.644</v>
      </c>
      <c r="E15" s="4">
        <v>1</v>
      </c>
      <c r="F15" s="4">
        <v>114125</v>
      </c>
      <c r="G15" s="4">
        <v>2820403.984</v>
      </c>
      <c r="H15" s="4">
        <v>0</v>
      </c>
      <c r="I15" s="4">
        <v>0</v>
      </c>
      <c r="J15" s="4">
        <v>0</v>
      </c>
    </row>
    <row r="16" s="4" customFormat="1" ht="12.75"/>
    <row r="17" spans="1:10" s="4" customFormat="1" ht="12.75">
      <c r="A17" s="4" t="s">
        <v>48</v>
      </c>
      <c r="B17" s="4">
        <v>1</v>
      </c>
      <c r="C17" s="4">
        <v>340</v>
      </c>
      <c r="D17" s="4">
        <v>2112.405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4" customFormat="1" ht="12.75">
      <c r="A18" s="19" t="s">
        <v>133</v>
      </c>
      <c r="B18" s="18">
        <f>B17/B$9*100</f>
        <v>0.13003901170351106</v>
      </c>
      <c r="C18" s="18">
        <f aca="true" t="shared" si="1" ref="C18:I18">C17/C$9*100</f>
        <v>0.22375634250514967</v>
      </c>
      <c r="D18" s="18">
        <f>D17/D$9*100</f>
        <v>0.1307546351150347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18">
        <f t="shared" si="1"/>
        <v>0</v>
      </c>
      <c r="J18" s="18">
        <f>J17/J$9*100</f>
        <v>0</v>
      </c>
    </row>
    <row r="19" spans="1:10" s="4" customFormat="1" ht="12.75">
      <c r="A19" s="4" t="s">
        <v>50</v>
      </c>
      <c r="B19" s="4">
        <v>1</v>
      </c>
      <c r="C19" s="4">
        <v>340</v>
      </c>
      <c r="D19" s="4">
        <v>2112.405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="4" customFormat="1" ht="12.75"/>
    <row r="22" spans="1:10" s="4" customFormat="1" ht="12.75">
      <c r="A22" s="4" t="s">
        <v>52</v>
      </c>
      <c r="B22" s="4">
        <v>12</v>
      </c>
      <c r="C22" s="4">
        <v>4001</v>
      </c>
      <c r="D22" s="4">
        <v>41576.106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19" t="s">
        <v>133</v>
      </c>
      <c r="B23" s="18">
        <f>B22/B$9*100</f>
        <v>1.5604681404421328</v>
      </c>
      <c r="C23" s="18">
        <f aca="true" t="shared" si="2" ref="C23:I23">C22/C$9*100</f>
        <v>2.633085665773835</v>
      </c>
      <c r="D23" s="18">
        <f>D22/D$9*100</f>
        <v>2.5734973026166874</v>
      </c>
      <c r="E23" s="18">
        <f t="shared" si="2"/>
        <v>0</v>
      </c>
      <c r="F23" s="18">
        <f t="shared" si="2"/>
        <v>0</v>
      </c>
      <c r="G23" s="18">
        <f t="shared" si="2"/>
        <v>0</v>
      </c>
      <c r="H23" s="18">
        <f t="shared" si="2"/>
        <v>0</v>
      </c>
      <c r="I23" s="18">
        <f t="shared" si="2"/>
        <v>0</v>
      </c>
      <c r="J23" s="18">
        <f>J22/J$9*100</f>
        <v>0</v>
      </c>
    </row>
    <row r="24" spans="1:10" s="4" customFormat="1" ht="12.75">
      <c r="A24" s="4" t="s">
        <v>53</v>
      </c>
      <c r="B24" s="4">
        <v>1</v>
      </c>
      <c r="C24" s="4">
        <v>352</v>
      </c>
      <c r="D24" s="4">
        <v>4477.905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54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4" customFormat="1" ht="12.75">
      <c r="A26" s="4" t="s">
        <v>55</v>
      </c>
      <c r="B26" s="4">
        <v>2</v>
      </c>
      <c r="C26" s="4">
        <v>607</v>
      </c>
      <c r="D26" s="4">
        <v>6795.837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4" customFormat="1" ht="12.75">
      <c r="A27" s="4" t="s">
        <v>56</v>
      </c>
      <c r="B27" s="4">
        <v>9</v>
      </c>
      <c r="C27" s="4">
        <v>3042</v>
      </c>
      <c r="D27" s="4">
        <v>30302.364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="4" customFormat="1" ht="12.75"/>
    <row r="29" spans="1:10" s="4" customFormat="1" ht="12.75">
      <c r="A29" s="4" t="s">
        <v>57</v>
      </c>
      <c r="B29" s="4">
        <v>4</v>
      </c>
      <c r="C29" s="4">
        <v>873</v>
      </c>
      <c r="D29" s="4">
        <v>10748.511</v>
      </c>
      <c r="E29" s="4">
        <v>0</v>
      </c>
      <c r="F29" s="4">
        <v>0</v>
      </c>
      <c r="G29" s="4">
        <v>0</v>
      </c>
      <c r="H29" s="4">
        <v>1</v>
      </c>
      <c r="I29" s="4">
        <v>102</v>
      </c>
      <c r="J29" s="4">
        <v>1144.813</v>
      </c>
    </row>
    <row r="30" spans="1:10" s="4" customFormat="1" ht="12.75">
      <c r="A30" s="19" t="s">
        <v>133</v>
      </c>
      <c r="B30" s="18">
        <f>B29/B$9*100</f>
        <v>0.5201560468140443</v>
      </c>
      <c r="C30" s="18">
        <f aca="true" t="shared" si="3" ref="C30:I30">C29/C$9*100</f>
        <v>0.5745273147264579</v>
      </c>
      <c r="D30" s="18">
        <f>D29/D$9*100</f>
        <v>0.6653163734392489</v>
      </c>
      <c r="E30" s="18">
        <f t="shared" si="3"/>
        <v>0</v>
      </c>
      <c r="F30" s="18">
        <f t="shared" si="3"/>
        <v>0</v>
      </c>
      <c r="G30" s="18">
        <f t="shared" si="3"/>
        <v>0</v>
      </c>
      <c r="H30" s="18">
        <f t="shared" si="3"/>
        <v>6.25</v>
      </c>
      <c r="I30" s="18">
        <f t="shared" si="3"/>
        <v>3.711790393013101</v>
      </c>
      <c r="J30" s="18">
        <f>J29/J$9*100</f>
        <v>4.3138899612572015</v>
      </c>
    </row>
    <row r="31" spans="1:10" s="4" customFormat="1" ht="12.75">
      <c r="A31" s="4" t="s">
        <v>58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s="4" customFormat="1" ht="12.75">
      <c r="A32" s="4" t="s">
        <v>59</v>
      </c>
      <c r="B32" s="4">
        <v>3</v>
      </c>
      <c r="C32" s="4">
        <v>771</v>
      </c>
      <c r="D32" s="4">
        <v>9779.024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60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4" customFormat="1" ht="12.75">
      <c r="A34" s="4" t="s">
        <v>61</v>
      </c>
      <c r="B34" s="4">
        <v>1</v>
      </c>
      <c r="C34" s="4">
        <v>102</v>
      </c>
      <c r="D34" s="4">
        <v>969.487</v>
      </c>
      <c r="E34" s="4">
        <v>0</v>
      </c>
      <c r="F34" s="4">
        <v>0</v>
      </c>
      <c r="G34" s="4">
        <v>0</v>
      </c>
      <c r="H34" s="4">
        <v>1</v>
      </c>
      <c r="I34" s="4">
        <v>102</v>
      </c>
      <c r="J34" s="4">
        <v>1144.813</v>
      </c>
    </row>
    <row r="35" s="4" customFormat="1" ht="12.75"/>
    <row r="36" spans="1:10" s="4" customFormat="1" ht="12.75">
      <c r="A36" s="4" t="s">
        <v>62</v>
      </c>
      <c r="B36" s="4">
        <v>118</v>
      </c>
      <c r="C36" s="4">
        <v>18846</v>
      </c>
      <c r="D36" s="4">
        <v>176857.794</v>
      </c>
      <c r="E36" s="4">
        <v>0</v>
      </c>
      <c r="F36" s="4">
        <v>0</v>
      </c>
      <c r="G36" s="4">
        <v>0</v>
      </c>
      <c r="H36" s="4">
        <v>1</v>
      </c>
      <c r="I36" s="4">
        <v>341</v>
      </c>
      <c r="J36" s="4">
        <v>1114.339</v>
      </c>
    </row>
    <row r="37" spans="1:10" s="4" customFormat="1" ht="12.75">
      <c r="A37" s="19" t="s">
        <v>133</v>
      </c>
      <c r="B37" s="18">
        <f>B36/B$9*100</f>
        <v>15.344603381014304</v>
      </c>
      <c r="C37" s="18">
        <f aca="true" t="shared" si="4" ref="C37:I37">C36/C$9*100</f>
        <v>12.402682443682503</v>
      </c>
      <c r="D37" s="18">
        <f>D36/D$9*100</f>
        <v>10.94722665479393</v>
      </c>
      <c r="E37" s="18">
        <f t="shared" si="4"/>
        <v>0</v>
      </c>
      <c r="F37" s="18">
        <f t="shared" si="4"/>
        <v>0</v>
      </c>
      <c r="G37" s="18">
        <f t="shared" si="4"/>
        <v>0</v>
      </c>
      <c r="H37" s="18">
        <f t="shared" si="4"/>
        <v>6.25</v>
      </c>
      <c r="I37" s="18">
        <f t="shared" si="4"/>
        <v>12.409024745269287</v>
      </c>
      <c r="J37" s="18">
        <f>J36/J$9*100</f>
        <v>4.1990576849995485</v>
      </c>
    </row>
    <row r="38" spans="1:10" s="4" customFormat="1" ht="12.75">
      <c r="A38" s="4" t="s">
        <v>63</v>
      </c>
      <c r="B38" s="4">
        <v>3</v>
      </c>
      <c r="C38" s="4">
        <v>436</v>
      </c>
      <c r="D38" s="4">
        <v>4278.2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64</v>
      </c>
      <c r="B39" s="4">
        <v>92</v>
      </c>
      <c r="C39" s="4">
        <v>12634</v>
      </c>
      <c r="D39" s="4">
        <v>107993.372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65</v>
      </c>
      <c r="B40" s="4">
        <v>18</v>
      </c>
      <c r="C40" s="4">
        <v>4388</v>
      </c>
      <c r="D40" s="4">
        <v>48813.452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s="4" customFormat="1" ht="12.75">
      <c r="A41" s="4" t="s">
        <v>66</v>
      </c>
      <c r="B41" s="4">
        <v>3</v>
      </c>
      <c r="C41" s="4">
        <v>515</v>
      </c>
      <c r="D41" s="4">
        <v>4726.627</v>
      </c>
      <c r="E41" s="4">
        <v>0</v>
      </c>
      <c r="F41" s="4">
        <v>0</v>
      </c>
      <c r="G41" s="4">
        <v>0</v>
      </c>
      <c r="H41" s="4">
        <v>1</v>
      </c>
      <c r="I41" s="4">
        <v>341</v>
      </c>
      <c r="J41" s="4">
        <v>1114.339</v>
      </c>
    </row>
    <row r="42" spans="1:10" s="4" customFormat="1" ht="12.75">
      <c r="A42" s="4" t="s">
        <v>67</v>
      </c>
      <c r="B42" s="4">
        <v>2</v>
      </c>
      <c r="C42" s="4">
        <v>873</v>
      </c>
      <c r="D42" s="4">
        <v>11046.143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68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="4" customFormat="1" ht="12.75"/>
    <row r="45" spans="1:10" s="4" customFormat="1" ht="12.75">
      <c r="A45" s="4" t="s">
        <v>69</v>
      </c>
      <c r="B45" s="4">
        <v>156</v>
      </c>
      <c r="C45" s="4">
        <v>31922</v>
      </c>
      <c r="D45" s="4">
        <v>329871.026</v>
      </c>
      <c r="E45" s="4">
        <v>0</v>
      </c>
      <c r="F45" s="4">
        <v>0</v>
      </c>
      <c r="G45" s="4">
        <v>0</v>
      </c>
      <c r="H45" s="4">
        <v>1</v>
      </c>
      <c r="I45" s="4">
        <v>36</v>
      </c>
      <c r="J45" s="4">
        <v>480</v>
      </c>
    </row>
    <row r="46" spans="1:10" s="4" customFormat="1" ht="12.75">
      <c r="A46" s="19" t="s">
        <v>133</v>
      </c>
      <c r="B46" s="18">
        <f>B45/B$9*100</f>
        <v>20.286085825747723</v>
      </c>
      <c r="C46" s="18">
        <f aca="true" t="shared" si="5" ref="C46:I46">C45/C$9*100</f>
        <v>21.008088133674672</v>
      </c>
      <c r="D46" s="18">
        <f>D45/D$9*100</f>
        <v>20.418511431118617</v>
      </c>
      <c r="E46" s="18">
        <f t="shared" si="5"/>
        <v>0</v>
      </c>
      <c r="F46" s="18">
        <f t="shared" si="5"/>
        <v>0</v>
      </c>
      <c r="G46" s="18">
        <f t="shared" si="5"/>
        <v>0</v>
      </c>
      <c r="H46" s="18">
        <f t="shared" si="5"/>
        <v>6.25</v>
      </c>
      <c r="I46" s="18">
        <f t="shared" si="5"/>
        <v>1.3100436681222707</v>
      </c>
      <c r="J46" s="18">
        <f>J45/J$9*100</f>
        <v>1.80873835412723</v>
      </c>
    </row>
    <row r="47" spans="1:10" s="4" customFormat="1" ht="12.75">
      <c r="A47" s="4" t="s">
        <v>70</v>
      </c>
      <c r="B47" s="4">
        <v>5</v>
      </c>
      <c r="C47" s="4">
        <v>1366</v>
      </c>
      <c r="D47" s="4">
        <v>8180.309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s="4" customFormat="1" ht="12.75">
      <c r="A48" s="4" t="s">
        <v>71</v>
      </c>
      <c r="B48" s="4">
        <v>53</v>
      </c>
      <c r="C48" s="4">
        <v>12309</v>
      </c>
      <c r="D48" s="4">
        <v>117364.589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s="4" customFormat="1" ht="12.75">
      <c r="A49" s="4" t="s">
        <v>72</v>
      </c>
      <c r="B49" s="4">
        <v>29</v>
      </c>
      <c r="C49" s="4">
        <v>6368</v>
      </c>
      <c r="D49" s="4">
        <v>63073.135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s="4" customFormat="1" ht="12.75">
      <c r="A50" s="4" t="s">
        <v>73</v>
      </c>
      <c r="B50" s="4">
        <v>21</v>
      </c>
      <c r="C50" s="4">
        <v>4758</v>
      </c>
      <c r="D50" s="4">
        <v>59298.627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4" customFormat="1" ht="12.75">
      <c r="A51" s="4" t="s">
        <v>74</v>
      </c>
      <c r="B51" s="4">
        <v>48</v>
      </c>
      <c r="C51" s="4">
        <v>7121</v>
      </c>
      <c r="D51" s="4">
        <v>81954.366</v>
      </c>
      <c r="E51" s="4">
        <v>0</v>
      </c>
      <c r="F51" s="4">
        <v>0</v>
      </c>
      <c r="G51" s="4">
        <v>0</v>
      </c>
      <c r="H51" s="4">
        <v>1</v>
      </c>
      <c r="I51" s="4">
        <v>36</v>
      </c>
      <c r="J51" s="4">
        <v>480</v>
      </c>
    </row>
    <row r="52" s="4" customFormat="1" ht="12.75"/>
    <row r="53" spans="1:10" s="4" customFormat="1" ht="12.75">
      <c r="A53" s="4" t="s">
        <v>75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5</v>
      </c>
      <c r="I53" s="4">
        <v>886</v>
      </c>
      <c r="J53" s="4">
        <v>8929.199</v>
      </c>
    </row>
    <row r="54" spans="1:10" s="4" customFormat="1" ht="12.75">
      <c r="A54" s="19" t="s">
        <v>133</v>
      </c>
      <c r="B54" s="18">
        <f>B53/B$9*100</f>
        <v>0</v>
      </c>
      <c r="C54" s="18">
        <f aca="true" t="shared" si="6" ref="C54:I54">C53/C$9*100</f>
        <v>0</v>
      </c>
      <c r="D54" s="18">
        <f>D53/D$9*100</f>
        <v>0</v>
      </c>
      <c r="E54" s="18">
        <f t="shared" si="6"/>
        <v>0</v>
      </c>
      <c r="F54" s="18">
        <f t="shared" si="6"/>
        <v>0</v>
      </c>
      <c r="G54" s="18">
        <f t="shared" si="6"/>
        <v>0</v>
      </c>
      <c r="H54" s="18">
        <f t="shared" si="6"/>
        <v>31.25</v>
      </c>
      <c r="I54" s="18">
        <f t="shared" si="6"/>
        <v>32.24163027656478</v>
      </c>
      <c r="J54" s="18">
        <f>J53/J$9*100</f>
        <v>33.647051464446896</v>
      </c>
    </row>
    <row r="55" spans="1:10" s="4" customFormat="1" ht="12.75">
      <c r="A55" s="4" t="s">
        <v>76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4</v>
      </c>
      <c r="I55" s="4">
        <v>486</v>
      </c>
      <c r="J55" s="4">
        <v>3737.256</v>
      </c>
    </row>
    <row r="56" spans="1:10" s="4" customFormat="1" ht="12.75">
      <c r="A56" s="4" t="s">
        <v>77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s="4" customFormat="1" ht="12.75">
      <c r="A57" s="4" t="s">
        <v>78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s="4" customFormat="1" ht="12.75">
      <c r="A58" s="4" t="s">
        <v>79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1</v>
      </c>
      <c r="I58" s="4">
        <v>400</v>
      </c>
      <c r="J58" s="4">
        <v>5191.943</v>
      </c>
    </row>
    <row r="59" spans="1:10" s="4" customFormat="1" ht="12.75">
      <c r="A59" s="4" t="s">
        <v>80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="4" customFormat="1" ht="12.75"/>
    <row r="61" spans="1:10" s="4" customFormat="1" ht="12.75">
      <c r="A61" s="4" t="s">
        <v>81</v>
      </c>
      <c r="B61" s="4">
        <v>4</v>
      </c>
      <c r="C61" s="4">
        <v>1478</v>
      </c>
      <c r="D61" s="4">
        <v>6725.382</v>
      </c>
      <c r="E61" s="4">
        <v>0</v>
      </c>
      <c r="F61" s="4">
        <v>0</v>
      </c>
      <c r="G61" s="4">
        <v>0</v>
      </c>
      <c r="H61" s="4">
        <v>1</v>
      </c>
      <c r="I61" s="4">
        <v>256</v>
      </c>
      <c r="J61" s="4">
        <v>1060.64</v>
      </c>
    </row>
    <row r="62" spans="1:10" s="4" customFormat="1" ht="12.75">
      <c r="A62" s="19" t="s">
        <v>133</v>
      </c>
      <c r="B62" s="18">
        <f>B61/B$9*100</f>
        <v>0.5201560468140443</v>
      </c>
      <c r="C62" s="18">
        <f aca="true" t="shared" si="7" ref="C62:I62">C61/C$9*100</f>
        <v>0.9726819830076802</v>
      </c>
      <c r="D62" s="18">
        <f>D61/D$9*100</f>
        <v>0.41629084830760305</v>
      </c>
      <c r="E62" s="18">
        <f t="shared" si="7"/>
        <v>0</v>
      </c>
      <c r="F62" s="18">
        <f t="shared" si="7"/>
        <v>0</v>
      </c>
      <c r="G62" s="18">
        <f t="shared" si="7"/>
        <v>0</v>
      </c>
      <c r="H62" s="18">
        <f t="shared" si="7"/>
        <v>6.25</v>
      </c>
      <c r="I62" s="18">
        <f t="shared" si="7"/>
        <v>9.315866084425037</v>
      </c>
      <c r="J62" s="18">
        <f>J61/J$9*100</f>
        <v>3.99670884983647</v>
      </c>
    </row>
    <row r="63" spans="1:10" s="4" customFormat="1" ht="12.75">
      <c r="A63" s="4" t="s">
        <v>82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83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84</v>
      </c>
      <c r="B65" s="4">
        <v>2</v>
      </c>
      <c r="C65" s="4">
        <v>1029</v>
      </c>
      <c r="D65" s="4">
        <v>4646.335</v>
      </c>
      <c r="E65" s="4">
        <v>0</v>
      </c>
      <c r="F65" s="4">
        <v>0</v>
      </c>
      <c r="G65" s="4">
        <v>0</v>
      </c>
      <c r="H65" s="4">
        <v>1</v>
      </c>
      <c r="I65" s="4">
        <v>256</v>
      </c>
      <c r="J65" s="4">
        <v>1060.64</v>
      </c>
    </row>
    <row r="66" spans="1:10" s="4" customFormat="1" ht="12.75">
      <c r="A66" s="4" t="s">
        <v>85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1:10" s="4" customFormat="1" ht="12.75">
      <c r="A67" s="4" t="s">
        <v>86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87</v>
      </c>
      <c r="B68" s="4">
        <v>2</v>
      </c>
      <c r="C68" s="4">
        <v>449</v>
      </c>
      <c r="D68" s="4">
        <v>2079.047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="4" customFormat="1" ht="12.75"/>
    <row r="70" spans="1:10" s="4" customFormat="1" ht="12.75">
      <c r="A70" s="4" t="s">
        <v>88</v>
      </c>
      <c r="B70" s="4">
        <v>73</v>
      </c>
      <c r="C70" s="4">
        <v>14546</v>
      </c>
      <c r="D70" s="4">
        <v>208933.714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19" t="s">
        <v>133</v>
      </c>
      <c r="B71" s="18">
        <f>B70/B$9*100</f>
        <v>9.492847854356306</v>
      </c>
      <c r="C71" s="18">
        <f aca="true" t="shared" si="8" ref="C71:I71">C70/C$9*100</f>
        <v>9.57282281788208</v>
      </c>
      <c r="D71" s="18">
        <f>D70/D$9*100</f>
        <v>12.932676990112698</v>
      </c>
      <c r="E71" s="18">
        <f t="shared" si="8"/>
        <v>0</v>
      </c>
      <c r="F71" s="18">
        <f t="shared" si="8"/>
        <v>0</v>
      </c>
      <c r="G71" s="18">
        <f t="shared" si="8"/>
        <v>0</v>
      </c>
      <c r="H71" s="18">
        <f t="shared" si="8"/>
        <v>0</v>
      </c>
      <c r="I71" s="18">
        <f t="shared" si="8"/>
        <v>0</v>
      </c>
      <c r="J71" s="18">
        <f>J70/J$9*100</f>
        <v>0</v>
      </c>
    </row>
    <row r="72" spans="1:10" s="4" customFormat="1" ht="12.75">
      <c r="A72" s="4" t="s">
        <v>89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90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91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s="4" customFormat="1" ht="12.75">
      <c r="A75" s="4" t="s">
        <v>92</v>
      </c>
      <c r="B75" s="4">
        <v>73</v>
      </c>
      <c r="C75" s="4">
        <v>14546</v>
      </c>
      <c r="D75" s="4">
        <v>208933.714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1:10" s="4" customFormat="1" ht="12.75">
      <c r="A76" s="4" t="s">
        <v>93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94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="4" customFormat="1" ht="12.75"/>
    <row r="79" spans="1:10" s="4" customFormat="1" ht="12.75">
      <c r="A79" s="4" t="s">
        <v>95</v>
      </c>
      <c r="B79" s="4">
        <v>77</v>
      </c>
      <c r="C79" s="4">
        <v>6221</v>
      </c>
      <c r="D79" s="4">
        <v>69516.558</v>
      </c>
      <c r="E79" s="4">
        <v>1</v>
      </c>
      <c r="F79" s="4">
        <v>7778</v>
      </c>
      <c r="G79" s="4">
        <v>84406.715</v>
      </c>
      <c r="H79" s="4">
        <v>4</v>
      </c>
      <c r="I79" s="4">
        <v>572</v>
      </c>
      <c r="J79" s="4">
        <v>5802.94</v>
      </c>
    </row>
    <row r="80" spans="1:10" s="4" customFormat="1" ht="12.75">
      <c r="A80" s="19" t="s">
        <v>133</v>
      </c>
      <c r="B80" s="18">
        <f>B79/B$9*100</f>
        <v>10.013003901170352</v>
      </c>
      <c r="C80" s="18">
        <f aca="true" t="shared" si="9" ref="C80:I80">C79/C$9*100</f>
        <v>4.094082960954518</v>
      </c>
      <c r="D80" s="18">
        <f>D79/D$9*100</f>
        <v>4.302968500710397</v>
      </c>
      <c r="E80" s="18">
        <f t="shared" si="9"/>
        <v>25</v>
      </c>
      <c r="F80" s="18">
        <f t="shared" si="9"/>
        <v>4.525197519228308</v>
      </c>
      <c r="G80" s="18">
        <f t="shared" si="9"/>
        <v>2.493195433865053</v>
      </c>
      <c r="H80" s="18">
        <f t="shared" si="9"/>
        <v>25</v>
      </c>
      <c r="I80" s="18">
        <f t="shared" si="9"/>
        <v>20.815138282387192</v>
      </c>
      <c r="J80" s="18">
        <f>J79/J$9*100</f>
        <v>21.86666696812306</v>
      </c>
    </row>
    <row r="81" spans="1:10" s="4" customFormat="1" ht="12.75">
      <c r="A81" s="4" t="s">
        <v>96</v>
      </c>
      <c r="B81" s="4">
        <v>11</v>
      </c>
      <c r="C81" s="4">
        <v>2550</v>
      </c>
      <c r="D81" s="4">
        <v>32084.773</v>
      </c>
      <c r="E81" s="4">
        <v>0</v>
      </c>
      <c r="F81" s="4">
        <v>0</v>
      </c>
      <c r="G81" s="4">
        <v>0</v>
      </c>
      <c r="H81" s="4">
        <v>1</v>
      </c>
      <c r="I81" s="4">
        <v>10</v>
      </c>
      <c r="J81" s="4">
        <v>76.31</v>
      </c>
    </row>
    <row r="82" spans="1:10" s="4" customFormat="1" ht="12.75">
      <c r="A82" s="4" t="s">
        <v>97</v>
      </c>
      <c r="B82" s="4">
        <v>18</v>
      </c>
      <c r="C82" s="4">
        <v>2079</v>
      </c>
      <c r="D82" s="4">
        <v>26025.236</v>
      </c>
      <c r="E82" s="4">
        <v>1</v>
      </c>
      <c r="F82" s="4">
        <v>7778</v>
      </c>
      <c r="G82" s="4">
        <v>84406.715</v>
      </c>
      <c r="H82" s="4">
        <v>3</v>
      </c>
      <c r="I82" s="4">
        <v>562</v>
      </c>
      <c r="J82" s="4">
        <v>5726.63</v>
      </c>
    </row>
    <row r="83" spans="1:10" s="4" customFormat="1" ht="12.75">
      <c r="A83" s="4" t="s">
        <v>98</v>
      </c>
      <c r="B83" s="4">
        <v>48</v>
      </c>
      <c r="C83" s="4">
        <v>1592</v>
      </c>
      <c r="D83" s="4">
        <v>11406.549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="4" customFormat="1" ht="12.75"/>
    <row r="85" spans="1:10" s="4" customFormat="1" ht="12.75">
      <c r="A85" s="4" t="s">
        <v>99</v>
      </c>
      <c r="B85" s="4">
        <v>114</v>
      </c>
      <c r="C85" s="4">
        <v>22213</v>
      </c>
      <c r="D85" s="4">
        <v>282803.583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s="4" customFormat="1" ht="12.75">
      <c r="A86" s="19" t="s">
        <v>133</v>
      </c>
      <c r="B86" s="18">
        <f>B85/B$9*100</f>
        <v>14.824447334200261</v>
      </c>
      <c r="C86" s="18">
        <f aca="true" t="shared" si="10" ref="C86:I86">C85/C$9*100</f>
        <v>14.618528341373205</v>
      </c>
      <c r="D86" s="18">
        <f>D85/D$9*100</f>
        <v>17.505108776200313</v>
      </c>
      <c r="E86" s="18">
        <f t="shared" si="10"/>
        <v>0</v>
      </c>
      <c r="F86" s="18">
        <f t="shared" si="10"/>
        <v>0</v>
      </c>
      <c r="G86" s="18">
        <f t="shared" si="10"/>
        <v>0</v>
      </c>
      <c r="H86" s="18">
        <f t="shared" si="10"/>
        <v>0</v>
      </c>
      <c r="I86" s="18">
        <f t="shared" si="10"/>
        <v>0</v>
      </c>
      <c r="J86" s="18">
        <f>J85/J$9*100</f>
        <v>0</v>
      </c>
    </row>
    <row r="87" spans="1:10" s="4" customFormat="1" ht="12.75">
      <c r="A87" s="4" t="s">
        <v>100</v>
      </c>
      <c r="B87" s="4">
        <v>1</v>
      </c>
      <c r="C87" s="4">
        <v>144</v>
      </c>
      <c r="D87" s="4">
        <v>1407.497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101</v>
      </c>
      <c r="B88" s="4">
        <v>107</v>
      </c>
      <c r="C88" s="4">
        <v>19836</v>
      </c>
      <c r="D88" s="4">
        <v>262355.52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s="4" customFormat="1" ht="12.75">
      <c r="A89" s="4" t="s">
        <v>102</v>
      </c>
      <c r="B89" s="4">
        <v>2</v>
      </c>
      <c r="C89" s="4">
        <v>1219</v>
      </c>
      <c r="D89" s="4">
        <v>5815.16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4" customFormat="1" ht="12.75">
      <c r="A90" s="4" t="s">
        <v>103</v>
      </c>
      <c r="B90" s="4">
        <v>3</v>
      </c>
      <c r="C90" s="4">
        <v>820</v>
      </c>
      <c r="D90" s="4">
        <v>11125.406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4" customFormat="1" ht="12.75">
      <c r="A91" s="4" t="s">
        <v>104</v>
      </c>
      <c r="B91" s="4">
        <v>1</v>
      </c>
      <c r="C91" s="4">
        <v>194</v>
      </c>
      <c r="D91" s="4">
        <v>2100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4" customFormat="1" ht="12.75">
      <c r="A92" s="4" t="s">
        <v>105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="4" customFormat="1" ht="12.75"/>
    <row r="94" spans="1:10" s="4" customFormat="1" ht="12.75">
      <c r="A94" s="4" t="s">
        <v>106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s="4" customFormat="1" ht="12.75">
      <c r="A95" s="19" t="s">
        <v>133</v>
      </c>
      <c r="B95" s="18">
        <f>B94/B$9*100</f>
        <v>0</v>
      </c>
      <c r="C95" s="18">
        <f aca="true" t="shared" si="11" ref="C95:I95">C94/C$9*100</f>
        <v>0</v>
      </c>
      <c r="D95" s="18">
        <f>D94/D$9*100</f>
        <v>0</v>
      </c>
      <c r="E95" s="18">
        <f t="shared" si="11"/>
        <v>0</v>
      </c>
      <c r="F95" s="18">
        <f t="shared" si="11"/>
        <v>0</v>
      </c>
      <c r="G95" s="18">
        <f t="shared" si="11"/>
        <v>0</v>
      </c>
      <c r="H95" s="18">
        <f t="shared" si="11"/>
        <v>0</v>
      </c>
      <c r="I95" s="18">
        <f t="shared" si="11"/>
        <v>0</v>
      </c>
      <c r="J95" s="18">
        <f>J94/J$9*100</f>
        <v>0</v>
      </c>
    </row>
    <row r="96" spans="1:10" s="4" customFormat="1" ht="12.75">
      <c r="A96" s="4" t="s">
        <v>107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108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s="4" customFormat="1" ht="12.75">
      <c r="A98" s="4" t="s">
        <v>109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="4" customFormat="1" ht="12.75"/>
    <row r="100" spans="1:10" s="4" customFormat="1" ht="12.75">
      <c r="A100" s="4" t="s">
        <v>110</v>
      </c>
      <c r="B100" s="4">
        <v>5</v>
      </c>
      <c r="C100" s="4">
        <v>1427</v>
      </c>
      <c r="D100" s="4">
        <v>7755.085</v>
      </c>
      <c r="E100" s="4">
        <v>0</v>
      </c>
      <c r="F100" s="4">
        <v>0</v>
      </c>
      <c r="G100" s="4">
        <v>0</v>
      </c>
      <c r="H100" s="4">
        <v>1</v>
      </c>
      <c r="I100" s="4">
        <v>247</v>
      </c>
      <c r="J100" s="4">
        <v>2394.992</v>
      </c>
    </row>
    <row r="101" spans="1:10" s="4" customFormat="1" ht="12.75">
      <c r="A101" s="19" t="s">
        <v>133</v>
      </c>
      <c r="B101" s="18">
        <f>B100/B$9*100</f>
        <v>0.6501950585175552</v>
      </c>
      <c r="C101" s="18">
        <f aca="true" t="shared" si="12" ref="C101:I101">C100/C$9*100</f>
        <v>0.9391185316319076</v>
      </c>
      <c r="D101" s="18">
        <f>D100/D$9*100</f>
        <v>0.48002788738952934</v>
      </c>
      <c r="E101" s="18">
        <f t="shared" si="12"/>
        <v>0</v>
      </c>
      <c r="F101" s="18">
        <f t="shared" si="12"/>
        <v>0</v>
      </c>
      <c r="G101" s="18">
        <f t="shared" si="12"/>
        <v>0</v>
      </c>
      <c r="H101" s="18">
        <f t="shared" si="12"/>
        <v>6.25</v>
      </c>
      <c r="I101" s="18">
        <f t="shared" si="12"/>
        <v>8.988355167394468</v>
      </c>
      <c r="J101" s="18">
        <f>J100/J$9*100</f>
        <v>9.024820600474758</v>
      </c>
    </row>
    <row r="102" spans="1:10" s="4" customFormat="1" ht="12.75">
      <c r="A102" s="4" t="s">
        <v>111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4" customFormat="1" ht="12.75">
      <c r="A103" s="4" t="s">
        <v>112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4" customFormat="1" ht="12.75">
      <c r="A104" s="4" t="s">
        <v>113</v>
      </c>
      <c r="B104" s="4">
        <v>4</v>
      </c>
      <c r="C104" s="4">
        <v>190</v>
      </c>
      <c r="D104" s="4">
        <v>1566.472</v>
      </c>
      <c r="E104" s="4">
        <v>0</v>
      </c>
      <c r="F104" s="4">
        <v>0</v>
      </c>
      <c r="G104" s="4">
        <v>0</v>
      </c>
      <c r="H104" s="4">
        <v>1</v>
      </c>
      <c r="I104" s="4">
        <v>247</v>
      </c>
      <c r="J104" s="4">
        <v>2394.992</v>
      </c>
    </row>
    <row r="105" spans="1:10" s="4" customFormat="1" ht="12.75">
      <c r="A105" s="4" t="s">
        <v>114</v>
      </c>
      <c r="B105" s="4">
        <v>1</v>
      </c>
      <c r="C105" s="4">
        <v>1237</v>
      </c>
      <c r="D105" s="4">
        <v>6188.613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="4" customFormat="1" ht="12.75"/>
    <row r="107" spans="1:10" s="4" customFormat="1" ht="12.75">
      <c r="A107" s="4" t="s">
        <v>115</v>
      </c>
      <c r="B107" s="4">
        <v>35</v>
      </c>
      <c r="C107" s="4">
        <v>5646</v>
      </c>
      <c r="D107" s="4">
        <v>73695.402</v>
      </c>
      <c r="E107" s="4">
        <v>2</v>
      </c>
      <c r="F107" s="4">
        <v>49979</v>
      </c>
      <c r="G107" s="4">
        <v>480672.599</v>
      </c>
      <c r="H107" s="4">
        <v>0</v>
      </c>
      <c r="I107" s="4">
        <v>0</v>
      </c>
      <c r="J107" s="4">
        <v>0</v>
      </c>
    </row>
    <row r="108" spans="1:10" s="4" customFormat="1" ht="12.75">
      <c r="A108" s="19" t="s">
        <v>133</v>
      </c>
      <c r="B108" s="18">
        <f>B107/B$9*100</f>
        <v>4.551365409622886</v>
      </c>
      <c r="C108" s="18">
        <f aca="true" t="shared" si="13" ref="C108:I108">C107/C$9*100</f>
        <v>3.7156714993649267</v>
      </c>
      <c r="D108" s="18">
        <f>D107/D$9*100</f>
        <v>4.561632545920786</v>
      </c>
      <c r="E108" s="18">
        <f t="shared" si="13"/>
        <v>50</v>
      </c>
      <c r="F108" s="18">
        <f t="shared" si="13"/>
        <v>29.077506661546877</v>
      </c>
      <c r="G108" s="18">
        <f t="shared" si="13"/>
        <v>14.198049633975776</v>
      </c>
      <c r="H108" s="18">
        <f t="shared" si="13"/>
        <v>0</v>
      </c>
      <c r="I108" s="18">
        <f t="shared" si="13"/>
        <v>0</v>
      </c>
      <c r="J108" s="18">
        <f>J107/J$9*100</f>
        <v>0</v>
      </c>
    </row>
    <row r="109" spans="1:10" s="4" customFormat="1" ht="12.75">
      <c r="A109" s="4" t="s">
        <v>116</v>
      </c>
      <c r="B109" s="4">
        <v>4</v>
      </c>
      <c r="C109" s="4">
        <v>678</v>
      </c>
      <c r="D109" s="4">
        <v>2466.787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</row>
    <row r="110" spans="1:10" s="4" customFormat="1" ht="12.75">
      <c r="A110" s="4" t="s">
        <v>117</v>
      </c>
      <c r="B110" s="4">
        <v>30</v>
      </c>
      <c r="C110" s="4">
        <v>4860</v>
      </c>
      <c r="D110" s="4">
        <v>70135.94</v>
      </c>
      <c r="E110" s="4">
        <v>2</v>
      </c>
      <c r="F110" s="4">
        <v>49979</v>
      </c>
      <c r="G110" s="4">
        <v>480672.599</v>
      </c>
      <c r="H110" s="4">
        <v>0</v>
      </c>
      <c r="I110" s="4">
        <v>0</v>
      </c>
      <c r="J110" s="4">
        <v>0</v>
      </c>
    </row>
    <row r="111" spans="1:10" s="4" customFormat="1" ht="12.75">
      <c r="A111" s="4" t="s">
        <v>118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4" customFormat="1" ht="12.75">
      <c r="A112" s="4" t="s">
        <v>119</v>
      </c>
      <c r="B112" s="4">
        <v>1</v>
      </c>
      <c r="C112" s="4">
        <v>108</v>
      </c>
      <c r="D112" s="4">
        <v>1092.675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="4" customFormat="1" ht="12.75"/>
    <row r="114" spans="1:10" s="4" customFormat="1" ht="12.75">
      <c r="A114" s="4" t="s">
        <v>120</v>
      </c>
      <c r="B114" s="4">
        <v>61</v>
      </c>
      <c r="C114" s="4">
        <v>1971</v>
      </c>
      <c r="D114" s="4">
        <v>12942.59</v>
      </c>
      <c r="E114" s="4">
        <v>0</v>
      </c>
      <c r="F114" s="4">
        <v>0</v>
      </c>
      <c r="G114" s="4">
        <v>0</v>
      </c>
      <c r="H114" s="4">
        <v>2</v>
      </c>
      <c r="I114" s="4">
        <v>308</v>
      </c>
      <c r="J114" s="4">
        <v>5610.912</v>
      </c>
    </row>
    <row r="115" spans="1:10" s="4" customFormat="1" ht="12.75">
      <c r="A115" s="19" t="s">
        <v>133</v>
      </c>
      <c r="B115" s="18">
        <f>B114/B$9*100</f>
        <v>7.932379713914174</v>
      </c>
      <c r="C115" s="18">
        <f aca="true" t="shared" si="14" ref="C115:I115">C114/C$9*100</f>
        <v>1.297128679640147</v>
      </c>
      <c r="D115" s="18">
        <f>D114/D$9*100</f>
        <v>0.8011265041000646</v>
      </c>
      <c r="E115" s="18">
        <f t="shared" si="14"/>
        <v>0</v>
      </c>
      <c r="F115" s="18">
        <f t="shared" si="14"/>
        <v>0</v>
      </c>
      <c r="G115" s="18">
        <f t="shared" si="14"/>
        <v>0</v>
      </c>
      <c r="H115" s="18">
        <f t="shared" si="14"/>
        <v>12.5</v>
      </c>
      <c r="I115" s="18">
        <f t="shared" si="14"/>
        <v>11.208151382823871</v>
      </c>
      <c r="J115" s="18">
        <f>J114/J$9*100</f>
        <v>21.143066116734843</v>
      </c>
    </row>
    <row r="116" spans="1:10" s="4" customFormat="1" ht="12.75">
      <c r="A116" s="4" t="s">
        <v>121</v>
      </c>
      <c r="B116" s="4">
        <v>59</v>
      </c>
      <c r="C116" s="4">
        <v>1598</v>
      </c>
      <c r="D116" s="4">
        <v>9261.846</v>
      </c>
      <c r="E116" s="4">
        <v>0</v>
      </c>
      <c r="F116" s="4">
        <v>0</v>
      </c>
      <c r="G116" s="4">
        <v>0</v>
      </c>
      <c r="H116" s="4">
        <v>2</v>
      </c>
      <c r="I116" s="4">
        <v>308</v>
      </c>
      <c r="J116" s="4">
        <v>5610.912</v>
      </c>
    </row>
    <row r="117" spans="1:10" s="4" customFormat="1" ht="12.75">
      <c r="A117" s="4" t="s">
        <v>122</v>
      </c>
      <c r="B117" s="4">
        <v>2</v>
      </c>
      <c r="C117" s="4">
        <v>373</v>
      </c>
      <c r="D117" s="4">
        <v>3680.744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</row>
    <row r="118" spans="1:10" s="4" customFormat="1" ht="12.75">
      <c r="A118" s="4" t="s">
        <v>123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s="4" customFormat="1" ht="12.75">
      <c r="A119" s="4" t="s">
        <v>124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4" customFormat="1" ht="12.75">
      <c r="A120" s="17" t="s">
        <v>125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="4" customFormat="1" ht="12.75">
      <c r="A121" s="17"/>
    </row>
    <row r="122" spans="1:10" s="4" customFormat="1" ht="12.75">
      <c r="A122" s="4" t="s">
        <v>126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4" customFormat="1" ht="12.75">
      <c r="A123" s="19" t="s">
        <v>133</v>
      </c>
      <c r="B123" s="18">
        <f>B122/B$9*100</f>
        <v>0</v>
      </c>
      <c r="C123" s="18">
        <f aca="true" t="shared" si="15" ref="C123:I123">C122/C$9*100</f>
        <v>0</v>
      </c>
      <c r="D123" s="18">
        <f>D122/D$9*100</f>
        <v>0</v>
      </c>
      <c r="E123" s="18">
        <f t="shared" si="15"/>
        <v>0</v>
      </c>
      <c r="F123" s="18">
        <f t="shared" si="15"/>
        <v>0</v>
      </c>
      <c r="G123" s="18">
        <f t="shared" si="15"/>
        <v>0</v>
      </c>
      <c r="H123" s="18">
        <f t="shared" si="15"/>
        <v>0</v>
      </c>
      <c r="I123" s="18">
        <f t="shared" si="15"/>
        <v>0</v>
      </c>
      <c r="J123" s="18">
        <f>J122/J$9*100</f>
        <v>0</v>
      </c>
    </row>
    <row r="124" spans="1:10" s="4" customFormat="1" ht="12.75">
      <c r="A124" s="4" t="s">
        <v>127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="4" customFormat="1" ht="12.75"/>
    <row r="126" spans="1:10" s="4" customFormat="1" ht="12.75">
      <c r="A126" s="4" t="s">
        <v>128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s="4" customFormat="1" ht="12.75">
      <c r="A127" s="19" t="s">
        <v>133</v>
      </c>
      <c r="B127" s="18">
        <f>B126/B$9*100</f>
        <v>0</v>
      </c>
      <c r="C127" s="18">
        <f aca="true" t="shared" si="16" ref="C127:I127">C126/C$9*100</f>
        <v>0</v>
      </c>
      <c r="D127" s="18">
        <f>D126/D$9*100</f>
        <v>0</v>
      </c>
      <c r="E127" s="18">
        <f t="shared" si="16"/>
        <v>0</v>
      </c>
      <c r="F127" s="18">
        <f t="shared" si="16"/>
        <v>0</v>
      </c>
      <c r="G127" s="18">
        <f t="shared" si="16"/>
        <v>0</v>
      </c>
      <c r="H127" s="18">
        <f t="shared" si="16"/>
        <v>0</v>
      </c>
      <c r="I127" s="18">
        <f t="shared" si="16"/>
        <v>0</v>
      </c>
      <c r="J127" s="18">
        <f>J126/J$9*100</f>
        <v>0</v>
      </c>
    </row>
    <row r="128" spans="1:10" s="4" customFormat="1" ht="12.75">
      <c r="A128" s="4" t="s">
        <v>130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4" customFormat="1" ht="12.75">
      <c r="A129" s="4" t="s">
        <v>131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138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13.5" customHeight="1">
      <c r="A4" s="10"/>
      <c r="B4" s="34" t="s">
        <v>3</v>
      </c>
      <c r="C4" s="34"/>
      <c r="D4" s="34"/>
      <c r="E4" s="34" t="s">
        <v>11</v>
      </c>
      <c r="F4" s="34"/>
      <c r="G4" s="34"/>
      <c r="H4" s="34" t="s">
        <v>12</v>
      </c>
      <c r="I4" s="34"/>
      <c r="J4" s="35"/>
      <c r="K4" s="5"/>
    </row>
    <row r="5" spans="1:11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1</v>
      </c>
      <c r="G5" s="10" t="s">
        <v>2</v>
      </c>
      <c r="H5" s="23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6</v>
      </c>
      <c r="G6" s="13" t="s">
        <v>42</v>
      </c>
      <c r="H6" s="23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1843</v>
      </c>
      <c r="C9" s="9">
        <v>851099</v>
      </c>
      <c r="D9" s="9">
        <v>8611947.111</v>
      </c>
      <c r="E9" s="9">
        <v>1221</v>
      </c>
      <c r="F9" s="9">
        <v>355877</v>
      </c>
      <c r="G9" s="9">
        <v>2976947.941</v>
      </c>
      <c r="H9" s="9">
        <v>149</v>
      </c>
      <c r="I9" s="9">
        <v>229280</v>
      </c>
      <c r="J9" s="9">
        <v>1962594.295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62</v>
      </c>
      <c r="C11" s="4">
        <v>68504</v>
      </c>
      <c r="D11" s="4">
        <v>658647.018</v>
      </c>
      <c r="E11" s="4">
        <v>38</v>
      </c>
      <c r="F11" s="4">
        <v>32465</v>
      </c>
      <c r="G11" s="4">
        <v>291153.591</v>
      </c>
      <c r="H11" s="4">
        <v>14</v>
      </c>
      <c r="I11" s="4">
        <v>25070</v>
      </c>
      <c r="J11" s="4">
        <v>152095.431</v>
      </c>
    </row>
    <row r="12" spans="1:10" s="4" customFormat="1" ht="12.75">
      <c r="A12" s="19" t="s">
        <v>133</v>
      </c>
      <c r="B12" s="18">
        <f>B11/B$9*100</f>
        <v>3.3640803038524147</v>
      </c>
      <c r="C12" s="18">
        <f aca="true" t="shared" si="0" ref="C12:I12">C11/C$9*100</f>
        <v>8.048887379729033</v>
      </c>
      <c r="D12" s="18">
        <f>D11/D$9*100</f>
        <v>7.648061576675421</v>
      </c>
      <c r="E12" s="18">
        <f t="shared" si="0"/>
        <v>3.112203112203112</v>
      </c>
      <c r="F12" s="18">
        <f t="shared" si="0"/>
        <v>9.122533909187725</v>
      </c>
      <c r="G12" s="18">
        <f t="shared" si="0"/>
        <v>9.780271498540122</v>
      </c>
      <c r="H12" s="18">
        <f t="shared" si="0"/>
        <v>9.395973154362416</v>
      </c>
      <c r="I12" s="18">
        <f t="shared" si="0"/>
        <v>10.934228890439638</v>
      </c>
      <c r="J12" s="18">
        <f>J11/J$9*100</f>
        <v>7.749713294667456</v>
      </c>
    </row>
    <row r="13" spans="1:10" s="4" customFormat="1" ht="12.75">
      <c r="A13" s="4" t="s">
        <v>45</v>
      </c>
      <c r="B13" s="4">
        <v>19</v>
      </c>
      <c r="C13" s="4">
        <v>32361</v>
      </c>
      <c r="D13" s="4">
        <v>239642.463</v>
      </c>
      <c r="E13" s="4">
        <v>14</v>
      </c>
      <c r="F13" s="4">
        <v>24019</v>
      </c>
      <c r="G13" s="4">
        <v>191973.205</v>
      </c>
      <c r="H13" s="4">
        <v>4</v>
      </c>
      <c r="I13" s="4">
        <v>7558</v>
      </c>
      <c r="J13" s="4">
        <v>31149.383</v>
      </c>
    </row>
    <row r="14" spans="1:10" s="4" customFormat="1" ht="12.75">
      <c r="A14" s="4" t="s">
        <v>46</v>
      </c>
      <c r="B14" s="4">
        <v>26</v>
      </c>
      <c r="C14" s="4">
        <v>21154</v>
      </c>
      <c r="D14" s="4">
        <v>185791.06</v>
      </c>
      <c r="E14" s="4">
        <v>13</v>
      </c>
      <c r="F14" s="4">
        <v>5807</v>
      </c>
      <c r="G14" s="4">
        <v>68480.202</v>
      </c>
      <c r="H14" s="4">
        <v>8</v>
      </c>
      <c r="I14" s="4">
        <v>11958</v>
      </c>
      <c r="J14" s="4">
        <v>90428.793</v>
      </c>
    </row>
    <row r="15" spans="1:10" s="4" customFormat="1" ht="12.75">
      <c r="A15" s="4" t="s">
        <v>47</v>
      </c>
      <c r="B15" s="4">
        <v>17</v>
      </c>
      <c r="C15" s="4">
        <v>14989</v>
      </c>
      <c r="D15" s="4">
        <v>233213.49500000002</v>
      </c>
      <c r="E15" s="4">
        <v>11</v>
      </c>
      <c r="F15" s="4">
        <v>2639</v>
      </c>
      <c r="G15" s="4">
        <v>30700.184</v>
      </c>
      <c r="H15" s="4">
        <v>2</v>
      </c>
      <c r="I15" s="4">
        <v>5554</v>
      </c>
      <c r="J15" s="4">
        <v>30517.255</v>
      </c>
    </row>
    <row r="16" s="4" customFormat="1" ht="12.75"/>
    <row r="17" spans="1:10" s="4" customFormat="1" ht="12.75">
      <c r="A17" s="4" t="s">
        <v>48</v>
      </c>
      <c r="B17" s="4">
        <v>17</v>
      </c>
      <c r="C17" s="4">
        <v>14546</v>
      </c>
      <c r="D17" s="4">
        <v>181829.116</v>
      </c>
      <c r="E17" s="4">
        <v>10</v>
      </c>
      <c r="F17" s="4">
        <v>5692</v>
      </c>
      <c r="G17" s="4">
        <v>60871.127</v>
      </c>
      <c r="H17" s="4">
        <v>0</v>
      </c>
      <c r="I17" s="4">
        <v>0</v>
      </c>
      <c r="J17" s="4">
        <v>0</v>
      </c>
    </row>
    <row r="18" spans="1:10" s="4" customFormat="1" ht="12.75">
      <c r="A18" s="19" t="s">
        <v>133</v>
      </c>
      <c r="B18" s="18">
        <f>B17/B$9*100</f>
        <v>0.9224091155724362</v>
      </c>
      <c r="C18" s="18">
        <f aca="true" t="shared" si="1" ref="C18:I18">C17/C$9*100</f>
        <v>1.7090843720883233</v>
      </c>
      <c r="D18" s="18">
        <f>D17/D$9*100</f>
        <v>2.1113589488694204</v>
      </c>
      <c r="E18" s="18">
        <f t="shared" si="1"/>
        <v>0.819000819000819</v>
      </c>
      <c r="F18" s="18">
        <f t="shared" si="1"/>
        <v>1.599429016205037</v>
      </c>
      <c r="G18" s="18">
        <f t="shared" si="1"/>
        <v>2.0447494617441144</v>
      </c>
      <c r="H18" s="18">
        <f t="shared" si="1"/>
        <v>0</v>
      </c>
      <c r="I18" s="18">
        <f t="shared" si="1"/>
        <v>0</v>
      </c>
      <c r="J18" s="18">
        <f>J17/J$9*100</f>
        <v>0</v>
      </c>
    </row>
    <row r="19" spans="1:10" s="4" customFormat="1" ht="12.75">
      <c r="A19" s="4" t="s">
        <v>49</v>
      </c>
      <c r="B19" s="4">
        <v>1</v>
      </c>
      <c r="C19" s="4">
        <v>4800</v>
      </c>
      <c r="D19" s="4">
        <v>16350.455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50</v>
      </c>
      <c r="B20" s="4">
        <v>16</v>
      </c>
      <c r="C20" s="4">
        <v>9746</v>
      </c>
      <c r="D20" s="4">
        <v>165478.661</v>
      </c>
      <c r="E20" s="4">
        <v>10</v>
      </c>
      <c r="F20" s="4">
        <v>5692</v>
      </c>
      <c r="G20" s="4">
        <v>60871.127</v>
      </c>
      <c r="H20" s="4">
        <v>0</v>
      </c>
      <c r="I20" s="4">
        <v>0</v>
      </c>
      <c r="J20" s="4">
        <v>0</v>
      </c>
    </row>
    <row r="21" s="4" customFormat="1" ht="12.75"/>
    <row r="22" spans="1:10" s="4" customFormat="1" ht="12.75">
      <c r="A22" s="4" t="s">
        <v>52</v>
      </c>
      <c r="B22" s="4">
        <v>141</v>
      </c>
      <c r="C22" s="4">
        <v>29178</v>
      </c>
      <c r="D22" s="4">
        <v>306329.60500000004</v>
      </c>
      <c r="E22" s="4">
        <v>101</v>
      </c>
      <c r="F22" s="4">
        <v>15795</v>
      </c>
      <c r="G22" s="4">
        <v>141660.173</v>
      </c>
      <c r="H22" s="4">
        <v>11</v>
      </c>
      <c r="I22" s="4">
        <v>4385</v>
      </c>
      <c r="J22" s="4">
        <v>40507.56</v>
      </c>
    </row>
    <row r="23" spans="1:10" s="4" customFormat="1" ht="12.75">
      <c r="A23" s="19" t="s">
        <v>133</v>
      </c>
      <c r="B23" s="18">
        <f>B22/B$9*100</f>
        <v>7.650569723277266</v>
      </c>
      <c r="C23" s="18">
        <f aca="true" t="shared" si="2" ref="C23:I23">C22/C$9*100</f>
        <v>3.4282733266047782</v>
      </c>
      <c r="D23" s="18">
        <f>D22/D$9*100</f>
        <v>3.5570307277982085</v>
      </c>
      <c r="E23" s="18">
        <f t="shared" si="2"/>
        <v>8.271908271908272</v>
      </c>
      <c r="F23" s="18">
        <f t="shared" si="2"/>
        <v>4.438331221180351</v>
      </c>
      <c r="G23" s="18">
        <f t="shared" si="2"/>
        <v>4.758570717646285</v>
      </c>
      <c r="H23" s="18">
        <f t="shared" si="2"/>
        <v>7.38255033557047</v>
      </c>
      <c r="I23" s="18">
        <f t="shared" si="2"/>
        <v>1.9125087229588278</v>
      </c>
      <c r="J23" s="18">
        <f>J22/J$9*100</f>
        <v>2.063980319478102</v>
      </c>
    </row>
    <row r="24" spans="1:10" s="4" customFormat="1" ht="12.75">
      <c r="A24" s="4" t="s">
        <v>53</v>
      </c>
      <c r="B24" s="4">
        <v>12</v>
      </c>
      <c r="C24" s="4">
        <v>1449</v>
      </c>
      <c r="D24" s="4">
        <v>13301.754</v>
      </c>
      <c r="E24" s="4">
        <v>12</v>
      </c>
      <c r="F24" s="4">
        <v>1449</v>
      </c>
      <c r="G24" s="4">
        <v>13301.754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54</v>
      </c>
      <c r="B25" s="4">
        <v>5</v>
      </c>
      <c r="C25" s="4">
        <v>1134</v>
      </c>
      <c r="D25" s="4">
        <v>10829.515</v>
      </c>
      <c r="E25" s="4">
        <v>4</v>
      </c>
      <c r="F25" s="4">
        <v>989</v>
      </c>
      <c r="G25" s="4">
        <v>7718.384</v>
      </c>
      <c r="H25" s="4">
        <v>0</v>
      </c>
      <c r="I25" s="4">
        <v>0</v>
      </c>
      <c r="J25" s="4">
        <v>0</v>
      </c>
    </row>
    <row r="26" spans="1:10" s="4" customFormat="1" ht="12.75">
      <c r="A26" s="4" t="s">
        <v>55</v>
      </c>
      <c r="B26" s="4">
        <v>44</v>
      </c>
      <c r="C26" s="4">
        <v>10029</v>
      </c>
      <c r="D26" s="4">
        <v>100493.222</v>
      </c>
      <c r="E26" s="4">
        <v>29</v>
      </c>
      <c r="F26" s="4">
        <v>5004</v>
      </c>
      <c r="G26" s="4">
        <v>39567.403</v>
      </c>
      <c r="H26" s="4">
        <v>1</v>
      </c>
      <c r="I26" s="4">
        <v>216</v>
      </c>
      <c r="J26" s="4">
        <v>928.653</v>
      </c>
    </row>
    <row r="27" spans="1:10" s="4" customFormat="1" ht="12.75">
      <c r="A27" s="4" t="s">
        <v>56</v>
      </c>
      <c r="B27" s="4">
        <v>80</v>
      </c>
      <c r="C27" s="4">
        <v>16566</v>
      </c>
      <c r="D27" s="4">
        <v>181705.114</v>
      </c>
      <c r="E27" s="4">
        <v>56</v>
      </c>
      <c r="F27" s="4">
        <v>8353</v>
      </c>
      <c r="G27" s="4">
        <v>81072.632</v>
      </c>
      <c r="H27" s="4">
        <v>10</v>
      </c>
      <c r="I27" s="4">
        <v>4169</v>
      </c>
      <c r="J27" s="4">
        <v>39578.907</v>
      </c>
    </row>
    <row r="28" s="4" customFormat="1" ht="12.75"/>
    <row r="29" spans="1:10" s="4" customFormat="1" ht="12.75">
      <c r="A29" s="4" t="s">
        <v>57</v>
      </c>
      <c r="B29" s="4">
        <v>52</v>
      </c>
      <c r="C29" s="4">
        <v>27087</v>
      </c>
      <c r="D29" s="4">
        <v>167850.702</v>
      </c>
      <c r="E29" s="4">
        <v>37</v>
      </c>
      <c r="F29" s="4">
        <v>15158</v>
      </c>
      <c r="G29" s="4">
        <v>66150.282</v>
      </c>
      <c r="H29" s="4">
        <v>5</v>
      </c>
      <c r="I29" s="4">
        <v>735</v>
      </c>
      <c r="J29" s="4">
        <v>5718.158</v>
      </c>
    </row>
    <row r="30" spans="1:10" s="4" customFormat="1" ht="12.75">
      <c r="A30" s="19" t="s">
        <v>133</v>
      </c>
      <c r="B30" s="18">
        <f>B29/B$9*100</f>
        <v>2.821486706456864</v>
      </c>
      <c r="C30" s="18">
        <f aca="true" t="shared" si="3" ref="C30:I30">C29/C$9*100</f>
        <v>3.1825909794277756</v>
      </c>
      <c r="D30" s="18">
        <f>D29/D$9*100</f>
        <v>1.949044737926979</v>
      </c>
      <c r="E30" s="18">
        <f t="shared" si="3"/>
        <v>3.0303030303030303</v>
      </c>
      <c r="F30" s="18">
        <f t="shared" si="3"/>
        <v>4.25933679333028</v>
      </c>
      <c r="G30" s="18">
        <f t="shared" si="3"/>
        <v>2.2220839366703595</v>
      </c>
      <c r="H30" s="18">
        <f t="shared" si="3"/>
        <v>3.3557046979865772</v>
      </c>
      <c r="I30" s="18">
        <f t="shared" si="3"/>
        <v>0.32056873691556176</v>
      </c>
      <c r="J30" s="18">
        <f>J29/J$9*100</f>
        <v>0.2913571090351101</v>
      </c>
    </row>
    <row r="31" spans="1:10" s="4" customFormat="1" ht="12.75">
      <c r="A31" s="4" t="s">
        <v>58</v>
      </c>
      <c r="B31" s="4">
        <v>3</v>
      </c>
      <c r="C31" s="4">
        <v>434</v>
      </c>
      <c r="D31" s="4">
        <v>7877.948</v>
      </c>
      <c r="E31" s="4">
        <v>3</v>
      </c>
      <c r="F31" s="4">
        <v>434</v>
      </c>
      <c r="G31" s="4">
        <v>7877.948</v>
      </c>
      <c r="H31" s="4">
        <v>0</v>
      </c>
      <c r="I31" s="4">
        <v>0</v>
      </c>
      <c r="J31" s="4">
        <v>0</v>
      </c>
    </row>
    <row r="32" spans="1:10" s="4" customFormat="1" ht="12.75">
      <c r="A32" s="4" t="s">
        <v>59</v>
      </c>
      <c r="B32" s="4">
        <v>36</v>
      </c>
      <c r="C32" s="4">
        <v>6579</v>
      </c>
      <c r="D32" s="4">
        <v>58445.812</v>
      </c>
      <c r="E32" s="4">
        <v>26</v>
      </c>
      <c r="F32" s="4">
        <v>4580</v>
      </c>
      <c r="G32" s="4">
        <v>36940.174</v>
      </c>
      <c r="H32" s="4">
        <v>5</v>
      </c>
      <c r="I32" s="4">
        <v>735</v>
      </c>
      <c r="J32" s="4">
        <v>5718.158</v>
      </c>
    </row>
    <row r="33" spans="1:10" s="4" customFormat="1" ht="12.75">
      <c r="A33" s="4" t="s">
        <v>60</v>
      </c>
      <c r="B33" s="4">
        <v>4</v>
      </c>
      <c r="C33" s="4">
        <v>499</v>
      </c>
      <c r="D33" s="4">
        <v>7045.572</v>
      </c>
      <c r="E33" s="4">
        <v>2</v>
      </c>
      <c r="F33" s="4">
        <v>119</v>
      </c>
      <c r="G33" s="4">
        <v>1045.572</v>
      </c>
      <c r="H33" s="4">
        <v>0</v>
      </c>
      <c r="I33" s="4">
        <v>0</v>
      </c>
      <c r="J33" s="4">
        <v>0</v>
      </c>
    </row>
    <row r="34" spans="1:10" s="4" customFormat="1" ht="12.75">
      <c r="A34" s="4" t="s">
        <v>61</v>
      </c>
      <c r="B34" s="4">
        <v>9</v>
      </c>
      <c r="C34" s="4">
        <v>19575</v>
      </c>
      <c r="D34" s="4">
        <v>94481.37000000001</v>
      </c>
      <c r="E34" s="4">
        <v>6</v>
      </c>
      <c r="F34" s="4">
        <v>10025</v>
      </c>
      <c r="G34" s="4">
        <v>20286.588</v>
      </c>
      <c r="H34" s="4">
        <v>0</v>
      </c>
      <c r="I34" s="4">
        <v>0</v>
      </c>
      <c r="J34" s="4">
        <v>0</v>
      </c>
    </row>
    <row r="35" s="4" customFormat="1" ht="12.75"/>
    <row r="36" spans="1:10" s="4" customFormat="1" ht="12.75">
      <c r="A36" s="4" t="s">
        <v>62</v>
      </c>
      <c r="B36" s="4">
        <v>184</v>
      </c>
      <c r="C36" s="4">
        <v>96231</v>
      </c>
      <c r="D36" s="4">
        <v>1525970.936</v>
      </c>
      <c r="E36" s="4">
        <v>111</v>
      </c>
      <c r="F36" s="4">
        <v>22815</v>
      </c>
      <c r="G36" s="4">
        <v>252411.641</v>
      </c>
      <c r="H36" s="4">
        <v>34</v>
      </c>
      <c r="I36" s="4">
        <v>54171</v>
      </c>
      <c r="J36" s="4">
        <v>370900.345</v>
      </c>
    </row>
    <row r="37" spans="1:10" s="4" customFormat="1" ht="12.75">
      <c r="A37" s="19" t="s">
        <v>133</v>
      </c>
      <c r="B37" s="18">
        <f>B36/B$9*100</f>
        <v>9.983722192078133</v>
      </c>
      <c r="C37" s="18">
        <f aca="true" t="shared" si="4" ref="C37:I37">C36/C$9*100</f>
        <v>11.306675251645226</v>
      </c>
      <c r="D37" s="18">
        <f>D36/D$9*100</f>
        <v>17.719232553703034</v>
      </c>
      <c r="E37" s="18">
        <f t="shared" si="4"/>
        <v>9.090909090909092</v>
      </c>
      <c r="F37" s="18">
        <f t="shared" si="4"/>
        <v>6.410922875038286</v>
      </c>
      <c r="G37" s="18">
        <f t="shared" si="4"/>
        <v>8.478873195048592</v>
      </c>
      <c r="H37" s="18">
        <f t="shared" si="4"/>
        <v>22.818791946308725</v>
      </c>
      <c r="I37" s="18">
        <f t="shared" si="4"/>
        <v>23.626570132588974</v>
      </c>
      <c r="J37" s="18">
        <f>J36/J$9*100</f>
        <v>18.898472595427574</v>
      </c>
    </row>
    <row r="38" spans="1:10" s="4" customFormat="1" ht="12.75">
      <c r="A38" s="4" t="s">
        <v>63</v>
      </c>
      <c r="B38" s="4">
        <v>6</v>
      </c>
      <c r="C38" s="4">
        <v>2063</v>
      </c>
      <c r="D38" s="4">
        <v>44797.487</v>
      </c>
      <c r="E38" s="4">
        <v>5</v>
      </c>
      <c r="F38" s="4">
        <v>1903</v>
      </c>
      <c r="G38" s="4">
        <v>43237.487</v>
      </c>
      <c r="H38" s="4">
        <v>1</v>
      </c>
      <c r="I38" s="4">
        <v>160</v>
      </c>
      <c r="J38" s="4">
        <v>1560</v>
      </c>
    </row>
    <row r="39" spans="1:10" s="4" customFormat="1" ht="12.75">
      <c r="A39" s="4" t="s">
        <v>64</v>
      </c>
      <c r="B39" s="4">
        <v>63</v>
      </c>
      <c r="C39" s="4">
        <v>57465</v>
      </c>
      <c r="D39" s="4">
        <v>463513.49399999995</v>
      </c>
      <c r="E39" s="4">
        <v>28</v>
      </c>
      <c r="F39" s="4">
        <v>6222</v>
      </c>
      <c r="G39" s="4">
        <v>62338.557</v>
      </c>
      <c r="H39" s="4">
        <v>24</v>
      </c>
      <c r="I39" s="4">
        <v>45898</v>
      </c>
      <c r="J39" s="4">
        <v>337360.595</v>
      </c>
    </row>
    <row r="40" spans="1:10" s="4" customFormat="1" ht="12.75">
      <c r="A40" s="4" t="s">
        <v>65</v>
      </c>
      <c r="B40" s="4">
        <v>67</v>
      </c>
      <c r="C40" s="4">
        <v>18174</v>
      </c>
      <c r="D40" s="4">
        <v>129349.89</v>
      </c>
      <c r="E40" s="4">
        <v>50</v>
      </c>
      <c r="F40" s="4">
        <v>9177</v>
      </c>
      <c r="G40" s="4">
        <v>81591.048</v>
      </c>
      <c r="H40" s="4">
        <v>3</v>
      </c>
      <c r="I40" s="4">
        <v>5502</v>
      </c>
      <c r="J40" s="4">
        <v>10766.87</v>
      </c>
    </row>
    <row r="41" spans="1:10" s="4" customFormat="1" ht="12.75">
      <c r="A41" s="4" t="s">
        <v>66</v>
      </c>
      <c r="B41" s="4">
        <v>32</v>
      </c>
      <c r="C41" s="4">
        <v>15630</v>
      </c>
      <c r="D41" s="4">
        <v>854689.864</v>
      </c>
      <c r="E41" s="4">
        <v>16</v>
      </c>
      <c r="F41" s="4">
        <v>3447</v>
      </c>
      <c r="G41" s="4">
        <v>44155.33</v>
      </c>
      <c r="H41" s="4">
        <v>5</v>
      </c>
      <c r="I41" s="4">
        <v>2521</v>
      </c>
      <c r="J41" s="4">
        <v>20401.764</v>
      </c>
    </row>
    <row r="42" spans="1:10" s="4" customFormat="1" ht="12.75">
      <c r="A42" s="4" t="s">
        <v>67</v>
      </c>
      <c r="B42" s="4">
        <v>9</v>
      </c>
      <c r="C42" s="4">
        <v>1748</v>
      </c>
      <c r="D42" s="4">
        <v>17780.449</v>
      </c>
      <c r="E42" s="4">
        <v>8</v>
      </c>
      <c r="F42" s="4">
        <v>1658</v>
      </c>
      <c r="G42" s="4">
        <v>16969.333</v>
      </c>
      <c r="H42" s="4">
        <v>1</v>
      </c>
      <c r="I42" s="4">
        <v>90</v>
      </c>
      <c r="J42" s="4">
        <v>811.116</v>
      </c>
    </row>
    <row r="43" spans="1:10" s="4" customFormat="1" ht="12.75">
      <c r="A43" s="4" t="s">
        <v>68</v>
      </c>
      <c r="B43" s="4">
        <v>7</v>
      </c>
      <c r="C43" s="4">
        <v>1151</v>
      </c>
      <c r="D43" s="4">
        <v>15839.752</v>
      </c>
      <c r="E43" s="4">
        <v>4</v>
      </c>
      <c r="F43" s="4">
        <v>408</v>
      </c>
      <c r="G43" s="4">
        <v>4119.886</v>
      </c>
      <c r="H43" s="4">
        <v>0</v>
      </c>
      <c r="I43" s="4">
        <v>0</v>
      </c>
      <c r="J43" s="4">
        <v>0</v>
      </c>
    </row>
    <row r="44" s="4" customFormat="1" ht="12.75"/>
    <row r="45" spans="1:10" s="4" customFormat="1" ht="12.75">
      <c r="A45" s="4" t="s">
        <v>69</v>
      </c>
      <c r="B45" s="4">
        <v>240</v>
      </c>
      <c r="C45" s="4">
        <v>163928</v>
      </c>
      <c r="D45" s="4">
        <v>1621773.253</v>
      </c>
      <c r="E45" s="4">
        <v>154</v>
      </c>
      <c r="F45" s="4">
        <v>44427</v>
      </c>
      <c r="G45" s="4">
        <v>445100.11</v>
      </c>
      <c r="H45" s="4">
        <v>26</v>
      </c>
      <c r="I45" s="4">
        <v>72460</v>
      </c>
      <c r="J45" s="4">
        <v>711483.209</v>
      </c>
    </row>
    <row r="46" spans="1:10" s="4" customFormat="1" ht="12.75">
      <c r="A46" s="19" t="s">
        <v>133</v>
      </c>
      <c r="B46" s="18">
        <f>B45/B$9*100</f>
        <v>13.022246337493218</v>
      </c>
      <c r="C46" s="18">
        <f aca="true" t="shared" si="5" ref="C46:I46">C45/C$9*100</f>
        <v>19.260744049752144</v>
      </c>
      <c r="D46" s="18">
        <f>D45/D$9*100</f>
        <v>18.831667590346864</v>
      </c>
      <c r="E46" s="18">
        <f t="shared" si="5"/>
        <v>12.612612612612612</v>
      </c>
      <c r="F46" s="18">
        <f t="shared" si="5"/>
        <v>12.483807607684676</v>
      </c>
      <c r="G46" s="18">
        <f t="shared" si="5"/>
        <v>14.951558402142712</v>
      </c>
      <c r="H46" s="18">
        <f t="shared" si="5"/>
        <v>17.449664429530202</v>
      </c>
      <c r="I46" s="18">
        <f t="shared" si="5"/>
        <v>31.603279832519192</v>
      </c>
      <c r="J46" s="18">
        <f>J45/J$9*100</f>
        <v>36.25217961820276</v>
      </c>
    </row>
    <row r="47" spans="1:10" s="4" customFormat="1" ht="12.75">
      <c r="A47" s="4" t="s">
        <v>70</v>
      </c>
      <c r="B47" s="4">
        <v>75</v>
      </c>
      <c r="C47" s="4">
        <v>53077</v>
      </c>
      <c r="D47" s="4">
        <v>549741.738</v>
      </c>
      <c r="E47" s="4">
        <v>46</v>
      </c>
      <c r="F47" s="4">
        <v>11492</v>
      </c>
      <c r="G47" s="4">
        <v>98619.92</v>
      </c>
      <c r="H47" s="4">
        <v>6</v>
      </c>
      <c r="I47" s="4">
        <v>15368</v>
      </c>
      <c r="J47" s="4">
        <v>162227.174</v>
      </c>
    </row>
    <row r="48" spans="1:10" s="4" customFormat="1" ht="12.75">
      <c r="A48" s="4" t="s">
        <v>71</v>
      </c>
      <c r="B48" s="4">
        <v>68</v>
      </c>
      <c r="C48" s="4">
        <v>23796</v>
      </c>
      <c r="D48" s="4">
        <v>230935.46300000002</v>
      </c>
      <c r="E48" s="4">
        <v>48</v>
      </c>
      <c r="F48" s="4">
        <v>15013</v>
      </c>
      <c r="G48" s="4">
        <v>144784.445</v>
      </c>
      <c r="H48" s="4">
        <v>7</v>
      </c>
      <c r="I48" s="4">
        <v>5144</v>
      </c>
      <c r="J48" s="4">
        <v>47342.123</v>
      </c>
    </row>
    <row r="49" spans="1:10" s="4" customFormat="1" ht="12.75">
      <c r="A49" s="4" t="s">
        <v>72</v>
      </c>
      <c r="B49" s="4">
        <v>22</v>
      </c>
      <c r="C49" s="4">
        <v>11264</v>
      </c>
      <c r="D49" s="4">
        <v>92968.296</v>
      </c>
      <c r="E49" s="4">
        <v>15</v>
      </c>
      <c r="F49" s="4">
        <v>3844</v>
      </c>
      <c r="G49" s="4">
        <v>35076.115</v>
      </c>
      <c r="H49" s="4">
        <v>4</v>
      </c>
      <c r="I49" s="4">
        <v>932</v>
      </c>
      <c r="J49" s="4">
        <v>3002.697</v>
      </c>
    </row>
    <row r="50" spans="1:10" s="4" customFormat="1" ht="12.75">
      <c r="A50" s="4" t="s">
        <v>73</v>
      </c>
      <c r="B50" s="4">
        <v>44</v>
      </c>
      <c r="C50" s="4">
        <v>20070</v>
      </c>
      <c r="D50" s="4">
        <v>178655.5</v>
      </c>
      <c r="E50" s="4">
        <v>22</v>
      </c>
      <c r="F50" s="4">
        <v>8075</v>
      </c>
      <c r="G50" s="4">
        <v>94997.135</v>
      </c>
      <c r="H50" s="4">
        <v>6</v>
      </c>
      <c r="I50" s="4">
        <v>3084</v>
      </c>
      <c r="J50" s="4">
        <v>19793.637</v>
      </c>
    </row>
    <row r="51" spans="1:10" s="4" customFormat="1" ht="12.75">
      <c r="A51" s="4" t="s">
        <v>74</v>
      </c>
      <c r="B51" s="4">
        <v>31</v>
      </c>
      <c r="C51" s="4">
        <v>55721</v>
      </c>
      <c r="D51" s="4">
        <v>569472.2559999999</v>
      </c>
      <c r="E51" s="4">
        <v>23</v>
      </c>
      <c r="F51" s="4">
        <v>6003</v>
      </c>
      <c r="G51" s="4">
        <v>71622.495</v>
      </c>
      <c r="H51" s="4">
        <v>3</v>
      </c>
      <c r="I51" s="4">
        <v>47932</v>
      </c>
      <c r="J51" s="4">
        <v>479117.578</v>
      </c>
    </row>
    <row r="52" s="4" customFormat="1" ht="12.75"/>
    <row r="53" spans="1:10" s="4" customFormat="1" ht="12.75">
      <c r="A53" s="4" t="s">
        <v>75</v>
      </c>
      <c r="B53" s="4">
        <v>78</v>
      </c>
      <c r="C53" s="4">
        <v>10079</v>
      </c>
      <c r="D53" s="4">
        <v>110535.848</v>
      </c>
      <c r="E53" s="4">
        <v>63</v>
      </c>
      <c r="F53" s="4">
        <v>7400</v>
      </c>
      <c r="G53" s="4">
        <v>68666.311</v>
      </c>
      <c r="H53" s="4">
        <v>2</v>
      </c>
      <c r="I53" s="4">
        <v>123</v>
      </c>
      <c r="J53" s="4">
        <v>1294.154</v>
      </c>
    </row>
    <row r="54" spans="1:10" s="4" customFormat="1" ht="12.75">
      <c r="A54" s="19" t="s">
        <v>133</v>
      </c>
      <c r="B54" s="18">
        <f>B53/B$9*100</f>
        <v>4.232230059685295</v>
      </c>
      <c r="C54" s="18">
        <f aca="true" t="shared" si="6" ref="C54:I54">C53/C$9*100</f>
        <v>1.184233561548069</v>
      </c>
      <c r="D54" s="18">
        <f>D53/D$9*100</f>
        <v>1.283517496975952</v>
      </c>
      <c r="E54" s="18">
        <f t="shared" si="6"/>
        <v>5.159705159705159</v>
      </c>
      <c r="F54" s="18">
        <f t="shared" si="6"/>
        <v>2.0793701194513834</v>
      </c>
      <c r="G54" s="18">
        <f t="shared" si="6"/>
        <v>2.30660100078653</v>
      </c>
      <c r="H54" s="18">
        <f t="shared" si="6"/>
        <v>1.342281879194631</v>
      </c>
      <c r="I54" s="18">
        <f t="shared" si="6"/>
        <v>0.05364619678995115</v>
      </c>
      <c r="J54" s="18">
        <f>J53/J$9*100</f>
        <v>0.06594098450693806</v>
      </c>
    </row>
    <row r="55" spans="1:10" s="4" customFormat="1" ht="12.75">
      <c r="A55" s="4" t="s">
        <v>76</v>
      </c>
      <c r="B55" s="4">
        <v>5</v>
      </c>
      <c r="C55" s="4">
        <v>498</v>
      </c>
      <c r="D55" s="4">
        <v>4510.02</v>
      </c>
      <c r="E55" s="4">
        <v>3</v>
      </c>
      <c r="F55" s="4">
        <v>315</v>
      </c>
      <c r="G55" s="4">
        <v>1555.756</v>
      </c>
      <c r="H55" s="4">
        <v>0</v>
      </c>
      <c r="I55" s="4">
        <v>0</v>
      </c>
      <c r="J55" s="4">
        <v>0</v>
      </c>
    </row>
    <row r="56" spans="1:10" s="4" customFormat="1" ht="12.75">
      <c r="A56" s="4" t="s">
        <v>77</v>
      </c>
      <c r="B56" s="4">
        <v>17</v>
      </c>
      <c r="C56" s="4">
        <v>2229</v>
      </c>
      <c r="D56" s="4">
        <v>29184.235</v>
      </c>
      <c r="E56" s="4">
        <v>14</v>
      </c>
      <c r="F56" s="4">
        <v>1382</v>
      </c>
      <c r="G56" s="4">
        <v>12166.698</v>
      </c>
      <c r="H56" s="4">
        <v>1</v>
      </c>
      <c r="I56" s="4">
        <v>10</v>
      </c>
      <c r="J56" s="4">
        <v>239.865</v>
      </c>
    </row>
    <row r="57" spans="1:10" s="4" customFormat="1" ht="12.75">
      <c r="A57" s="4" t="s">
        <v>78</v>
      </c>
      <c r="B57" s="4">
        <v>43</v>
      </c>
      <c r="C57" s="4">
        <v>6092</v>
      </c>
      <c r="D57" s="4">
        <v>61843.178</v>
      </c>
      <c r="E57" s="4">
        <v>36</v>
      </c>
      <c r="F57" s="4">
        <v>4627</v>
      </c>
      <c r="G57" s="4">
        <v>42742.442</v>
      </c>
      <c r="H57" s="4">
        <v>1</v>
      </c>
      <c r="I57" s="4">
        <v>113</v>
      </c>
      <c r="J57" s="4">
        <v>1054.289</v>
      </c>
    </row>
    <row r="58" spans="1:10" s="4" customFormat="1" ht="12.75">
      <c r="A58" s="4" t="s">
        <v>79</v>
      </c>
      <c r="B58" s="4">
        <v>7</v>
      </c>
      <c r="C58" s="4">
        <v>1007</v>
      </c>
      <c r="D58" s="4">
        <v>10874.895</v>
      </c>
      <c r="E58" s="4">
        <v>7</v>
      </c>
      <c r="F58" s="4">
        <v>1007</v>
      </c>
      <c r="G58" s="4">
        <v>10874.895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80</v>
      </c>
      <c r="B59" s="4">
        <v>6</v>
      </c>
      <c r="C59" s="4">
        <v>253</v>
      </c>
      <c r="D59" s="4">
        <v>4123.52</v>
      </c>
      <c r="E59" s="4">
        <v>3</v>
      </c>
      <c r="F59" s="4">
        <v>69</v>
      </c>
      <c r="G59" s="4">
        <v>1326.52</v>
      </c>
      <c r="H59" s="4">
        <v>0</v>
      </c>
      <c r="I59" s="4">
        <v>0</v>
      </c>
      <c r="J59" s="4">
        <v>0</v>
      </c>
    </row>
    <row r="60" s="4" customFormat="1" ht="12.75"/>
    <row r="61" spans="1:10" s="4" customFormat="1" ht="12.75">
      <c r="A61" s="4" t="s">
        <v>81</v>
      </c>
      <c r="B61" s="4">
        <v>70</v>
      </c>
      <c r="C61" s="4">
        <v>24058</v>
      </c>
      <c r="D61" s="4">
        <v>338666.37</v>
      </c>
      <c r="E61" s="4">
        <v>50</v>
      </c>
      <c r="F61" s="4">
        <v>9688</v>
      </c>
      <c r="G61" s="4">
        <v>99014.348</v>
      </c>
      <c r="H61" s="4">
        <v>8</v>
      </c>
      <c r="I61" s="4">
        <v>8578</v>
      </c>
      <c r="J61" s="4">
        <v>123340.522</v>
      </c>
    </row>
    <row r="62" spans="1:10" s="4" customFormat="1" ht="12.75">
      <c r="A62" s="19" t="s">
        <v>133</v>
      </c>
      <c r="B62" s="18">
        <f>B61/B$9*100</f>
        <v>3.798155181768855</v>
      </c>
      <c r="C62" s="18">
        <f aca="true" t="shared" si="7" ref="C62:I62">C61/C$9*100</f>
        <v>2.826698186697435</v>
      </c>
      <c r="D62" s="18">
        <f>D61/D$9*100</f>
        <v>3.9325179966261405</v>
      </c>
      <c r="E62" s="18">
        <f t="shared" si="7"/>
        <v>4.095004095004095</v>
      </c>
      <c r="F62" s="18">
        <f t="shared" si="7"/>
        <v>2.722288880708784</v>
      </c>
      <c r="G62" s="18">
        <f t="shared" si="7"/>
        <v>3.3260355895487925</v>
      </c>
      <c r="H62" s="18">
        <f t="shared" si="7"/>
        <v>5.369127516778524</v>
      </c>
      <c r="I62" s="18">
        <f t="shared" si="7"/>
        <v>3.741277041172366</v>
      </c>
      <c r="J62" s="18">
        <f>J61/J$9*100</f>
        <v>6.28456539969714</v>
      </c>
    </row>
    <row r="63" spans="1:10" s="4" customFormat="1" ht="12.75">
      <c r="A63" s="4" t="s">
        <v>82</v>
      </c>
      <c r="B63" s="4">
        <v>18</v>
      </c>
      <c r="C63" s="4">
        <v>3643</v>
      </c>
      <c r="D63" s="4">
        <v>34419.237</v>
      </c>
      <c r="E63" s="4">
        <v>14</v>
      </c>
      <c r="F63" s="4">
        <v>2940</v>
      </c>
      <c r="G63" s="4">
        <v>25460.678</v>
      </c>
      <c r="H63" s="4">
        <v>1</v>
      </c>
      <c r="I63" s="4">
        <v>12</v>
      </c>
      <c r="J63" s="4">
        <v>371.209</v>
      </c>
    </row>
    <row r="64" spans="1:10" s="4" customFormat="1" ht="12.75">
      <c r="A64" s="4" t="s">
        <v>83</v>
      </c>
      <c r="B64" s="4">
        <v>8</v>
      </c>
      <c r="C64" s="4">
        <v>2224</v>
      </c>
      <c r="D64" s="4">
        <v>13504.706</v>
      </c>
      <c r="E64" s="4">
        <v>8</v>
      </c>
      <c r="F64" s="4">
        <v>2224</v>
      </c>
      <c r="G64" s="4">
        <v>13504.706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84</v>
      </c>
      <c r="B65" s="4">
        <v>13</v>
      </c>
      <c r="C65" s="4">
        <v>10353</v>
      </c>
      <c r="D65" s="4">
        <v>176497.941</v>
      </c>
      <c r="E65" s="4">
        <v>5</v>
      </c>
      <c r="F65" s="4">
        <v>372</v>
      </c>
      <c r="G65" s="4">
        <v>3466.247</v>
      </c>
      <c r="H65" s="4">
        <v>4</v>
      </c>
      <c r="I65" s="4">
        <v>7117</v>
      </c>
      <c r="J65" s="4">
        <v>115817.988</v>
      </c>
    </row>
    <row r="66" spans="1:10" s="4" customFormat="1" ht="12.75">
      <c r="A66" s="4" t="s">
        <v>85</v>
      </c>
      <c r="B66" s="4">
        <v>8</v>
      </c>
      <c r="C66" s="4">
        <v>2596</v>
      </c>
      <c r="D66" s="4">
        <v>28566.801</v>
      </c>
      <c r="E66" s="4">
        <v>7</v>
      </c>
      <c r="F66" s="4">
        <v>1567</v>
      </c>
      <c r="G66" s="4">
        <v>23982.592</v>
      </c>
      <c r="H66" s="4">
        <v>1</v>
      </c>
      <c r="I66" s="4">
        <v>1029</v>
      </c>
      <c r="J66" s="4">
        <v>4584.209</v>
      </c>
    </row>
    <row r="67" spans="1:10" s="4" customFormat="1" ht="12.75">
      <c r="A67" s="4" t="s">
        <v>86</v>
      </c>
      <c r="B67" s="4">
        <v>10</v>
      </c>
      <c r="C67" s="4">
        <v>3379</v>
      </c>
      <c r="D67" s="4">
        <v>69537.367</v>
      </c>
      <c r="E67" s="4">
        <v>7</v>
      </c>
      <c r="F67" s="4">
        <v>1495</v>
      </c>
      <c r="G67" s="4">
        <v>22003.367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87</v>
      </c>
      <c r="B68" s="4">
        <v>13</v>
      </c>
      <c r="C68" s="4">
        <v>1863</v>
      </c>
      <c r="D68" s="4">
        <v>16140.318</v>
      </c>
      <c r="E68" s="4">
        <v>9</v>
      </c>
      <c r="F68" s="4">
        <v>1090</v>
      </c>
      <c r="G68" s="4">
        <v>10596.758</v>
      </c>
      <c r="H68" s="4">
        <v>2</v>
      </c>
      <c r="I68" s="4">
        <v>420</v>
      </c>
      <c r="J68" s="4">
        <v>2567.116</v>
      </c>
    </row>
    <row r="69" s="4" customFormat="1" ht="12.75"/>
    <row r="70" spans="1:10" s="4" customFormat="1" ht="12.75">
      <c r="A70" s="4" t="s">
        <v>88</v>
      </c>
      <c r="B70" s="4">
        <v>173</v>
      </c>
      <c r="C70" s="4">
        <v>80885</v>
      </c>
      <c r="D70" s="4">
        <v>905788.608</v>
      </c>
      <c r="E70" s="4">
        <v>101</v>
      </c>
      <c r="F70" s="4">
        <v>42008</v>
      </c>
      <c r="G70" s="4">
        <v>413997.122</v>
      </c>
      <c r="H70" s="4">
        <v>12</v>
      </c>
      <c r="I70" s="4">
        <v>18526</v>
      </c>
      <c r="J70" s="4">
        <v>245642.905</v>
      </c>
    </row>
    <row r="71" spans="1:10" s="4" customFormat="1" ht="12.75">
      <c r="A71" s="19" t="s">
        <v>133</v>
      </c>
      <c r="B71" s="18">
        <f>B70/B$9*100</f>
        <v>9.386869234943028</v>
      </c>
      <c r="C71" s="18">
        <f aca="true" t="shared" si="8" ref="C71:I71">C70/C$9*100</f>
        <v>9.50359476394638</v>
      </c>
      <c r="D71" s="18">
        <f>D70/D$9*100</f>
        <v>10.517814337747621</v>
      </c>
      <c r="E71" s="18">
        <f t="shared" si="8"/>
        <v>8.271908271908272</v>
      </c>
      <c r="F71" s="18">
        <f t="shared" si="8"/>
        <v>11.804078375393745</v>
      </c>
      <c r="G71" s="18">
        <f t="shared" si="8"/>
        <v>13.906763914082163</v>
      </c>
      <c r="H71" s="18">
        <f t="shared" si="8"/>
        <v>8.053691275167784</v>
      </c>
      <c r="I71" s="18">
        <f t="shared" si="8"/>
        <v>8.080076762037683</v>
      </c>
      <c r="J71" s="18">
        <f>J70/J$9*100</f>
        <v>12.516234538427618</v>
      </c>
    </row>
    <row r="72" spans="1:10" s="4" customFormat="1" ht="12.75">
      <c r="A72" s="4" t="s">
        <v>89</v>
      </c>
      <c r="B72" s="4">
        <v>19</v>
      </c>
      <c r="C72" s="4">
        <v>6288</v>
      </c>
      <c r="D72" s="4">
        <v>93779.927</v>
      </c>
      <c r="E72" s="4">
        <v>11</v>
      </c>
      <c r="F72" s="4">
        <v>1873</v>
      </c>
      <c r="G72" s="4">
        <v>27318.305</v>
      </c>
      <c r="H72" s="4">
        <v>2</v>
      </c>
      <c r="I72" s="4">
        <v>1413</v>
      </c>
      <c r="J72" s="4">
        <v>21478.701</v>
      </c>
    </row>
    <row r="73" spans="1:10" s="4" customFormat="1" ht="12.75">
      <c r="A73" s="4" t="s">
        <v>90</v>
      </c>
      <c r="B73" s="4">
        <v>9</v>
      </c>
      <c r="C73" s="4">
        <v>3554</v>
      </c>
      <c r="D73" s="4">
        <v>30964.899</v>
      </c>
      <c r="E73" s="4">
        <v>8</v>
      </c>
      <c r="F73" s="4">
        <v>3442</v>
      </c>
      <c r="G73" s="4">
        <v>29983.633</v>
      </c>
      <c r="H73" s="4">
        <v>1</v>
      </c>
      <c r="I73" s="4">
        <v>112</v>
      </c>
      <c r="J73" s="4">
        <v>981.266</v>
      </c>
    </row>
    <row r="74" spans="1:10" s="4" customFormat="1" ht="12.75">
      <c r="A74" s="4" t="s">
        <v>91</v>
      </c>
      <c r="B74" s="4">
        <v>11</v>
      </c>
      <c r="C74" s="4">
        <v>6234</v>
      </c>
      <c r="D74" s="4">
        <v>32118.905</v>
      </c>
      <c r="E74" s="4">
        <v>10</v>
      </c>
      <c r="F74" s="4">
        <v>6044</v>
      </c>
      <c r="G74" s="4">
        <v>30723.338</v>
      </c>
      <c r="H74" s="4">
        <v>0</v>
      </c>
      <c r="I74" s="4">
        <v>0</v>
      </c>
      <c r="J74" s="4">
        <v>0</v>
      </c>
    </row>
    <row r="75" spans="1:10" s="4" customFormat="1" ht="12.75">
      <c r="A75" s="4" t="s">
        <v>92</v>
      </c>
      <c r="B75" s="4">
        <v>51</v>
      </c>
      <c r="C75" s="4">
        <v>24473</v>
      </c>
      <c r="D75" s="4">
        <v>267043.148</v>
      </c>
      <c r="E75" s="4">
        <v>30</v>
      </c>
      <c r="F75" s="4">
        <v>12948</v>
      </c>
      <c r="G75" s="4">
        <v>135955.925</v>
      </c>
      <c r="H75" s="4">
        <v>2</v>
      </c>
      <c r="I75" s="4">
        <v>5486</v>
      </c>
      <c r="J75" s="4">
        <v>55500.71</v>
      </c>
    </row>
    <row r="76" spans="1:10" s="4" customFormat="1" ht="12.75">
      <c r="A76" s="4" t="s">
        <v>93</v>
      </c>
      <c r="B76" s="4">
        <v>71</v>
      </c>
      <c r="C76" s="4">
        <v>35231</v>
      </c>
      <c r="D76" s="4">
        <v>424952.95800000004</v>
      </c>
      <c r="E76" s="4">
        <v>39</v>
      </c>
      <c r="F76" s="4">
        <v>17492</v>
      </c>
      <c r="G76" s="4">
        <v>188175.314</v>
      </c>
      <c r="H76" s="4">
        <v>4</v>
      </c>
      <c r="I76" s="4">
        <v>9564</v>
      </c>
      <c r="J76" s="4">
        <v>156643.494</v>
      </c>
    </row>
    <row r="77" spans="1:10" s="4" customFormat="1" ht="12.75">
      <c r="A77" s="4" t="s">
        <v>94</v>
      </c>
      <c r="B77" s="4">
        <v>12</v>
      </c>
      <c r="C77" s="4">
        <v>5105</v>
      </c>
      <c r="D77" s="4">
        <v>56928.771</v>
      </c>
      <c r="E77" s="4">
        <v>3</v>
      </c>
      <c r="F77" s="4">
        <v>209</v>
      </c>
      <c r="G77" s="4">
        <v>1840.607</v>
      </c>
      <c r="H77" s="4">
        <v>3</v>
      </c>
      <c r="I77" s="4">
        <v>1951</v>
      </c>
      <c r="J77" s="4">
        <v>11038.734</v>
      </c>
    </row>
    <row r="78" s="4" customFormat="1" ht="12.75"/>
    <row r="79" spans="1:10" s="4" customFormat="1" ht="12.75">
      <c r="A79" s="4" t="s">
        <v>95</v>
      </c>
      <c r="B79" s="4">
        <v>242</v>
      </c>
      <c r="C79" s="4">
        <v>99734</v>
      </c>
      <c r="D79" s="4">
        <v>739644.091</v>
      </c>
      <c r="E79" s="4">
        <v>166</v>
      </c>
      <c r="F79" s="4">
        <v>50205</v>
      </c>
      <c r="G79" s="4">
        <v>415991.563</v>
      </c>
      <c r="H79" s="4">
        <v>12</v>
      </c>
      <c r="I79" s="4">
        <v>10733</v>
      </c>
      <c r="J79" s="4">
        <v>81600.723</v>
      </c>
    </row>
    <row r="80" spans="1:10" s="4" customFormat="1" ht="12.75">
      <c r="A80" s="19" t="s">
        <v>133</v>
      </c>
      <c r="B80" s="18">
        <f>B79/B$9*100</f>
        <v>13.130765056972326</v>
      </c>
      <c r="C80" s="18">
        <f aca="true" t="shared" si="9" ref="C80:I80">C79/C$9*100</f>
        <v>11.7182607428748</v>
      </c>
      <c r="D80" s="18">
        <f>D79/D$9*100</f>
        <v>8.588581437701308</v>
      </c>
      <c r="E80" s="18">
        <f t="shared" si="9"/>
        <v>13.595413595413595</v>
      </c>
      <c r="F80" s="18">
        <f t="shared" si="9"/>
        <v>14.107402276629285</v>
      </c>
      <c r="G80" s="18">
        <f t="shared" si="9"/>
        <v>13.973760080610024</v>
      </c>
      <c r="H80" s="18">
        <f t="shared" si="9"/>
        <v>8.053691275167784</v>
      </c>
      <c r="I80" s="18">
        <f t="shared" si="9"/>
        <v>4.681175854849965</v>
      </c>
      <c r="J80" s="18">
        <f>J79/J$9*100</f>
        <v>4.157798848589846</v>
      </c>
    </row>
    <row r="81" spans="1:10" s="4" customFormat="1" ht="12.75">
      <c r="A81" s="4" t="s">
        <v>96</v>
      </c>
      <c r="B81" s="4">
        <v>86</v>
      </c>
      <c r="C81" s="4">
        <v>40298</v>
      </c>
      <c r="D81" s="4">
        <v>239980.10400000002</v>
      </c>
      <c r="E81" s="4">
        <v>64</v>
      </c>
      <c r="F81" s="4">
        <v>26411</v>
      </c>
      <c r="G81" s="4">
        <v>129810.157</v>
      </c>
      <c r="H81" s="4">
        <v>3</v>
      </c>
      <c r="I81" s="4">
        <v>5913</v>
      </c>
      <c r="J81" s="4">
        <v>39461.722</v>
      </c>
    </row>
    <row r="82" spans="1:10" s="4" customFormat="1" ht="12.75">
      <c r="A82" s="4" t="s">
        <v>97</v>
      </c>
      <c r="B82" s="4">
        <v>109</v>
      </c>
      <c r="C82" s="4">
        <v>52068</v>
      </c>
      <c r="D82" s="4">
        <v>425176.20399999997</v>
      </c>
      <c r="E82" s="4">
        <v>77</v>
      </c>
      <c r="F82" s="4">
        <v>19673</v>
      </c>
      <c r="G82" s="4">
        <v>249183.924</v>
      </c>
      <c r="H82" s="4">
        <v>8</v>
      </c>
      <c r="I82" s="4">
        <v>4795</v>
      </c>
      <c r="J82" s="4">
        <v>41939.001</v>
      </c>
    </row>
    <row r="83" spans="1:10" s="4" customFormat="1" ht="12.75">
      <c r="A83" s="4" t="s">
        <v>98</v>
      </c>
      <c r="B83" s="4">
        <v>47</v>
      </c>
      <c r="C83" s="4">
        <v>7368</v>
      </c>
      <c r="D83" s="4">
        <v>74487.783</v>
      </c>
      <c r="E83" s="4">
        <v>25</v>
      </c>
      <c r="F83" s="4">
        <v>4121</v>
      </c>
      <c r="G83" s="4">
        <v>36997.482</v>
      </c>
      <c r="H83" s="4">
        <v>1</v>
      </c>
      <c r="I83" s="4">
        <v>25</v>
      </c>
      <c r="J83" s="4">
        <v>200</v>
      </c>
    </row>
    <row r="84" s="4" customFormat="1" ht="12.75"/>
    <row r="85" spans="1:10" s="4" customFormat="1" ht="12.75">
      <c r="A85" s="4" t="s">
        <v>99</v>
      </c>
      <c r="B85" s="4">
        <v>108</v>
      </c>
      <c r="C85" s="4">
        <v>82139</v>
      </c>
      <c r="D85" s="4">
        <v>866621.581</v>
      </c>
      <c r="E85" s="4">
        <v>71</v>
      </c>
      <c r="F85" s="4">
        <v>30826</v>
      </c>
      <c r="G85" s="4">
        <v>240145.043</v>
      </c>
      <c r="H85" s="4">
        <v>2</v>
      </c>
      <c r="I85" s="4">
        <v>20400</v>
      </c>
      <c r="J85" s="4">
        <v>158791.6</v>
      </c>
    </row>
    <row r="86" spans="1:10" s="4" customFormat="1" ht="12.75">
      <c r="A86" s="19" t="s">
        <v>133</v>
      </c>
      <c r="B86" s="18">
        <f>B85/B$9*100</f>
        <v>5.860010851871948</v>
      </c>
      <c r="C86" s="18">
        <f aca="true" t="shared" si="10" ref="C86:I86">C85/C$9*100</f>
        <v>9.650933675165874</v>
      </c>
      <c r="D86" s="18">
        <f>D85/D$9*100</f>
        <v>10.06301559717045</v>
      </c>
      <c r="E86" s="18">
        <f t="shared" si="10"/>
        <v>5.814905814905815</v>
      </c>
      <c r="F86" s="18">
        <f t="shared" si="10"/>
        <v>8.661981527325452</v>
      </c>
      <c r="G86" s="18">
        <f t="shared" si="10"/>
        <v>8.066820373060732</v>
      </c>
      <c r="H86" s="18">
        <f t="shared" si="10"/>
        <v>1.342281879194631</v>
      </c>
      <c r="I86" s="18">
        <f t="shared" si="10"/>
        <v>8.89741800418702</v>
      </c>
      <c r="J86" s="18">
        <f>J85/J$9*100</f>
        <v>8.090902964741371</v>
      </c>
    </row>
    <row r="87" spans="1:10" s="4" customFormat="1" ht="12.75">
      <c r="A87" s="4" t="s">
        <v>100</v>
      </c>
      <c r="B87" s="4">
        <v>7</v>
      </c>
      <c r="C87" s="4">
        <v>4526</v>
      </c>
      <c r="D87" s="4">
        <v>68159.151</v>
      </c>
      <c r="E87" s="4">
        <v>6</v>
      </c>
      <c r="F87" s="4">
        <v>1301</v>
      </c>
      <c r="G87" s="4">
        <v>8338.139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101</v>
      </c>
      <c r="B88" s="4">
        <v>62</v>
      </c>
      <c r="C88" s="4">
        <v>41962</v>
      </c>
      <c r="D88" s="4">
        <v>402337.236</v>
      </c>
      <c r="E88" s="4">
        <v>45</v>
      </c>
      <c r="F88" s="4">
        <v>14308</v>
      </c>
      <c r="G88" s="4">
        <v>176737.286</v>
      </c>
      <c r="H88" s="4">
        <v>2</v>
      </c>
      <c r="I88" s="4">
        <v>20400</v>
      </c>
      <c r="J88" s="4">
        <v>158791.6</v>
      </c>
    </row>
    <row r="89" spans="1:10" s="4" customFormat="1" ht="12.75">
      <c r="A89" s="4" t="s">
        <v>102</v>
      </c>
      <c r="B89" s="4">
        <v>17</v>
      </c>
      <c r="C89" s="4">
        <v>12872</v>
      </c>
      <c r="D89" s="4">
        <v>199667.05000000002</v>
      </c>
      <c r="E89" s="4">
        <v>10</v>
      </c>
      <c r="F89" s="4">
        <v>1177</v>
      </c>
      <c r="G89" s="4">
        <v>9776.73</v>
      </c>
      <c r="H89" s="4">
        <v>0</v>
      </c>
      <c r="I89" s="4">
        <v>0</v>
      </c>
      <c r="J89" s="4">
        <v>0</v>
      </c>
    </row>
    <row r="90" spans="1:10" s="4" customFormat="1" ht="12.75">
      <c r="A90" s="4" t="s">
        <v>103</v>
      </c>
      <c r="B90" s="4">
        <v>5</v>
      </c>
      <c r="C90" s="4">
        <v>17430</v>
      </c>
      <c r="D90" s="4">
        <v>127251.745</v>
      </c>
      <c r="E90" s="4">
        <v>4</v>
      </c>
      <c r="F90" s="4">
        <v>12930</v>
      </c>
      <c r="G90" s="4">
        <v>29376.825</v>
      </c>
      <c r="H90" s="4">
        <v>0</v>
      </c>
      <c r="I90" s="4">
        <v>0</v>
      </c>
      <c r="J90" s="4">
        <v>0</v>
      </c>
    </row>
    <row r="91" spans="1:10" s="4" customFormat="1" ht="12.75">
      <c r="A91" s="4" t="s">
        <v>104</v>
      </c>
      <c r="B91" s="4">
        <v>12</v>
      </c>
      <c r="C91" s="4">
        <v>2411</v>
      </c>
      <c r="D91" s="4">
        <v>27961</v>
      </c>
      <c r="E91" s="4">
        <v>5</v>
      </c>
      <c r="F91" s="4">
        <v>1010</v>
      </c>
      <c r="G91" s="4">
        <v>14976</v>
      </c>
      <c r="H91" s="4">
        <v>0</v>
      </c>
      <c r="I91" s="4">
        <v>0</v>
      </c>
      <c r="J91" s="4">
        <v>0</v>
      </c>
    </row>
    <row r="92" spans="1:10" s="4" customFormat="1" ht="12.75">
      <c r="A92" s="4" t="s">
        <v>105</v>
      </c>
      <c r="B92" s="4">
        <v>5</v>
      </c>
      <c r="C92" s="4">
        <v>2938</v>
      </c>
      <c r="D92" s="4">
        <v>41245.399000000005</v>
      </c>
      <c r="E92" s="4">
        <v>1</v>
      </c>
      <c r="F92" s="4">
        <v>100</v>
      </c>
      <c r="G92" s="4">
        <v>940.063</v>
      </c>
      <c r="H92" s="4">
        <v>0</v>
      </c>
      <c r="I92" s="4">
        <v>0</v>
      </c>
      <c r="J92" s="4">
        <v>0</v>
      </c>
    </row>
    <row r="93" s="4" customFormat="1" ht="12.75"/>
    <row r="94" spans="1:10" s="4" customFormat="1" ht="12.75">
      <c r="A94" s="4" t="s">
        <v>106</v>
      </c>
      <c r="B94" s="4">
        <v>27</v>
      </c>
      <c r="C94" s="4">
        <v>2692</v>
      </c>
      <c r="D94" s="4">
        <v>26090.869</v>
      </c>
      <c r="E94" s="4">
        <v>21</v>
      </c>
      <c r="F94" s="4">
        <v>1340</v>
      </c>
      <c r="G94" s="4">
        <v>7685.292</v>
      </c>
      <c r="H94" s="4">
        <v>0</v>
      </c>
      <c r="I94" s="4">
        <v>0</v>
      </c>
      <c r="J94" s="4">
        <v>0</v>
      </c>
    </row>
    <row r="95" spans="1:10" s="4" customFormat="1" ht="12.75">
      <c r="A95" s="19" t="s">
        <v>133</v>
      </c>
      <c r="B95" s="18">
        <f>B94/B$9*100</f>
        <v>1.465002712967987</v>
      </c>
      <c r="C95" s="18">
        <f aca="true" t="shared" si="11" ref="C95:I95">C94/C$9*100</f>
        <v>0.31629692902940787</v>
      </c>
      <c r="D95" s="18">
        <f>D94/D$9*100</f>
        <v>0.30296132412000365</v>
      </c>
      <c r="E95" s="18">
        <f t="shared" si="11"/>
        <v>1.71990171990172</v>
      </c>
      <c r="F95" s="18">
        <f t="shared" si="11"/>
        <v>0.37653458919795324</v>
      </c>
      <c r="G95" s="18">
        <f t="shared" si="11"/>
        <v>0.25816010734196443</v>
      </c>
      <c r="H95" s="18">
        <f t="shared" si="11"/>
        <v>0</v>
      </c>
      <c r="I95" s="18">
        <f t="shared" si="11"/>
        <v>0</v>
      </c>
      <c r="J95" s="18">
        <f>J94/J$9*100</f>
        <v>0</v>
      </c>
    </row>
    <row r="96" spans="1:10" s="4" customFormat="1" ht="12.75">
      <c r="A96" s="4" t="s">
        <v>107</v>
      </c>
      <c r="B96" s="4">
        <v>22</v>
      </c>
      <c r="C96" s="4">
        <v>1345</v>
      </c>
      <c r="D96" s="4">
        <v>7797.192</v>
      </c>
      <c r="E96" s="4">
        <v>20</v>
      </c>
      <c r="F96" s="4">
        <v>1310</v>
      </c>
      <c r="G96" s="4">
        <v>7560.292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108</v>
      </c>
      <c r="B97" s="4">
        <v>3</v>
      </c>
      <c r="C97" s="4">
        <v>1081</v>
      </c>
      <c r="D97" s="4">
        <v>17568.677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s="4" customFormat="1" ht="12.75">
      <c r="A98" s="4" t="s">
        <v>109</v>
      </c>
      <c r="B98" s="4">
        <v>2</v>
      </c>
      <c r="C98" s="4">
        <v>266</v>
      </c>
      <c r="D98" s="4">
        <v>725</v>
      </c>
      <c r="E98" s="4">
        <v>1</v>
      </c>
      <c r="F98" s="4">
        <v>30</v>
      </c>
      <c r="G98" s="4">
        <v>125</v>
      </c>
      <c r="H98" s="4">
        <v>0</v>
      </c>
      <c r="I98" s="4">
        <v>0</v>
      </c>
      <c r="J98" s="4">
        <v>0</v>
      </c>
    </row>
    <row r="99" s="4" customFormat="1" ht="12.75"/>
    <row r="100" spans="1:10" s="4" customFormat="1" ht="12.75">
      <c r="A100" s="4" t="s">
        <v>110</v>
      </c>
      <c r="B100" s="4">
        <v>92</v>
      </c>
      <c r="C100" s="4">
        <v>28213</v>
      </c>
      <c r="D100" s="4">
        <v>217492.855</v>
      </c>
      <c r="E100" s="4">
        <v>48</v>
      </c>
      <c r="F100" s="4">
        <v>8051</v>
      </c>
      <c r="G100" s="4">
        <v>55021.362</v>
      </c>
      <c r="H100" s="4">
        <v>4</v>
      </c>
      <c r="I100" s="4">
        <v>1348</v>
      </c>
      <c r="J100" s="4">
        <v>10495.079</v>
      </c>
    </row>
    <row r="101" spans="1:10" s="4" customFormat="1" ht="12.75">
      <c r="A101" s="19" t="s">
        <v>133</v>
      </c>
      <c r="B101" s="18">
        <f>B100/B$9*100</f>
        <v>4.991861096039067</v>
      </c>
      <c r="C101" s="18">
        <f aca="true" t="shared" si="12" ref="C101:I101">C100/C$9*100</f>
        <v>3.3148905121495855</v>
      </c>
      <c r="D101" s="18">
        <f>D100/D$9*100</f>
        <v>2.525478294243092</v>
      </c>
      <c r="E101" s="18">
        <f t="shared" si="12"/>
        <v>3.9312039312039313</v>
      </c>
      <c r="F101" s="18">
        <f t="shared" si="12"/>
        <v>2.2622984907706876</v>
      </c>
      <c r="G101" s="18">
        <f t="shared" si="12"/>
        <v>1.848247369133285</v>
      </c>
      <c r="H101" s="18">
        <f t="shared" si="12"/>
        <v>2.684563758389262</v>
      </c>
      <c r="I101" s="18">
        <f t="shared" si="12"/>
        <v>0.5879274249825541</v>
      </c>
      <c r="J101" s="18">
        <f>J100/J$9*100</f>
        <v>0.5347554013958856</v>
      </c>
    </row>
    <row r="102" spans="1:10" s="4" customFormat="1" ht="12.75">
      <c r="A102" s="4" t="s">
        <v>111</v>
      </c>
      <c r="B102" s="4">
        <v>45</v>
      </c>
      <c r="C102" s="4">
        <v>14083</v>
      </c>
      <c r="D102" s="4">
        <v>126522.662</v>
      </c>
      <c r="E102" s="4">
        <v>23</v>
      </c>
      <c r="F102" s="4">
        <v>4178</v>
      </c>
      <c r="G102" s="4">
        <v>31382.768</v>
      </c>
      <c r="H102" s="4">
        <v>2</v>
      </c>
      <c r="I102" s="4">
        <v>970</v>
      </c>
      <c r="J102" s="4">
        <v>7977.306</v>
      </c>
    </row>
    <row r="103" spans="1:10" s="4" customFormat="1" ht="12.75">
      <c r="A103" s="4" t="s">
        <v>112</v>
      </c>
      <c r="B103" s="4">
        <v>11</v>
      </c>
      <c r="C103" s="4">
        <v>2069</v>
      </c>
      <c r="D103" s="4">
        <v>19681.913</v>
      </c>
      <c r="E103" s="4">
        <v>7</v>
      </c>
      <c r="F103" s="4">
        <v>579</v>
      </c>
      <c r="G103" s="4">
        <v>4100.827</v>
      </c>
      <c r="H103" s="4">
        <v>0</v>
      </c>
      <c r="I103" s="4">
        <v>0</v>
      </c>
      <c r="J103" s="4">
        <v>0</v>
      </c>
    </row>
    <row r="104" spans="1:10" s="4" customFormat="1" ht="12.75">
      <c r="A104" s="4" t="s">
        <v>113</v>
      </c>
      <c r="B104" s="4">
        <v>11</v>
      </c>
      <c r="C104" s="4">
        <v>2556</v>
      </c>
      <c r="D104" s="4">
        <v>24600.937</v>
      </c>
      <c r="E104" s="4">
        <v>6</v>
      </c>
      <c r="F104" s="4">
        <v>870</v>
      </c>
      <c r="G104" s="4">
        <v>7412.523</v>
      </c>
      <c r="H104" s="4">
        <v>1</v>
      </c>
      <c r="I104" s="4">
        <v>350</v>
      </c>
      <c r="J104" s="4">
        <v>2373.34</v>
      </c>
    </row>
    <row r="105" spans="1:10" s="4" customFormat="1" ht="12.75">
      <c r="A105" s="4" t="s">
        <v>114</v>
      </c>
      <c r="B105" s="4">
        <v>25</v>
      </c>
      <c r="C105" s="4">
        <v>9505</v>
      </c>
      <c r="D105" s="4">
        <v>46687.343</v>
      </c>
      <c r="E105" s="4">
        <v>12</v>
      </c>
      <c r="F105" s="4">
        <v>2424</v>
      </c>
      <c r="G105" s="4">
        <v>12125.244</v>
      </c>
      <c r="H105" s="4">
        <v>1</v>
      </c>
      <c r="I105" s="4">
        <v>28</v>
      </c>
      <c r="J105" s="4">
        <v>144.433</v>
      </c>
    </row>
    <row r="106" s="4" customFormat="1" ht="12.75"/>
    <row r="107" spans="1:10" s="4" customFormat="1" ht="12.75">
      <c r="A107" s="4" t="s">
        <v>115</v>
      </c>
      <c r="B107" s="4">
        <v>218</v>
      </c>
      <c r="C107" s="4">
        <v>80962</v>
      </c>
      <c r="D107" s="4">
        <v>542303.129</v>
      </c>
      <c r="E107" s="4">
        <v>161</v>
      </c>
      <c r="F107" s="4">
        <v>47699</v>
      </c>
      <c r="G107" s="4">
        <v>254851.81</v>
      </c>
      <c r="H107" s="4">
        <v>13</v>
      </c>
      <c r="I107" s="4">
        <v>9558</v>
      </c>
      <c r="J107" s="4">
        <v>33864.864</v>
      </c>
    </row>
    <row r="108" spans="1:10" s="4" customFormat="1" ht="12.75">
      <c r="A108" s="19" t="s">
        <v>133</v>
      </c>
      <c r="B108" s="18">
        <f>B107/B$9*100</f>
        <v>11.828540423223007</v>
      </c>
      <c r="C108" s="18">
        <f aca="true" t="shared" si="13" ref="C108:I108">C107/C$9*100</f>
        <v>9.512641890073894</v>
      </c>
      <c r="D108" s="18">
        <f>D107/D$9*100</f>
        <v>6.297102409132527</v>
      </c>
      <c r="E108" s="18">
        <f t="shared" si="13"/>
        <v>13.185913185913186</v>
      </c>
      <c r="F108" s="18">
        <f t="shared" si="13"/>
        <v>13.403226395636695</v>
      </c>
      <c r="G108" s="18">
        <f t="shared" si="13"/>
        <v>8.560842011714573</v>
      </c>
      <c r="H108" s="18">
        <f t="shared" si="13"/>
        <v>8.724832214765101</v>
      </c>
      <c r="I108" s="18">
        <f t="shared" si="13"/>
        <v>4.168702023726448</v>
      </c>
      <c r="J108" s="18">
        <f>J107/J$9*100</f>
        <v>1.7255152573446162</v>
      </c>
    </row>
    <row r="109" spans="1:10" s="4" customFormat="1" ht="12.75">
      <c r="A109" s="4" t="s">
        <v>116</v>
      </c>
      <c r="B109" s="4">
        <v>98</v>
      </c>
      <c r="C109" s="4">
        <v>34804</v>
      </c>
      <c r="D109" s="4">
        <v>250139.834</v>
      </c>
      <c r="E109" s="4">
        <v>76</v>
      </c>
      <c r="F109" s="4">
        <v>20899</v>
      </c>
      <c r="G109" s="4">
        <v>111582.291</v>
      </c>
      <c r="H109" s="4">
        <v>8</v>
      </c>
      <c r="I109" s="4">
        <v>1141</v>
      </c>
      <c r="J109" s="4">
        <v>6746.915</v>
      </c>
    </row>
    <row r="110" spans="1:10" s="4" customFormat="1" ht="12.75">
      <c r="A110" s="4" t="s">
        <v>117</v>
      </c>
      <c r="B110" s="4">
        <v>39</v>
      </c>
      <c r="C110" s="4">
        <v>33417</v>
      </c>
      <c r="D110" s="4">
        <v>168469.337</v>
      </c>
      <c r="E110" s="4">
        <v>27</v>
      </c>
      <c r="F110" s="4">
        <v>22357</v>
      </c>
      <c r="G110" s="4">
        <v>111778.573</v>
      </c>
      <c r="H110" s="4">
        <v>3</v>
      </c>
      <c r="I110" s="4">
        <v>8379</v>
      </c>
      <c r="J110" s="4">
        <v>27039.959</v>
      </c>
    </row>
    <row r="111" spans="1:10" s="4" customFormat="1" ht="12.75">
      <c r="A111" s="4" t="s">
        <v>118</v>
      </c>
      <c r="B111" s="4">
        <v>78</v>
      </c>
      <c r="C111" s="4">
        <v>5750</v>
      </c>
      <c r="D111" s="4">
        <v>69325.304</v>
      </c>
      <c r="E111" s="4">
        <v>56</v>
      </c>
      <c r="F111" s="4">
        <v>3355</v>
      </c>
      <c r="G111" s="4">
        <v>27122.292</v>
      </c>
      <c r="H111" s="4">
        <v>2</v>
      </c>
      <c r="I111" s="4">
        <v>38</v>
      </c>
      <c r="J111" s="4">
        <v>77.99</v>
      </c>
    </row>
    <row r="112" spans="1:10" s="4" customFormat="1" ht="12.75">
      <c r="A112" s="4" t="s">
        <v>119</v>
      </c>
      <c r="B112" s="4">
        <v>3</v>
      </c>
      <c r="C112" s="4">
        <v>6991</v>
      </c>
      <c r="D112" s="4">
        <v>54368.654</v>
      </c>
      <c r="E112" s="4">
        <v>2</v>
      </c>
      <c r="F112" s="4">
        <v>1088</v>
      </c>
      <c r="G112" s="4">
        <v>4368.654</v>
      </c>
      <c r="H112" s="4">
        <v>0</v>
      </c>
      <c r="I112" s="4">
        <v>0</v>
      </c>
      <c r="J112" s="4">
        <v>0</v>
      </c>
    </row>
    <row r="113" s="4" customFormat="1" ht="12.75"/>
    <row r="114" spans="1:10" s="4" customFormat="1" ht="12.75">
      <c r="A114" s="4" t="s">
        <v>120</v>
      </c>
      <c r="B114" s="4">
        <v>135</v>
      </c>
      <c r="C114" s="4">
        <v>42560</v>
      </c>
      <c r="D114" s="4">
        <v>399228.79</v>
      </c>
      <c r="E114" s="4">
        <v>86</v>
      </c>
      <c r="F114" s="4">
        <v>22053</v>
      </c>
      <c r="G114" s="4">
        <v>161393.138</v>
      </c>
      <c r="H114" s="4">
        <v>6</v>
      </c>
      <c r="I114" s="4">
        <v>3193</v>
      </c>
      <c r="J114" s="4">
        <v>26859.745</v>
      </c>
    </row>
    <row r="115" spans="1:10" s="4" customFormat="1" ht="12.75">
      <c r="A115" s="19" t="s">
        <v>133</v>
      </c>
      <c r="B115" s="18">
        <f>B114/B$9*100</f>
        <v>7.325013564839934</v>
      </c>
      <c r="C115" s="18">
        <f aca="true" t="shared" si="14" ref="C115:I115">C114/C$9*100</f>
        <v>5.000593350479791</v>
      </c>
      <c r="D115" s="18">
        <f>D114/D$9*100</f>
        <v>4.635755246221461</v>
      </c>
      <c r="E115" s="18">
        <f t="shared" si="14"/>
        <v>7.0434070434070435</v>
      </c>
      <c r="F115" s="18">
        <f t="shared" si="14"/>
        <v>6.196803951927211</v>
      </c>
      <c r="G115" s="18">
        <f t="shared" si="14"/>
        <v>5.421429638631359</v>
      </c>
      <c r="H115" s="18">
        <f t="shared" si="14"/>
        <v>4.026845637583892</v>
      </c>
      <c r="I115" s="18">
        <f t="shared" si="14"/>
        <v>1.3926203768318213</v>
      </c>
      <c r="J115" s="18">
        <f>J114/J$9*100</f>
        <v>1.368583668485595</v>
      </c>
    </row>
    <row r="116" spans="1:10" s="4" customFormat="1" ht="12.75">
      <c r="A116" s="4" t="s">
        <v>121</v>
      </c>
      <c r="B116" s="4">
        <v>42</v>
      </c>
      <c r="C116" s="4">
        <v>11016</v>
      </c>
      <c r="D116" s="4">
        <v>126506.297</v>
      </c>
      <c r="E116" s="4">
        <v>26</v>
      </c>
      <c r="F116" s="4">
        <v>3722</v>
      </c>
      <c r="G116" s="4">
        <v>32833.489</v>
      </c>
      <c r="H116" s="4">
        <v>2</v>
      </c>
      <c r="I116" s="4">
        <v>2237</v>
      </c>
      <c r="J116" s="4">
        <v>9958.067</v>
      </c>
    </row>
    <row r="117" spans="1:10" s="4" customFormat="1" ht="12.75">
      <c r="A117" s="4" t="s">
        <v>122</v>
      </c>
      <c r="B117" s="4">
        <v>51</v>
      </c>
      <c r="C117" s="4">
        <v>10138</v>
      </c>
      <c r="D117" s="4">
        <v>106016.21800000001</v>
      </c>
      <c r="E117" s="4">
        <v>40</v>
      </c>
      <c r="F117" s="4">
        <v>7817</v>
      </c>
      <c r="G117" s="4">
        <v>69736.554</v>
      </c>
      <c r="H117" s="4">
        <v>4</v>
      </c>
      <c r="I117" s="4">
        <v>956</v>
      </c>
      <c r="J117" s="4">
        <v>16901.678</v>
      </c>
    </row>
    <row r="118" spans="1:10" s="4" customFormat="1" ht="12.75">
      <c r="A118" s="4" t="s">
        <v>123</v>
      </c>
      <c r="B118" s="4">
        <v>9</v>
      </c>
      <c r="C118" s="4">
        <v>2502</v>
      </c>
      <c r="D118" s="4">
        <v>12819.946</v>
      </c>
      <c r="E118" s="4">
        <v>5</v>
      </c>
      <c r="F118" s="4">
        <v>1541</v>
      </c>
      <c r="G118" s="4">
        <v>6027.7</v>
      </c>
      <c r="H118" s="4">
        <v>0</v>
      </c>
      <c r="I118" s="4">
        <v>0</v>
      </c>
      <c r="J118" s="4">
        <v>0</v>
      </c>
    </row>
    <row r="119" spans="1:10" s="4" customFormat="1" ht="12.75">
      <c r="A119" s="4" t="s">
        <v>124</v>
      </c>
      <c r="B119" s="4">
        <v>22</v>
      </c>
      <c r="C119" s="4">
        <v>12612</v>
      </c>
      <c r="D119" s="4">
        <v>95170.572</v>
      </c>
      <c r="E119" s="4">
        <v>12</v>
      </c>
      <c r="F119" s="4">
        <v>8630</v>
      </c>
      <c r="G119" s="4">
        <v>48617.467</v>
      </c>
      <c r="H119" s="4">
        <v>0</v>
      </c>
      <c r="I119" s="4">
        <v>0</v>
      </c>
      <c r="J119" s="4">
        <v>0</v>
      </c>
    </row>
    <row r="120" spans="1:10" s="4" customFormat="1" ht="12.75">
      <c r="A120" s="17" t="s">
        <v>125</v>
      </c>
      <c r="B120" s="4">
        <v>11</v>
      </c>
      <c r="C120" s="4">
        <v>6292</v>
      </c>
      <c r="D120" s="4">
        <v>58715.757</v>
      </c>
      <c r="E120" s="4">
        <v>3</v>
      </c>
      <c r="F120" s="4">
        <v>343</v>
      </c>
      <c r="G120" s="4">
        <v>4177.928</v>
      </c>
      <c r="H120" s="4">
        <v>0</v>
      </c>
      <c r="I120" s="4">
        <v>0</v>
      </c>
      <c r="J120" s="4">
        <v>0</v>
      </c>
    </row>
    <row r="121" s="4" customFormat="1" ht="12.75">
      <c r="A121" s="17"/>
    </row>
    <row r="122" spans="1:10" s="4" customFormat="1" ht="12.75">
      <c r="A122" s="4" t="s">
        <v>126</v>
      </c>
      <c r="B122" s="4">
        <v>1</v>
      </c>
      <c r="C122" s="4">
        <v>48</v>
      </c>
      <c r="D122" s="4">
        <v>339.312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4" customFormat="1" ht="12.75">
      <c r="A123" s="19" t="s">
        <v>133</v>
      </c>
      <c r="B123" s="18">
        <f>B122/B$9*100</f>
        <v>0.05425935973955508</v>
      </c>
      <c r="C123" s="18">
        <f aca="true" t="shared" si="15" ref="C123:I123">C122/C$9*100</f>
        <v>0.005639766936631344</v>
      </c>
      <c r="D123" s="18">
        <f>D122/D$9*100</f>
        <v>0.003940014907506786</v>
      </c>
      <c r="E123" s="18">
        <f t="shared" si="15"/>
        <v>0</v>
      </c>
      <c r="F123" s="18">
        <f t="shared" si="15"/>
        <v>0</v>
      </c>
      <c r="G123" s="18">
        <f t="shared" si="15"/>
        <v>0</v>
      </c>
      <c r="H123" s="18">
        <f t="shared" si="15"/>
        <v>0</v>
      </c>
      <c r="I123" s="18">
        <f t="shared" si="15"/>
        <v>0</v>
      </c>
      <c r="J123" s="18">
        <f>J122/J$9*100</f>
        <v>0</v>
      </c>
    </row>
    <row r="124" spans="1:10" s="4" customFormat="1" ht="12.75">
      <c r="A124" s="4" t="s">
        <v>127</v>
      </c>
      <c r="B124" s="4">
        <v>1</v>
      </c>
      <c r="C124" s="4">
        <v>48</v>
      </c>
      <c r="D124" s="4">
        <v>339.312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="4" customFormat="1" ht="12.75"/>
    <row r="126" spans="1:10" s="4" customFormat="1" ht="12.75">
      <c r="A126" s="4" t="s">
        <v>128</v>
      </c>
      <c r="B126" s="4">
        <v>3</v>
      </c>
      <c r="C126" s="4">
        <v>255</v>
      </c>
      <c r="D126" s="4">
        <v>2835.028</v>
      </c>
      <c r="E126" s="4">
        <v>3</v>
      </c>
      <c r="F126" s="4">
        <v>255</v>
      </c>
      <c r="G126" s="4">
        <v>2835.028</v>
      </c>
      <c r="H126" s="4">
        <v>0</v>
      </c>
      <c r="I126" s="4">
        <v>0</v>
      </c>
      <c r="J126" s="4">
        <v>0</v>
      </c>
    </row>
    <row r="127" spans="1:10" s="4" customFormat="1" ht="12.75">
      <c r="A127" s="19" t="s">
        <v>133</v>
      </c>
      <c r="B127" s="18">
        <f>B126/B$9*100</f>
        <v>0.16277807921866522</v>
      </c>
      <c r="C127" s="18">
        <f aca="true" t="shared" si="16" ref="C127:I127">C126/C$9*100</f>
        <v>0.02996126185085401</v>
      </c>
      <c r="D127" s="18">
        <f>D126/D$9*100</f>
        <v>0.032919709834014564</v>
      </c>
      <c r="E127" s="18">
        <f t="shared" si="16"/>
        <v>0.2457002457002457</v>
      </c>
      <c r="F127" s="18">
        <f t="shared" si="16"/>
        <v>0.07165397033244632</v>
      </c>
      <c r="G127" s="18">
        <f t="shared" si="16"/>
        <v>0.09523270329838797</v>
      </c>
      <c r="H127" s="18">
        <f t="shared" si="16"/>
        <v>0</v>
      </c>
      <c r="I127" s="18">
        <f t="shared" si="16"/>
        <v>0</v>
      </c>
      <c r="J127" s="18">
        <f>J126/J$9*100</f>
        <v>0</v>
      </c>
    </row>
    <row r="128" spans="1:10" s="4" customFormat="1" ht="12.75">
      <c r="A128" s="4" t="s">
        <v>129</v>
      </c>
      <c r="B128" s="4">
        <v>2</v>
      </c>
      <c r="C128" s="4">
        <v>129</v>
      </c>
      <c r="D128" s="4">
        <v>1789.005</v>
      </c>
      <c r="E128" s="4">
        <v>2</v>
      </c>
      <c r="F128" s="4">
        <v>129</v>
      </c>
      <c r="G128" s="4">
        <v>1789.005</v>
      </c>
      <c r="H128" s="4">
        <v>0</v>
      </c>
      <c r="I128" s="4">
        <v>0</v>
      </c>
      <c r="J128" s="4">
        <v>0</v>
      </c>
    </row>
    <row r="129" spans="1:10" s="4" customFormat="1" ht="12.75">
      <c r="A129" s="4" t="s">
        <v>131</v>
      </c>
      <c r="B129" s="4">
        <v>1</v>
      </c>
      <c r="C129" s="4">
        <v>126</v>
      </c>
      <c r="D129" s="4">
        <v>1046.023</v>
      </c>
      <c r="E129" s="4">
        <v>1</v>
      </c>
      <c r="F129" s="4">
        <v>126</v>
      </c>
      <c r="G129" s="4">
        <v>1046.023</v>
      </c>
      <c r="H129" s="4">
        <v>0</v>
      </c>
      <c r="I129" s="4">
        <v>0</v>
      </c>
      <c r="J129" s="4">
        <v>0</v>
      </c>
    </row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6384" width="9.140625" style="1" customWidth="1"/>
  </cols>
  <sheetData>
    <row r="1" spans="1:9" ht="13.5" customHeight="1">
      <c r="A1" s="27" t="s">
        <v>139</v>
      </c>
      <c r="B1" s="27"/>
      <c r="C1" s="27"/>
      <c r="D1" s="27"/>
      <c r="E1" s="27"/>
      <c r="F1" s="27"/>
      <c r="G1" s="27"/>
      <c r="H1" s="27"/>
      <c r="I1" s="27"/>
    </row>
    <row r="2" ht="7.5" customHeight="1"/>
    <row r="3" spans="1:9" ht="13.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3.5" customHeight="1">
      <c r="A4" s="10"/>
      <c r="B4" s="34" t="s">
        <v>13</v>
      </c>
      <c r="C4" s="34"/>
      <c r="D4" s="34"/>
      <c r="E4" s="34" t="s">
        <v>14</v>
      </c>
      <c r="F4" s="34"/>
      <c r="G4" s="34"/>
      <c r="H4" s="34" t="s">
        <v>27</v>
      </c>
      <c r="I4" s="35"/>
    </row>
    <row r="5" spans="1:9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1</v>
      </c>
      <c r="G5" s="10" t="s">
        <v>2</v>
      </c>
      <c r="H5" s="23" t="s">
        <v>0</v>
      </c>
      <c r="I5" s="12" t="s">
        <v>2</v>
      </c>
    </row>
    <row r="6" spans="1:9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6</v>
      </c>
      <c r="G6" s="13" t="s">
        <v>42</v>
      </c>
      <c r="H6" s="23"/>
      <c r="I6" s="14" t="s">
        <v>42</v>
      </c>
    </row>
    <row r="7" spans="1:11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6">
        <v>-17</v>
      </c>
      <c r="J7" s="2"/>
      <c r="K7" s="2"/>
    </row>
    <row r="8" s="4" customFormat="1" ht="12.75"/>
    <row r="9" spans="1:10" s="4" customFormat="1" ht="12.75">
      <c r="A9" s="9" t="s">
        <v>43</v>
      </c>
      <c r="B9" s="9">
        <v>340</v>
      </c>
      <c r="C9" s="9">
        <v>204500</v>
      </c>
      <c r="D9" s="9">
        <v>2585768.709</v>
      </c>
      <c r="E9" s="9">
        <v>72</v>
      </c>
      <c r="F9" s="9">
        <v>61442</v>
      </c>
      <c r="G9" s="9">
        <v>340120.152</v>
      </c>
      <c r="H9" s="9">
        <v>61</v>
      </c>
      <c r="I9" s="9">
        <v>746516.014</v>
      </c>
      <c r="J9" s="9"/>
    </row>
    <row r="10" spans="1:10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9" s="4" customFormat="1" ht="12.75">
      <c r="A11" s="4" t="s">
        <v>44</v>
      </c>
      <c r="B11" s="4">
        <v>8</v>
      </c>
      <c r="C11" s="4">
        <v>10969</v>
      </c>
      <c r="D11" s="4">
        <v>213345.142</v>
      </c>
      <c r="E11" s="4">
        <v>0</v>
      </c>
      <c r="F11" s="4">
        <v>0</v>
      </c>
      <c r="G11" s="4">
        <v>0</v>
      </c>
      <c r="H11" s="4">
        <v>2</v>
      </c>
      <c r="I11" s="4">
        <v>2052.854</v>
      </c>
    </row>
    <row r="12" spans="1:9" s="4" customFormat="1" ht="12.75">
      <c r="A12" s="19" t="s">
        <v>133</v>
      </c>
      <c r="B12" s="18">
        <f>B11/B$9*100</f>
        <v>2.3529411764705883</v>
      </c>
      <c r="C12" s="18">
        <f aca="true" t="shared" si="0" ref="C12:I12">C11/C$9*100</f>
        <v>5.363814180929095</v>
      </c>
      <c r="D12" s="18">
        <f>D11/D$9*100</f>
        <v>8.250743434918718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3.278688524590164</v>
      </c>
      <c r="I12" s="18">
        <f t="shared" si="0"/>
        <v>0.2749912877287586</v>
      </c>
    </row>
    <row r="13" spans="1:9" s="4" customFormat="1" ht="12.75">
      <c r="A13" s="4" t="s">
        <v>45</v>
      </c>
      <c r="B13" s="4">
        <v>1</v>
      </c>
      <c r="C13" s="4">
        <v>784</v>
      </c>
      <c r="D13" s="4">
        <v>16519.875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4" customFormat="1" ht="12.75">
      <c r="A14" s="4" t="s">
        <v>46</v>
      </c>
      <c r="B14" s="4">
        <v>4</v>
      </c>
      <c r="C14" s="4">
        <v>3389</v>
      </c>
      <c r="D14" s="4">
        <v>26629.211</v>
      </c>
      <c r="E14" s="4">
        <v>0</v>
      </c>
      <c r="F14" s="4">
        <v>0</v>
      </c>
      <c r="G14" s="4">
        <v>0</v>
      </c>
      <c r="H14" s="4">
        <v>1</v>
      </c>
      <c r="I14" s="4">
        <v>252.854</v>
      </c>
    </row>
    <row r="15" spans="1:9" s="4" customFormat="1" ht="12.75">
      <c r="A15" s="4" t="s">
        <v>47</v>
      </c>
      <c r="B15" s="4">
        <v>3</v>
      </c>
      <c r="C15" s="4">
        <v>6796</v>
      </c>
      <c r="D15" s="4">
        <v>170196.056</v>
      </c>
      <c r="E15" s="4">
        <v>0</v>
      </c>
      <c r="F15" s="4">
        <v>0</v>
      </c>
      <c r="G15" s="4">
        <v>0</v>
      </c>
      <c r="H15" s="4">
        <v>1</v>
      </c>
      <c r="I15" s="4">
        <v>1800</v>
      </c>
    </row>
    <row r="16" s="4" customFormat="1" ht="12.75"/>
    <row r="17" spans="1:9" s="4" customFormat="1" ht="12.75">
      <c r="A17" s="4" t="s">
        <v>48</v>
      </c>
      <c r="B17" s="4">
        <v>5</v>
      </c>
      <c r="C17" s="4">
        <v>3742</v>
      </c>
      <c r="D17" s="4">
        <v>103447.179</v>
      </c>
      <c r="E17" s="4">
        <v>2</v>
      </c>
      <c r="F17" s="4">
        <v>5112</v>
      </c>
      <c r="G17" s="4">
        <v>17510.81</v>
      </c>
      <c r="H17" s="4">
        <v>0</v>
      </c>
      <c r="I17" s="4">
        <v>0</v>
      </c>
    </row>
    <row r="18" spans="1:9" s="4" customFormat="1" ht="12.75">
      <c r="A18" s="19" t="s">
        <v>133</v>
      </c>
      <c r="B18" s="18">
        <f>B17/B$9*100</f>
        <v>1.4705882352941175</v>
      </c>
      <c r="C18" s="18">
        <f aca="true" t="shared" si="1" ref="C18:I18">C17/C$9*100</f>
        <v>1.8298288508557456</v>
      </c>
      <c r="D18" s="18">
        <f>D17/D$9*100</f>
        <v>4.000635425741785</v>
      </c>
      <c r="E18" s="18">
        <f t="shared" si="1"/>
        <v>2.7777777777777777</v>
      </c>
      <c r="F18" s="18">
        <f t="shared" si="1"/>
        <v>8.320041665310374</v>
      </c>
      <c r="G18" s="18">
        <f t="shared" si="1"/>
        <v>5.148418844644055</v>
      </c>
      <c r="H18" s="18">
        <f t="shared" si="1"/>
        <v>0</v>
      </c>
      <c r="I18" s="18">
        <f t="shared" si="1"/>
        <v>0</v>
      </c>
    </row>
    <row r="19" spans="1:9" s="4" customFormat="1" ht="12.75">
      <c r="A19" s="4" t="s">
        <v>49</v>
      </c>
      <c r="B19" s="4">
        <v>0</v>
      </c>
      <c r="C19" s="4">
        <v>0</v>
      </c>
      <c r="D19" s="4">
        <v>0</v>
      </c>
      <c r="E19" s="4">
        <v>1</v>
      </c>
      <c r="F19" s="4">
        <v>4800</v>
      </c>
      <c r="G19" s="4">
        <v>16350.455</v>
      </c>
      <c r="H19" s="4">
        <v>0</v>
      </c>
      <c r="I19" s="4">
        <v>0</v>
      </c>
    </row>
    <row r="20" spans="1:9" s="4" customFormat="1" ht="12.75">
      <c r="A20" s="4" t="s">
        <v>50</v>
      </c>
      <c r="B20" s="4">
        <v>5</v>
      </c>
      <c r="C20" s="4">
        <v>3742</v>
      </c>
      <c r="D20" s="4">
        <v>103447.179</v>
      </c>
      <c r="E20" s="4">
        <v>1</v>
      </c>
      <c r="F20" s="4">
        <v>312</v>
      </c>
      <c r="G20" s="4">
        <v>1160.355</v>
      </c>
      <c r="H20" s="4">
        <v>0</v>
      </c>
      <c r="I20" s="4">
        <v>0</v>
      </c>
    </row>
    <row r="21" s="4" customFormat="1" ht="12.75"/>
    <row r="22" spans="1:9" s="4" customFormat="1" ht="12.75">
      <c r="A22" s="4" t="s">
        <v>52</v>
      </c>
      <c r="B22" s="4">
        <v>16</v>
      </c>
      <c r="C22" s="4">
        <v>7848</v>
      </c>
      <c r="D22" s="4">
        <v>105198.24</v>
      </c>
      <c r="E22" s="4">
        <v>7</v>
      </c>
      <c r="F22" s="4">
        <v>1150</v>
      </c>
      <c r="G22" s="4">
        <v>13480.916</v>
      </c>
      <c r="H22" s="4">
        <v>6</v>
      </c>
      <c r="I22" s="4">
        <v>5482.716</v>
      </c>
    </row>
    <row r="23" spans="1:9" s="4" customFormat="1" ht="12.75">
      <c r="A23" s="19" t="s">
        <v>133</v>
      </c>
      <c r="B23" s="18">
        <f>B22/B$9*100</f>
        <v>4.705882352941177</v>
      </c>
      <c r="C23" s="18">
        <f aca="true" t="shared" si="2" ref="C23:I23">C22/C$9*100</f>
        <v>3.8376528117359414</v>
      </c>
      <c r="D23" s="18">
        <f>D22/D$9*100</f>
        <v>4.068354591570704</v>
      </c>
      <c r="E23" s="18">
        <f t="shared" si="2"/>
        <v>9.722222222222223</v>
      </c>
      <c r="F23" s="18">
        <f t="shared" si="2"/>
        <v>1.871683864457537</v>
      </c>
      <c r="G23" s="18">
        <f t="shared" si="2"/>
        <v>3.963574613479533</v>
      </c>
      <c r="H23" s="18">
        <f t="shared" si="2"/>
        <v>9.836065573770492</v>
      </c>
      <c r="I23" s="18">
        <f t="shared" si="2"/>
        <v>0.7344405072601699</v>
      </c>
    </row>
    <row r="24" spans="1:9" s="4" customFormat="1" ht="12.75">
      <c r="A24" s="4" t="s">
        <v>53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s="4" customFormat="1" ht="12.75">
      <c r="A25" s="4" t="s">
        <v>54</v>
      </c>
      <c r="B25" s="4">
        <v>1</v>
      </c>
      <c r="C25" s="4">
        <v>145</v>
      </c>
      <c r="D25" s="4">
        <v>3111.131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s="4" customFormat="1" ht="12.75">
      <c r="A26" s="4" t="s">
        <v>55</v>
      </c>
      <c r="B26" s="4">
        <v>5</v>
      </c>
      <c r="C26" s="4">
        <v>3739</v>
      </c>
      <c r="D26" s="4">
        <v>43831.038</v>
      </c>
      <c r="E26" s="4">
        <v>6</v>
      </c>
      <c r="F26" s="4">
        <v>1070</v>
      </c>
      <c r="G26" s="4">
        <v>13058.278</v>
      </c>
      <c r="H26" s="4">
        <v>3</v>
      </c>
      <c r="I26" s="4">
        <v>3107.85</v>
      </c>
    </row>
    <row r="27" spans="1:9" s="4" customFormat="1" ht="12.75">
      <c r="A27" s="4" t="s">
        <v>56</v>
      </c>
      <c r="B27" s="4">
        <v>10</v>
      </c>
      <c r="C27" s="4">
        <v>3964</v>
      </c>
      <c r="D27" s="4">
        <v>58256.071</v>
      </c>
      <c r="E27" s="4">
        <v>1</v>
      </c>
      <c r="F27" s="4">
        <v>80</v>
      </c>
      <c r="G27" s="4">
        <v>422.638</v>
      </c>
      <c r="H27" s="4">
        <v>3</v>
      </c>
      <c r="I27" s="4">
        <v>2374.866</v>
      </c>
    </row>
    <row r="28" s="4" customFormat="1" ht="12.75"/>
    <row r="29" spans="1:9" s="4" customFormat="1" ht="12.75">
      <c r="A29" s="4" t="s">
        <v>57</v>
      </c>
      <c r="B29" s="4">
        <v>8</v>
      </c>
      <c r="C29" s="4">
        <v>10278</v>
      </c>
      <c r="D29" s="4">
        <v>84304.881</v>
      </c>
      <c r="E29" s="4">
        <v>2</v>
      </c>
      <c r="F29" s="4">
        <v>916</v>
      </c>
      <c r="G29" s="4">
        <v>11677.381</v>
      </c>
      <c r="H29" s="4">
        <v>0</v>
      </c>
      <c r="I29" s="4">
        <v>0</v>
      </c>
    </row>
    <row r="30" spans="1:9" s="4" customFormat="1" ht="12.75">
      <c r="A30" s="19" t="s">
        <v>133</v>
      </c>
      <c r="B30" s="18">
        <f>B29/B$9*100</f>
        <v>2.3529411764705883</v>
      </c>
      <c r="C30" s="18">
        <f aca="true" t="shared" si="3" ref="C30:I30">C29/C$9*100</f>
        <v>5.025916870415648</v>
      </c>
      <c r="D30" s="18">
        <f>D29/D$9*100</f>
        <v>3.2603411398153788</v>
      </c>
      <c r="E30" s="18">
        <f t="shared" si="3"/>
        <v>2.7777777777777777</v>
      </c>
      <c r="F30" s="18">
        <f t="shared" si="3"/>
        <v>1.4908368868200905</v>
      </c>
      <c r="G30" s="18">
        <f t="shared" si="3"/>
        <v>3.4333105319792985</v>
      </c>
      <c r="H30" s="18">
        <f t="shared" si="3"/>
        <v>0</v>
      </c>
      <c r="I30" s="18">
        <f t="shared" si="3"/>
        <v>0</v>
      </c>
    </row>
    <row r="31" spans="1:9" s="4" customFormat="1" ht="12.75">
      <c r="A31" s="4" t="s">
        <v>58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s="4" customFormat="1" ht="12.75">
      <c r="A32" s="4" t="s">
        <v>59</v>
      </c>
      <c r="B32" s="4">
        <v>3</v>
      </c>
      <c r="C32" s="4">
        <v>348</v>
      </c>
      <c r="D32" s="4">
        <v>4110.099</v>
      </c>
      <c r="E32" s="4">
        <v>2</v>
      </c>
      <c r="F32" s="4">
        <v>916</v>
      </c>
      <c r="G32" s="4">
        <v>11677.381</v>
      </c>
      <c r="H32" s="4">
        <v>0</v>
      </c>
      <c r="I32" s="4">
        <v>0</v>
      </c>
    </row>
    <row r="33" spans="1:9" s="4" customFormat="1" ht="12.75">
      <c r="A33" s="4" t="s">
        <v>60</v>
      </c>
      <c r="B33" s="4">
        <v>2</v>
      </c>
      <c r="C33" s="4">
        <v>380</v>
      </c>
      <c r="D33" s="4">
        <v>6000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s="4" customFormat="1" ht="12.75">
      <c r="A34" s="4" t="s">
        <v>61</v>
      </c>
      <c r="B34" s="4">
        <v>3</v>
      </c>
      <c r="C34" s="4">
        <v>9550</v>
      </c>
      <c r="D34" s="4">
        <v>74194.782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="4" customFormat="1" ht="12.75"/>
    <row r="36" spans="1:9" s="4" customFormat="1" ht="12.75">
      <c r="A36" s="4" t="s">
        <v>62</v>
      </c>
      <c r="B36" s="4">
        <v>27</v>
      </c>
      <c r="C36" s="4">
        <v>18420</v>
      </c>
      <c r="D36" s="4">
        <v>189560.292</v>
      </c>
      <c r="E36" s="4">
        <v>2</v>
      </c>
      <c r="F36" s="4">
        <v>825</v>
      </c>
      <c r="G36" s="4">
        <v>7219.76</v>
      </c>
      <c r="H36" s="4">
        <v>10</v>
      </c>
      <c r="I36" s="4">
        <v>705878.898</v>
      </c>
    </row>
    <row r="37" spans="1:9" s="4" customFormat="1" ht="12.75">
      <c r="A37" s="19" t="s">
        <v>133</v>
      </c>
      <c r="B37" s="18">
        <f>B36/B$9*100</f>
        <v>7.941176470588235</v>
      </c>
      <c r="C37" s="18">
        <f aca="true" t="shared" si="4" ref="C37:I37">C36/C$9*100</f>
        <v>9.007334963325183</v>
      </c>
      <c r="D37" s="18">
        <f>D36/D$9*100</f>
        <v>7.330906717999115</v>
      </c>
      <c r="E37" s="18">
        <f t="shared" si="4"/>
        <v>2.7777777777777777</v>
      </c>
      <c r="F37" s="18">
        <f t="shared" si="4"/>
        <v>1.3427297288499724</v>
      </c>
      <c r="G37" s="18">
        <f t="shared" si="4"/>
        <v>2.1227086832537934</v>
      </c>
      <c r="H37" s="18">
        <f t="shared" si="4"/>
        <v>16.39344262295082</v>
      </c>
      <c r="I37" s="18">
        <f t="shared" si="4"/>
        <v>94.5564307747054</v>
      </c>
    </row>
    <row r="38" spans="1:9" s="4" customFormat="1" ht="12.75">
      <c r="A38" s="4" t="s">
        <v>63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4" customFormat="1" ht="12.75">
      <c r="A39" s="4" t="s">
        <v>64</v>
      </c>
      <c r="B39" s="4">
        <v>8</v>
      </c>
      <c r="C39" s="4">
        <v>5168</v>
      </c>
      <c r="D39" s="4">
        <v>60923.101</v>
      </c>
      <c r="E39" s="4">
        <v>1</v>
      </c>
      <c r="F39" s="4">
        <v>177</v>
      </c>
      <c r="G39" s="4">
        <v>1579.76</v>
      </c>
      <c r="H39" s="4">
        <v>2</v>
      </c>
      <c r="I39" s="4">
        <v>1311.481</v>
      </c>
    </row>
    <row r="40" spans="1:9" s="4" customFormat="1" ht="12.75">
      <c r="A40" s="4" t="s">
        <v>65</v>
      </c>
      <c r="B40" s="4">
        <v>11</v>
      </c>
      <c r="C40" s="4">
        <v>3495</v>
      </c>
      <c r="D40" s="4">
        <v>34463.322</v>
      </c>
      <c r="E40" s="4">
        <v>0</v>
      </c>
      <c r="F40" s="4">
        <v>0</v>
      </c>
      <c r="G40" s="4">
        <v>0</v>
      </c>
      <c r="H40" s="4">
        <v>3</v>
      </c>
      <c r="I40" s="4">
        <v>2528.65</v>
      </c>
    </row>
    <row r="41" spans="1:9" s="4" customFormat="1" ht="12.75">
      <c r="A41" s="4" t="s">
        <v>66</v>
      </c>
      <c r="B41" s="4">
        <v>5</v>
      </c>
      <c r="C41" s="4">
        <v>9014</v>
      </c>
      <c r="D41" s="4">
        <v>82454.003</v>
      </c>
      <c r="E41" s="4">
        <v>1</v>
      </c>
      <c r="F41" s="4">
        <v>648</v>
      </c>
      <c r="G41" s="4">
        <v>5640</v>
      </c>
      <c r="H41" s="4">
        <v>5</v>
      </c>
      <c r="I41" s="4">
        <v>702038.767</v>
      </c>
    </row>
    <row r="42" spans="1:9" s="4" customFormat="1" ht="12.75">
      <c r="A42" s="4" t="s">
        <v>67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4" customFormat="1" ht="12.75">
      <c r="A43" s="4" t="s">
        <v>68</v>
      </c>
      <c r="B43" s="4">
        <v>3</v>
      </c>
      <c r="C43" s="4">
        <v>743</v>
      </c>
      <c r="D43" s="4">
        <v>11719.866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="4" customFormat="1" ht="12.75"/>
    <row r="45" spans="1:9" s="4" customFormat="1" ht="12.75">
      <c r="A45" s="4" t="s">
        <v>69</v>
      </c>
      <c r="B45" s="4">
        <v>30</v>
      </c>
      <c r="C45" s="4">
        <v>25627</v>
      </c>
      <c r="D45" s="4">
        <v>304344.539</v>
      </c>
      <c r="E45" s="4">
        <v>20</v>
      </c>
      <c r="F45" s="4">
        <v>21414</v>
      </c>
      <c r="G45" s="4">
        <v>154759.074</v>
      </c>
      <c r="H45" s="4">
        <v>10</v>
      </c>
      <c r="I45" s="4">
        <v>6086.321</v>
      </c>
    </row>
    <row r="46" spans="1:9" s="4" customFormat="1" ht="12.75">
      <c r="A46" s="19" t="s">
        <v>133</v>
      </c>
      <c r="B46" s="18">
        <f>B45/B$9*100</f>
        <v>8.823529411764707</v>
      </c>
      <c r="C46" s="18">
        <f aca="true" t="shared" si="5" ref="C46:I46">C45/C$9*100</f>
        <v>12.531540342298289</v>
      </c>
      <c r="D46" s="18">
        <f>D45/D$9*100</f>
        <v>11.769983059223415</v>
      </c>
      <c r="E46" s="18">
        <f t="shared" si="5"/>
        <v>27.77777777777778</v>
      </c>
      <c r="F46" s="18">
        <f t="shared" si="5"/>
        <v>34.852381107385824</v>
      </c>
      <c r="G46" s="18">
        <f t="shared" si="5"/>
        <v>45.50129508350919</v>
      </c>
      <c r="H46" s="18">
        <f t="shared" si="5"/>
        <v>16.39344262295082</v>
      </c>
      <c r="I46" s="18">
        <f t="shared" si="5"/>
        <v>0.8152967767413493</v>
      </c>
    </row>
    <row r="47" spans="1:9" s="4" customFormat="1" ht="12.75">
      <c r="A47" s="4" t="s">
        <v>70</v>
      </c>
      <c r="B47" s="4">
        <v>10</v>
      </c>
      <c r="C47" s="4">
        <v>7700</v>
      </c>
      <c r="D47" s="4">
        <v>146034.944</v>
      </c>
      <c r="E47" s="4">
        <v>13</v>
      </c>
      <c r="F47" s="4">
        <v>18517</v>
      </c>
      <c r="G47" s="4">
        <v>142859.7</v>
      </c>
      <c r="H47" s="4">
        <v>0</v>
      </c>
      <c r="I47" s="4">
        <v>0</v>
      </c>
    </row>
    <row r="48" spans="1:9" s="4" customFormat="1" ht="12.75">
      <c r="A48" s="4" t="s">
        <v>71</v>
      </c>
      <c r="B48" s="4">
        <v>7</v>
      </c>
      <c r="C48" s="4">
        <v>3035</v>
      </c>
      <c r="D48" s="4">
        <v>30137.571</v>
      </c>
      <c r="E48" s="4">
        <v>2</v>
      </c>
      <c r="F48" s="4">
        <v>604</v>
      </c>
      <c r="G48" s="4">
        <v>6773.974</v>
      </c>
      <c r="H48" s="4">
        <v>4</v>
      </c>
      <c r="I48" s="4">
        <v>1897.35</v>
      </c>
    </row>
    <row r="49" spans="1:9" s="4" customFormat="1" ht="12.75">
      <c r="A49" s="4" t="s">
        <v>72</v>
      </c>
      <c r="B49" s="4">
        <v>2</v>
      </c>
      <c r="C49" s="4">
        <v>6488</v>
      </c>
      <c r="D49" s="4">
        <v>54654.12</v>
      </c>
      <c r="E49" s="4">
        <v>0</v>
      </c>
      <c r="F49" s="4">
        <v>0</v>
      </c>
      <c r="G49" s="4">
        <v>0</v>
      </c>
      <c r="H49" s="4">
        <v>1</v>
      </c>
      <c r="I49" s="4">
        <v>235.364</v>
      </c>
    </row>
    <row r="50" spans="1:9" s="4" customFormat="1" ht="12.75">
      <c r="A50" s="4" t="s">
        <v>73</v>
      </c>
      <c r="B50" s="4">
        <v>9</v>
      </c>
      <c r="C50" s="4">
        <v>6618</v>
      </c>
      <c r="D50" s="4">
        <v>57605.004</v>
      </c>
      <c r="E50" s="4">
        <v>5</v>
      </c>
      <c r="F50" s="4">
        <v>2293</v>
      </c>
      <c r="G50" s="4">
        <v>5125.4</v>
      </c>
      <c r="H50" s="4">
        <v>2</v>
      </c>
      <c r="I50" s="4">
        <v>1134.324</v>
      </c>
    </row>
    <row r="51" spans="1:9" s="4" customFormat="1" ht="12.75">
      <c r="A51" s="4" t="s">
        <v>74</v>
      </c>
      <c r="B51" s="4">
        <v>2</v>
      </c>
      <c r="C51" s="4">
        <v>1786</v>
      </c>
      <c r="D51" s="4">
        <v>15912.9</v>
      </c>
      <c r="E51" s="4">
        <v>0</v>
      </c>
      <c r="F51" s="4">
        <v>0</v>
      </c>
      <c r="G51" s="4">
        <v>0</v>
      </c>
      <c r="H51" s="4">
        <v>3</v>
      </c>
      <c r="I51" s="4">
        <v>2819.283</v>
      </c>
    </row>
    <row r="52" s="4" customFormat="1" ht="12.75"/>
    <row r="53" spans="1:9" s="4" customFormat="1" ht="12.75">
      <c r="A53" s="4" t="s">
        <v>75</v>
      </c>
      <c r="B53" s="4">
        <v>10</v>
      </c>
      <c r="C53" s="4">
        <v>2556</v>
      </c>
      <c r="D53" s="4">
        <v>39378.383</v>
      </c>
      <c r="E53" s="4">
        <v>0</v>
      </c>
      <c r="F53" s="4">
        <v>0</v>
      </c>
      <c r="G53" s="4">
        <v>0</v>
      </c>
      <c r="H53" s="4">
        <v>3</v>
      </c>
      <c r="I53" s="4">
        <v>1197</v>
      </c>
    </row>
    <row r="54" spans="1:9" s="4" customFormat="1" ht="12.75">
      <c r="A54" s="19" t="s">
        <v>133</v>
      </c>
      <c r="B54" s="18">
        <f>B53/B$9*100</f>
        <v>2.941176470588235</v>
      </c>
      <c r="C54" s="18">
        <f aca="true" t="shared" si="6" ref="C54:I54">C53/C$9*100</f>
        <v>1.2498777506112468</v>
      </c>
      <c r="D54" s="18">
        <f>D53/D$9*100</f>
        <v>1.5228888362265351</v>
      </c>
      <c r="E54" s="18">
        <f t="shared" si="6"/>
        <v>0</v>
      </c>
      <c r="F54" s="18">
        <f t="shared" si="6"/>
        <v>0</v>
      </c>
      <c r="G54" s="18">
        <f t="shared" si="6"/>
        <v>0</v>
      </c>
      <c r="H54" s="18">
        <f t="shared" si="6"/>
        <v>4.918032786885246</v>
      </c>
      <c r="I54" s="18">
        <f t="shared" si="6"/>
        <v>0.1603448522940862</v>
      </c>
    </row>
    <row r="55" spans="1:9" s="4" customFormat="1" ht="12.75">
      <c r="A55" s="4" t="s">
        <v>76</v>
      </c>
      <c r="B55" s="4">
        <v>1</v>
      </c>
      <c r="C55" s="4">
        <v>183</v>
      </c>
      <c r="D55" s="4">
        <v>2054.264</v>
      </c>
      <c r="E55" s="4">
        <v>0</v>
      </c>
      <c r="F55" s="4">
        <v>0</v>
      </c>
      <c r="G55" s="4">
        <v>0</v>
      </c>
      <c r="H55" s="4">
        <v>1</v>
      </c>
      <c r="I55" s="4">
        <v>900</v>
      </c>
    </row>
    <row r="56" spans="1:9" s="4" customFormat="1" ht="12.75">
      <c r="A56" s="4" t="s">
        <v>77</v>
      </c>
      <c r="B56" s="4">
        <v>2</v>
      </c>
      <c r="C56" s="4">
        <v>837</v>
      </c>
      <c r="D56" s="4">
        <v>16777.672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s="4" customFormat="1" ht="12.75">
      <c r="A57" s="4" t="s">
        <v>78</v>
      </c>
      <c r="B57" s="4">
        <v>6</v>
      </c>
      <c r="C57" s="4">
        <v>1352</v>
      </c>
      <c r="D57" s="4">
        <v>18046.447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1:9" s="4" customFormat="1" ht="12.75">
      <c r="A58" s="4" t="s">
        <v>79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1:9" s="4" customFormat="1" ht="12.75">
      <c r="A59" s="4" t="s">
        <v>80</v>
      </c>
      <c r="B59" s="4">
        <v>1</v>
      </c>
      <c r="C59" s="4">
        <v>184</v>
      </c>
      <c r="D59" s="4">
        <v>2500</v>
      </c>
      <c r="E59" s="4">
        <v>0</v>
      </c>
      <c r="F59" s="4">
        <v>0</v>
      </c>
      <c r="G59" s="4">
        <v>0</v>
      </c>
      <c r="H59" s="4">
        <v>2</v>
      </c>
      <c r="I59" s="4">
        <v>297</v>
      </c>
    </row>
    <row r="60" s="4" customFormat="1" ht="12.75"/>
    <row r="61" spans="1:9" s="4" customFormat="1" ht="12.75">
      <c r="A61" s="4" t="s">
        <v>81</v>
      </c>
      <c r="B61" s="4">
        <v>10</v>
      </c>
      <c r="C61" s="4">
        <v>5699</v>
      </c>
      <c r="D61" s="4">
        <v>115084.443</v>
      </c>
      <c r="E61" s="4">
        <v>1</v>
      </c>
      <c r="F61" s="4">
        <v>93</v>
      </c>
      <c r="G61" s="4">
        <v>712.057</v>
      </c>
      <c r="H61" s="4">
        <v>1</v>
      </c>
      <c r="I61" s="4">
        <v>515</v>
      </c>
    </row>
    <row r="62" spans="1:9" s="4" customFormat="1" ht="12.75">
      <c r="A62" s="19" t="s">
        <v>133</v>
      </c>
      <c r="B62" s="18">
        <f>B61/B$9*100</f>
        <v>2.941176470588235</v>
      </c>
      <c r="C62" s="18">
        <f aca="true" t="shared" si="7" ref="C62:I62">C61/C$9*100</f>
        <v>2.78679706601467</v>
      </c>
      <c r="D62" s="18">
        <f>D61/D$9*100</f>
        <v>4.450685886925551</v>
      </c>
      <c r="E62" s="18">
        <f t="shared" si="7"/>
        <v>1.3888888888888888</v>
      </c>
      <c r="F62" s="18">
        <f t="shared" si="7"/>
        <v>0.15136226034308778</v>
      </c>
      <c r="G62" s="18">
        <f t="shared" si="7"/>
        <v>0.20935454597821065</v>
      </c>
      <c r="H62" s="18">
        <f t="shared" si="7"/>
        <v>1.639344262295082</v>
      </c>
      <c r="I62" s="18">
        <f t="shared" si="7"/>
        <v>0.0689871336102376</v>
      </c>
    </row>
    <row r="63" spans="1:9" s="4" customFormat="1" ht="12.75">
      <c r="A63" s="4" t="s">
        <v>82</v>
      </c>
      <c r="B63" s="4">
        <v>2</v>
      </c>
      <c r="C63" s="4">
        <v>691</v>
      </c>
      <c r="D63" s="4">
        <v>8072.35</v>
      </c>
      <c r="E63" s="4">
        <v>0</v>
      </c>
      <c r="F63" s="4">
        <v>0</v>
      </c>
      <c r="G63" s="4">
        <v>0</v>
      </c>
      <c r="H63" s="4">
        <v>1</v>
      </c>
      <c r="I63" s="4">
        <v>515</v>
      </c>
    </row>
    <row r="64" spans="1:9" s="4" customFormat="1" ht="12.75">
      <c r="A64" s="4" t="s">
        <v>83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s="4" customFormat="1" ht="12.75">
      <c r="A65" s="4" t="s">
        <v>84</v>
      </c>
      <c r="B65" s="4">
        <v>4</v>
      </c>
      <c r="C65" s="4">
        <v>2864</v>
      </c>
      <c r="D65" s="4">
        <v>57213.706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s="4" customFormat="1" ht="12.75">
      <c r="A66" s="4" t="s">
        <v>85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</row>
    <row r="67" spans="1:9" s="4" customFormat="1" ht="12.75">
      <c r="A67" s="4" t="s">
        <v>86</v>
      </c>
      <c r="B67" s="4">
        <v>3</v>
      </c>
      <c r="C67" s="4">
        <v>1884</v>
      </c>
      <c r="D67" s="4">
        <v>47534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1:9" s="4" customFormat="1" ht="12.75">
      <c r="A68" s="4" t="s">
        <v>87</v>
      </c>
      <c r="B68" s="4">
        <v>1</v>
      </c>
      <c r="C68" s="4">
        <v>260</v>
      </c>
      <c r="D68" s="4">
        <v>2264.387</v>
      </c>
      <c r="E68" s="4">
        <v>1</v>
      </c>
      <c r="F68" s="4">
        <v>93</v>
      </c>
      <c r="G68" s="4">
        <v>712.057</v>
      </c>
      <c r="H68" s="4">
        <v>0</v>
      </c>
      <c r="I68" s="4">
        <v>0</v>
      </c>
    </row>
    <row r="69" s="4" customFormat="1" ht="12.75"/>
    <row r="70" spans="1:9" s="4" customFormat="1" ht="12.75">
      <c r="A70" s="4" t="s">
        <v>88</v>
      </c>
      <c r="B70" s="4">
        <v>52</v>
      </c>
      <c r="C70" s="4">
        <v>19310</v>
      </c>
      <c r="D70" s="4">
        <v>231287.291</v>
      </c>
      <c r="E70" s="4">
        <v>3</v>
      </c>
      <c r="F70" s="4">
        <v>1041</v>
      </c>
      <c r="G70" s="4">
        <v>9998.536</v>
      </c>
      <c r="H70" s="4">
        <v>5</v>
      </c>
      <c r="I70" s="4">
        <v>4862.754</v>
      </c>
    </row>
    <row r="71" spans="1:9" s="4" customFormat="1" ht="12.75">
      <c r="A71" s="19" t="s">
        <v>133</v>
      </c>
      <c r="B71" s="18">
        <f>B70/B$9*100</f>
        <v>15.294117647058824</v>
      </c>
      <c r="C71" s="18">
        <f aca="true" t="shared" si="8" ref="C71:I71">C70/C$9*100</f>
        <v>9.442542787286063</v>
      </c>
      <c r="D71" s="18">
        <f>D70/D$9*100</f>
        <v>8.944624095534293</v>
      </c>
      <c r="E71" s="18">
        <f t="shared" si="8"/>
        <v>4.166666666666666</v>
      </c>
      <c r="F71" s="18">
        <f t="shared" si="8"/>
        <v>1.6942807851306925</v>
      </c>
      <c r="G71" s="18">
        <f t="shared" si="8"/>
        <v>2.9397070244752803</v>
      </c>
      <c r="H71" s="18">
        <f t="shared" si="8"/>
        <v>8.19672131147541</v>
      </c>
      <c r="I71" s="18">
        <f t="shared" si="8"/>
        <v>0.6513931260421695</v>
      </c>
    </row>
    <row r="72" spans="1:9" s="4" customFormat="1" ht="12.75">
      <c r="A72" s="4" t="s">
        <v>89</v>
      </c>
      <c r="B72" s="4">
        <v>6</v>
      </c>
      <c r="C72" s="4">
        <v>3002</v>
      </c>
      <c r="D72" s="4">
        <v>44982.921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s="4" customFormat="1" ht="12.75">
      <c r="A73" s="4" t="s">
        <v>90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1:9" s="4" customFormat="1" ht="12.75">
      <c r="A74" s="4" t="s">
        <v>91</v>
      </c>
      <c r="B74" s="4">
        <v>1</v>
      </c>
      <c r="C74" s="4">
        <v>190</v>
      </c>
      <c r="D74" s="4">
        <v>1395.567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</row>
    <row r="75" spans="1:9" s="4" customFormat="1" ht="12.75">
      <c r="A75" s="4" t="s">
        <v>92</v>
      </c>
      <c r="B75" s="4">
        <v>14</v>
      </c>
      <c r="C75" s="4">
        <v>5212</v>
      </c>
      <c r="D75" s="4">
        <v>65681.413</v>
      </c>
      <c r="E75" s="4">
        <v>1</v>
      </c>
      <c r="F75" s="4">
        <v>827</v>
      </c>
      <c r="G75" s="4">
        <v>8443.536</v>
      </c>
      <c r="H75" s="4">
        <v>4</v>
      </c>
      <c r="I75" s="4">
        <v>1461.564</v>
      </c>
    </row>
    <row r="76" spans="1:9" s="4" customFormat="1" ht="12.75">
      <c r="A76" s="4" t="s">
        <v>93</v>
      </c>
      <c r="B76" s="4">
        <v>25</v>
      </c>
      <c r="C76" s="4">
        <v>7961</v>
      </c>
      <c r="D76" s="4">
        <v>75177.96</v>
      </c>
      <c r="E76" s="4">
        <v>2</v>
      </c>
      <c r="F76" s="4">
        <v>214</v>
      </c>
      <c r="G76" s="4">
        <v>1555</v>
      </c>
      <c r="H76" s="4">
        <v>1</v>
      </c>
      <c r="I76" s="4">
        <v>3401.19</v>
      </c>
    </row>
    <row r="77" spans="1:9" s="4" customFormat="1" ht="12.75">
      <c r="A77" s="4" t="s">
        <v>94</v>
      </c>
      <c r="B77" s="4">
        <v>6</v>
      </c>
      <c r="C77" s="4">
        <v>2945</v>
      </c>
      <c r="D77" s="4">
        <v>44049.43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="4" customFormat="1" ht="12.75"/>
    <row r="79" spans="1:9" s="4" customFormat="1" ht="12.75">
      <c r="A79" s="4" t="s">
        <v>95</v>
      </c>
      <c r="B79" s="4">
        <v>40</v>
      </c>
      <c r="C79" s="4">
        <v>15837</v>
      </c>
      <c r="D79" s="4">
        <v>162906.208</v>
      </c>
      <c r="E79" s="4">
        <v>15</v>
      </c>
      <c r="F79" s="4">
        <v>22959</v>
      </c>
      <c r="G79" s="4">
        <v>64844.719</v>
      </c>
      <c r="H79" s="4">
        <v>9</v>
      </c>
      <c r="I79" s="4">
        <v>14300.878</v>
      </c>
    </row>
    <row r="80" spans="1:9" s="4" customFormat="1" ht="12.75">
      <c r="A80" s="19" t="s">
        <v>133</v>
      </c>
      <c r="B80" s="18">
        <f>B79/B$9*100</f>
        <v>11.76470588235294</v>
      </c>
      <c r="C80" s="18">
        <f aca="true" t="shared" si="9" ref="C80:I80">C79/C$9*100</f>
        <v>7.744254278728606</v>
      </c>
      <c r="D80" s="18">
        <f>D79/D$9*100</f>
        <v>6.30010748575425</v>
      </c>
      <c r="E80" s="18">
        <f t="shared" si="9"/>
        <v>20.833333333333336</v>
      </c>
      <c r="F80" s="18">
        <f t="shared" si="9"/>
        <v>37.366947690504865</v>
      </c>
      <c r="G80" s="18">
        <f t="shared" si="9"/>
        <v>19.06523874539489</v>
      </c>
      <c r="H80" s="18">
        <f t="shared" si="9"/>
        <v>14.754098360655737</v>
      </c>
      <c r="I80" s="18">
        <f t="shared" si="9"/>
        <v>1.915682682193607</v>
      </c>
    </row>
    <row r="81" spans="1:9" s="4" customFormat="1" ht="12.75">
      <c r="A81" s="4" t="s">
        <v>96</v>
      </c>
      <c r="B81" s="4">
        <v>16</v>
      </c>
      <c r="C81" s="4">
        <v>7932</v>
      </c>
      <c r="D81" s="4">
        <v>64687.148</v>
      </c>
      <c r="E81" s="4">
        <v>1</v>
      </c>
      <c r="F81" s="4">
        <v>42</v>
      </c>
      <c r="G81" s="4">
        <v>161.272</v>
      </c>
      <c r="H81" s="4">
        <v>2</v>
      </c>
      <c r="I81" s="4">
        <v>5859.805</v>
      </c>
    </row>
    <row r="82" spans="1:9" s="4" customFormat="1" ht="12.75">
      <c r="A82" s="4" t="s">
        <v>97</v>
      </c>
      <c r="B82" s="4">
        <v>12</v>
      </c>
      <c r="C82" s="4">
        <v>4943</v>
      </c>
      <c r="D82" s="4">
        <v>71799.832</v>
      </c>
      <c r="E82" s="4">
        <v>12</v>
      </c>
      <c r="F82" s="4">
        <v>22657</v>
      </c>
      <c r="G82" s="4">
        <v>62253.447</v>
      </c>
      <c r="H82" s="4">
        <v>0</v>
      </c>
      <c r="I82" s="4">
        <v>0</v>
      </c>
    </row>
    <row r="83" spans="1:9" s="4" customFormat="1" ht="12.75">
      <c r="A83" s="4" t="s">
        <v>98</v>
      </c>
      <c r="B83" s="4">
        <v>12</v>
      </c>
      <c r="C83" s="4">
        <v>2962</v>
      </c>
      <c r="D83" s="4">
        <v>26419.228</v>
      </c>
      <c r="E83" s="4">
        <v>2</v>
      </c>
      <c r="F83" s="4">
        <v>260</v>
      </c>
      <c r="G83" s="4">
        <v>2430</v>
      </c>
      <c r="H83" s="4">
        <v>7</v>
      </c>
      <c r="I83" s="4">
        <v>8441.073</v>
      </c>
    </row>
    <row r="84" s="4" customFormat="1" ht="12.75"/>
    <row r="85" spans="1:9" s="4" customFormat="1" ht="12.75">
      <c r="A85" s="4" t="s">
        <v>99</v>
      </c>
      <c r="B85" s="4">
        <v>31</v>
      </c>
      <c r="C85" s="4">
        <v>30409</v>
      </c>
      <c r="D85" s="4">
        <v>464665.468</v>
      </c>
      <c r="E85" s="4">
        <v>4</v>
      </c>
      <c r="F85" s="4">
        <v>504</v>
      </c>
      <c r="G85" s="4">
        <v>3019.47</v>
      </c>
      <c r="H85" s="4">
        <v>0</v>
      </c>
      <c r="I85" s="4">
        <v>0</v>
      </c>
    </row>
    <row r="86" spans="1:9" s="4" customFormat="1" ht="12.75">
      <c r="A86" s="19" t="s">
        <v>133</v>
      </c>
      <c r="B86" s="18">
        <f>B85/B$9*100</f>
        <v>9.117647058823529</v>
      </c>
      <c r="C86" s="18">
        <f aca="true" t="shared" si="10" ref="C86:I86">C85/C$9*100</f>
        <v>14.86992665036675</v>
      </c>
      <c r="D86" s="18">
        <f>D85/D$9*100</f>
        <v>17.970109483601153</v>
      </c>
      <c r="E86" s="18">
        <f t="shared" si="10"/>
        <v>5.555555555555555</v>
      </c>
      <c r="F86" s="18">
        <f t="shared" si="10"/>
        <v>0.8202857979883467</v>
      </c>
      <c r="G86" s="18">
        <f t="shared" si="10"/>
        <v>0.8877656858156409</v>
      </c>
      <c r="H86" s="18">
        <f t="shared" si="10"/>
        <v>0</v>
      </c>
      <c r="I86" s="18">
        <f t="shared" si="10"/>
        <v>0</v>
      </c>
    </row>
    <row r="87" spans="1:9" s="4" customFormat="1" ht="12.75">
      <c r="A87" s="4" t="s">
        <v>100</v>
      </c>
      <c r="B87" s="4">
        <v>1</v>
      </c>
      <c r="C87" s="4">
        <v>3225</v>
      </c>
      <c r="D87" s="4">
        <v>59821.012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</row>
    <row r="88" spans="1:9" s="4" customFormat="1" ht="12.75">
      <c r="A88" s="4" t="s">
        <v>101</v>
      </c>
      <c r="B88" s="4">
        <v>13</v>
      </c>
      <c r="C88" s="4">
        <v>7034</v>
      </c>
      <c r="D88" s="4">
        <v>65168.88</v>
      </c>
      <c r="E88" s="4">
        <v>2</v>
      </c>
      <c r="F88" s="4">
        <v>220</v>
      </c>
      <c r="G88" s="4">
        <v>1639.47</v>
      </c>
      <c r="H88" s="4">
        <v>0</v>
      </c>
      <c r="I88" s="4">
        <v>0</v>
      </c>
    </row>
    <row r="89" spans="1:9" s="4" customFormat="1" ht="12.75">
      <c r="A89" s="4" t="s">
        <v>102</v>
      </c>
      <c r="B89" s="4">
        <v>7</v>
      </c>
      <c r="C89" s="4">
        <v>11695</v>
      </c>
      <c r="D89" s="4">
        <v>189890.32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1:9" s="4" customFormat="1" ht="12.75">
      <c r="A90" s="4" t="s">
        <v>103</v>
      </c>
      <c r="B90" s="4">
        <v>1</v>
      </c>
      <c r="C90" s="4">
        <v>4500</v>
      </c>
      <c r="D90" s="4">
        <v>97874.92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1:9" s="4" customFormat="1" ht="12.75">
      <c r="A91" s="4" t="s">
        <v>104</v>
      </c>
      <c r="B91" s="4">
        <v>5</v>
      </c>
      <c r="C91" s="4">
        <v>1117</v>
      </c>
      <c r="D91" s="4">
        <v>11605</v>
      </c>
      <c r="E91" s="4">
        <v>2</v>
      </c>
      <c r="F91" s="4">
        <v>284</v>
      </c>
      <c r="G91" s="4">
        <v>1380</v>
      </c>
      <c r="H91" s="4">
        <v>0</v>
      </c>
      <c r="I91" s="4">
        <v>0</v>
      </c>
    </row>
    <row r="92" spans="1:9" s="4" customFormat="1" ht="12.75">
      <c r="A92" s="4" t="s">
        <v>105</v>
      </c>
      <c r="B92" s="4">
        <v>4</v>
      </c>
      <c r="C92" s="4">
        <v>2838</v>
      </c>
      <c r="D92" s="4">
        <v>40305.336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="4" customFormat="1" ht="12.75"/>
    <row r="94" spans="1:9" s="4" customFormat="1" ht="12.75">
      <c r="A94" s="4" t="s">
        <v>106</v>
      </c>
      <c r="B94" s="4">
        <v>4</v>
      </c>
      <c r="C94" s="4">
        <v>1317</v>
      </c>
      <c r="D94" s="4">
        <v>18168.677</v>
      </c>
      <c r="E94" s="4">
        <v>2</v>
      </c>
      <c r="F94" s="4">
        <v>35</v>
      </c>
      <c r="G94" s="4">
        <v>236.9</v>
      </c>
      <c r="H94" s="4">
        <v>0</v>
      </c>
      <c r="I94" s="4">
        <v>0</v>
      </c>
    </row>
    <row r="95" spans="1:9" s="4" customFormat="1" ht="12.75">
      <c r="A95" s="19" t="s">
        <v>133</v>
      </c>
      <c r="B95" s="18">
        <f>B94/B$9*100</f>
        <v>1.1764705882352942</v>
      </c>
      <c r="C95" s="18">
        <f aca="true" t="shared" si="11" ref="C95:I95">C94/C$9*100</f>
        <v>0.6440097799511002</v>
      </c>
      <c r="D95" s="18">
        <f>D94/D$9*100</f>
        <v>0.7026412276071827</v>
      </c>
      <c r="E95" s="18">
        <f t="shared" si="11"/>
        <v>2.7777777777777777</v>
      </c>
      <c r="F95" s="18">
        <f t="shared" si="11"/>
        <v>0.056964291526968525</v>
      </c>
      <c r="G95" s="18">
        <f t="shared" si="11"/>
        <v>0.06965185644160243</v>
      </c>
      <c r="H95" s="18">
        <f t="shared" si="11"/>
        <v>0</v>
      </c>
      <c r="I95" s="18">
        <f t="shared" si="11"/>
        <v>0</v>
      </c>
    </row>
    <row r="96" spans="1:9" s="4" customFormat="1" ht="12.75">
      <c r="A96" s="4" t="s">
        <v>107</v>
      </c>
      <c r="B96" s="4">
        <v>0</v>
      </c>
      <c r="C96" s="4">
        <v>0</v>
      </c>
      <c r="D96" s="4">
        <v>0</v>
      </c>
      <c r="E96" s="4">
        <v>2</v>
      </c>
      <c r="F96" s="4">
        <v>35</v>
      </c>
      <c r="G96" s="4">
        <v>236.9</v>
      </c>
      <c r="H96" s="4">
        <v>0</v>
      </c>
      <c r="I96" s="4">
        <v>0</v>
      </c>
    </row>
    <row r="97" spans="1:9" s="4" customFormat="1" ht="12.75">
      <c r="A97" s="4" t="s">
        <v>108</v>
      </c>
      <c r="B97" s="4">
        <v>3</v>
      </c>
      <c r="C97" s="4">
        <v>1081</v>
      </c>
      <c r="D97" s="4">
        <v>17568.677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1:9" s="4" customFormat="1" ht="12.75">
      <c r="A98" s="4" t="s">
        <v>109</v>
      </c>
      <c r="B98" s="4">
        <v>1</v>
      </c>
      <c r="C98" s="4">
        <v>236</v>
      </c>
      <c r="D98" s="4">
        <v>600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="4" customFormat="1" ht="12.75"/>
    <row r="100" spans="1:9" s="4" customFormat="1" ht="12.75">
      <c r="A100" s="4" t="s">
        <v>110</v>
      </c>
      <c r="B100" s="4">
        <v>36</v>
      </c>
      <c r="C100" s="4">
        <v>15286</v>
      </c>
      <c r="D100" s="4">
        <v>125178.022</v>
      </c>
      <c r="E100" s="4">
        <v>4</v>
      </c>
      <c r="F100" s="4">
        <v>3528</v>
      </c>
      <c r="G100" s="4">
        <v>26798.392</v>
      </c>
      <c r="H100" s="4">
        <v>0</v>
      </c>
      <c r="I100" s="4">
        <v>0</v>
      </c>
    </row>
    <row r="101" spans="1:9" s="4" customFormat="1" ht="12.75">
      <c r="A101" s="19" t="s">
        <v>133</v>
      </c>
      <c r="B101" s="18">
        <f>B100/B$9*100</f>
        <v>10.588235294117647</v>
      </c>
      <c r="C101" s="18">
        <f aca="true" t="shared" si="12" ref="C101:I101">C100/C$9*100</f>
        <v>7.474816625916871</v>
      </c>
      <c r="D101" s="18">
        <f>D100/D$9*100</f>
        <v>4.841037079778507</v>
      </c>
      <c r="E101" s="18">
        <f t="shared" si="12"/>
        <v>5.555555555555555</v>
      </c>
      <c r="F101" s="18">
        <f t="shared" si="12"/>
        <v>5.742000585918427</v>
      </c>
      <c r="G101" s="18">
        <f t="shared" si="12"/>
        <v>7.879095620303027</v>
      </c>
      <c r="H101" s="18">
        <f t="shared" si="12"/>
        <v>0</v>
      </c>
      <c r="I101" s="18">
        <f t="shared" si="12"/>
        <v>0</v>
      </c>
    </row>
    <row r="102" spans="1:9" s="4" customFormat="1" ht="12.75">
      <c r="A102" s="4" t="s">
        <v>111</v>
      </c>
      <c r="B102" s="4">
        <v>18</v>
      </c>
      <c r="C102" s="4">
        <v>6645</v>
      </c>
      <c r="D102" s="4">
        <v>66338.184</v>
      </c>
      <c r="E102" s="4">
        <v>2</v>
      </c>
      <c r="F102" s="4">
        <v>2290</v>
      </c>
      <c r="G102" s="4">
        <v>20824.404</v>
      </c>
      <c r="H102" s="4">
        <v>0</v>
      </c>
      <c r="I102" s="4">
        <v>0</v>
      </c>
    </row>
    <row r="103" spans="1:9" s="4" customFormat="1" ht="12.75">
      <c r="A103" s="4" t="s">
        <v>112</v>
      </c>
      <c r="B103" s="4">
        <v>2</v>
      </c>
      <c r="C103" s="4">
        <v>252</v>
      </c>
      <c r="D103" s="4">
        <v>9607.098</v>
      </c>
      <c r="E103" s="4">
        <v>2</v>
      </c>
      <c r="F103" s="4">
        <v>1238</v>
      </c>
      <c r="G103" s="4">
        <v>5973.988</v>
      </c>
      <c r="H103" s="4">
        <v>0</v>
      </c>
      <c r="I103" s="4">
        <v>0</v>
      </c>
    </row>
    <row r="104" spans="1:9" s="4" customFormat="1" ht="12.75">
      <c r="A104" s="4" t="s">
        <v>113</v>
      </c>
      <c r="B104" s="4">
        <v>4</v>
      </c>
      <c r="C104" s="4">
        <v>1336</v>
      </c>
      <c r="D104" s="4">
        <v>14815.074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1:9" s="4" customFormat="1" ht="12.75">
      <c r="A105" s="4" t="s">
        <v>114</v>
      </c>
      <c r="B105" s="4">
        <v>12</v>
      </c>
      <c r="C105" s="4">
        <v>7053</v>
      </c>
      <c r="D105" s="4">
        <v>34417.666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="4" customFormat="1" ht="12.75"/>
    <row r="107" spans="1:9" s="4" customFormat="1" ht="12.75">
      <c r="A107" s="4" t="s">
        <v>115</v>
      </c>
      <c r="B107" s="4">
        <v>27</v>
      </c>
      <c r="C107" s="4">
        <v>22230</v>
      </c>
      <c r="D107" s="4">
        <v>238908.343</v>
      </c>
      <c r="E107" s="4">
        <v>4</v>
      </c>
      <c r="F107" s="4">
        <v>1475</v>
      </c>
      <c r="G107" s="4">
        <v>11057.717</v>
      </c>
      <c r="H107" s="4">
        <v>13</v>
      </c>
      <c r="I107" s="4">
        <v>3620.395</v>
      </c>
    </row>
    <row r="108" spans="1:9" s="4" customFormat="1" ht="12.75">
      <c r="A108" s="19" t="s">
        <v>133</v>
      </c>
      <c r="B108" s="18">
        <f>B107/B$9*100</f>
        <v>7.941176470588235</v>
      </c>
      <c r="C108" s="18">
        <f aca="true" t="shared" si="13" ref="C108:I108">C107/C$9*100</f>
        <v>10.87041564792176</v>
      </c>
      <c r="D108" s="18">
        <f>D107/D$9*100</f>
        <v>9.239354709818326</v>
      </c>
      <c r="E108" s="18">
        <f t="shared" si="13"/>
        <v>5.555555555555555</v>
      </c>
      <c r="F108" s="18">
        <f t="shared" si="13"/>
        <v>2.400638000065102</v>
      </c>
      <c r="G108" s="18">
        <f t="shared" si="13"/>
        <v>3.2511207980408052</v>
      </c>
      <c r="H108" s="18">
        <f t="shared" si="13"/>
        <v>21.311475409836063</v>
      </c>
      <c r="I108" s="18">
        <f t="shared" si="13"/>
        <v>0.48497218172201195</v>
      </c>
    </row>
    <row r="109" spans="1:9" s="4" customFormat="1" ht="12.75">
      <c r="A109" s="4" t="s">
        <v>116</v>
      </c>
      <c r="B109" s="4">
        <v>13</v>
      </c>
      <c r="C109" s="4">
        <v>12764</v>
      </c>
      <c r="D109" s="4">
        <v>130310.628</v>
      </c>
      <c r="E109" s="4">
        <v>0</v>
      </c>
      <c r="F109" s="4">
        <v>0</v>
      </c>
      <c r="G109" s="4">
        <v>0</v>
      </c>
      <c r="H109" s="4">
        <v>1</v>
      </c>
      <c r="I109" s="4">
        <v>1500</v>
      </c>
    </row>
    <row r="110" spans="1:9" s="4" customFormat="1" ht="12.75">
      <c r="A110" s="4" t="s">
        <v>117</v>
      </c>
      <c r="B110" s="4">
        <v>6</v>
      </c>
      <c r="C110" s="4">
        <v>1428</v>
      </c>
      <c r="D110" s="4">
        <v>19220.379</v>
      </c>
      <c r="E110" s="4">
        <v>3</v>
      </c>
      <c r="F110" s="4">
        <v>1253</v>
      </c>
      <c r="G110" s="4">
        <v>10430.426</v>
      </c>
      <c r="H110" s="4">
        <v>0</v>
      </c>
      <c r="I110" s="4">
        <v>0</v>
      </c>
    </row>
    <row r="111" spans="1:9" s="4" customFormat="1" ht="12.75">
      <c r="A111" s="4" t="s">
        <v>118</v>
      </c>
      <c r="B111" s="4">
        <v>7</v>
      </c>
      <c r="C111" s="4">
        <v>2135</v>
      </c>
      <c r="D111" s="4">
        <v>39377.336</v>
      </c>
      <c r="E111" s="4">
        <v>1</v>
      </c>
      <c r="F111" s="4">
        <v>222</v>
      </c>
      <c r="G111" s="4">
        <v>627.291</v>
      </c>
      <c r="H111" s="4">
        <v>12</v>
      </c>
      <c r="I111" s="4">
        <v>2120.395</v>
      </c>
    </row>
    <row r="112" spans="1:9" s="4" customFormat="1" ht="12.75">
      <c r="A112" s="4" t="s">
        <v>119</v>
      </c>
      <c r="B112" s="4">
        <v>1</v>
      </c>
      <c r="C112" s="4">
        <v>5903</v>
      </c>
      <c r="D112" s="4">
        <v>50000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="4" customFormat="1" ht="12.75"/>
    <row r="114" spans="1:9" s="4" customFormat="1" ht="12.75">
      <c r="A114" s="4" t="s">
        <v>120</v>
      </c>
      <c r="B114" s="4">
        <v>35</v>
      </c>
      <c r="C114" s="4">
        <v>14924</v>
      </c>
      <c r="D114" s="4">
        <v>189652.289</v>
      </c>
      <c r="E114" s="4">
        <v>6</v>
      </c>
      <c r="F114" s="4">
        <v>2390</v>
      </c>
      <c r="G114" s="4">
        <v>18804.42</v>
      </c>
      <c r="H114" s="4">
        <v>2</v>
      </c>
      <c r="I114" s="4">
        <v>2519.198</v>
      </c>
    </row>
    <row r="115" spans="1:9" s="4" customFormat="1" ht="12.75">
      <c r="A115" s="19" t="s">
        <v>133</v>
      </c>
      <c r="B115" s="18">
        <f>B114/B$9*100</f>
        <v>10.294117647058822</v>
      </c>
      <c r="C115" s="18">
        <f aca="true" t="shared" si="14" ref="C115:I115">C114/C$9*100</f>
        <v>7.297799511002445</v>
      </c>
      <c r="D115" s="18">
        <f>D114/D$9*100</f>
        <v>7.334464538142882</v>
      </c>
      <c r="E115" s="18">
        <f t="shared" si="14"/>
        <v>8.333333333333332</v>
      </c>
      <c r="F115" s="18">
        <f t="shared" si="14"/>
        <v>3.8898473356987076</v>
      </c>
      <c r="G115" s="18">
        <f t="shared" si="14"/>
        <v>5.528757966684667</v>
      </c>
      <c r="H115" s="18">
        <f t="shared" si="14"/>
        <v>3.278688524590164</v>
      </c>
      <c r="I115" s="18">
        <f t="shared" si="14"/>
        <v>0.33746067770222005</v>
      </c>
    </row>
    <row r="116" spans="1:9" s="4" customFormat="1" ht="12.75">
      <c r="A116" s="4" t="s">
        <v>121</v>
      </c>
      <c r="B116" s="4">
        <v>12</v>
      </c>
      <c r="C116" s="4">
        <v>4507</v>
      </c>
      <c r="D116" s="4">
        <v>82864.831</v>
      </c>
      <c r="E116" s="4">
        <v>1</v>
      </c>
      <c r="F116" s="4">
        <v>550</v>
      </c>
      <c r="G116" s="4">
        <v>658.72</v>
      </c>
      <c r="H116" s="4">
        <v>1</v>
      </c>
      <c r="I116" s="4">
        <v>191.19</v>
      </c>
    </row>
    <row r="117" spans="1:9" s="4" customFormat="1" ht="12.75">
      <c r="A117" s="4" t="s">
        <v>122</v>
      </c>
      <c r="B117" s="4">
        <v>5</v>
      </c>
      <c r="C117" s="4">
        <v>1293</v>
      </c>
      <c r="D117" s="4">
        <v>16170.559</v>
      </c>
      <c r="E117" s="4">
        <v>1</v>
      </c>
      <c r="F117" s="4">
        <v>72</v>
      </c>
      <c r="G117" s="4">
        <v>879.419</v>
      </c>
      <c r="H117" s="4">
        <v>1</v>
      </c>
      <c r="I117" s="4">
        <v>2328.008</v>
      </c>
    </row>
    <row r="118" spans="1:9" s="4" customFormat="1" ht="12.75">
      <c r="A118" s="4" t="s">
        <v>123</v>
      </c>
      <c r="B118" s="4">
        <v>4</v>
      </c>
      <c r="C118" s="4">
        <v>961</v>
      </c>
      <c r="D118" s="4">
        <v>6792.246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1:9" s="4" customFormat="1" ht="12.75">
      <c r="A119" s="4" t="s">
        <v>124</v>
      </c>
      <c r="B119" s="4">
        <v>6</v>
      </c>
      <c r="C119" s="4">
        <v>2214</v>
      </c>
      <c r="D119" s="4">
        <v>29286.824</v>
      </c>
      <c r="E119" s="4">
        <v>4</v>
      </c>
      <c r="F119" s="4">
        <v>1768</v>
      </c>
      <c r="G119" s="4">
        <v>17266.281</v>
      </c>
      <c r="H119" s="4">
        <v>0</v>
      </c>
      <c r="I119" s="4">
        <v>0</v>
      </c>
    </row>
    <row r="120" spans="1:9" s="4" customFormat="1" ht="12.75">
      <c r="A120" s="17" t="s">
        <v>125</v>
      </c>
      <c r="B120" s="4">
        <v>8</v>
      </c>
      <c r="C120" s="4">
        <v>5949</v>
      </c>
      <c r="D120" s="4">
        <v>54537.829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="4" customFormat="1" ht="12.75">
      <c r="A121" s="17"/>
    </row>
    <row r="122" spans="1:9" s="4" customFormat="1" ht="12.75">
      <c r="A122" s="4" t="s">
        <v>126</v>
      </c>
      <c r="B122" s="4">
        <v>1</v>
      </c>
      <c r="C122" s="4">
        <v>48</v>
      </c>
      <c r="D122" s="4">
        <v>339.312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1:9" s="4" customFormat="1" ht="12.75">
      <c r="A123" s="19" t="s">
        <v>133</v>
      </c>
      <c r="B123" s="18">
        <f>B122/B$9*100</f>
        <v>0.29411764705882354</v>
      </c>
      <c r="C123" s="18">
        <f aca="true" t="shared" si="15" ref="C123:I123">C122/C$9*100</f>
        <v>0.0234718826405868</v>
      </c>
      <c r="D123" s="18">
        <f>D122/D$9*100</f>
        <v>0.013122287342212557</v>
      </c>
      <c r="E123" s="18">
        <f t="shared" si="15"/>
        <v>0</v>
      </c>
      <c r="F123" s="18">
        <f t="shared" si="15"/>
        <v>0</v>
      </c>
      <c r="G123" s="18">
        <f t="shared" si="15"/>
        <v>0</v>
      </c>
      <c r="H123" s="18">
        <f t="shared" si="15"/>
        <v>0</v>
      </c>
      <c r="I123" s="18">
        <f t="shared" si="15"/>
        <v>0</v>
      </c>
    </row>
    <row r="124" spans="1:9" s="4" customFormat="1" ht="12.75">
      <c r="A124" s="4" t="s">
        <v>127</v>
      </c>
      <c r="B124" s="4">
        <v>1</v>
      </c>
      <c r="C124" s="4">
        <v>48</v>
      </c>
      <c r="D124" s="4">
        <v>339.312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="4" customFormat="1" ht="12.75"/>
    <row r="126" spans="1:9" s="4" customFormat="1" ht="12.75">
      <c r="A126" s="4" t="s">
        <v>128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</row>
    <row r="127" spans="1:9" s="4" customFormat="1" ht="12.75">
      <c r="A127" s="19" t="s">
        <v>133</v>
      </c>
      <c r="B127" s="18">
        <f>B126/B$9*100</f>
        <v>0</v>
      </c>
      <c r="C127" s="18">
        <f aca="true" t="shared" si="16" ref="C127:I127">C126/C$9*100</f>
        <v>0</v>
      </c>
      <c r="D127" s="18">
        <f>D126/D$9*100</f>
        <v>0</v>
      </c>
      <c r="E127" s="18">
        <f t="shared" si="16"/>
        <v>0</v>
      </c>
      <c r="F127" s="18">
        <f t="shared" si="16"/>
        <v>0</v>
      </c>
      <c r="G127" s="18">
        <f t="shared" si="16"/>
        <v>0</v>
      </c>
      <c r="H127" s="18">
        <f t="shared" si="16"/>
        <v>0</v>
      </c>
      <c r="I127" s="18">
        <f t="shared" si="16"/>
        <v>0</v>
      </c>
    </row>
    <row r="128" spans="1:9" s="4" customFormat="1" ht="12.75">
      <c r="A128" s="4" t="s">
        <v>129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1:9" s="4" customFormat="1" ht="12.75">
      <c r="A129" s="4" t="s">
        <v>131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140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13.5" customHeight="1">
      <c r="A4" s="10"/>
      <c r="B4" s="34" t="s">
        <v>3</v>
      </c>
      <c r="C4" s="34"/>
      <c r="D4" s="34"/>
      <c r="E4" s="34" t="s">
        <v>34</v>
      </c>
      <c r="F4" s="34"/>
      <c r="G4" s="34"/>
      <c r="H4" s="34" t="s">
        <v>36</v>
      </c>
      <c r="I4" s="34"/>
      <c r="J4" s="35"/>
      <c r="K4" s="5"/>
    </row>
    <row r="5" spans="1:11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1</v>
      </c>
      <c r="G5" s="10" t="s">
        <v>2</v>
      </c>
      <c r="H5" s="23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6</v>
      </c>
      <c r="G6" s="13" t="s">
        <v>42</v>
      </c>
      <c r="H6" s="23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1221</v>
      </c>
      <c r="C9" s="9">
        <v>355877</v>
      </c>
      <c r="D9" s="9">
        <v>2976947.941</v>
      </c>
      <c r="E9" s="9">
        <v>12</v>
      </c>
      <c r="F9" s="9">
        <v>3633</v>
      </c>
      <c r="G9" s="9">
        <v>35307.571</v>
      </c>
      <c r="H9" s="9">
        <v>95</v>
      </c>
      <c r="I9" s="9">
        <v>17576</v>
      </c>
      <c r="J9" s="9">
        <v>159911.109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38</v>
      </c>
      <c r="C11" s="4">
        <v>32465</v>
      </c>
      <c r="D11" s="4">
        <v>291153.591</v>
      </c>
      <c r="E11" s="4">
        <v>0</v>
      </c>
      <c r="F11" s="4">
        <v>0</v>
      </c>
      <c r="G11" s="4">
        <v>0</v>
      </c>
      <c r="H11" s="4">
        <v>1</v>
      </c>
      <c r="I11" s="4">
        <v>940</v>
      </c>
      <c r="J11" s="4">
        <v>14043.92</v>
      </c>
    </row>
    <row r="12" spans="1:10" s="4" customFormat="1" ht="12.75">
      <c r="A12" s="19" t="s">
        <v>133</v>
      </c>
      <c r="B12" s="18">
        <f>B11/B$9*100</f>
        <v>3.112203112203112</v>
      </c>
      <c r="C12" s="18">
        <f aca="true" t="shared" si="0" ref="C12:I12">C11/C$9*100</f>
        <v>9.122533909187725</v>
      </c>
      <c r="D12" s="18">
        <f>D11/D$9*100</f>
        <v>9.780271498540122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1.0526315789473684</v>
      </c>
      <c r="I12" s="18">
        <f t="shared" si="0"/>
        <v>5.348202093764224</v>
      </c>
      <c r="J12" s="18">
        <f>J11/J$9*100</f>
        <v>8.782329187648871</v>
      </c>
    </row>
    <row r="13" spans="1:10" s="4" customFormat="1" ht="12.75">
      <c r="A13" s="4" t="s">
        <v>45</v>
      </c>
      <c r="B13" s="4">
        <v>14</v>
      </c>
      <c r="C13" s="4">
        <v>24019</v>
      </c>
      <c r="D13" s="4">
        <v>191973.20500000002</v>
      </c>
      <c r="E13" s="4">
        <v>0</v>
      </c>
      <c r="F13" s="4">
        <v>0</v>
      </c>
      <c r="G13" s="4">
        <v>0</v>
      </c>
      <c r="H13" s="4">
        <v>1</v>
      </c>
      <c r="I13" s="4">
        <v>940</v>
      </c>
      <c r="J13" s="4">
        <v>14043.92</v>
      </c>
    </row>
    <row r="14" spans="1:10" s="4" customFormat="1" ht="12.75">
      <c r="A14" s="4" t="s">
        <v>46</v>
      </c>
      <c r="B14" s="4">
        <v>13</v>
      </c>
      <c r="C14" s="4">
        <v>5807</v>
      </c>
      <c r="D14" s="4">
        <v>68480.202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47</v>
      </c>
      <c r="B15" s="4">
        <v>11</v>
      </c>
      <c r="C15" s="4">
        <v>2639</v>
      </c>
      <c r="D15" s="4">
        <v>30700.183999999997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="4" customFormat="1" ht="12.75"/>
    <row r="17" spans="1:10" s="4" customFormat="1" ht="12.75">
      <c r="A17" s="4" t="s">
        <v>48</v>
      </c>
      <c r="B17" s="4">
        <v>10</v>
      </c>
      <c r="C17" s="4">
        <v>5692</v>
      </c>
      <c r="D17" s="4">
        <v>60871.12699999999</v>
      </c>
      <c r="E17" s="4">
        <v>0</v>
      </c>
      <c r="F17" s="4">
        <v>0</v>
      </c>
      <c r="G17" s="4">
        <v>0</v>
      </c>
      <c r="H17" s="4">
        <v>1</v>
      </c>
      <c r="I17" s="4">
        <v>236</v>
      </c>
      <c r="J17" s="4">
        <v>4887.727</v>
      </c>
    </row>
    <row r="18" spans="1:10" s="4" customFormat="1" ht="12.75">
      <c r="A18" s="19" t="s">
        <v>133</v>
      </c>
      <c r="B18" s="18">
        <f>B17/B$9*100</f>
        <v>0.819000819000819</v>
      </c>
      <c r="C18" s="18">
        <f aca="true" t="shared" si="1" ref="C18:I18">C17/C$9*100</f>
        <v>1.599429016205037</v>
      </c>
      <c r="D18" s="18">
        <f>D17/D$9*100</f>
        <v>2.0447494617441144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 t="shared" si="1"/>
        <v>1.0526315789473684</v>
      </c>
      <c r="I18" s="18">
        <f t="shared" si="1"/>
        <v>1.3427401001365498</v>
      </c>
      <c r="J18" s="18">
        <f>J17/J$9*100</f>
        <v>3.0565274861548235</v>
      </c>
    </row>
    <row r="19" spans="1:10" s="4" customFormat="1" ht="12.75">
      <c r="A19" s="4" t="s">
        <v>50</v>
      </c>
      <c r="B19" s="4">
        <v>10</v>
      </c>
      <c r="C19" s="4">
        <v>5692</v>
      </c>
      <c r="D19" s="4">
        <v>60871.12699999999</v>
      </c>
      <c r="E19" s="4">
        <v>0</v>
      </c>
      <c r="F19" s="4">
        <v>0</v>
      </c>
      <c r="G19" s="4">
        <v>0</v>
      </c>
      <c r="H19" s="4">
        <v>1</v>
      </c>
      <c r="I19" s="4">
        <v>236</v>
      </c>
      <c r="J19" s="4">
        <v>4887.727</v>
      </c>
    </row>
    <row r="20" s="4" customFormat="1" ht="12.75"/>
    <row r="21" spans="1:10" s="4" customFormat="1" ht="12.75">
      <c r="A21" s="4" t="s">
        <v>52</v>
      </c>
      <c r="B21" s="4">
        <v>101</v>
      </c>
      <c r="C21" s="4">
        <v>15795</v>
      </c>
      <c r="D21" s="4">
        <v>141660.173</v>
      </c>
      <c r="E21" s="4">
        <v>1</v>
      </c>
      <c r="F21" s="4">
        <v>55</v>
      </c>
      <c r="G21" s="4">
        <v>385.89</v>
      </c>
      <c r="H21" s="4">
        <v>4</v>
      </c>
      <c r="I21" s="4">
        <v>1374</v>
      </c>
      <c r="J21" s="4">
        <v>10190.227</v>
      </c>
    </row>
    <row r="22" spans="1:10" s="4" customFormat="1" ht="12.75">
      <c r="A22" s="19" t="s">
        <v>133</v>
      </c>
      <c r="B22" s="18">
        <f>B21/B$9*100</f>
        <v>8.271908271908272</v>
      </c>
      <c r="C22" s="18">
        <f aca="true" t="shared" si="2" ref="C22:I22">C21/C$9*100</f>
        <v>4.438331221180351</v>
      </c>
      <c r="D22" s="18">
        <f>D21/D$9*100</f>
        <v>4.758570717646285</v>
      </c>
      <c r="E22" s="18">
        <f t="shared" si="2"/>
        <v>8.333333333333332</v>
      </c>
      <c r="F22" s="18">
        <f t="shared" si="2"/>
        <v>1.5139003578309935</v>
      </c>
      <c r="G22" s="18">
        <f t="shared" si="2"/>
        <v>1.0929383955639427</v>
      </c>
      <c r="H22" s="18">
        <f t="shared" si="2"/>
        <v>4.2105263157894735</v>
      </c>
      <c r="I22" s="18">
        <f t="shared" si="2"/>
        <v>7.817478379608557</v>
      </c>
      <c r="J22" s="18">
        <f>J21/J$9*100</f>
        <v>6.372432199191365</v>
      </c>
    </row>
    <row r="23" spans="1:10" s="4" customFormat="1" ht="12.75">
      <c r="A23" s="4" t="s">
        <v>53</v>
      </c>
      <c r="B23" s="4">
        <v>12</v>
      </c>
      <c r="C23" s="4">
        <v>1449</v>
      </c>
      <c r="D23" s="4">
        <v>13301.754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54</v>
      </c>
      <c r="B24" s="4">
        <v>4</v>
      </c>
      <c r="C24" s="4">
        <v>989</v>
      </c>
      <c r="D24" s="4">
        <v>7718.384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55</v>
      </c>
      <c r="B25" s="4">
        <v>29</v>
      </c>
      <c r="C25" s="4">
        <v>5004</v>
      </c>
      <c r="D25" s="4">
        <v>39567.403</v>
      </c>
      <c r="E25" s="4">
        <v>1</v>
      </c>
      <c r="F25" s="4">
        <v>55</v>
      </c>
      <c r="G25" s="4">
        <v>385.89</v>
      </c>
      <c r="H25" s="4">
        <v>3</v>
      </c>
      <c r="I25" s="4">
        <v>1259</v>
      </c>
      <c r="J25" s="4">
        <v>9320.252</v>
      </c>
    </row>
    <row r="26" spans="1:10" s="4" customFormat="1" ht="12.75">
      <c r="A26" s="4" t="s">
        <v>56</v>
      </c>
      <c r="B26" s="4">
        <v>56</v>
      </c>
      <c r="C26" s="4">
        <v>8353</v>
      </c>
      <c r="D26" s="4">
        <v>81072.632</v>
      </c>
      <c r="E26" s="4">
        <v>0</v>
      </c>
      <c r="F26" s="4">
        <v>0</v>
      </c>
      <c r="G26" s="4">
        <v>0</v>
      </c>
      <c r="H26" s="4">
        <v>1</v>
      </c>
      <c r="I26" s="4">
        <v>115</v>
      </c>
      <c r="J26" s="4">
        <v>869.975</v>
      </c>
    </row>
    <row r="27" s="4" customFormat="1" ht="12.75"/>
    <row r="28" spans="1:10" s="4" customFormat="1" ht="12.75">
      <c r="A28" s="4" t="s">
        <v>57</v>
      </c>
      <c r="B28" s="4">
        <v>37</v>
      </c>
      <c r="C28" s="4">
        <v>15158</v>
      </c>
      <c r="D28" s="4">
        <v>66150.28199999999</v>
      </c>
      <c r="E28" s="4">
        <v>0</v>
      </c>
      <c r="F28" s="4">
        <v>0</v>
      </c>
      <c r="G28" s="4">
        <v>0</v>
      </c>
      <c r="H28" s="4">
        <v>3</v>
      </c>
      <c r="I28" s="4">
        <v>434</v>
      </c>
      <c r="J28" s="4">
        <v>7877.948</v>
      </c>
    </row>
    <row r="29" spans="1:10" s="4" customFormat="1" ht="12.75">
      <c r="A29" s="19" t="s">
        <v>133</v>
      </c>
      <c r="B29" s="18">
        <f>B28/B$9*100</f>
        <v>3.0303030303030303</v>
      </c>
      <c r="C29" s="18">
        <f aca="true" t="shared" si="3" ref="C29:I29">C28/C$9*100</f>
        <v>4.25933679333028</v>
      </c>
      <c r="D29" s="18">
        <f>D28/D$9*100</f>
        <v>2.2220839366703586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3.1578947368421053</v>
      </c>
      <c r="I29" s="18">
        <f t="shared" si="3"/>
        <v>2.469276285844333</v>
      </c>
      <c r="J29" s="18">
        <f>J28/J$9*100</f>
        <v>4.926454484159697</v>
      </c>
    </row>
    <row r="30" spans="1:10" s="4" customFormat="1" ht="12.75">
      <c r="A30" s="4" t="s">
        <v>58</v>
      </c>
      <c r="B30" s="4">
        <v>3</v>
      </c>
      <c r="C30" s="4">
        <v>434</v>
      </c>
      <c r="D30" s="4">
        <v>7877.948</v>
      </c>
      <c r="E30" s="4">
        <v>0</v>
      </c>
      <c r="F30" s="4">
        <v>0</v>
      </c>
      <c r="G30" s="4">
        <v>0</v>
      </c>
      <c r="H30" s="4">
        <v>3</v>
      </c>
      <c r="I30" s="4">
        <v>434</v>
      </c>
      <c r="J30" s="4">
        <v>7877.948</v>
      </c>
    </row>
    <row r="31" spans="1:10" s="4" customFormat="1" ht="12.75">
      <c r="A31" s="4" t="s">
        <v>59</v>
      </c>
      <c r="B31" s="4">
        <v>26</v>
      </c>
      <c r="C31" s="4">
        <v>4580</v>
      </c>
      <c r="D31" s="4">
        <v>36940.174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s="4" customFormat="1" ht="12.75">
      <c r="A32" s="4" t="s">
        <v>60</v>
      </c>
      <c r="B32" s="4">
        <v>2</v>
      </c>
      <c r="C32" s="4">
        <v>119</v>
      </c>
      <c r="D32" s="4">
        <v>1045.572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61</v>
      </c>
      <c r="B33" s="4">
        <v>6</v>
      </c>
      <c r="C33" s="4">
        <v>10025</v>
      </c>
      <c r="D33" s="4">
        <v>20286.588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="4" customFormat="1" ht="12.75"/>
    <row r="35" spans="1:10" s="4" customFormat="1" ht="12.75">
      <c r="A35" s="4" t="s">
        <v>62</v>
      </c>
      <c r="B35" s="4">
        <v>111</v>
      </c>
      <c r="C35" s="4">
        <v>22815</v>
      </c>
      <c r="D35" s="4">
        <v>252411.641</v>
      </c>
      <c r="E35" s="4">
        <v>1</v>
      </c>
      <c r="F35" s="4">
        <v>380</v>
      </c>
      <c r="G35" s="4">
        <v>3010.36</v>
      </c>
      <c r="H35" s="4">
        <v>3</v>
      </c>
      <c r="I35" s="4">
        <v>615</v>
      </c>
      <c r="J35" s="4">
        <v>6480.848</v>
      </c>
    </row>
    <row r="36" spans="1:10" s="4" customFormat="1" ht="12.75">
      <c r="A36" s="19" t="s">
        <v>133</v>
      </c>
      <c r="B36" s="18">
        <f>B35/B$9*100</f>
        <v>9.090909090909092</v>
      </c>
      <c r="C36" s="18">
        <f aca="true" t="shared" si="4" ref="C36:I36">C35/C$9*100</f>
        <v>6.410922875038286</v>
      </c>
      <c r="D36" s="18">
        <f>D35/D$9*100</f>
        <v>8.478873195048592</v>
      </c>
      <c r="E36" s="18">
        <f t="shared" si="4"/>
        <v>8.333333333333332</v>
      </c>
      <c r="F36" s="18">
        <f t="shared" si="4"/>
        <v>10.459675199559593</v>
      </c>
      <c r="G36" s="18">
        <f t="shared" si="4"/>
        <v>8.526103367461896</v>
      </c>
      <c r="H36" s="18">
        <f t="shared" si="4"/>
        <v>3.1578947368421053</v>
      </c>
      <c r="I36" s="18">
        <f t="shared" si="4"/>
        <v>3.4990896677287213</v>
      </c>
      <c r="J36" s="18">
        <f>J35/J$9*100</f>
        <v>4.052781598806872</v>
      </c>
    </row>
    <row r="37" spans="1:10" s="4" customFormat="1" ht="12.75">
      <c r="A37" s="4" t="s">
        <v>63</v>
      </c>
      <c r="B37" s="4">
        <v>5</v>
      </c>
      <c r="C37" s="4">
        <v>1903</v>
      </c>
      <c r="D37" s="4">
        <v>43237.486999999994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64</v>
      </c>
      <c r="B38" s="4">
        <v>28</v>
      </c>
      <c r="C38" s="4">
        <v>6222</v>
      </c>
      <c r="D38" s="4">
        <v>62338.557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65</v>
      </c>
      <c r="B39" s="4">
        <v>50</v>
      </c>
      <c r="C39" s="4">
        <v>9177</v>
      </c>
      <c r="D39" s="4">
        <v>81591.048</v>
      </c>
      <c r="E39" s="4">
        <v>1</v>
      </c>
      <c r="F39" s="4">
        <v>380</v>
      </c>
      <c r="G39" s="4">
        <v>3010.36</v>
      </c>
      <c r="H39" s="4">
        <v>1</v>
      </c>
      <c r="I39" s="4">
        <v>355</v>
      </c>
      <c r="J39" s="4">
        <v>3837.79</v>
      </c>
    </row>
    <row r="40" spans="1:10" s="4" customFormat="1" ht="12.75">
      <c r="A40" s="4" t="s">
        <v>66</v>
      </c>
      <c r="B40" s="4">
        <v>16</v>
      </c>
      <c r="C40" s="4">
        <v>3447</v>
      </c>
      <c r="D40" s="4">
        <v>44155.33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s="4" customFormat="1" ht="12.75">
      <c r="A41" s="4" t="s">
        <v>67</v>
      </c>
      <c r="B41" s="4">
        <v>8</v>
      </c>
      <c r="C41" s="4">
        <v>1658</v>
      </c>
      <c r="D41" s="4">
        <v>16969.333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s="4" customFormat="1" ht="12.75">
      <c r="A42" s="4" t="s">
        <v>68</v>
      </c>
      <c r="B42" s="4">
        <v>4</v>
      </c>
      <c r="C42" s="4">
        <v>408</v>
      </c>
      <c r="D42" s="4">
        <v>4119.886</v>
      </c>
      <c r="E42" s="4">
        <v>0</v>
      </c>
      <c r="F42" s="4">
        <v>0</v>
      </c>
      <c r="G42" s="4">
        <v>0</v>
      </c>
      <c r="H42" s="4">
        <v>2</v>
      </c>
      <c r="I42" s="4">
        <v>260</v>
      </c>
      <c r="J42" s="4">
        <v>2643.058</v>
      </c>
    </row>
    <row r="43" s="4" customFormat="1" ht="12.75"/>
    <row r="44" spans="1:10" s="4" customFormat="1" ht="12.75">
      <c r="A44" s="4" t="s">
        <v>69</v>
      </c>
      <c r="B44" s="4">
        <v>154</v>
      </c>
      <c r="C44" s="4">
        <v>44427</v>
      </c>
      <c r="D44" s="4">
        <v>445100.11</v>
      </c>
      <c r="E44" s="4">
        <v>2</v>
      </c>
      <c r="F44" s="4">
        <v>443</v>
      </c>
      <c r="G44" s="4">
        <v>4472.974</v>
      </c>
      <c r="H44" s="4">
        <v>7</v>
      </c>
      <c r="I44" s="4">
        <v>4455</v>
      </c>
      <c r="J44" s="4">
        <v>37200.621</v>
      </c>
    </row>
    <row r="45" spans="1:10" s="4" customFormat="1" ht="12.75">
      <c r="A45" s="19" t="s">
        <v>133</v>
      </c>
      <c r="B45" s="18">
        <f>B44/B$9*100</f>
        <v>12.612612612612612</v>
      </c>
      <c r="C45" s="18">
        <f aca="true" t="shared" si="5" ref="C45:I45">C44/C$9*100</f>
        <v>12.483807607684676</v>
      </c>
      <c r="D45" s="18">
        <f>D44/D$9*100</f>
        <v>14.951558402142712</v>
      </c>
      <c r="E45" s="18">
        <f t="shared" si="5"/>
        <v>16.666666666666664</v>
      </c>
      <c r="F45" s="18">
        <f t="shared" si="5"/>
        <v>12.193779245802368</v>
      </c>
      <c r="G45" s="18">
        <f t="shared" si="5"/>
        <v>12.668597338514168</v>
      </c>
      <c r="H45" s="18">
        <f t="shared" si="5"/>
        <v>7.368421052631578</v>
      </c>
      <c r="I45" s="18">
        <f t="shared" si="5"/>
        <v>25.34706417842513</v>
      </c>
      <c r="J45" s="18">
        <f>J44/J$9*100</f>
        <v>23.263312494443397</v>
      </c>
    </row>
    <row r="46" spans="1:10" s="4" customFormat="1" ht="12.75">
      <c r="A46" s="4" t="s">
        <v>70</v>
      </c>
      <c r="B46" s="4">
        <v>46</v>
      </c>
      <c r="C46" s="4">
        <v>11492</v>
      </c>
      <c r="D46" s="4">
        <v>98619.92</v>
      </c>
      <c r="E46" s="4">
        <v>1</v>
      </c>
      <c r="F46" s="4">
        <v>217</v>
      </c>
      <c r="G46" s="4">
        <v>2499.974</v>
      </c>
      <c r="H46" s="4">
        <v>0</v>
      </c>
      <c r="I46" s="4">
        <v>0</v>
      </c>
      <c r="J46" s="4">
        <v>0</v>
      </c>
    </row>
    <row r="47" spans="1:10" s="4" customFormat="1" ht="12.75">
      <c r="A47" s="4" t="s">
        <v>71</v>
      </c>
      <c r="B47" s="4">
        <v>48</v>
      </c>
      <c r="C47" s="4">
        <v>15013</v>
      </c>
      <c r="D47" s="4">
        <v>144784.445</v>
      </c>
      <c r="E47" s="4">
        <v>0</v>
      </c>
      <c r="F47" s="4">
        <v>0</v>
      </c>
      <c r="G47" s="4">
        <v>0</v>
      </c>
      <c r="H47" s="4">
        <v>3</v>
      </c>
      <c r="I47" s="4">
        <v>2160</v>
      </c>
      <c r="J47" s="4">
        <v>18840.601</v>
      </c>
    </row>
    <row r="48" spans="1:10" s="4" customFormat="1" ht="12.75">
      <c r="A48" s="4" t="s">
        <v>72</v>
      </c>
      <c r="B48" s="4">
        <v>15</v>
      </c>
      <c r="C48" s="4">
        <v>3844</v>
      </c>
      <c r="D48" s="4">
        <v>35076.115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s="4" customFormat="1" ht="12.75">
      <c r="A49" s="4" t="s">
        <v>73</v>
      </c>
      <c r="B49" s="4">
        <v>22</v>
      </c>
      <c r="C49" s="4">
        <v>8075</v>
      </c>
      <c r="D49" s="4">
        <v>94997.13500000001</v>
      </c>
      <c r="E49" s="4">
        <v>0</v>
      </c>
      <c r="F49" s="4">
        <v>0</v>
      </c>
      <c r="G49" s="4">
        <v>0</v>
      </c>
      <c r="H49" s="4">
        <v>2</v>
      </c>
      <c r="I49" s="4">
        <v>1517</v>
      </c>
      <c r="J49" s="4">
        <v>9377.92</v>
      </c>
    </row>
    <row r="50" spans="1:10" s="4" customFormat="1" ht="12.75">
      <c r="A50" s="4" t="s">
        <v>74</v>
      </c>
      <c r="B50" s="4">
        <v>23</v>
      </c>
      <c r="C50" s="4">
        <v>6003</v>
      </c>
      <c r="D50" s="4">
        <v>71622.495</v>
      </c>
      <c r="E50" s="4">
        <v>1</v>
      </c>
      <c r="F50" s="4">
        <v>226</v>
      </c>
      <c r="G50" s="4">
        <v>1973</v>
      </c>
      <c r="H50" s="4">
        <v>2</v>
      </c>
      <c r="I50" s="4">
        <v>778</v>
      </c>
      <c r="J50" s="4">
        <v>8982.1</v>
      </c>
    </row>
    <row r="51" s="4" customFormat="1" ht="12.75"/>
    <row r="52" spans="1:10" s="4" customFormat="1" ht="12.75">
      <c r="A52" s="4" t="s">
        <v>75</v>
      </c>
      <c r="B52" s="4">
        <v>63</v>
      </c>
      <c r="C52" s="4">
        <v>7400</v>
      </c>
      <c r="D52" s="4">
        <v>68666.311</v>
      </c>
      <c r="E52" s="4">
        <v>0</v>
      </c>
      <c r="F52" s="4">
        <v>0</v>
      </c>
      <c r="G52" s="4">
        <v>0</v>
      </c>
      <c r="H52" s="4">
        <v>3</v>
      </c>
      <c r="I52" s="4">
        <v>562</v>
      </c>
      <c r="J52" s="4">
        <v>6494.706</v>
      </c>
    </row>
    <row r="53" spans="1:10" s="4" customFormat="1" ht="12.75">
      <c r="A53" s="19" t="s">
        <v>133</v>
      </c>
      <c r="B53" s="18">
        <f>B52/B$9*100</f>
        <v>5.159705159705159</v>
      </c>
      <c r="C53" s="18">
        <f aca="true" t="shared" si="6" ref="C53:I53">C52/C$9*100</f>
        <v>2.0793701194513834</v>
      </c>
      <c r="D53" s="18">
        <f>D52/D$9*100</f>
        <v>2.30660100078653</v>
      </c>
      <c r="E53" s="18">
        <f t="shared" si="6"/>
        <v>0</v>
      </c>
      <c r="F53" s="18">
        <f t="shared" si="6"/>
        <v>0</v>
      </c>
      <c r="G53" s="18">
        <f t="shared" si="6"/>
        <v>0</v>
      </c>
      <c r="H53" s="18">
        <f t="shared" si="6"/>
        <v>3.1578947368421053</v>
      </c>
      <c r="I53" s="18">
        <f t="shared" si="6"/>
        <v>3.197542102867547</v>
      </c>
      <c r="J53" s="18">
        <f>J52/J$9*100</f>
        <v>4.061447663401547</v>
      </c>
    </row>
    <row r="54" spans="1:10" s="4" customFormat="1" ht="12.75">
      <c r="A54" s="4" t="s">
        <v>76</v>
      </c>
      <c r="B54" s="4">
        <v>3</v>
      </c>
      <c r="C54" s="4">
        <v>315</v>
      </c>
      <c r="D54" s="4">
        <v>1555.7559999999999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s="4" customFormat="1" ht="12.75">
      <c r="A55" s="4" t="s">
        <v>77</v>
      </c>
      <c r="B55" s="4">
        <v>14</v>
      </c>
      <c r="C55" s="4">
        <v>1382</v>
      </c>
      <c r="D55" s="4">
        <v>12166.698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s="4" customFormat="1" ht="12.75">
      <c r="A56" s="4" t="s">
        <v>78</v>
      </c>
      <c r="B56" s="4">
        <v>36</v>
      </c>
      <c r="C56" s="4">
        <v>4627</v>
      </c>
      <c r="D56" s="4">
        <v>42742.441999999995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s="4" customFormat="1" ht="12.75">
      <c r="A57" s="4" t="s">
        <v>79</v>
      </c>
      <c r="B57" s="4">
        <v>7</v>
      </c>
      <c r="C57" s="4">
        <v>1007</v>
      </c>
      <c r="D57" s="4">
        <v>10874.895</v>
      </c>
      <c r="E57" s="4">
        <v>0</v>
      </c>
      <c r="F57" s="4">
        <v>0</v>
      </c>
      <c r="G57" s="4">
        <v>0</v>
      </c>
      <c r="H57" s="4">
        <v>3</v>
      </c>
      <c r="I57" s="4">
        <v>562</v>
      </c>
      <c r="J57" s="4">
        <v>6494.706</v>
      </c>
    </row>
    <row r="58" spans="1:10" s="4" customFormat="1" ht="12.75">
      <c r="A58" s="4" t="s">
        <v>80</v>
      </c>
      <c r="B58" s="4">
        <v>3</v>
      </c>
      <c r="C58" s="4">
        <v>69</v>
      </c>
      <c r="D58" s="4">
        <v>1326.52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="4" customFormat="1" ht="12.75"/>
    <row r="60" spans="1:10" s="4" customFormat="1" ht="12.75">
      <c r="A60" s="4" t="s">
        <v>81</v>
      </c>
      <c r="B60" s="4">
        <v>50</v>
      </c>
      <c r="C60" s="4">
        <v>9688</v>
      </c>
      <c r="D60" s="4">
        <v>99014.348</v>
      </c>
      <c r="E60" s="4">
        <v>3</v>
      </c>
      <c r="F60" s="4">
        <v>524</v>
      </c>
      <c r="G60" s="4">
        <v>7989.251</v>
      </c>
      <c r="H60" s="4">
        <v>2</v>
      </c>
      <c r="I60" s="4">
        <v>479</v>
      </c>
      <c r="J60" s="4">
        <v>3587.57</v>
      </c>
    </row>
    <row r="61" spans="1:10" s="4" customFormat="1" ht="12.75">
      <c r="A61" s="19" t="s">
        <v>133</v>
      </c>
      <c r="B61" s="18">
        <f>B60/B$9*100</f>
        <v>4.095004095004095</v>
      </c>
      <c r="C61" s="18">
        <f aca="true" t="shared" si="7" ref="C61:I61">C60/C$9*100</f>
        <v>2.722288880708784</v>
      </c>
      <c r="D61" s="18">
        <f>D60/D$9*100</f>
        <v>3.3260355895487925</v>
      </c>
      <c r="E61" s="18">
        <f t="shared" si="7"/>
        <v>25</v>
      </c>
      <c r="F61" s="18">
        <f t="shared" si="7"/>
        <v>14.42334159097165</v>
      </c>
      <c r="G61" s="18">
        <f t="shared" si="7"/>
        <v>22.62758602113977</v>
      </c>
      <c r="H61" s="18">
        <f t="shared" si="7"/>
        <v>2.1052631578947367</v>
      </c>
      <c r="I61" s="18">
        <f t="shared" si="7"/>
        <v>2.725307237141557</v>
      </c>
      <c r="J61" s="18">
        <f>J60/J$9*100</f>
        <v>2.2434776560770398</v>
      </c>
    </row>
    <row r="62" spans="1:10" s="4" customFormat="1" ht="12.75">
      <c r="A62" s="4" t="s">
        <v>82</v>
      </c>
      <c r="B62" s="4">
        <v>14</v>
      </c>
      <c r="C62" s="4">
        <v>2940</v>
      </c>
      <c r="D62" s="4">
        <v>25460.678</v>
      </c>
      <c r="E62" s="4">
        <v>1</v>
      </c>
      <c r="F62" s="4">
        <v>185</v>
      </c>
      <c r="G62" s="4">
        <v>2626.701</v>
      </c>
      <c r="H62" s="4">
        <v>1</v>
      </c>
      <c r="I62" s="4">
        <v>384</v>
      </c>
      <c r="J62" s="4">
        <v>2089.557</v>
      </c>
    </row>
    <row r="63" spans="1:10" s="4" customFormat="1" ht="12.75">
      <c r="A63" s="4" t="s">
        <v>83</v>
      </c>
      <c r="B63" s="4">
        <v>8</v>
      </c>
      <c r="C63" s="4">
        <v>2224</v>
      </c>
      <c r="D63" s="4">
        <v>13504.706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84</v>
      </c>
      <c r="B64" s="4">
        <v>5</v>
      </c>
      <c r="C64" s="4">
        <v>372</v>
      </c>
      <c r="D64" s="4">
        <v>3466.247</v>
      </c>
      <c r="E64" s="4">
        <v>1</v>
      </c>
      <c r="F64" s="4">
        <v>117</v>
      </c>
      <c r="G64" s="4">
        <v>2030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85</v>
      </c>
      <c r="B65" s="4">
        <v>7</v>
      </c>
      <c r="C65" s="4">
        <v>1567</v>
      </c>
      <c r="D65" s="4">
        <v>23982.592</v>
      </c>
      <c r="E65" s="4">
        <v>1</v>
      </c>
      <c r="F65" s="4">
        <v>222</v>
      </c>
      <c r="G65" s="4">
        <v>3332.55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86</v>
      </c>
      <c r="B66" s="4">
        <v>7</v>
      </c>
      <c r="C66" s="4">
        <v>1495</v>
      </c>
      <c r="D66" s="4">
        <v>22003.367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1:10" s="4" customFormat="1" ht="12.75">
      <c r="A67" s="4" t="s">
        <v>87</v>
      </c>
      <c r="B67" s="4">
        <v>9</v>
      </c>
      <c r="C67" s="4">
        <v>1090</v>
      </c>
      <c r="D67" s="4">
        <v>10596.758</v>
      </c>
      <c r="E67" s="4">
        <v>0</v>
      </c>
      <c r="F67" s="4">
        <v>0</v>
      </c>
      <c r="G67" s="4">
        <v>0</v>
      </c>
      <c r="H67" s="4">
        <v>1</v>
      </c>
      <c r="I67" s="4">
        <v>95</v>
      </c>
      <c r="J67" s="4">
        <v>1498.013</v>
      </c>
    </row>
    <row r="68" s="4" customFormat="1" ht="12.75"/>
    <row r="69" spans="1:10" s="4" customFormat="1" ht="12.75">
      <c r="A69" s="4" t="s">
        <v>88</v>
      </c>
      <c r="B69" s="4">
        <v>101</v>
      </c>
      <c r="C69" s="4">
        <v>42008</v>
      </c>
      <c r="D69" s="4">
        <v>413997.12200000003</v>
      </c>
      <c r="E69" s="4">
        <v>1</v>
      </c>
      <c r="F69" s="4">
        <v>60</v>
      </c>
      <c r="G69" s="4">
        <v>720</v>
      </c>
      <c r="H69" s="4">
        <v>7</v>
      </c>
      <c r="I69" s="4">
        <v>2554</v>
      </c>
      <c r="J69" s="4">
        <v>19204.049</v>
      </c>
    </row>
    <row r="70" spans="1:10" s="4" customFormat="1" ht="12.75">
      <c r="A70" s="19" t="s">
        <v>133</v>
      </c>
      <c r="B70" s="18">
        <f>B69/B$9*100</f>
        <v>8.271908271908272</v>
      </c>
      <c r="C70" s="18">
        <f aca="true" t="shared" si="8" ref="C70:I70">C69/C$9*100</f>
        <v>11.804078375393745</v>
      </c>
      <c r="D70" s="18">
        <f>D69/D$9*100</f>
        <v>13.906763914082166</v>
      </c>
      <c r="E70" s="18">
        <f t="shared" si="8"/>
        <v>8.333333333333332</v>
      </c>
      <c r="F70" s="18">
        <f t="shared" si="8"/>
        <v>1.6515276630883566</v>
      </c>
      <c r="G70" s="18">
        <f t="shared" si="8"/>
        <v>2.03922269249278</v>
      </c>
      <c r="H70" s="18">
        <f t="shared" si="8"/>
        <v>7.368421052631578</v>
      </c>
      <c r="I70" s="18">
        <f t="shared" si="8"/>
        <v>14.531178880291307</v>
      </c>
      <c r="J70" s="18">
        <f>J69/J$9*100</f>
        <v>12.009202562656231</v>
      </c>
    </row>
    <row r="71" spans="1:10" s="4" customFormat="1" ht="12.75">
      <c r="A71" s="4" t="s">
        <v>89</v>
      </c>
      <c r="B71" s="4">
        <v>11</v>
      </c>
      <c r="C71" s="4">
        <v>1873</v>
      </c>
      <c r="D71" s="4">
        <v>27318.305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90</v>
      </c>
      <c r="B72" s="4">
        <v>8</v>
      </c>
      <c r="C72" s="4">
        <v>3442</v>
      </c>
      <c r="D72" s="4">
        <v>29983.633</v>
      </c>
      <c r="E72" s="4">
        <v>0</v>
      </c>
      <c r="F72" s="4">
        <v>0</v>
      </c>
      <c r="G72" s="4">
        <v>0</v>
      </c>
      <c r="H72" s="4">
        <v>1</v>
      </c>
      <c r="I72" s="4">
        <v>497</v>
      </c>
      <c r="J72" s="4">
        <v>2000</v>
      </c>
    </row>
    <row r="73" spans="1:10" s="4" customFormat="1" ht="12.75">
      <c r="A73" s="4" t="s">
        <v>91</v>
      </c>
      <c r="B73" s="4">
        <v>10</v>
      </c>
      <c r="C73" s="4">
        <v>6044</v>
      </c>
      <c r="D73" s="4">
        <v>30723.338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92</v>
      </c>
      <c r="B74" s="4">
        <v>30</v>
      </c>
      <c r="C74" s="4">
        <v>12948</v>
      </c>
      <c r="D74" s="4">
        <v>135955.925</v>
      </c>
      <c r="E74" s="4">
        <v>1</v>
      </c>
      <c r="F74" s="4">
        <v>60</v>
      </c>
      <c r="G74" s="4">
        <v>720</v>
      </c>
      <c r="H74" s="4">
        <v>3</v>
      </c>
      <c r="I74" s="4">
        <v>1060</v>
      </c>
      <c r="J74" s="4">
        <v>9409.198</v>
      </c>
    </row>
    <row r="75" spans="1:10" s="4" customFormat="1" ht="12.75">
      <c r="A75" s="4" t="s">
        <v>93</v>
      </c>
      <c r="B75" s="4">
        <v>39</v>
      </c>
      <c r="C75" s="4">
        <v>17492</v>
      </c>
      <c r="D75" s="4">
        <v>188175.31399999998</v>
      </c>
      <c r="E75" s="4">
        <v>0</v>
      </c>
      <c r="F75" s="4">
        <v>0</v>
      </c>
      <c r="G75" s="4">
        <v>0</v>
      </c>
      <c r="H75" s="4">
        <v>3</v>
      </c>
      <c r="I75" s="4">
        <v>997</v>
      </c>
      <c r="J75" s="4">
        <v>7794.851</v>
      </c>
    </row>
    <row r="76" spans="1:10" s="4" customFormat="1" ht="12.75">
      <c r="A76" s="4" t="s">
        <v>94</v>
      </c>
      <c r="B76" s="4">
        <v>3</v>
      </c>
      <c r="C76" s="4">
        <v>209</v>
      </c>
      <c r="D76" s="4">
        <v>1840.607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="4" customFormat="1" ht="12.75"/>
    <row r="78" spans="1:10" s="4" customFormat="1" ht="12.75">
      <c r="A78" s="4" t="s">
        <v>95</v>
      </c>
      <c r="B78" s="4">
        <v>166</v>
      </c>
      <c r="C78" s="4">
        <v>50205</v>
      </c>
      <c r="D78" s="4">
        <v>415991.56299999997</v>
      </c>
      <c r="E78" s="4">
        <v>2</v>
      </c>
      <c r="F78" s="4">
        <v>1920</v>
      </c>
      <c r="G78" s="4">
        <v>16620.076</v>
      </c>
      <c r="H78" s="4">
        <v>9</v>
      </c>
      <c r="I78" s="4">
        <v>1635</v>
      </c>
      <c r="J78" s="4">
        <v>17497.837</v>
      </c>
    </row>
    <row r="79" spans="1:10" s="4" customFormat="1" ht="12.75">
      <c r="A79" s="19" t="s">
        <v>133</v>
      </c>
      <c r="B79" s="18">
        <f>B78/B$9*100</f>
        <v>13.595413595413595</v>
      </c>
      <c r="C79" s="18">
        <f aca="true" t="shared" si="9" ref="C79:I79">C78/C$9*100</f>
        <v>14.107402276629285</v>
      </c>
      <c r="D79" s="18">
        <f>D78/D$9*100</f>
        <v>13.97376008061002</v>
      </c>
      <c r="E79" s="18">
        <f t="shared" si="9"/>
        <v>16.666666666666664</v>
      </c>
      <c r="F79" s="18">
        <f t="shared" si="9"/>
        <v>52.84888521882741</v>
      </c>
      <c r="G79" s="18">
        <f t="shared" si="9"/>
        <v>47.072272402992546</v>
      </c>
      <c r="H79" s="18">
        <f t="shared" si="9"/>
        <v>9.473684210526317</v>
      </c>
      <c r="I79" s="18">
        <f t="shared" si="9"/>
        <v>9.302457897132452</v>
      </c>
      <c r="J79" s="18">
        <f>J78/J$9*100</f>
        <v>10.942227284534685</v>
      </c>
    </row>
    <row r="80" spans="1:10" s="4" customFormat="1" ht="12.75">
      <c r="A80" s="4" t="s">
        <v>96</v>
      </c>
      <c r="B80" s="4">
        <v>64</v>
      </c>
      <c r="C80" s="4">
        <v>26411</v>
      </c>
      <c r="D80" s="4">
        <v>129810.157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97</v>
      </c>
      <c r="B81" s="4">
        <v>77</v>
      </c>
      <c r="C81" s="4">
        <v>19673</v>
      </c>
      <c r="D81" s="4">
        <v>249183.924</v>
      </c>
      <c r="E81" s="4">
        <v>2</v>
      </c>
      <c r="F81" s="4">
        <v>1920</v>
      </c>
      <c r="G81" s="4">
        <v>16620.076</v>
      </c>
      <c r="H81" s="4">
        <v>8</v>
      </c>
      <c r="I81" s="4">
        <v>1608</v>
      </c>
      <c r="J81" s="4">
        <v>17262.837</v>
      </c>
    </row>
    <row r="82" spans="1:10" s="4" customFormat="1" ht="12.75">
      <c r="A82" s="4" t="s">
        <v>98</v>
      </c>
      <c r="B82" s="4">
        <v>25</v>
      </c>
      <c r="C82" s="4">
        <v>4121</v>
      </c>
      <c r="D82" s="4">
        <v>36997.481999999996</v>
      </c>
      <c r="E82" s="4">
        <v>0</v>
      </c>
      <c r="F82" s="4">
        <v>0</v>
      </c>
      <c r="G82" s="4">
        <v>0</v>
      </c>
      <c r="H82" s="4">
        <v>1</v>
      </c>
      <c r="I82" s="4">
        <v>27</v>
      </c>
      <c r="J82" s="4">
        <v>235</v>
      </c>
    </row>
    <row r="83" s="4" customFormat="1" ht="12.75"/>
    <row r="84" spans="1:10" s="4" customFormat="1" ht="12.75">
      <c r="A84" s="4" t="s">
        <v>99</v>
      </c>
      <c r="B84" s="4">
        <v>71</v>
      </c>
      <c r="C84" s="4">
        <v>30826</v>
      </c>
      <c r="D84" s="4">
        <v>240145.043</v>
      </c>
      <c r="E84" s="4">
        <v>2</v>
      </c>
      <c r="F84" s="4">
        <v>251</v>
      </c>
      <c r="G84" s="4">
        <v>2109.02</v>
      </c>
      <c r="H84" s="4">
        <v>3</v>
      </c>
      <c r="I84" s="4">
        <v>646</v>
      </c>
      <c r="J84" s="4">
        <v>5505.17</v>
      </c>
    </row>
    <row r="85" spans="1:10" s="4" customFormat="1" ht="12.75">
      <c r="A85" s="19" t="s">
        <v>133</v>
      </c>
      <c r="B85" s="18">
        <f>B84/B$9*100</f>
        <v>5.814905814905815</v>
      </c>
      <c r="C85" s="18">
        <f aca="true" t="shared" si="10" ref="C85:I85">C84/C$9*100</f>
        <v>8.661981527325452</v>
      </c>
      <c r="D85" s="18">
        <f>D84/D$9*100</f>
        <v>8.066820373060732</v>
      </c>
      <c r="E85" s="18">
        <f t="shared" si="10"/>
        <v>16.666666666666664</v>
      </c>
      <c r="F85" s="18">
        <f t="shared" si="10"/>
        <v>6.908890723919625</v>
      </c>
      <c r="G85" s="18">
        <f t="shared" si="10"/>
        <v>5.973279781834893</v>
      </c>
      <c r="H85" s="18">
        <f t="shared" si="10"/>
        <v>3.1578947368421053</v>
      </c>
      <c r="I85" s="18">
        <f t="shared" si="10"/>
        <v>3.675466545289031</v>
      </c>
      <c r="J85" s="18">
        <f>J84/J$9*100</f>
        <v>3.4426438753545257</v>
      </c>
    </row>
    <row r="86" spans="1:10" s="4" customFormat="1" ht="12.75">
      <c r="A86" s="4" t="s">
        <v>100</v>
      </c>
      <c r="B86" s="4">
        <v>6</v>
      </c>
      <c r="C86" s="4">
        <v>1301</v>
      </c>
      <c r="D86" s="4">
        <v>8338.139</v>
      </c>
      <c r="E86" s="4">
        <v>1</v>
      </c>
      <c r="F86" s="4">
        <v>220</v>
      </c>
      <c r="G86" s="4">
        <v>1656.304</v>
      </c>
      <c r="H86" s="4">
        <v>1</v>
      </c>
      <c r="I86" s="4">
        <v>326</v>
      </c>
      <c r="J86" s="4">
        <v>2295</v>
      </c>
    </row>
    <row r="87" spans="1:10" s="4" customFormat="1" ht="12.75">
      <c r="A87" s="4" t="s">
        <v>101</v>
      </c>
      <c r="B87" s="4">
        <v>45</v>
      </c>
      <c r="C87" s="4">
        <v>14308</v>
      </c>
      <c r="D87" s="4">
        <v>176737.286</v>
      </c>
      <c r="E87" s="4">
        <v>0</v>
      </c>
      <c r="F87" s="4">
        <v>0</v>
      </c>
      <c r="G87" s="4">
        <v>0</v>
      </c>
      <c r="H87" s="4">
        <v>2</v>
      </c>
      <c r="I87" s="4">
        <v>320</v>
      </c>
      <c r="J87" s="4">
        <v>3210.17</v>
      </c>
    </row>
    <row r="88" spans="1:10" s="4" customFormat="1" ht="12.75">
      <c r="A88" s="4" t="s">
        <v>102</v>
      </c>
      <c r="B88" s="4">
        <v>10</v>
      </c>
      <c r="C88" s="4">
        <v>1177</v>
      </c>
      <c r="D88" s="4">
        <v>9776.73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s="4" customFormat="1" ht="12.75">
      <c r="A89" s="4" t="s">
        <v>103</v>
      </c>
      <c r="B89" s="4">
        <v>4</v>
      </c>
      <c r="C89" s="4">
        <v>12930</v>
      </c>
      <c r="D89" s="4">
        <v>29376.825</v>
      </c>
      <c r="E89" s="4">
        <v>1</v>
      </c>
      <c r="F89" s="4">
        <v>31</v>
      </c>
      <c r="G89" s="4">
        <v>452.716</v>
      </c>
      <c r="H89" s="4">
        <v>0</v>
      </c>
      <c r="I89" s="4">
        <v>0</v>
      </c>
      <c r="J89" s="4">
        <v>0</v>
      </c>
    </row>
    <row r="90" spans="1:10" s="4" customFormat="1" ht="12.75">
      <c r="A90" s="4" t="s">
        <v>104</v>
      </c>
      <c r="B90" s="4">
        <v>5</v>
      </c>
      <c r="C90" s="4">
        <v>1010</v>
      </c>
      <c r="D90" s="4">
        <v>14976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4" customFormat="1" ht="12.75">
      <c r="A91" s="4" t="s">
        <v>105</v>
      </c>
      <c r="B91" s="4">
        <v>1</v>
      </c>
      <c r="C91" s="4">
        <v>100</v>
      </c>
      <c r="D91" s="4">
        <v>940.063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="4" customFormat="1" ht="12.75"/>
    <row r="93" spans="1:10" s="4" customFormat="1" ht="12.75">
      <c r="A93" s="4" t="s">
        <v>106</v>
      </c>
      <c r="B93" s="4">
        <v>21</v>
      </c>
      <c r="C93" s="4">
        <v>1340</v>
      </c>
      <c r="D93" s="4">
        <v>7685.292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2.75">
      <c r="A94" s="19" t="s">
        <v>133</v>
      </c>
      <c r="B94" s="18">
        <f>B93/B$9*100</f>
        <v>1.71990171990172</v>
      </c>
      <c r="C94" s="18">
        <f aca="true" t="shared" si="11" ref="C94:I94">C93/C$9*100</f>
        <v>0.37653458919795324</v>
      </c>
      <c r="D94" s="18">
        <f>D93/D$9*100</f>
        <v>0.25816010734196443</v>
      </c>
      <c r="E94" s="18">
        <f t="shared" si="11"/>
        <v>0</v>
      </c>
      <c r="F94" s="18">
        <f t="shared" si="11"/>
        <v>0</v>
      </c>
      <c r="G94" s="18">
        <f t="shared" si="11"/>
        <v>0</v>
      </c>
      <c r="H94" s="18">
        <f t="shared" si="11"/>
        <v>0</v>
      </c>
      <c r="I94" s="18">
        <f t="shared" si="11"/>
        <v>0</v>
      </c>
      <c r="J94" s="18">
        <f>J93/J$9*100</f>
        <v>0</v>
      </c>
    </row>
    <row r="95" spans="1:10" s="4" customFormat="1" ht="12.75">
      <c r="A95" s="4" t="s">
        <v>107</v>
      </c>
      <c r="B95" s="4">
        <v>20</v>
      </c>
      <c r="C95" s="4">
        <v>1310</v>
      </c>
      <c r="D95" s="4">
        <v>7560.292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s="4" customFormat="1" ht="12.75">
      <c r="A96" s="4" t="s">
        <v>109</v>
      </c>
      <c r="B96" s="4">
        <v>1</v>
      </c>
      <c r="C96" s="4">
        <v>30</v>
      </c>
      <c r="D96" s="4">
        <v>125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="4" customFormat="1" ht="12.75"/>
    <row r="98" spans="1:10" s="4" customFormat="1" ht="12.75">
      <c r="A98" s="4" t="s">
        <v>110</v>
      </c>
      <c r="B98" s="4">
        <v>48</v>
      </c>
      <c r="C98" s="4">
        <v>8051</v>
      </c>
      <c r="D98" s="4">
        <v>55021.361999999994</v>
      </c>
      <c r="E98" s="4">
        <v>0</v>
      </c>
      <c r="F98" s="4">
        <v>0</v>
      </c>
      <c r="G98" s="4">
        <v>0</v>
      </c>
      <c r="H98" s="4">
        <v>3</v>
      </c>
      <c r="I98" s="4">
        <v>1052</v>
      </c>
      <c r="J98" s="4">
        <v>4759.052</v>
      </c>
    </row>
    <row r="99" spans="1:10" s="4" customFormat="1" ht="12.75">
      <c r="A99" s="19" t="s">
        <v>133</v>
      </c>
      <c r="B99" s="18">
        <f>B98/B$9*100</f>
        <v>3.9312039312039313</v>
      </c>
      <c r="C99" s="18">
        <f aca="true" t="shared" si="12" ref="C99:I99">C98/C$9*100</f>
        <v>2.2622984907706876</v>
      </c>
      <c r="D99" s="18">
        <f>D98/D$9*100</f>
        <v>1.8482473691332848</v>
      </c>
      <c r="E99" s="18">
        <f t="shared" si="12"/>
        <v>0</v>
      </c>
      <c r="F99" s="18">
        <f t="shared" si="12"/>
        <v>0</v>
      </c>
      <c r="G99" s="18">
        <f t="shared" si="12"/>
        <v>0</v>
      </c>
      <c r="H99" s="18">
        <f t="shared" si="12"/>
        <v>3.1578947368421053</v>
      </c>
      <c r="I99" s="18">
        <f t="shared" si="12"/>
        <v>5.985434683659536</v>
      </c>
      <c r="J99" s="18">
        <f>J98/J$9*100</f>
        <v>2.9760609064377133</v>
      </c>
    </row>
    <row r="100" spans="1:10" s="4" customFormat="1" ht="12.75">
      <c r="A100" s="4" t="s">
        <v>111</v>
      </c>
      <c r="B100" s="4">
        <v>23</v>
      </c>
      <c r="C100" s="4">
        <v>4178</v>
      </c>
      <c r="D100" s="4">
        <v>31382.768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s="4" customFormat="1" ht="12.75">
      <c r="A101" s="4" t="s">
        <v>112</v>
      </c>
      <c r="B101" s="4">
        <v>7</v>
      </c>
      <c r="C101" s="4">
        <v>579</v>
      </c>
      <c r="D101" s="4">
        <v>4100.826999999999</v>
      </c>
      <c r="E101" s="4">
        <v>0</v>
      </c>
      <c r="F101" s="4">
        <v>0</v>
      </c>
      <c r="G101" s="4">
        <v>0</v>
      </c>
      <c r="H101" s="4">
        <v>2</v>
      </c>
      <c r="I101" s="4">
        <v>220</v>
      </c>
      <c r="J101" s="4">
        <v>596.337</v>
      </c>
    </row>
    <row r="102" spans="1:10" s="4" customFormat="1" ht="12.75">
      <c r="A102" s="4" t="s">
        <v>113</v>
      </c>
      <c r="B102" s="4">
        <v>6</v>
      </c>
      <c r="C102" s="4">
        <v>870</v>
      </c>
      <c r="D102" s="4">
        <v>7412.523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4" customFormat="1" ht="12.75">
      <c r="A103" s="4" t="s">
        <v>114</v>
      </c>
      <c r="B103" s="4">
        <v>12</v>
      </c>
      <c r="C103" s="4">
        <v>2424</v>
      </c>
      <c r="D103" s="4">
        <v>12125.244</v>
      </c>
      <c r="E103" s="4">
        <v>0</v>
      </c>
      <c r="F103" s="4">
        <v>0</v>
      </c>
      <c r="G103" s="4">
        <v>0</v>
      </c>
      <c r="H103" s="4">
        <v>1</v>
      </c>
      <c r="I103" s="4">
        <v>832</v>
      </c>
      <c r="J103" s="4">
        <v>4162.715</v>
      </c>
    </row>
    <row r="104" s="4" customFormat="1" ht="12.75"/>
    <row r="105" spans="1:10" s="4" customFormat="1" ht="12.75">
      <c r="A105" s="4" t="s">
        <v>115</v>
      </c>
      <c r="B105" s="4">
        <v>161</v>
      </c>
      <c r="C105" s="4">
        <v>47699</v>
      </c>
      <c r="D105" s="4">
        <v>254851.81</v>
      </c>
      <c r="E105" s="4">
        <v>0</v>
      </c>
      <c r="F105" s="4">
        <v>0</v>
      </c>
      <c r="G105" s="4">
        <v>0</v>
      </c>
      <c r="H105" s="4">
        <v>45</v>
      </c>
      <c r="I105" s="4">
        <v>2153</v>
      </c>
      <c r="J105" s="4">
        <v>18214.233</v>
      </c>
    </row>
    <row r="106" spans="1:10" s="4" customFormat="1" ht="12.75">
      <c r="A106" s="19" t="s">
        <v>133</v>
      </c>
      <c r="B106" s="18">
        <f>B105/B$9*100</f>
        <v>13.185913185913186</v>
      </c>
      <c r="C106" s="18">
        <f aca="true" t="shared" si="13" ref="C106:I106">C105/C$9*100</f>
        <v>13.403226395636695</v>
      </c>
      <c r="D106" s="18">
        <f>D105/D$9*100</f>
        <v>8.560842011714573</v>
      </c>
      <c r="E106" s="18">
        <f t="shared" si="13"/>
        <v>0</v>
      </c>
      <c r="F106" s="18">
        <f t="shared" si="13"/>
        <v>0</v>
      </c>
      <c r="G106" s="18">
        <f t="shared" si="13"/>
        <v>0</v>
      </c>
      <c r="H106" s="18">
        <f t="shared" si="13"/>
        <v>47.368421052631575</v>
      </c>
      <c r="I106" s="18">
        <f t="shared" si="13"/>
        <v>12.24965862539827</v>
      </c>
      <c r="J106" s="18">
        <f>J105/J$9*100</f>
        <v>11.390223677330635</v>
      </c>
    </row>
    <row r="107" spans="1:10" s="4" customFormat="1" ht="12.75">
      <c r="A107" s="4" t="s">
        <v>116</v>
      </c>
      <c r="B107" s="4">
        <v>76</v>
      </c>
      <c r="C107" s="4">
        <v>20899</v>
      </c>
      <c r="D107" s="4">
        <v>111582.291</v>
      </c>
      <c r="E107" s="4">
        <v>0</v>
      </c>
      <c r="F107" s="4">
        <v>0</v>
      </c>
      <c r="G107" s="4">
        <v>0</v>
      </c>
      <c r="H107" s="4">
        <v>7</v>
      </c>
      <c r="I107" s="4">
        <v>997</v>
      </c>
      <c r="J107" s="4">
        <v>5612.695</v>
      </c>
    </row>
    <row r="108" spans="1:10" s="4" customFormat="1" ht="12.75">
      <c r="A108" s="4" t="s">
        <v>117</v>
      </c>
      <c r="B108" s="4">
        <v>27</v>
      </c>
      <c r="C108" s="4">
        <v>22357</v>
      </c>
      <c r="D108" s="4">
        <v>111778.573</v>
      </c>
      <c r="E108" s="4">
        <v>0</v>
      </c>
      <c r="F108" s="4">
        <v>0</v>
      </c>
      <c r="G108" s="4">
        <v>0</v>
      </c>
      <c r="H108" s="4">
        <v>2</v>
      </c>
      <c r="I108" s="4">
        <v>320</v>
      </c>
      <c r="J108" s="4">
        <v>2970.429</v>
      </c>
    </row>
    <row r="109" spans="1:10" s="4" customFormat="1" ht="12.75">
      <c r="A109" s="4" t="s">
        <v>118</v>
      </c>
      <c r="B109" s="4">
        <v>56</v>
      </c>
      <c r="C109" s="4">
        <v>3355</v>
      </c>
      <c r="D109" s="4">
        <v>27122.292</v>
      </c>
      <c r="E109" s="4">
        <v>0</v>
      </c>
      <c r="F109" s="4">
        <v>0</v>
      </c>
      <c r="G109" s="4">
        <v>0</v>
      </c>
      <c r="H109" s="4">
        <v>36</v>
      </c>
      <c r="I109" s="4">
        <v>836</v>
      </c>
      <c r="J109" s="4">
        <v>9631.109</v>
      </c>
    </row>
    <row r="110" spans="1:10" s="4" customFormat="1" ht="12.75">
      <c r="A110" s="4" t="s">
        <v>119</v>
      </c>
      <c r="B110" s="4">
        <v>2</v>
      </c>
      <c r="C110" s="4">
        <v>1088</v>
      </c>
      <c r="D110" s="4">
        <v>4368.6539999999995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="4" customFormat="1" ht="12.75"/>
    <row r="112" spans="1:10" s="4" customFormat="1" ht="12.75">
      <c r="A112" s="4" t="s">
        <v>120</v>
      </c>
      <c r="B112" s="4">
        <v>86</v>
      </c>
      <c r="C112" s="4">
        <v>22053</v>
      </c>
      <c r="D112" s="4">
        <v>161393.138</v>
      </c>
      <c r="E112" s="4">
        <v>0</v>
      </c>
      <c r="F112" s="4">
        <v>0</v>
      </c>
      <c r="G112" s="4">
        <v>0</v>
      </c>
      <c r="H112" s="4">
        <v>4</v>
      </c>
      <c r="I112" s="4">
        <v>441</v>
      </c>
      <c r="J112" s="4">
        <v>3967.201</v>
      </c>
    </row>
    <row r="113" spans="1:10" s="4" customFormat="1" ht="12.75">
      <c r="A113" s="19" t="s">
        <v>133</v>
      </c>
      <c r="B113" s="18">
        <f>B112/B$9*100</f>
        <v>7.0434070434070435</v>
      </c>
      <c r="C113" s="18">
        <f aca="true" t="shared" si="14" ref="C113:I113">C112/C$9*100</f>
        <v>6.196803951927211</v>
      </c>
      <c r="D113" s="18">
        <f>D112/D$9*100</f>
        <v>5.421429638631359</v>
      </c>
      <c r="E113" s="18">
        <f t="shared" si="14"/>
        <v>0</v>
      </c>
      <c r="F113" s="18">
        <f t="shared" si="14"/>
        <v>0</v>
      </c>
      <c r="G113" s="18">
        <f t="shared" si="14"/>
        <v>0</v>
      </c>
      <c r="H113" s="18">
        <f t="shared" si="14"/>
        <v>4.2105263157894735</v>
      </c>
      <c r="I113" s="18">
        <f t="shared" si="14"/>
        <v>2.5091033227127904</v>
      </c>
      <c r="J113" s="18">
        <f>J112/J$9*100</f>
        <v>2.4808789238025986</v>
      </c>
    </row>
    <row r="114" spans="1:10" s="4" customFormat="1" ht="12.75">
      <c r="A114" s="4" t="s">
        <v>121</v>
      </c>
      <c r="B114" s="4">
        <v>26</v>
      </c>
      <c r="C114" s="4">
        <v>3722</v>
      </c>
      <c r="D114" s="4">
        <v>32833.489</v>
      </c>
      <c r="E114" s="4">
        <v>0</v>
      </c>
      <c r="F114" s="4">
        <v>0</v>
      </c>
      <c r="G114" s="4">
        <v>0</v>
      </c>
      <c r="H114" s="4">
        <v>1</v>
      </c>
      <c r="I114" s="4">
        <v>120</v>
      </c>
      <c r="J114" s="4">
        <v>1110.82</v>
      </c>
    </row>
    <row r="115" spans="1:10" s="4" customFormat="1" ht="12.75">
      <c r="A115" s="4" t="s">
        <v>122</v>
      </c>
      <c r="B115" s="4">
        <v>40</v>
      </c>
      <c r="C115" s="4">
        <v>7817</v>
      </c>
      <c r="D115" s="4">
        <v>69736.554</v>
      </c>
      <c r="E115" s="4">
        <v>0</v>
      </c>
      <c r="F115" s="4">
        <v>0</v>
      </c>
      <c r="G115" s="4">
        <v>0</v>
      </c>
      <c r="H115" s="4">
        <v>1</v>
      </c>
      <c r="I115" s="4">
        <v>120</v>
      </c>
      <c r="J115" s="4">
        <v>885.596</v>
      </c>
    </row>
    <row r="116" spans="1:10" s="4" customFormat="1" ht="12.75">
      <c r="A116" s="4" t="s">
        <v>123</v>
      </c>
      <c r="B116" s="4">
        <v>5</v>
      </c>
      <c r="C116" s="4">
        <v>1541</v>
      </c>
      <c r="D116" s="4">
        <v>6027.7</v>
      </c>
      <c r="E116" s="4">
        <v>0</v>
      </c>
      <c r="F116" s="4">
        <v>0</v>
      </c>
      <c r="G116" s="4">
        <v>0</v>
      </c>
      <c r="H116" s="4">
        <v>1</v>
      </c>
      <c r="I116" s="4">
        <v>153</v>
      </c>
      <c r="J116" s="4">
        <v>1735.164</v>
      </c>
    </row>
    <row r="117" spans="1:10" s="4" customFormat="1" ht="12.75">
      <c r="A117" s="4" t="s">
        <v>124</v>
      </c>
      <c r="B117" s="4">
        <v>12</v>
      </c>
      <c r="C117" s="4">
        <v>8630</v>
      </c>
      <c r="D117" s="4">
        <v>48617.467000000004</v>
      </c>
      <c r="E117" s="4">
        <v>0</v>
      </c>
      <c r="F117" s="4">
        <v>0</v>
      </c>
      <c r="G117" s="4">
        <v>0</v>
      </c>
      <c r="H117" s="4">
        <v>1</v>
      </c>
      <c r="I117" s="4">
        <v>48</v>
      </c>
      <c r="J117" s="4">
        <v>235.621</v>
      </c>
    </row>
    <row r="118" spans="1:10" s="4" customFormat="1" ht="12.75">
      <c r="A118" s="17" t="s">
        <v>125</v>
      </c>
      <c r="B118" s="4">
        <v>3</v>
      </c>
      <c r="C118" s="4">
        <v>343</v>
      </c>
      <c r="D118" s="4">
        <v>4177.928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="4" customFormat="1" ht="12.75">
      <c r="A119" s="17"/>
    </row>
    <row r="120" spans="1:10" s="4" customFormat="1" ht="12.75">
      <c r="A120" s="4" t="s">
        <v>128</v>
      </c>
      <c r="B120" s="4">
        <v>3</v>
      </c>
      <c r="C120" s="4">
        <v>255</v>
      </c>
      <c r="D120" s="4">
        <v>2835.0280000000002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pans="1:10" s="4" customFormat="1" ht="12.75">
      <c r="A121" s="19" t="s">
        <v>133</v>
      </c>
      <c r="B121" s="18">
        <f>B120/B$9*100</f>
        <v>0.2457002457002457</v>
      </c>
      <c r="C121" s="18">
        <f aca="true" t="shared" si="15" ref="C121:I121">C120/C$9*100</f>
        <v>0.07165397033244632</v>
      </c>
      <c r="D121" s="18">
        <f>D120/D$9*100</f>
        <v>0.09523270329838798</v>
      </c>
      <c r="E121" s="18">
        <f t="shared" si="15"/>
        <v>0</v>
      </c>
      <c r="F121" s="18">
        <f t="shared" si="15"/>
        <v>0</v>
      </c>
      <c r="G121" s="18">
        <f t="shared" si="15"/>
        <v>0</v>
      </c>
      <c r="H121" s="18">
        <f t="shared" si="15"/>
        <v>0</v>
      </c>
      <c r="I121" s="18">
        <f t="shared" si="15"/>
        <v>0</v>
      </c>
      <c r="J121" s="18">
        <f>J120/J$9*100</f>
        <v>0</v>
      </c>
    </row>
    <row r="122" spans="1:10" s="4" customFormat="1" ht="12.75">
      <c r="A122" s="4" t="s">
        <v>129</v>
      </c>
      <c r="B122" s="4">
        <v>2</v>
      </c>
      <c r="C122" s="4">
        <v>129</v>
      </c>
      <c r="D122" s="4">
        <v>1789.005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4" customFormat="1" ht="12.75">
      <c r="A123" s="4" t="s">
        <v>131</v>
      </c>
      <c r="B123" s="4">
        <v>1</v>
      </c>
      <c r="C123" s="4">
        <v>126</v>
      </c>
      <c r="D123" s="4">
        <v>1046.023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141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13.5" customHeight="1">
      <c r="A4" s="10"/>
      <c r="B4" s="34" t="s">
        <v>15</v>
      </c>
      <c r="C4" s="34"/>
      <c r="D4" s="34"/>
      <c r="E4" s="34" t="s">
        <v>16</v>
      </c>
      <c r="F4" s="34"/>
      <c r="G4" s="34"/>
      <c r="H4" s="34" t="s">
        <v>26</v>
      </c>
      <c r="I4" s="34"/>
      <c r="J4" s="35"/>
      <c r="K4" s="5"/>
    </row>
    <row r="5" spans="1:11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1</v>
      </c>
      <c r="G5" s="10" t="s">
        <v>2</v>
      </c>
      <c r="H5" s="23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6</v>
      </c>
      <c r="G6" s="13" t="s">
        <v>42</v>
      </c>
      <c r="H6" s="23"/>
      <c r="I6" s="13" t="s">
        <v>6</v>
      </c>
      <c r="J6" s="14" t="s">
        <v>42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110</v>
      </c>
      <c r="C9" s="9">
        <v>54039</v>
      </c>
      <c r="D9" s="9">
        <v>516291.786</v>
      </c>
      <c r="E9" s="9">
        <v>758</v>
      </c>
      <c r="F9" s="9">
        <v>203861</v>
      </c>
      <c r="G9" s="9">
        <v>1685504.851</v>
      </c>
      <c r="H9" s="9">
        <v>246</v>
      </c>
      <c r="I9" s="9">
        <v>76768</v>
      </c>
      <c r="J9" s="9">
        <v>579932.624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13</v>
      </c>
      <c r="C11" s="4">
        <v>21874</v>
      </c>
      <c r="D11" s="4">
        <v>167006.79</v>
      </c>
      <c r="E11" s="4">
        <v>17</v>
      </c>
      <c r="F11" s="4">
        <v>6695</v>
      </c>
      <c r="G11" s="4">
        <v>71232.393</v>
      </c>
      <c r="H11" s="4">
        <v>7</v>
      </c>
      <c r="I11" s="4">
        <v>2956</v>
      </c>
      <c r="J11" s="4">
        <v>38870.488</v>
      </c>
    </row>
    <row r="12" spans="1:10" s="4" customFormat="1" ht="12.75">
      <c r="A12" s="19" t="s">
        <v>133</v>
      </c>
      <c r="B12" s="18">
        <f>B11/B$9*100</f>
        <v>11.818181818181818</v>
      </c>
      <c r="C12" s="18">
        <f aca="true" t="shared" si="0" ref="C12:I12">C11/C$9*100</f>
        <v>40.478173171228185</v>
      </c>
      <c r="D12" s="18">
        <f>D11/D$9*100</f>
        <v>32.34736529393478</v>
      </c>
      <c r="E12" s="18">
        <f t="shared" si="0"/>
        <v>2.242744063324538</v>
      </c>
      <c r="F12" s="18">
        <f t="shared" si="0"/>
        <v>3.2841004409867507</v>
      </c>
      <c r="G12" s="18">
        <f t="shared" si="0"/>
        <v>4.226175496186691</v>
      </c>
      <c r="H12" s="18">
        <f t="shared" si="0"/>
        <v>2.8455284552845526</v>
      </c>
      <c r="I12" s="18">
        <f t="shared" si="0"/>
        <v>3.850562734472697</v>
      </c>
      <c r="J12" s="18">
        <f>J11/J$9*100</f>
        <v>6.702586885334459</v>
      </c>
    </row>
    <row r="13" spans="1:10" s="4" customFormat="1" ht="12.75">
      <c r="A13" s="4" t="s">
        <v>45</v>
      </c>
      <c r="B13" s="4">
        <v>10</v>
      </c>
      <c r="C13" s="4">
        <v>21654</v>
      </c>
      <c r="D13" s="4">
        <v>165462.19</v>
      </c>
      <c r="E13" s="4">
        <v>0</v>
      </c>
      <c r="F13" s="4">
        <v>0</v>
      </c>
      <c r="G13" s="4">
        <v>0</v>
      </c>
      <c r="H13" s="4">
        <v>3</v>
      </c>
      <c r="I13" s="4">
        <v>1425</v>
      </c>
      <c r="J13" s="4">
        <v>12467.095</v>
      </c>
    </row>
    <row r="14" spans="1:10" s="4" customFormat="1" ht="12.75">
      <c r="A14" s="4" t="s">
        <v>46</v>
      </c>
      <c r="B14" s="4">
        <v>0</v>
      </c>
      <c r="C14" s="4">
        <v>0</v>
      </c>
      <c r="D14" s="4">
        <v>0</v>
      </c>
      <c r="E14" s="4">
        <v>12</v>
      </c>
      <c r="F14" s="4">
        <v>5555</v>
      </c>
      <c r="G14" s="4">
        <v>62070.622</v>
      </c>
      <c r="H14" s="4">
        <v>1</v>
      </c>
      <c r="I14" s="4">
        <v>252</v>
      </c>
      <c r="J14" s="4">
        <v>6409.58</v>
      </c>
    </row>
    <row r="15" spans="1:10" s="4" customFormat="1" ht="12.75">
      <c r="A15" s="4" t="s">
        <v>47</v>
      </c>
      <c r="B15" s="4">
        <v>3</v>
      </c>
      <c r="C15" s="4">
        <v>220</v>
      </c>
      <c r="D15" s="4">
        <v>1544.6</v>
      </c>
      <c r="E15" s="4">
        <v>5</v>
      </c>
      <c r="F15" s="4">
        <v>1140</v>
      </c>
      <c r="G15" s="4">
        <v>9161.771</v>
      </c>
      <c r="H15" s="4">
        <v>3</v>
      </c>
      <c r="I15" s="4">
        <v>1279</v>
      </c>
      <c r="J15" s="4">
        <v>19993.813</v>
      </c>
    </row>
    <row r="16" s="4" customFormat="1" ht="12.75"/>
    <row r="17" spans="1:10" s="4" customFormat="1" ht="12.75">
      <c r="A17" s="4" t="s">
        <v>48</v>
      </c>
      <c r="B17" s="4">
        <v>1</v>
      </c>
      <c r="C17" s="4">
        <v>60</v>
      </c>
      <c r="D17" s="4">
        <v>970.946</v>
      </c>
      <c r="E17" s="4">
        <v>7</v>
      </c>
      <c r="F17" s="4">
        <v>4993</v>
      </c>
      <c r="G17" s="4">
        <v>53133.912</v>
      </c>
      <c r="H17" s="4">
        <v>1</v>
      </c>
      <c r="I17" s="4">
        <v>403</v>
      </c>
      <c r="J17" s="4">
        <v>1878.542</v>
      </c>
    </row>
    <row r="18" spans="1:10" s="4" customFormat="1" ht="12.75">
      <c r="A18" s="19" t="s">
        <v>133</v>
      </c>
      <c r="B18" s="18">
        <f>B17/B$9*100</f>
        <v>0.9090909090909091</v>
      </c>
      <c r="C18" s="18">
        <f aca="true" t="shared" si="1" ref="C18:I18">C17/C$9*100</f>
        <v>0.11103092211180814</v>
      </c>
      <c r="D18" s="18">
        <f>D17/D$9*100</f>
        <v>0.1880614850610852</v>
      </c>
      <c r="E18" s="18">
        <f t="shared" si="1"/>
        <v>0.9234828496042217</v>
      </c>
      <c r="F18" s="18">
        <f t="shared" si="1"/>
        <v>2.4492178494170047</v>
      </c>
      <c r="G18" s="18">
        <f t="shared" si="1"/>
        <v>3.15240338634896</v>
      </c>
      <c r="H18" s="18">
        <f t="shared" si="1"/>
        <v>0.40650406504065045</v>
      </c>
      <c r="I18" s="18">
        <f t="shared" si="1"/>
        <v>0.5249583159649854</v>
      </c>
      <c r="J18" s="18">
        <f>J17/J$9*100</f>
        <v>0.32392418054411787</v>
      </c>
    </row>
    <row r="19" spans="1:10" s="4" customFormat="1" ht="12.75">
      <c r="A19" s="4" t="s">
        <v>50</v>
      </c>
      <c r="B19" s="4">
        <v>1</v>
      </c>
      <c r="C19" s="4">
        <v>60</v>
      </c>
      <c r="D19" s="4">
        <v>970.946</v>
      </c>
      <c r="E19" s="4">
        <v>7</v>
      </c>
      <c r="F19" s="4">
        <v>4993</v>
      </c>
      <c r="G19" s="4">
        <v>53133.912</v>
      </c>
      <c r="H19" s="4">
        <v>1</v>
      </c>
      <c r="I19" s="4">
        <v>403</v>
      </c>
      <c r="J19" s="4">
        <v>1878.542</v>
      </c>
    </row>
    <row r="20" s="4" customFormat="1" ht="12.75"/>
    <row r="21" spans="1:10" s="4" customFormat="1" ht="12.75">
      <c r="A21" s="4" t="s">
        <v>52</v>
      </c>
      <c r="B21" s="4">
        <v>3</v>
      </c>
      <c r="C21" s="4">
        <v>882</v>
      </c>
      <c r="D21" s="4">
        <v>9054.123</v>
      </c>
      <c r="E21" s="4">
        <v>67</v>
      </c>
      <c r="F21" s="4">
        <v>9456</v>
      </c>
      <c r="G21" s="4">
        <v>81410.73</v>
      </c>
      <c r="H21" s="4">
        <v>26</v>
      </c>
      <c r="I21" s="4">
        <v>4028</v>
      </c>
      <c r="J21" s="4">
        <v>40619.203</v>
      </c>
    </row>
    <row r="22" spans="1:10" s="4" customFormat="1" ht="12.75">
      <c r="A22" s="19" t="s">
        <v>133</v>
      </c>
      <c r="B22" s="18">
        <f>B21/B$9*100</f>
        <v>2.727272727272727</v>
      </c>
      <c r="C22" s="18">
        <f aca="true" t="shared" si="2" ref="C22:I22">C21/C$9*100</f>
        <v>1.6321545550435796</v>
      </c>
      <c r="D22" s="18">
        <f>D21/D$9*100</f>
        <v>1.7536833328586017</v>
      </c>
      <c r="E22" s="18">
        <f t="shared" si="2"/>
        <v>8.839050131926122</v>
      </c>
      <c r="F22" s="18">
        <f t="shared" si="2"/>
        <v>4.638454633304065</v>
      </c>
      <c r="G22" s="18">
        <f t="shared" si="2"/>
        <v>4.830050174682054</v>
      </c>
      <c r="H22" s="18">
        <f t="shared" si="2"/>
        <v>10.569105691056912</v>
      </c>
      <c r="I22" s="18">
        <f t="shared" si="2"/>
        <v>5.246977907461442</v>
      </c>
      <c r="J22" s="18">
        <f>J21/J$9*100</f>
        <v>7.00412449981431</v>
      </c>
    </row>
    <row r="23" spans="1:10" s="4" customFormat="1" ht="12.75">
      <c r="A23" s="4" t="s">
        <v>53</v>
      </c>
      <c r="B23" s="4">
        <v>0</v>
      </c>
      <c r="C23" s="4">
        <v>0</v>
      </c>
      <c r="D23" s="4">
        <v>0</v>
      </c>
      <c r="E23" s="4">
        <v>9</v>
      </c>
      <c r="F23" s="4">
        <v>1238</v>
      </c>
      <c r="G23" s="4">
        <v>11223.946</v>
      </c>
      <c r="H23" s="4">
        <v>3</v>
      </c>
      <c r="I23" s="4">
        <v>211</v>
      </c>
      <c r="J23" s="4">
        <v>2077.808</v>
      </c>
    </row>
    <row r="24" spans="1:10" s="4" customFormat="1" ht="12.75">
      <c r="A24" s="4" t="s">
        <v>54</v>
      </c>
      <c r="B24" s="4">
        <v>0</v>
      </c>
      <c r="C24" s="4">
        <v>0</v>
      </c>
      <c r="D24" s="4">
        <v>0</v>
      </c>
      <c r="E24" s="4">
        <v>4</v>
      </c>
      <c r="F24" s="4">
        <v>989</v>
      </c>
      <c r="G24" s="4">
        <v>7718.384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55</v>
      </c>
      <c r="B25" s="4">
        <v>0</v>
      </c>
      <c r="C25" s="4">
        <v>0</v>
      </c>
      <c r="D25" s="4">
        <v>0</v>
      </c>
      <c r="E25" s="4">
        <v>17</v>
      </c>
      <c r="F25" s="4">
        <v>2769</v>
      </c>
      <c r="G25" s="4">
        <v>19429.253</v>
      </c>
      <c r="H25" s="4">
        <v>8</v>
      </c>
      <c r="I25" s="4">
        <v>921</v>
      </c>
      <c r="J25" s="4">
        <v>10432.008</v>
      </c>
    </row>
    <row r="26" spans="1:10" s="4" customFormat="1" ht="12.75">
      <c r="A26" s="4" t="s">
        <v>56</v>
      </c>
      <c r="B26" s="4">
        <v>3</v>
      </c>
      <c r="C26" s="4">
        <v>882</v>
      </c>
      <c r="D26" s="4">
        <v>9054.123</v>
      </c>
      <c r="E26" s="4">
        <v>37</v>
      </c>
      <c r="F26" s="4">
        <v>4460</v>
      </c>
      <c r="G26" s="4">
        <v>43039.147</v>
      </c>
      <c r="H26" s="4">
        <v>15</v>
      </c>
      <c r="I26" s="4">
        <v>2896</v>
      </c>
      <c r="J26" s="4">
        <v>28109.387</v>
      </c>
    </row>
    <row r="27" s="4" customFormat="1" ht="12.75"/>
    <row r="28" spans="1:10" s="4" customFormat="1" ht="12.75">
      <c r="A28" s="4" t="s">
        <v>57</v>
      </c>
      <c r="B28" s="4">
        <v>0</v>
      </c>
      <c r="C28" s="4">
        <v>0</v>
      </c>
      <c r="D28" s="4">
        <v>0</v>
      </c>
      <c r="E28" s="4">
        <v>29</v>
      </c>
      <c r="F28" s="4">
        <v>14372</v>
      </c>
      <c r="G28" s="4">
        <v>54428.865</v>
      </c>
      <c r="H28" s="4">
        <v>5</v>
      </c>
      <c r="I28" s="4">
        <v>352</v>
      </c>
      <c r="J28" s="4">
        <v>3843.469</v>
      </c>
    </row>
    <row r="29" spans="1:10" s="4" customFormat="1" ht="12.75">
      <c r="A29" s="19" t="s">
        <v>133</v>
      </c>
      <c r="B29" s="18">
        <f>B28/B$9*100</f>
        <v>0</v>
      </c>
      <c r="C29" s="18">
        <f aca="true" t="shared" si="3" ref="C29:I29">C28/C$9*100</f>
        <v>0</v>
      </c>
      <c r="D29" s="18">
        <f>D28/D$9*100</f>
        <v>0</v>
      </c>
      <c r="E29" s="18">
        <f t="shared" si="3"/>
        <v>3.825857519788918</v>
      </c>
      <c r="F29" s="18">
        <f t="shared" si="3"/>
        <v>7.04990164867238</v>
      </c>
      <c r="G29" s="18">
        <f t="shared" si="3"/>
        <v>3.2292321773922916</v>
      </c>
      <c r="H29" s="18">
        <f t="shared" si="3"/>
        <v>2.0325203252032518</v>
      </c>
      <c r="I29" s="18">
        <f t="shared" si="3"/>
        <v>0.45852438516048355</v>
      </c>
      <c r="J29" s="18">
        <f>J28/J$9*100</f>
        <v>0.662744056971694</v>
      </c>
    </row>
    <row r="30" spans="1:10" s="4" customFormat="1" ht="12.75">
      <c r="A30" s="4" t="s">
        <v>58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s="4" customFormat="1" ht="12.75">
      <c r="A31" s="4" t="s">
        <v>59</v>
      </c>
      <c r="B31" s="4">
        <v>0</v>
      </c>
      <c r="C31" s="4">
        <v>0</v>
      </c>
      <c r="D31" s="4">
        <v>0</v>
      </c>
      <c r="E31" s="4">
        <v>21</v>
      </c>
      <c r="F31" s="4">
        <v>4228</v>
      </c>
      <c r="G31" s="4">
        <v>33096.705</v>
      </c>
      <c r="H31" s="4">
        <v>5</v>
      </c>
      <c r="I31" s="4">
        <v>352</v>
      </c>
      <c r="J31" s="4">
        <v>3843.469</v>
      </c>
    </row>
    <row r="32" spans="1:10" s="4" customFormat="1" ht="12.75">
      <c r="A32" s="4" t="s">
        <v>60</v>
      </c>
      <c r="B32" s="4">
        <v>0</v>
      </c>
      <c r="C32" s="4">
        <v>0</v>
      </c>
      <c r="D32" s="4">
        <v>0</v>
      </c>
      <c r="E32" s="4">
        <v>2</v>
      </c>
      <c r="F32" s="4">
        <v>119</v>
      </c>
      <c r="G32" s="4">
        <v>1045.572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61</v>
      </c>
      <c r="B33" s="4">
        <v>0</v>
      </c>
      <c r="C33" s="4">
        <v>0</v>
      </c>
      <c r="D33" s="4">
        <v>0</v>
      </c>
      <c r="E33" s="4">
        <v>6</v>
      </c>
      <c r="F33" s="4">
        <v>10025</v>
      </c>
      <c r="G33" s="4">
        <v>20286.588</v>
      </c>
      <c r="H33" s="4">
        <v>0</v>
      </c>
      <c r="I33" s="4">
        <v>0</v>
      </c>
      <c r="J33" s="4">
        <v>0</v>
      </c>
    </row>
    <row r="34" s="4" customFormat="1" ht="12.75"/>
    <row r="35" spans="1:10" s="4" customFormat="1" ht="12.75">
      <c r="A35" s="4" t="s">
        <v>62</v>
      </c>
      <c r="B35" s="4">
        <v>5</v>
      </c>
      <c r="C35" s="4">
        <v>1332</v>
      </c>
      <c r="D35" s="4">
        <v>13798.42</v>
      </c>
      <c r="E35" s="4">
        <v>73</v>
      </c>
      <c r="F35" s="4">
        <v>13499</v>
      </c>
      <c r="G35" s="4">
        <v>141568.037</v>
      </c>
      <c r="H35" s="4">
        <v>29</v>
      </c>
      <c r="I35" s="4">
        <v>6989</v>
      </c>
      <c r="J35" s="4">
        <v>87553.976</v>
      </c>
    </row>
    <row r="36" spans="1:10" s="4" customFormat="1" ht="12.75">
      <c r="A36" s="19" t="s">
        <v>133</v>
      </c>
      <c r="B36" s="18">
        <f>B35/B$9*100</f>
        <v>4.545454545454546</v>
      </c>
      <c r="C36" s="18">
        <f aca="true" t="shared" si="4" ref="C36:I36">C35/C$9*100</f>
        <v>2.4648864708821407</v>
      </c>
      <c r="D36" s="18">
        <f>D35/D$9*100</f>
        <v>2.672601109326965</v>
      </c>
      <c r="E36" s="18">
        <f t="shared" si="4"/>
        <v>9.630606860158311</v>
      </c>
      <c r="F36" s="18">
        <f t="shared" si="4"/>
        <v>6.621668686016452</v>
      </c>
      <c r="G36" s="18">
        <f t="shared" si="4"/>
        <v>8.39914740773416</v>
      </c>
      <c r="H36" s="18">
        <f t="shared" si="4"/>
        <v>11.788617886178862</v>
      </c>
      <c r="I36" s="18">
        <f t="shared" si="4"/>
        <v>9.104053772405168</v>
      </c>
      <c r="J36" s="18">
        <f>J35/J$9*100</f>
        <v>15.097266885264935</v>
      </c>
    </row>
    <row r="37" spans="1:10" s="4" customFormat="1" ht="12.75">
      <c r="A37" s="4" t="s">
        <v>63</v>
      </c>
      <c r="B37" s="4">
        <v>0</v>
      </c>
      <c r="C37" s="4">
        <v>0</v>
      </c>
      <c r="D37" s="4">
        <v>0</v>
      </c>
      <c r="E37" s="4">
        <v>1</v>
      </c>
      <c r="F37" s="4">
        <v>157</v>
      </c>
      <c r="G37" s="4">
        <v>1417.984</v>
      </c>
      <c r="H37" s="4">
        <v>4</v>
      </c>
      <c r="I37" s="4">
        <v>1746</v>
      </c>
      <c r="J37" s="4">
        <v>41819.503</v>
      </c>
    </row>
    <row r="38" spans="1:10" s="4" customFormat="1" ht="12.75">
      <c r="A38" s="4" t="s">
        <v>64</v>
      </c>
      <c r="B38" s="4">
        <v>4</v>
      </c>
      <c r="C38" s="4">
        <v>1072</v>
      </c>
      <c r="D38" s="4">
        <v>11523.72</v>
      </c>
      <c r="E38" s="4">
        <v>20</v>
      </c>
      <c r="F38" s="4">
        <v>4098</v>
      </c>
      <c r="G38" s="4">
        <v>40943.468</v>
      </c>
      <c r="H38" s="4">
        <v>4</v>
      </c>
      <c r="I38" s="4">
        <v>1052</v>
      </c>
      <c r="J38" s="4">
        <v>9871.369</v>
      </c>
    </row>
    <row r="39" spans="1:10" s="4" customFormat="1" ht="12.75">
      <c r="A39" s="4" t="s">
        <v>65</v>
      </c>
      <c r="B39" s="4">
        <v>0</v>
      </c>
      <c r="C39" s="4">
        <v>0</v>
      </c>
      <c r="D39" s="4">
        <v>0</v>
      </c>
      <c r="E39" s="4">
        <v>30</v>
      </c>
      <c r="F39" s="4">
        <v>5203</v>
      </c>
      <c r="G39" s="4">
        <v>48295.672</v>
      </c>
      <c r="H39" s="4">
        <v>18</v>
      </c>
      <c r="I39" s="4">
        <v>3239</v>
      </c>
      <c r="J39" s="4">
        <v>26447.226</v>
      </c>
    </row>
    <row r="40" spans="1:10" s="4" customFormat="1" ht="12.75">
      <c r="A40" s="4" t="s">
        <v>66</v>
      </c>
      <c r="B40" s="4">
        <v>0</v>
      </c>
      <c r="C40" s="4">
        <v>0</v>
      </c>
      <c r="D40" s="4">
        <v>0</v>
      </c>
      <c r="E40" s="4">
        <v>15</v>
      </c>
      <c r="F40" s="4">
        <v>3244</v>
      </c>
      <c r="G40" s="4">
        <v>42742.408</v>
      </c>
      <c r="H40" s="4">
        <v>1</v>
      </c>
      <c r="I40" s="4">
        <v>203</v>
      </c>
      <c r="J40" s="4">
        <v>1412.922</v>
      </c>
    </row>
    <row r="41" spans="1:10" s="4" customFormat="1" ht="12.75">
      <c r="A41" s="4" t="s">
        <v>67</v>
      </c>
      <c r="B41" s="4">
        <v>1</v>
      </c>
      <c r="C41" s="4">
        <v>260</v>
      </c>
      <c r="D41" s="4">
        <v>2274.7</v>
      </c>
      <c r="E41" s="4">
        <v>5</v>
      </c>
      <c r="F41" s="4">
        <v>649</v>
      </c>
      <c r="G41" s="4">
        <v>6691.677</v>
      </c>
      <c r="H41" s="4">
        <v>2</v>
      </c>
      <c r="I41" s="4">
        <v>749</v>
      </c>
      <c r="J41" s="4">
        <v>8002.956</v>
      </c>
    </row>
    <row r="42" spans="1:10" s="4" customFormat="1" ht="12.75">
      <c r="A42" s="4" t="s">
        <v>68</v>
      </c>
      <c r="B42" s="4">
        <v>0</v>
      </c>
      <c r="C42" s="4">
        <v>0</v>
      </c>
      <c r="D42" s="4">
        <v>0</v>
      </c>
      <c r="E42" s="4">
        <v>2</v>
      </c>
      <c r="F42" s="4">
        <v>148</v>
      </c>
      <c r="G42" s="4">
        <v>1476.828</v>
      </c>
      <c r="H42" s="4">
        <v>0</v>
      </c>
      <c r="I42" s="4">
        <v>0</v>
      </c>
      <c r="J42" s="4">
        <v>0</v>
      </c>
    </row>
    <row r="43" s="4" customFormat="1" ht="12.75"/>
    <row r="44" spans="1:10" s="4" customFormat="1" ht="12.75">
      <c r="A44" s="4" t="s">
        <v>69</v>
      </c>
      <c r="B44" s="4">
        <v>7</v>
      </c>
      <c r="C44" s="4">
        <v>2668</v>
      </c>
      <c r="D44" s="4">
        <v>51041.903</v>
      </c>
      <c r="E44" s="4">
        <v>80</v>
      </c>
      <c r="F44" s="4">
        <v>17840</v>
      </c>
      <c r="G44" s="4">
        <v>188142.46</v>
      </c>
      <c r="H44" s="4">
        <v>58</v>
      </c>
      <c r="I44" s="4">
        <v>19021</v>
      </c>
      <c r="J44" s="4">
        <v>164242.152</v>
      </c>
    </row>
    <row r="45" spans="1:10" s="4" customFormat="1" ht="12.75">
      <c r="A45" s="19" t="s">
        <v>133</v>
      </c>
      <c r="B45" s="18">
        <f>B44/B$9*100</f>
        <v>6.363636363636363</v>
      </c>
      <c r="C45" s="18">
        <f aca="true" t="shared" si="5" ref="C45:I45">C44/C$9*100</f>
        <v>4.937175003238401</v>
      </c>
      <c r="D45" s="18">
        <f>D44/D$9*100</f>
        <v>9.886251221513719</v>
      </c>
      <c r="E45" s="18">
        <f t="shared" si="5"/>
        <v>10.554089709762533</v>
      </c>
      <c r="F45" s="18">
        <f t="shared" si="5"/>
        <v>8.751060771800393</v>
      </c>
      <c r="G45" s="18">
        <f t="shared" si="5"/>
        <v>11.162380214353949</v>
      </c>
      <c r="H45" s="18">
        <f t="shared" si="5"/>
        <v>23.577235772357724</v>
      </c>
      <c r="I45" s="18">
        <f t="shared" si="5"/>
        <v>24.777250937890788</v>
      </c>
      <c r="J45" s="18">
        <f>J44/J$9*100</f>
        <v>28.320902326060555</v>
      </c>
    </row>
    <row r="46" spans="1:10" s="4" customFormat="1" ht="12.75">
      <c r="A46" s="4" t="s">
        <v>70</v>
      </c>
      <c r="B46" s="4">
        <v>3</v>
      </c>
      <c r="C46" s="4">
        <v>384</v>
      </c>
      <c r="D46" s="4">
        <v>2929.142</v>
      </c>
      <c r="E46" s="4">
        <v>12</v>
      </c>
      <c r="F46" s="4">
        <v>799</v>
      </c>
      <c r="G46" s="4">
        <v>7646.948</v>
      </c>
      <c r="H46" s="4">
        <v>30</v>
      </c>
      <c r="I46" s="4">
        <v>10092</v>
      </c>
      <c r="J46" s="4">
        <v>85543.856</v>
      </c>
    </row>
    <row r="47" spans="1:10" s="4" customFormat="1" ht="12.75">
      <c r="A47" s="4" t="s">
        <v>71</v>
      </c>
      <c r="B47" s="4">
        <v>1</v>
      </c>
      <c r="C47" s="4">
        <v>300</v>
      </c>
      <c r="D47" s="4">
        <v>6212.763</v>
      </c>
      <c r="E47" s="4">
        <v>27</v>
      </c>
      <c r="F47" s="4">
        <v>7369</v>
      </c>
      <c r="G47" s="4">
        <v>65093.099</v>
      </c>
      <c r="H47" s="4">
        <v>17</v>
      </c>
      <c r="I47" s="4">
        <v>5184</v>
      </c>
      <c r="J47" s="4">
        <v>54637.982</v>
      </c>
    </row>
    <row r="48" spans="1:10" s="4" customFormat="1" ht="12.75">
      <c r="A48" s="4" t="s">
        <v>72</v>
      </c>
      <c r="B48" s="4">
        <v>1</v>
      </c>
      <c r="C48" s="4">
        <v>893</v>
      </c>
      <c r="D48" s="4">
        <v>19730.064</v>
      </c>
      <c r="E48" s="4">
        <v>11</v>
      </c>
      <c r="F48" s="4">
        <v>1548</v>
      </c>
      <c r="G48" s="4">
        <v>11307.71</v>
      </c>
      <c r="H48" s="4">
        <v>3</v>
      </c>
      <c r="I48" s="4">
        <v>1403</v>
      </c>
      <c r="J48" s="4">
        <v>4038.341</v>
      </c>
    </row>
    <row r="49" spans="1:10" s="4" customFormat="1" ht="12.75">
      <c r="A49" s="4" t="s">
        <v>73</v>
      </c>
      <c r="B49" s="4">
        <v>0</v>
      </c>
      <c r="C49" s="4">
        <v>0</v>
      </c>
      <c r="D49" s="4">
        <v>0</v>
      </c>
      <c r="E49" s="4">
        <v>18</v>
      </c>
      <c r="F49" s="4">
        <v>5703</v>
      </c>
      <c r="G49" s="4">
        <v>78120.187</v>
      </c>
      <c r="H49" s="4">
        <v>2</v>
      </c>
      <c r="I49" s="4">
        <v>855</v>
      </c>
      <c r="J49" s="4">
        <v>7499.028</v>
      </c>
    </row>
    <row r="50" spans="1:10" s="4" customFormat="1" ht="12.75">
      <c r="A50" s="4" t="s">
        <v>74</v>
      </c>
      <c r="B50" s="4">
        <v>2</v>
      </c>
      <c r="C50" s="4">
        <v>1091</v>
      </c>
      <c r="D50" s="4">
        <v>22169.934</v>
      </c>
      <c r="E50" s="4">
        <v>12</v>
      </c>
      <c r="F50" s="4">
        <v>2421</v>
      </c>
      <c r="G50" s="4">
        <v>25974.516</v>
      </c>
      <c r="H50" s="4">
        <v>6</v>
      </c>
      <c r="I50" s="4">
        <v>1487</v>
      </c>
      <c r="J50" s="4">
        <v>12522.945</v>
      </c>
    </row>
    <row r="51" s="4" customFormat="1" ht="12.75"/>
    <row r="52" spans="1:10" s="4" customFormat="1" ht="12.75">
      <c r="A52" s="4" t="s">
        <v>75</v>
      </c>
      <c r="B52" s="4">
        <v>2</v>
      </c>
      <c r="C52" s="4">
        <v>429</v>
      </c>
      <c r="D52" s="4">
        <v>4077.406</v>
      </c>
      <c r="E52" s="4">
        <v>40</v>
      </c>
      <c r="F52" s="4">
        <v>5270</v>
      </c>
      <c r="G52" s="4">
        <v>50636.598</v>
      </c>
      <c r="H52" s="4">
        <v>18</v>
      </c>
      <c r="I52" s="4">
        <v>1139</v>
      </c>
      <c r="J52" s="4">
        <v>7457.601</v>
      </c>
    </row>
    <row r="53" spans="1:10" s="4" customFormat="1" ht="12.75">
      <c r="A53" s="19" t="s">
        <v>133</v>
      </c>
      <c r="B53" s="18">
        <f>B52/B$9*100</f>
        <v>1.8181818181818181</v>
      </c>
      <c r="C53" s="18">
        <f aca="true" t="shared" si="6" ref="C53:I53">C52/C$9*100</f>
        <v>0.7938710930994282</v>
      </c>
      <c r="D53" s="18">
        <f>D52/D$9*100</f>
        <v>0.7897483768994148</v>
      </c>
      <c r="E53" s="18">
        <f t="shared" si="6"/>
        <v>5.277044854881266</v>
      </c>
      <c r="F53" s="18">
        <f t="shared" si="6"/>
        <v>2.585094745929825</v>
      </c>
      <c r="G53" s="18">
        <f t="shared" si="6"/>
        <v>3.004239232533659</v>
      </c>
      <c r="H53" s="18">
        <f t="shared" si="6"/>
        <v>7.317073170731707</v>
      </c>
      <c r="I53" s="18">
        <f t="shared" si="6"/>
        <v>1.483691121300542</v>
      </c>
      <c r="J53" s="18">
        <f>J52/J$9*100</f>
        <v>1.2859426580560849</v>
      </c>
    </row>
    <row r="54" spans="1:10" s="4" customFormat="1" ht="12.75">
      <c r="A54" s="4" t="s">
        <v>76</v>
      </c>
      <c r="B54" s="4">
        <v>0</v>
      </c>
      <c r="C54" s="4">
        <v>0</v>
      </c>
      <c r="D54" s="4">
        <v>0</v>
      </c>
      <c r="E54" s="4">
        <v>2</v>
      </c>
      <c r="F54" s="4">
        <v>99</v>
      </c>
      <c r="G54" s="4">
        <v>855.756</v>
      </c>
      <c r="H54" s="4">
        <v>1</v>
      </c>
      <c r="I54" s="4">
        <v>216</v>
      </c>
      <c r="J54" s="4">
        <v>700</v>
      </c>
    </row>
    <row r="55" spans="1:10" s="4" customFormat="1" ht="12.75">
      <c r="A55" s="4" t="s">
        <v>77</v>
      </c>
      <c r="B55" s="4">
        <v>0</v>
      </c>
      <c r="C55" s="4">
        <v>0</v>
      </c>
      <c r="D55" s="4">
        <v>0</v>
      </c>
      <c r="E55" s="4">
        <v>10</v>
      </c>
      <c r="F55" s="4">
        <v>1026</v>
      </c>
      <c r="G55" s="4">
        <v>9611.968</v>
      </c>
      <c r="H55" s="4">
        <v>4</v>
      </c>
      <c r="I55" s="4">
        <v>356</v>
      </c>
      <c r="J55" s="4">
        <v>2554.73</v>
      </c>
    </row>
    <row r="56" spans="1:10" s="4" customFormat="1" ht="12.75">
      <c r="A56" s="4" t="s">
        <v>78</v>
      </c>
      <c r="B56" s="4">
        <v>1</v>
      </c>
      <c r="C56" s="4">
        <v>387</v>
      </c>
      <c r="D56" s="4">
        <v>3019.886</v>
      </c>
      <c r="E56" s="4">
        <v>22</v>
      </c>
      <c r="F56" s="4">
        <v>3673</v>
      </c>
      <c r="G56" s="4">
        <v>35519.685</v>
      </c>
      <c r="H56" s="4">
        <v>13</v>
      </c>
      <c r="I56" s="4">
        <v>567</v>
      </c>
      <c r="J56" s="4">
        <v>4202.871</v>
      </c>
    </row>
    <row r="57" spans="1:10" s="4" customFormat="1" ht="12.75">
      <c r="A57" s="4" t="s">
        <v>79</v>
      </c>
      <c r="B57" s="4">
        <v>0</v>
      </c>
      <c r="C57" s="4">
        <v>0</v>
      </c>
      <c r="D57" s="4">
        <v>0</v>
      </c>
      <c r="E57" s="4">
        <v>4</v>
      </c>
      <c r="F57" s="4">
        <v>445</v>
      </c>
      <c r="G57" s="4">
        <v>4380.189</v>
      </c>
      <c r="H57" s="4">
        <v>0</v>
      </c>
      <c r="I57" s="4">
        <v>0</v>
      </c>
      <c r="J57" s="4">
        <v>0</v>
      </c>
    </row>
    <row r="58" spans="1:10" s="4" customFormat="1" ht="12.75">
      <c r="A58" s="4" t="s">
        <v>80</v>
      </c>
      <c r="B58" s="4">
        <v>1</v>
      </c>
      <c r="C58" s="4">
        <v>42</v>
      </c>
      <c r="D58" s="4">
        <v>1057.52</v>
      </c>
      <c r="E58" s="4">
        <v>2</v>
      </c>
      <c r="F58" s="4">
        <v>27</v>
      </c>
      <c r="G58" s="4">
        <v>269</v>
      </c>
      <c r="H58" s="4">
        <v>0</v>
      </c>
      <c r="I58" s="4">
        <v>0</v>
      </c>
      <c r="J58" s="4">
        <v>0</v>
      </c>
    </row>
    <row r="59" s="4" customFormat="1" ht="12.75"/>
    <row r="60" spans="1:10" s="4" customFormat="1" ht="12.75">
      <c r="A60" s="4" t="s">
        <v>81</v>
      </c>
      <c r="B60" s="4">
        <v>2</v>
      </c>
      <c r="C60" s="4">
        <v>1194</v>
      </c>
      <c r="D60" s="4">
        <v>6140</v>
      </c>
      <c r="E60" s="4">
        <v>32</v>
      </c>
      <c r="F60" s="4">
        <v>4643</v>
      </c>
      <c r="G60" s="4">
        <v>61746.665</v>
      </c>
      <c r="H60" s="4">
        <v>11</v>
      </c>
      <c r="I60" s="4">
        <v>2848</v>
      </c>
      <c r="J60" s="4">
        <v>19550.862</v>
      </c>
    </row>
    <row r="61" spans="1:10" s="4" customFormat="1" ht="12.75">
      <c r="A61" s="19" t="s">
        <v>133</v>
      </c>
      <c r="B61" s="18">
        <f>B60/B$9*100</f>
        <v>1.8181818181818181</v>
      </c>
      <c r="C61" s="18">
        <f aca="true" t="shared" si="7" ref="C61:I61">C60/C$9*100</f>
        <v>2.209515350024982</v>
      </c>
      <c r="D61" s="18">
        <f>D60/D$9*100</f>
        <v>1.1892499874092515</v>
      </c>
      <c r="E61" s="18">
        <f t="shared" si="7"/>
        <v>4.221635883905013</v>
      </c>
      <c r="F61" s="18">
        <f t="shared" si="7"/>
        <v>2.2775322401047773</v>
      </c>
      <c r="G61" s="18">
        <f t="shared" si="7"/>
        <v>3.6633928975859114</v>
      </c>
      <c r="H61" s="18">
        <f t="shared" si="7"/>
        <v>4.471544715447155</v>
      </c>
      <c r="I61" s="18">
        <f t="shared" si="7"/>
        <v>3.7098791162984575</v>
      </c>
      <c r="J61" s="18">
        <f>J60/J$9*100</f>
        <v>3.3712298965267387</v>
      </c>
    </row>
    <row r="62" spans="1:10" s="4" customFormat="1" ht="12.75">
      <c r="A62" s="4" t="s">
        <v>82</v>
      </c>
      <c r="B62" s="4">
        <v>0</v>
      </c>
      <c r="C62" s="4">
        <v>0</v>
      </c>
      <c r="D62" s="4">
        <v>0</v>
      </c>
      <c r="E62" s="4">
        <v>7</v>
      </c>
      <c r="F62" s="4">
        <v>523</v>
      </c>
      <c r="G62" s="4">
        <v>5947.128</v>
      </c>
      <c r="H62" s="4">
        <v>5</v>
      </c>
      <c r="I62" s="4">
        <v>1848</v>
      </c>
      <c r="J62" s="4">
        <v>14797.292</v>
      </c>
    </row>
    <row r="63" spans="1:10" s="4" customFormat="1" ht="12.75">
      <c r="A63" s="4" t="s">
        <v>83</v>
      </c>
      <c r="B63" s="4">
        <v>2</v>
      </c>
      <c r="C63" s="4">
        <v>1194</v>
      </c>
      <c r="D63" s="4">
        <v>6140</v>
      </c>
      <c r="E63" s="4">
        <v>4</v>
      </c>
      <c r="F63" s="4">
        <v>393</v>
      </c>
      <c r="G63" s="4">
        <v>4940.292</v>
      </c>
      <c r="H63" s="4">
        <v>2</v>
      </c>
      <c r="I63" s="4">
        <v>637</v>
      </c>
      <c r="J63" s="4">
        <v>2424.414</v>
      </c>
    </row>
    <row r="64" spans="1:10" s="4" customFormat="1" ht="12.75">
      <c r="A64" s="4" t="s">
        <v>84</v>
      </c>
      <c r="B64" s="4">
        <v>0</v>
      </c>
      <c r="C64" s="4">
        <v>0</v>
      </c>
      <c r="D64" s="4">
        <v>0</v>
      </c>
      <c r="E64" s="4">
        <v>3</v>
      </c>
      <c r="F64" s="4">
        <v>220</v>
      </c>
      <c r="G64" s="4">
        <v>1027.322</v>
      </c>
      <c r="H64" s="4">
        <v>1</v>
      </c>
      <c r="I64" s="4">
        <v>35</v>
      </c>
      <c r="J64" s="4">
        <v>408.925</v>
      </c>
    </row>
    <row r="65" spans="1:10" s="4" customFormat="1" ht="12.75">
      <c r="A65" s="4" t="s">
        <v>85</v>
      </c>
      <c r="B65" s="4">
        <v>0</v>
      </c>
      <c r="C65" s="4">
        <v>0</v>
      </c>
      <c r="D65" s="4">
        <v>0</v>
      </c>
      <c r="E65" s="4">
        <v>6</v>
      </c>
      <c r="F65" s="4">
        <v>1345</v>
      </c>
      <c r="G65" s="4">
        <v>20650.042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86</v>
      </c>
      <c r="B66" s="4">
        <v>0</v>
      </c>
      <c r="C66" s="4">
        <v>0</v>
      </c>
      <c r="D66" s="4">
        <v>0</v>
      </c>
      <c r="E66" s="4">
        <v>7</v>
      </c>
      <c r="F66" s="4">
        <v>1495</v>
      </c>
      <c r="G66" s="4">
        <v>22003.367</v>
      </c>
      <c r="H66" s="4">
        <v>0</v>
      </c>
      <c r="I66" s="4">
        <v>0</v>
      </c>
      <c r="J66" s="4">
        <v>0</v>
      </c>
    </row>
    <row r="67" spans="1:10" s="4" customFormat="1" ht="12.75">
      <c r="A67" s="4" t="s">
        <v>87</v>
      </c>
      <c r="B67" s="4">
        <v>0</v>
      </c>
      <c r="C67" s="4">
        <v>0</v>
      </c>
      <c r="D67" s="4">
        <v>0</v>
      </c>
      <c r="E67" s="4">
        <v>5</v>
      </c>
      <c r="F67" s="4">
        <v>667</v>
      </c>
      <c r="G67" s="4">
        <v>7178.514</v>
      </c>
      <c r="H67" s="4">
        <v>3</v>
      </c>
      <c r="I67" s="4">
        <v>328</v>
      </c>
      <c r="J67" s="4">
        <v>1920.231</v>
      </c>
    </row>
    <row r="68" s="4" customFormat="1" ht="12.75"/>
    <row r="69" spans="1:10" s="4" customFormat="1" ht="12.75">
      <c r="A69" s="4" t="s">
        <v>88</v>
      </c>
      <c r="B69" s="4">
        <v>10</v>
      </c>
      <c r="C69" s="4">
        <v>9611</v>
      </c>
      <c r="D69" s="4">
        <v>104244.81</v>
      </c>
      <c r="E69" s="4">
        <v>66</v>
      </c>
      <c r="F69" s="4">
        <v>26764</v>
      </c>
      <c r="G69" s="4">
        <v>255182.181</v>
      </c>
      <c r="H69" s="4">
        <v>17</v>
      </c>
      <c r="I69" s="4">
        <v>3019</v>
      </c>
      <c r="J69" s="4">
        <v>34646.082</v>
      </c>
    </row>
    <row r="70" spans="1:10" s="4" customFormat="1" ht="12.75">
      <c r="A70" s="19" t="s">
        <v>133</v>
      </c>
      <c r="B70" s="18">
        <f>B69/B$9*100</f>
        <v>9.090909090909092</v>
      </c>
      <c r="C70" s="18">
        <f aca="true" t="shared" si="8" ref="C70:I70">C69/C$9*100</f>
        <v>17.785303206943134</v>
      </c>
      <c r="D70" s="18">
        <f>D69/D$9*100</f>
        <v>20.19106498045274</v>
      </c>
      <c r="E70" s="18">
        <f t="shared" si="8"/>
        <v>8.70712401055409</v>
      </c>
      <c r="F70" s="18">
        <f t="shared" si="8"/>
        <v>13.128553278949873</v>
      </c>
      <c r="G70" s="18">
        <f t="shared" si="8"/>
        <v>15.139806975257407</v>
      </c>
      <c r="H70" s="18">
        <f t="shared" si="8"/>
        <v>6.910569105691057</v>
      </c>
      <c r="I70" s="18">
        <f t="shared" si="8"/>
        <v>3.9326281784076698</v>
      </c>
      <c r="J70" s="18">
        <f>J69/J$9*100</f>
        <v>5.974156404761945</v>
      </c>
    </row>
    <row r="71" spans="1:10" s="4" customFormat="1" ht="12.75">
      <c r="A71" s="4" t="s">
        <v>89</v>
      </c>
      <c r="B71" s="4">
        <v>0</v>
      </c>
      <c r="C71" s="4">
        <v>0</v>
      </c>
      <c r="D71" s="4">
        <v>0</v>
      </c>
      <c r="E71" s="4">
        <v>6</v>
      </c>
      <c r="F71" s="4">
        <v>1491</v>
      </c>
      <c r="G71" s="4">
        <v>22778.086</v>
      </c>
      <c r="H71" s="4">
        <v>5</v>
      </c>
      <c r="I71" s="4">
        <v>382</v>
      </c>
      <c r="J71" s="4">
        <v>4540.219</v>
      </c>
    </row>
    <row r="72" spans="1:10" s="4" customFormat="1" ht="12.75">
      <c r="A72" s="4" t="s">
        <v>90</v>
      </c>
      <c r="B72" s="4">
        <v>0</v>
      </c>
      <c r="C72" s="4">
        <v>0</v>
      </c>
      <c r="D72" s="4">
        <v>0</v>
      </c>
      <c r="E72" s="4">
        <v>7</v>
      </c>
      <c r="F72" s="4">
        <v>2945</v>
      </c>
      <c r="G72" s="4">
        <v>27983.633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91</v>
      </c>
      <c r="B73" s="4">
        <v>2</v>
      </c>
      <c r="C73" s="4">
        <v>569</v>
      </c>
      <c r="D73" s="4">
        <v>4892.655</v>
      </c>
      <c r="E73" s="4">
        <v>6</v>
      </c>
      <c r="F73" s="4">
        <v>5188</v>
      </c>
      <c r="G73" s="4">
        <v>24008.153</v>
      </c>
      <c r="H73" s="4">
        <v>2</v>
      </c>
      <c r="I73" s="4">
        <v>287</v>
      </c>
      <c r="J73" s="4">
        <v>1822.53</v>
      </c>
    </row>
    <row r="74" spans="1:10" s="4" customFormat="1" ht="12.75">
      <c r="A74" s="4" t="s">
        <v>92</v>
      </c>
      <c r="B74" s="4">
        <v>7</v>
      </c>
      <c r="C74" s="4">
        <v>8232</v>
      </c>
      <c r="D74" s="4">
        <v>86388.386</v>
      </c>
      <c r="E74" s="4">
        <v>14</v>
      </c>
      <c r="F74" s="4">
        <v>1850</v>
      </c>
      <c r="G74" s="4">
        <v>16372.045</v>
      </c>
      <c r="H74" s="4">
        <v>5</v>
      </c>
      <c r="I74" s="4">
        <v>1746</v>
      </c>
      <c r="J74" s="4">
        <v>23066.296</v>
      </c>
    </row>
    <row r="75" spans="1:10" s="4" customFormat="1" ht="12.75">
      <c r="A75" s="4" t="s">
        <v>93</v>
      </c>
      <c r="B75" s="4">
        <v>1</v>
      </c>
      <c r="C75" s="4">
        <v>810</v>
      </c>
      <c r="D75" s="4">
        <v>12963.769</v>
      </c>
      <c r="E75" s="4">
        <v>31</v>
      </c>
      <c r="F75" s="4">
        <v>15116</v>
      </c>
      <c r="G75" s="4">
        <v>162451.264</v>
      </c>
      <c r="H75" s="4">
        <v>4</v>
      </c>
      <c r="I75" s="4">
        <v>569</v>
      </c>
      <c r="J75" s="4">
        <v>4965.43</v>
      </c>
    </row>
    <row r="76" spans="1:10" s="4" customFormat="1" ht="12.75">
      <c r="A76" s="4" t="s">
        <v>94</v>
      </c>
      <c r="B76" s="4">
        <v>0</v>
      </c>
      <c r="C76" s="4">
        <v>0</v>
      </c>
      <c r="D76" s="4">
        <v>0</v>
      </c>
      <c r="E76" s="4">
        <v>2</v>
      </c>
      <c r="F76" s="4">
        <v>174</v>
      </c>
      <c r="G76" s="4">
        <v>1589</v>
      </c>
      <c r="H76" s="4">
        <v>1</v>
      </c>
      <c r="I76" s="4">
        <v>35</v>
      </c>
      <c r="J76" s="4">
        <v>251.607</v>
      </c>
    </row>
    <row r="77" s="4" customFormat="1" ht="12.75"/>
    <row r="78" spans="1:10" s="4" customFormat="1" ht="12.75">
      <c r="A78" s="4" t="s">
        <v>95</v>
      </c>
      <c r="B78" s="4">
        <v>5</v>
      </c>
      <c r="C78" s="4">
        <v>2967</v>
      </c>
      <c r="D78" s="4">
        <v>87981.14</v>
      </c>
      <c r="E78" s="4">
        <v>122</v>
      </c>
      <c r="F78" s="4">
        <v>18992</v>
      </c>
      <c r="G78" s="4">
        <v>203098.984</v>
      </c>
      <c r="H78" s="4">
        <v>28</v>
      </c>
      <c r="I78" s="4">
        <v>24691</v>
      </c>
      <c r="J78" s="4">
        <v>90793.526</v>
      </c>
    </row>
    <row r="79" spans="1:10" s="4" customFormat="1" ht="12.75">
      <c r="A79" s="19" t="s">
        <v>133</v>
      </c>
      <c r="B79" s="18">
        <f>B78/B$9*100</f>
        <v>4.545454545454546</v>
      </c>
      <c r="C79" s="18">
        <f aca="true" t="shared" si="9" ref="C79:I79">C78/C$9*100</f>
        <v>5.490479098428913</v>
      </c>
      <c r="D79" s="18">
        <f>D78/D$9*100</f>
        <v>17.040972253624037</v>
      </c>
      <c r="E79" s="18">
        <f t="shared" si="9"/>
        <v>16.094986807387862</v>
      </c>
      <c r="F79" s="18">
        <f t="shared" si="9"/>
        <v>9.316151691593783</v>
      </c>
      <c r="G79" s="18">
        <f t="shared" si="9"/>
        <v>12.04974188472389</v>
      </c>
      <c r="H79" s="18">
        <f t="shared" si="9"/>
        <v>11.38211382113821</v>
      </c>
      <c r="I79" s="18">
        <f t="shared" si="9"/>
        <v>32.16314089203835</v>
      </c>
      <c r="J79" s="18">
        <f>J78/J$9*100</f>
        <v>15.65587487969982</v>
      </c>
    </row>
    <row r="80" spans="1:10" s="4" customFormat="1" ht="12.75">
      <c r="A80" s="4" t="s">
        <v>96</v>
      </c>
      <c r="B80" s="4">
        <v>0</v>
      </c>
      <c r="C80" s="4">
        <v>0</v>
      </c>
      <c r="D80" s="4">
        <v>0</v>
      </c>
      <c r="E80" s="4">
        <v>45</v>
      </c>
      <c r="F80" s="4">
        <v>5024</v>
      </c>
      <c r="G80" s="4">
        <v>52793.231</v>
      </c>
      <c r="H80" s="4">
        <v>19</v>
      </c>
      <c r="I80" s="4">
        <v>21387</v>
      </c>
      <c r="J80" s="4">
        <v>77016.926</v>
      </c>
    </row>
    <row r="81" spans="1:10" s="4" customFormat="1" ht="12.75">
      <c r="A81" s="4" t="s">
        <v>97</v>
      </c>
      <c r="B81" s="4">
        <v>5</v>
      </c>
      <c r="C81" s="4">
        <v>2967</v>
      </c>
      <c r="D81" s="4">
        <v>87981.14</v>
      </c>
      <c r="E81" s="4">
        <v>57</v>
      </c>
      <c r="F81" s="4">
        <v>10432</v>
      </c>
      <c r="G81" s="4">
        <v>120357.22</v>
      </c>
      <c r="H81" s="4">
        <v>5</v>
      </c>
      <c r="I81" s="4">
        <v>2746</v>
      </c>
      <c r="J81" s="4">
        <v>6962.651</v>
      </c>
    </row>
    <row r="82" spans="1:10" s="4" customFormat="1" ht="12.75">
      <c r="A82" s="4" t="s">
        <v>98</v>
      </c>
      <c r="B82" s="4">
        <v>0</v>
      </c>
      <c r="C82" s="4">
        <v>0</v>
      </c>
      <c r="D82" s="4">
        <v>0</v>
      </c>
      <c r="E82" s="4">
        <v>20</v>
      </c>
      <c r="F82" s="4">
        <v>3536</v>
      </c>
      <c r="G82" s="4">
        <v>29948.533</v>
      </c>
      <c r="H82" s="4">
        <v>4</v>
      </c>
      <c r="I82" s="4">
        <v>558</v>
      </c>
      <c r="J82" s="4">
        <v>6813.949</v>
      </c>
    </row>
    <row r="83" s="4" customFormat="1" ht="12.75"/>
    <row r="84" spans="1:10" s="4" customFormat="1" ht="12.75">
      <c r="A84" s="4" t="s">
        <v>99</v>
      </c>
      <c r="B84" s="4">
        <v>0</v>
      </c>
      <c r="C84" s="4">
        <v>0</v>
      </c>
      <c r="D84" s="4">
        <v>0</v>
      </c>
      <c r="E84" s="4">
        <v>57</v>
      </c>
      <c r="F84" s="4">
        <v>27926</v>
      </c>
      <c r="G84" s="4">
        <v>209700.4</v>
      </c>
      <c r="H84" s="4">
        <v>9</v>
      </c>
      <c r="I84" s="4">
        <v>2003</v>
      </c>
      <c r="J84" s="4">
        <v>22830.453</v>
      </c>
    </row>
    <row r="85" spans="1:10" s="4" customFormat="1" ht="12.75">
      <c r="A85" s="19" t="s">
        <v>133</v>
      </c>
      <c r="B85" s="18">
        <f>B84/B$9*100</f>
        <v>0</v>
      </c>
      <c r="C85" s="18">
        <f aca="true" t="shared" si="10" ref="C85:I85">C84/C$9*100</f>
        <v>0</v>
      </c>
      <c r="D85" s="18">
        <f>D84/D$9*100</f>
        <v>0</v>
      </c>
      <c r="E85" s="18">
        <f t="shared" si="10"/>
        <v>7.519788918205805</v>
      </c>
      <c r="F85" s="18">
        <f t="shared" si="10"/>
        <v>13.698549501866466</v>
      </c>
      <c r="G85" s="18">
        <f t="shared" si="10"/>
        <v>12.441399968418127</v>
      </c>
      <c r="H85" s="18">
        <f t="shared" si="10"/>
        <v>3.6585365853658534</v>
      </c>
      <c r="I85" s="18">
        <f t="shared" si="10"/>
        <v>2.6091600666944563</v>
      </c>
      <c r="J85" s="18">
        <f>J84/J$9*100</f>
        <v>3.9367423137071187</v>
      </c>
    </row>
    <row r="86" spans="1:10" s="4" customFormat="1" ht="12.75">
      <c r="A86" s="4" t="s">
        <v>100</v>
      </c>
      <c r="B86" s="4">
        <v>0</v>
      </c>
      <c r="C86" s="4">
        <v>0</v>
      </c>
      <c r="D86" s="4">
        <v>0</v>
      </c>
      <c r="E86" s="4">
        <v>4</v>
      </c>
      <c r="F86" s="4">
        <v>755</v>
      </c>
      <c r="G86" s="4">
        <v>4386.835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101</v>
      </c>
      <c r="B87" s="4">
        <v>0</v>
      </c>
      <c r="C87" s="4">
        <v>0</v>
      </c>
      <c r="D87" s="4">
        <v>0</v>
      </c>
      <c r="E87" s="4">
        <v>39</v>
      </c>
      <c r="F87" s="4">
        <v>12544</v>
      </c>
      <c r="G87" s="4">
        <v>155985.716</v>
      </c>
      <c r="H87" s="4">
        <v>4</v>
      </c>
      <c r="I87" s="4">
        <v>1444</v>
      </c>
      <c r="J87" s="4">
        <v>17541.4</v>
      </c>
    </row>
    <row r="88" spans="1:10" s="4" customFormat="1" ht="12.75">
      <c r="A88" s="4" t="s">
        <v>102</v>
      </c>
      <c r="B88" s="4">
        <v>0</v>
      </c>
      <c r="C88" s="4">
        <v>0</v>
      </c>
      <c r="D88" s="4">
        <v>0</v>
      </c>
      <c r="E88" s="4">
        <v>8</v>
      </c>
      <c r="F88" s="4">
        <v>853</v>
      </c>
      <c r="G88" s="4">
        <v>5883.74</v>
      </c>
      <c r="H88" s="4">
        <v>2</v>
      </c>
      <c r="I88" s="4">
        <v>324</v>
      </c>
      <c r="J88" s="4">
        <v>3892.99</v>
      </c>
    </row>
    <row r="89" spans="1:10" s="4" customFormat="1" ht="12.75">
      <c r="A89" s="4" t="s">
        <v>103</v>
      </c>
      <c r="B89" s="4">
        <v>0</v>
      </c>
      <c r="C89" s="4">
        <v>0</v>
      </c>
      <c r="D89" s="4">
        <v>0</v>
      </c>
      <c r="E89" s="4">
        <v>3</v>
      </c>
      <c r="F89" s="4">
        <v>12899</v>
      </c>
      <c r="G89" s="4">
        <v>28924.109</v>
      </c>
      <c r="H89" s="4">
        <v>0</v>
      </c>
      <c r="I89" s="4">
        <v>0</v>
      </c>
      <c r="J89" s="4">
        <v>0</v>
      </c>
    </row>
    <row r="90" spans="1:10" s="4" customFormat="1" ht="12.75">
      <c r="A90" s="4" t="s">
        <v>104</v>
      </c>
      <c r="B90" s="4">
        <v>0</v>
      </c>
      <c r="C90" s="4">
        <v>0</v>
      </c>
      <c r="D90" s="4">
        <v>0</v>
      </c>
      <c r="E90" s="4">
        <v>3</v>
      </c>
      <c r="F90" s="4">
        <v>875</v>
      </c>
      <c r="G90" s="4">
        <v>14520</v>
      </c>
      <c r="H90" s="4">
        <v>2</v>
      </c>
      <c r="I90" s="4">
        <v>135</v>
      </c>
      <c r="J90" s="4">
        <v>456</v>
      </c>
    </row>
    <row r="91" spans="1:10" s="4" customFormat="1" ht="12.75">
      <c r="A91" s="4" t="s">
        <v>105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1</v>
      </c>
      <c r="I91" s="4">
        <v>100</v>
      </c>
      <c r="J91" s="4">
        <v>940.063</v>
      </c>
    </row>
    <row r="92" s="4" customFormat="1" ht="12.75"/>
    <row r="93" spans="1:10" s="4" customFormat="1" ht="12.75">
      <c r="A93" s="4" t="s">
        <v>106</v>
      </c>
      <c r="B93" s="4">
        <v>0</v>
      </c>
      <c r="C93" s="4">
        <v>0</v>
      </c>
      <c r="D93" s="4">
        <v>0</v>
      </c>
      <c r="E93" s="4">
        <v>20</v>
      </c>
      <c r="F93" s="4">
        <v>1310</v>
      </c>
      <c r="G93" s="4">
        <v>7560.292</v>
      </c>
      <c r="H93" s="4">
        <v>1</v>
      </c>
      <c r="I93" s="4">
        <v>30</v>
      </c>
      <c r="J93" s="4">
        <v>125</v>
      </c>
    </row>
    <row r="94" spans="1:10" s="4" customFormat="1" ht="12.75">
      <c r="A94" s="19" t="s">
        <v>133</v>
      </c>
      <c r="B94" s="18">
        <f>B93/B$9*100</f>
        <v>0</v>
      </c>
      <c r="C94" s="18">
        <f aca="true" t="shared" si="11" ref="C94:I94">C93/C$9*100</f>
        <v>0</v>
      </c>
      <c r="D94" s="18">
        <f>D93/D$9*100</f>
        <v>0</v>
      </c>
      <c r="E94" s="18">
        <f t="shared" si="11"/>
        <v>2.638522427440633</v>
      </c>
      <c r="F94" s="18">
        <f t="shared" si="11"/>
        <v>0.6425947091400513</v>
      </c>
      <c r="G94" s="18">
        <f t="shared" si="11"/>
        <v>0.4485476262803115</v>
      </c>
      <c r="H94" s="18">
        <f t="shared" si="11"/>
        <v>0.40650406504065045</v>
      </c>
      <c r="I94" s="18">
        <f t="shared" si="11"/>
        <v>0.03907878282617758</v>
      </c>
      <c r="J94" s="18">
        <f>J93/J$9*100</f>
        <v>0.021554227995974926</v>
      </c>
    </row>
    <row r="95" spans="1:10" s="4" customFormat="1" ht="12.75">
      <c r="A95" s="4" t="s">
        <v>107</v>
      </c>
      <c r="B95" s="4">
        <v>0</v>
      </c>
      <c r="C95" s="4">
        <v>0</v>
      </c>
      <c r="D95" s="4">
        <v>0</v>
      </c>
      <c r="E95" s="4">
        <v>20</v>
      </c>
      <c r="F95" s="4">
        <v>1310</v>
      </c>
      <c r="G95" s="4">
        <v>7560.292</v>
      </c>
      <c r="H95" s="4">
        <v>0</v>
      </c>
      <c r="I95" s="4">
        <v>0</v>
      </c>
      <c r="J95" s="4">
        <v>0</v>
      </c>
    </row>
    <row r="96" spans="1:10" s="4" customFormat="1" ht="12.75">
      <c r="A96" s="4" t="s">
        <v>109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1</v>
      </c>
      <c r="I96" s="4">
        <v>30</v>
      </c>
      <c r="J96" s="4">
        <v>125</v>
      </c>
    </row>
    <row r="97" s="4" customFormat="1" ht="12.75"/>
    <row r="98" spans="1:10" s="4" customFormat="1" ht="12.75">
      <c r="A98" s="4" t="s">
        <v>110</v>
      </c>
      <c r="B98" s="4">
        <v>0</v>
      </c>
      <c r="C98" s="4">
        <v>0</v>
      </c>
      <c r="D98" s="4">
        <v>0</v>
      </c>
      <c r="E98" s="4">
        <v>41</v>
      </c>
      <c r="F98" s="4">
        <v>5989</v>
      </c>
      <c r="G98" s="4">
        <v>42975.113</v>
      </c>
      <c r="H98" s="4">
        <v>4</v>
      </c>
      <c r="I98" s="4">
        <v>1010</v>
      </c>
      <c r="J98" s="4">
        <v>7287.197</v>
      </c>
    </row>
    <row r="99" spans="1:10" s="4" customFormat="1" ht="12.75">
      <c r="A99" s="19" t="s">
        <v>133</v>
      </c>
      <c r="B99" s="18">
        <f>B98/B$9*100</f>
        <v>0</v>
      </c>
      <c r="C99" s="18">
        <f aca="true" t="shared" si="12" ref="C99:I99">C98/C$9*100</f>
        <v>0</v>
      </c>
      <c r="D99" s="18">
        <f>D98/D$9*100</f>
        <v>0</v>
      </c>
      <c r="E99" s="18">
        <f t="shared" si="12"/>
        <v>5.408970976253298</v>
      </c>
      <c r="F99" s="18">
        <f t="shared" si="12"/>
        <v>2.9377860404883718</v>
      </c>
      <c r="G99" s="18">
        <f t="shared" si="12"/>
        <v>2.549687885769247</v>
      </c>
      <c r="H99" s="18">
        <f t="shared" si="12"/>
        <v>1.6260162601626018</v>
      </c>
      <c r="I99" s="18">
        <f t="shared" si="12"/>
        <v>1.3156523551479784</v>
      </c>
      <c r="J99" s="18">
        <f>J98/J$9*100</f>
        <v>1.256559244716676</v>
      </c>
    </row>
    <row r="100" spans="1:10" s="4" customFormat="1" ht="12.75">
      <c r="A100" s="4" t="s">
        <v>111</v>
      </c>
      <c r="B100" s="4">
        <v>0</v>
      </c>
      <c r="C100" s="4">
        <v>0</v>
      </c>
      <c r="D100" s="4">
        <v>0</v>
      </c>
      <c r="E100" s="4">
        <v>19</v>
      </c>
      <c r="F100" s="4">
        <v>3168</v>
      </c>
      <c r="G100" s="4">
        <v>24095.571</v>
      </c>
      <c r="H100" s="4">
        <v>4</v>
      </c>
      <c r="I100" s="4">
        <v>1010</v>
      </c>
      <c r="J100" s="4">
        <v>7287.197</v>
      </c>
    </row>
    <row r="101" spans="1:10" s="4" customFormat="1" ht="12.75">
      <c r="A101" s="4" t="s">
        <v>112</v>
      </c>
      <c r="B101" s="4">
        <v>0</v>
      </c>
      <c r="C101" s="4">
        <v>0</v>
      </c>
      <c r="D101" s="4">
        <v>0</v>
      </c>
      <c r="E101" s="4">
        <v>5</v>
      </c>
      <c r="F101" s="4">
        <v>359</v>
      </c>
      <c r="G101" s="4">
        <v>3504.49</v>
      </c>
      <c r="H101" s="4">
        <v>0</v>
      </c>
      <c r="I101" s="4">
        <v>0</v>
      </c>
      <c r="J101" s="4">
        <v>0</v>
      </c>
    </row>
    <row r="102" spans="1:10" s="4" customFormat="1" ht="12.75">
      <c r="A102" s="4" t="s">
        <v>113</v>
      </c>
      <c r="B102" s="4">
        <v>0</v>
      </c>
      <c r="C102" s="4">
        <v>0</v>
      </c>
      <c r="D102" s="4">
        <v>0</v>
      </c>
      <c r="E102" s="4">
        <v>6</v>
      </c>
      <c r="F102" s="4">
        <v>870</v>
      </c>
      <c r="G102" s="4">
        <v>7412.523</v>
      </c>
      <c r="H102" s="4">
        <v>0</v>
      </c>
      <c r="I102" s="4">
        <v>0</v>
      </c>
      <c r="J102" s="4">
        <v>0</v>
      </c>
    </row>
    <row r="103" spans="1:10" s="4" customFormat="1" ht="12.75">
      <c r="A103" s="4" t="s">
        <v>114</v>
      </c>
      <c r="B103" s="4">
        <v>0</v>
      </c>
      <c r="C103" s="4">
        <v>0</v>
      </c>
      <c r="D103" s="4">
        <v>0</v>
      </c>
      <c r="E103" s="4">
        <v>11</v>
      </c>
      <c r="F103" s="4">
        <v>1592</v>
      </c>
      <c r="G103" s="4">
        <v>7962.529</v>
      </c>
      <c r="H103" s="4">
        <v>0</v>
      </c>
      <c r="I103" s="4">
        <v>0</v>
      </c>
      <c r="J103" s="4">
        <v>0</v>
      </c>
    </row>
    <row r="104" s="4" customFormat="1" ht="12.75"/>
    <row r="105" spans="1:10" s="4" customFormat="1" ht="12.75">
      <c r="A105" s="4" t="s">
        <v>115</v>
      </c>
      <c r="B105" s="4">
        <v>61</v>
      </c>
      <c r="C105" s="4">
        <v>12592</v>
      </c>
      <c r="D105" s="4">
        <v>67904.922</v>
      </c>
      <c r="E105" s="4">
        <v>49</v>
      </c>
      <c r="F105" s="4">
        <v>29443</v>
      </c>
      <c r="G105" s="4">
        <v>147029.935</v>
      </c>
      <c r="H105" s="4">
        <v>6</v>
      </c>
      <c r="I105" s="4">
        <v>3511</v>
      </c>
      <c r="J105" s="4">
        <v>21702.72</v>
      </c>
    </row>
    <row r="106" spans="1:10" s="4" customFormat="1" ht="12.75">
      <c r="A106" s="19" t="s">
        <v>133</v>
      </c>
      <c r="B106" s="18">
        <f>B105/B$9*100</f>
        <v>55.45454545454545</v>
      </c>
      <c r="C106" s="18">
        <f aca="true" t="shared" si="13" ref="C106:I106">C105/C$9*100</f>
        <v>23.30168952053147</v>
      </c>
      <c r="D106" s="18">
        <f>D105/D$9*100</f>
        <v>13.152431210672022</v>
      </c>
      <c r="E106" s="18">
        <f t="shared" si="13"/>
        <v>6.464379947229551</v>
      </c>
      <c r="F106" s="18">
        <f t="shared" si="13"/>
        <v>14.442683985656894</v>
      </c>
      <c r="G106" s="18">
        <f t="shared" si="13"/>
        <v>8.723198566457285</v>
      </c>
      <c r="H106" s="18">
        <f t="shared" si="13"/>
        <v>2.4390243902439024</v>
      </c>
      <c r="I106" s="18">
        <f t="shared" si="13"/>
        <v>4.573520216756982</v>
      </c>
      <c r="J106" s="18">
        <f>J105/J$9*100</f>
        <v>3.74228300010244</v>
      </c>
    </row>
    <row r="107" spans="1:10" s="4" customFormat="1" ht="12.75">
      <c r="A107" s="4" t="s">
        <v>116</v>
      </c>
      <c r="B107" s="4">
        <v>59</v>
      </c>
      <c r="C107" s="4">
        <v>11902</v>
      </c>
      <c r="D107" s="4">
        <v>64819.327</v>
      </c>
      <c r="E107" s="4">
        <v>7</v>
      </c>
      <c r="F107" s="4">
        <v>5616</v>
      </c>
      <c r="G107" s="4">
        <v>31100.996</v>
      </c>
      <c r="H107" s="4">
        <v>3</v>
      </c>
      <c r="I107" s="4">
        <v>2384</v>
      </c>
      <c r="J107" s="4">
        <v>10049.273</v>
      </c>
    </row>
    <row r="108" spans="1:10" s="4" customFormat="1" ht="12.75">
      <c r="A108" s="4" t="s">
        <v>117</v>
      </c>
      <c r="B108" s="4">
        <v>0</v>
      </c>
      <c r="C108" s="4">
        <v>0</v>
      </c>
      <c r="D108" s="4">
        <v>0</v>
      </c>
      <c r="E108" s="4">
        <v>24</v>
      </c>
      <c r="F108" s="4">
        <v>21680</v>
      </c>
      <c r="G108" s="4">
        <v>103929.941</v>
      </c>
      <c r="H108" s="4">
        <v>1</v>
      </c>
      <c r="I108" s="4">
        <v>357</v>
      </c>
      <c r="J108" s="4">
        <v>4878.203</v>
      </c>
    </row>
    <row r="109" spans="1:10" s="4" customFormat="1" ht="12.75">
      <c r="A109" s="4" t="s">
        <v>118</v>
      </c>
      <c r="B109" s="4">
        <v>1</v>
      </c>
      <c r="C109" s="4">
        <v>30</v>
      </c>
      <c r="D109" s="4">
        <v>100</v>
      </c>
      <c r="E109" s="4">
        <v>17</v>
      </c>
      <c r="F109" s="4">
        <v>1719</v>
      </c>
      <c r="G109" s="4">
        <v>10615.939</v>
      </c>
      <c r="H109" s="4">
        <v>2</v>
      </c>
      <c r="I109" s="4">
        <v>770</v>
      </c>
      <c r="J109" s="4">
        <v>6775.244</v>
      </c>
    </row>
    <row r="110" spans="1:10" s="4" customFormat="1" ht="12.75">
      <c r="A110" s="4" t="s">
        <v>119</v>
      </c>
      <c r="B110" s="4">
        <v>1</v>
      </c>
      <c r="C110" s="4">
        <v>660</v>
      </c>
      <c r="D110" s="4">
        <v>2985.595</v>
      </c>
      <c r="E110" s="4">
        <v>1</v>
      </c>
      <c r="F110" s="4">
        <v>428</v>
      </c>
      <c r="G110" s="4">
        <v>1383.059</v>
      </c>
      <c r="H110" s="4">
        <v>0</v>
      </c>
      <c r="I110" s="4">
        <v>0</v>
      </c>
      <c r="J110" s="4">
        <v>0</v>
      </c>
    </row>
    <row r="111" s="4" customFormat="1" ht="12.75"/>
    <row r="112" spans="1:10" s="4" customFormat="1" ht="12.75">
      <c r="A112" s="4" t="s">
        <v>120</v>
      </c>
      <c r="B112" s="4">
        <v>1</v>
      </c>
      <c r="C112" s="4">
        <v>430</v>
      </c>
      <c r="D112" s="4">
        <v>4071.326</v>
      </c>
      <c r="E112" s="4">
        <v>56</v>
      </c>
      <c r="F112" s="4">
        <v>16513</v>
      </c>
      <c r="G112" s="4">
        <v>116462.263</v>
      </c>
      <c r="H112" s="4">
        <v>25</v>
      </c>
      <c r="I112" s="4">
        <v>4669</v>
      </c>
      <c r="J112" s="4">
        <v>36892.348</v>
      </c>
    </row>
    <row r="113" spans="1:10" s="4" customFormat="1" ht="12.75">
      <c r="A113" s="19" t="s">
        <v>133</v>
      </c>
      <c r="B113" s="18">
        <f>B112/B$9*100</f>
        <v>0.9090909090909091</v>
      </c>
      <c r="C113" s="18">
        <f aca="true" t="shared" si="14" ref="C113:I113">C112/C$9*100</f>
        <v>0.7957216084679584</v>
      </c>
      <c r="D113" s="18">
        <f>D112/D$9*100</f>
        <v>0.7885707482473874</v>
      </c>
      <c r="E113" s="18">
        <f t="shared" si="14"/>
        <v>7.387862796833773</v>
      </c>
      <c r="F113" s="18">
        <f t="shared" si="14"/>
        <v>8.100127047350892</v>
      </c>
      <c r="G113" s="18">
        <f t="shared" si="14"/>
        <v>6.9096367732732205</v>
      </c>
      <c r="H113" s="18">
        <f t="shared" si="14"/>
        <v>10.16260162601626</v>
      </c>
      <c r="I113" s="18">
        <f t="shared" si="14"/>
        <v>6.081961233847436</v>
      </c>
      <c r="J113" s="18">
        <f>J112/J$9*100</f>
        <v>6.361488640790797</v>
      </c>
    </row>
    <row r="114" spans="1:10" s="4" customFormat="1" ht="12.75">
      <c r="A114" s="4" t="s">
        <v>121</v>
      </c>
      <c r="B114" s="4">
        <v>1</v>
      </c>
      <c r="C114" s="4">
        <v>430</v>
      </c>
      <c r="D114" s="4">
        <v>4071.326</v>
      </c>
      <c r="E114" s="4">
        <v>7</v>
      </c>
      <c r="F114" s="4">
        <v>573</v>
      </c>
      <c r="G114" s="4">
        <v>3221.732</v>
      </c>
      <c r="H114" s="4">
        <v>17</v>
      </c>
      <c r="I114" s="4">
        <v>2599</v>
      </c>
      <c r="J114" s="4">
        <v>24429.611</v>
      </c>
    </row>
    <row r="115" spans="1:10" s="4" customFormat="1" ht="12.75">
      <c r="A115" s="4" t="s">
        <v>122</v>
      </c>
      <c r="B115" s="4">
        <v>0</v>
      </c>
      <c r="C115" s="4">
        <v>0</v>
      </c>
      <c r="D115" s="4">
        <v>0</v>
      </c>
      <c r="E115" s="4">
        <v>35</v>
      </c>
      <c r="F115" s="4">
        <v>7066</v>
      </c>
      <c r="G115" s="4">
        <v>63978.416</v>
      </c>
      <c r="H115" s="4">
        <v>4</v>
      </c>
      <c r="I115" s="4">
        <v>631</v>
      </c>
      <c r="J115" s="4">
        <v>4872.542</v>
      </c>
    </row>
    <row r="116" spans="1:10" s="4" customFormat="1" ht="12.75">
      <c r="A116" s="4" t="s">
        <v>123</v>
      </c>
      <c r="B116" s="4">
        <v>0</v>
      </c>
      <c r="C116" s="4">
        <v>0</v>
      </c>
      <c r="D116" s="4">
        <v>0</v>
      </c>
      <c r="E116" s="4">
        <v>2</v>
      </c>
      <c r="F116" s="4">
        <v>319</v>
      </c>
      <c r="G116" s="4">
        <v>744.527</v>
      </c>
      <c r="H116" s="4">
        <v>2</v>
      </c>
      <c r="I116" s="4">
        <v>1069</v>
      </c>
      <c r="J116" s="4">
        <v>3548.009</v>
      </c>
    </row>
    <row r="117" spans="1:10" s="4" customFormat="1" ht="12.75">
      <c r="A117" s="4" t="s">
        <v>124</v>
      </c>
      <c r="B117" s="4">
        <v>0</v>
      </c>
      <c r="C117" s="4">
        <v>0</v>
      </c>
      <c r="D117" s="4">
        <v>0</v>
      </c>
      <c r="E117" s="4">
        <v>10</v>
      </c>
      <c r="F117" s="4">
        <v>8258</v>
      </c>
      <c r="G117" s="4">
        <v>45619.588</v>
      </c>
      <c r="H117" s="4">
        <v>1</v>
      </c>
      <c r="I117" s="4">
        <v>324</v>
      </c>
      <c r="J117" s="4">
        <v>2762.258</v>
      </c>
    </row>
    <row r="118" spans="1:10" s="4" customFormat="1" ht="12.75">
      <c r="A118" s="17" t="s">
        <v>125</v>
      </c>
      <c r="B118" s="4">
        <v>0</v>
      </c>
      <c r="C118" s="4">
        <v>0</v>
      </c>
      <c r="D118" s="4">
        <v>0</v>
      </c>
      <c r="E118" s="4">
        <v>2</v>
      </c>
      <c r="F118" s="4">
        <v>297</v>
      </c>
      <c r="G118" s="4">
        <v>2898</v>
      </c>
      <c r="H118" s="4">
        <v>1</v>
      </c>
      <c r="I118" s="4">
        <v>46</v>
      </c>
      <c r="J118" s="4">
        <v>1279.928</v>
      </c>
    </row>
    <row r="119" s="4" customFormat="1" ht="12.75">
      <c r="A119" s="17"/>
    </row>
    <row r="120" spans="1:10" s="4" customFormat="1" ht="12.75">
      <c r="A120" s="4" t="s">
        <v>128</v>
      </c>
      <c r="B120" s="4">
        <v>0</v>
      </c>
      <c r="C120" s="4">
        <v>0</v>
      </c>
      <c r="D120" s="4">
        <v>0</v>
      </c>
      <c r="E120" s="4">
        <v>2</v>
      </c>
      <c r="F120" s="4">
        <v>156</v>
      </c>
      <c r="G120" s="4">
        <v>1196.023</v>
      </c>
      <c r="H120" s="4">
        <v>1</v>
      </c>
      <c r="I120" s="4">
        <v>99</v>
      </c>
      <c r="J120" s="4">
        <v>1639.005</v>
      </c>
    </row>
    <row r="121" spans="1:10" s="4" customFormat="1" ht="12.75">
      <c r="A121" s="19" t="s">
        <v>133</v>
      </c>
      <c r="B121" s="18">
        <f>B120/B$9*100</f>
        <v>0</v>
      </c>
      <c r="C121" s="18">
        <f aca="true" t="shared" si="15" ref="C121:I121">C120/C$9*100</f>
        <v>0</v>
      </c>
      <c r="D121" s="18">
        <f>D120/D$9*100</f>
        <v>0</v>
      </c>
      <c r="E121" s="18">
        <f t="shared" si="15"/>
        <v>0.2638522427440633</v>
      </c>
      <c r="F121" s="18">
        <f t="shared" si="15"/>
        <v>0.07652272872202139</v>
      </c>
      <c r="G121" s="18">
        <f t="shared" si="15"/>
        <v>0.07095933300283333</v>
      </c>
      <c r="H121" s="18">
        <f t="shared" si="15"/>
        <v>0.40650406504065045</v>
      </c>
      <c r="I121" s="18">
        <f t="shared" si="15"/>
        <v>0.128959983326386</v>
      </c>
      <c r="J121" s="18">
        <f>J120/J$9*100</f>
        <v>0.2826198996523431</v>
      </c>
    </row>
    <row r="122" spans="1:10" s="4" customFormat="1" ht="12.75">
      <c r="A122" s="4" t="s">
        <v>129</v>
      </c>
      <c r="B122" s="4">
        <v>0</v>
      </c>
      <c r="C122" s="4">
        <v>0</v>
      </c>
      <c r="D122" s="4">
        <v>0</v>
      </c>
      <c r="E122" s="4">
        <v>1</v>
      </c>
      <c r="F122" s="4">
        <v>30</v>
      </c>
      <c r="G122" s="4">
        <v>150</v>
      </c>
      <c r="H122" s="4">
        <v>1</v>
      </c>
      <c r="I122" s="4">
        <v>99</v>
      </c>
      <c r="J122" s="4">
        <v>1639.005</v>
      </c>
    </row>
    <row r="123" spans="1:10" s="4" customFormat="1" ht="12.75">
      <c r="A123" s="4" t="s">
        <v>131</v>
      </c>
      <c r="B123" s="4">
        <v>0</v>
      </c>
      <c r="C123" s="4">
        <v>0</v>
      </c>
      <c r="D123" s="4">
        <v>0</v>
      </c>
      <c r="E123" s="4">
        <v>1</v>
      </c>
      <c r="F123" s="4">
        <v>126</v>
      </c>
      <c r="G123" s="4">
        <v>1046.023</v>
      </c>
      <c r="H123" s="4">
        <v>0</v>
      </c>
      <c r="I123" s="4">
        <v>0</v>
      </c>
      <c r="J123" s="4">
        <v>0</v>
      </c>
    </row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142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13.5" customHeight="1">
      <c r="A4" s="10"/>
      <c r="B4" s="34" t="s">
        <v>3</v>
      </c>
      <c r="C4" s="34"/>
      <c r="D4" s="34"/>
      <c r="E4" s="34" t="s">
        <v>17</v>
      </c>
      <c r="F4" s="34"/>
      <c r="G4" s="34"/>
      <c r="H4" s="34" t="s">
        <v>37</v>
      </c>
      <c r="I4" s="34"/>
      <c r="J4" s="35"/>
      <c r="K4" s="5"/>
    </row>
    <row r="5" spans="1:11" ht="13.5" customHeight="1">
      <c r="A5" s="11" t="s">
        <v>25</v>
      </c>
      <c r="B5" s="23" t="s">
        <v>0</v>
      </c>
      <c r="C5" s="10" t="s">
        <v>1</v>
      </c>
      <c r="D5" s="10" t="s">
        <v>2</v>
      </c>
      <c r="E5" s="23" t="s">
        <v>0</v>
      </c>
      <c r="F5" s="10" t="s">
        <v>1</v>
      </c>
      <c r="G5" s="10" t="s">
        <v>2</v>
      </c>
      <c r="H5" s="23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132</v>
      </c>
      <c r="B6" s="23"/>
      <c r="C6" s="13" t="s">
        <v>6</v>
      </c>
      <c r="D6" s="13" t="s">
        <v>42</v>
      </c>
      <c r="E6" s="23"/>
      <c r="F6" s="13" t="s">
        <v>6</v>
      </c>
      <c r="G6" s="13" t="s">
        <v>42</v>
      </c>
      <c r="H6" s="23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>
      <c r="K8" s="7"/>
    </row>
    <row r="9" spans="1:11" s="4" customFormat="1" ht="12.75">
      <c r="A9" s="9" t="s">
        <v>43</v>
      </c>
      <c r="B9" s="9">
        <v>149</v>
      </c>
      <c r="C9" s="9">
        <v>229280</v>
      </c>
      <c r="D9" s="9">
        <v>1962594.295</v>
      </c>
      <c r="E9" s="9">
        <v>20</v>
      </c>
      <c r="F9" s="9">
        <v>60064</v>
      </c>
      <c r="G9" s="9">
        <v>565927.983</v>
      </c>
      <c r="H9" s="9">
        <v>9</v>
      </c>
      <c r="I9" s="9">
        <v>1541</v>
      </c>
      <c r="J9" s="9">
        <v>13486.484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14</v>
      </c>
      <c r="C11" s="4">
        <v>25070</v>
      </c>
      <c r="D11" s="4">
        <v>152095.431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s="4" customFormat="1" ht="12.75">
      <c r="A12" s="19" t="s">
        <v>133</v>
      </c>
      <c r="B12" s="18">
        <f>B11/B$9*100</f>
        <v>9.395973154362416</v>
      </c>
      <c r="C12" s="18">
        <f aca="true" t="shared" si="0" ref="C12:I12">C11/C$9*100</f>
        <v>10.934228890439638</v>
      </c>
      <c r="D12" s="18">
        <f>D11/D$9*100</f>
        <v>7.749713294667456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>J11/J$9*100</f>
        <v>0</v>
      </c>
    </row>
    <row r="13" spans="1:10" s="4" customFormat="1" ht="12.75">
      <c r="A13" s="4" t="s">
        <v>45</v>
      </c>
      <c r="B13" s="4">
        <v>4</v>
      </c>
      <c r="C13" s="4">
        <v>7558</v>
      </c>
      <c r="D13" s="4">
        <v>31149.383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46</v>
      </c>
      <c r="B14" s="4">
        <v>8</v>
      </c>
      <c r="C14" s="4">
        <v>11958</v>
      </c>
      <c r="D14" s="4">
        <v>90428.793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47</v>
      </c>
      <c r="B15" s="4">
        <v>2</v>
      </c>
      <c r="C15" s="4">
        <v>5554</v>
      </c>
      <c r="D15" s="4">
        <v>30517.255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="4" customFormat="1" ht="12.75"/>
    <row r="17" spans="1:10" s="4" customFormat="1" ht="12.75">
      <c r="A17" s="4" t="s">
        <v>52</v>
      </c>
      <c r="B17" s="4">
        <v>11</v>
      </c>
      <c r="C17" s="4">
        <v>4385</v>
      </c>
      <c r="D17" s="4">
        <v>40507.56</v>
      </c>
      <c r="E17" s="4">
        <v>1</v>
      </c>
      <c r="F17" s="4">
        <v>300</v>
      </c>
      <c r="G17" s="4">
        <v>2288.204</v>
      </c>
      <c r="H17" s="4">
        <v>1</v>
      </c>
      <c r="I17" s="4">
        <v>372</v>
      </c>
      <c r="J17" s="4">
        <v>4000</v>
      </c>
    </row>
    <row r="18" spans="1:10" s="4" customFormat="1" ht="12.75">
      <c r="A18" s="19" t="s">
        <v>133</v>
      </c>
      <c r="B18" s="18">
        <f>B17/B$9*100</f>
        <v>7.38255033557047</v>
      </c>
      <c r="C18" s="18">
        <f aca="true" t="shared" si="1" ref="C18:I18">C17/C$9*100</f>
        <v>1.9125087229588278</v>
      </c>
      <c r="D18" s="18">
        <f>D17/D$9*100</f>
        <v>2.063980319478102</v>
      </c>
      <c r="E18" s="18">
        <f t="shared" si="1"/>
        <v>5</v>
      </c>
      <c r="F18" s="18">
        <f t="shared" si="1"/>
        <v>0.49946723494938733</v>
      </c>
      <c r="G18" s="18">
        <f t="shared" si="1"/>
        <v>0.4043277711538784</v>
      </c>
      <c r="H18" s="18">
        <f t="shared" si="1"/>
        <v>11.11111111111111</v>
      </c>
      <c r="I18" s="18">
        <f t="shared" si="1"/>
        <v>24.140168721609346</v>
      </c>
      <c r="J18" s="18">
        <f>J17/J$9*100</f>
        <v>29.659324105526686</v>
      </c>
    </row>
    <row r="19" spans="1:10" s="4" customFormat="1" ht="12.75">
      <c r="A19" s="4" t="s">
        <v>55</v>
      </c>
      <c r="B19" s="4">
        <v>1</v>
      </c>
      <c r="C19" s="4">
        <v>216</v>
      </c>
      <c r="D19" s="4">
        <v>928.653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56</v>
      </c>
      <c r="B20" s="4">
        <v>10</v>
      </c>
      <c r="C20" s="4">
        <v>4169</v>
      </c>
      <c r="D20" s="4">
        <v>39578.907</v>
      </c>
      <c r="E20" s="4">
        <v>1</v>
      </c>
      <c r="F20" s="4">
        <v>300</v>
      </c>
      <c r="G20" s="4">
        <v>2288.204</v>
      </c>
      <c r="H20" s="4">
        <v>1</v>
      </c>
      <c r="I20" s="4">
        <v>372</v>
      </c>
      <c r="J20" s="4">
        <v>4000</v>
      </c>
    </row>
    <row r="21" s="4" customFormat="1" ht="12.75"/>
    <row r="22" spans="1:10" s="4" customFormat="1" ht="12.75">
      <c r="A22" s="4" t="s">
        <v>57</v>
      </c>
      <c r="B22" s="4">
        <v>5</v>
      </c>
      <c r="C22" s="4">
        <v>735</v>
      </c>
      <c r="D22" s="4">
        <v>5718.158</v>
      </c>
      <c r="E22" s="4">
        <v>3</v>
      </c>
      <c r="F22" s="4">
        <v>497</v>
      </c>
      <c r="G22" s="4">
        <v>3835.612</v>
      </c>
      <c r="H22" s="4">
        <v>0</v>
      </c>
      <c r="I22" s="4">
        <v>0</v>
      </c>
      <c r="J22" s="4">
        <v>0</v>
      </c>
    </row>
    <row r="23" spans="1:10" s="4" customFormat="1" ht="12.75">
      <c r="A23" s="19" t="s">
        <v>133</v>
      </c>
      <c r="B23" s="18">
        <f>B22/B$9*100</f>
        <v>3.3557046979865772</v>
      </c>
      <c r="C23" s="18">
        <f aca="true" t="shared" si="2" ref="C23:I23">C22/C$9*100</f>
        <v>0.32056873691556176</v>
      </c>
      <c r="D23" s="18">
        <f>D22/D$9*100</f>
        <v>0.2913571090351101</v>
      </c>
      <c r="E23" s="18">
        <f t="shared" si="2"/>
        <v>15</v>
      </c>
      <c r="F23" s="18">
        <f t="shared" si="2"/>
        <v>0.8274507192328183</v>
      </c>
      <c r="G23" s="18">
        <f t="shared" si="2"/>
        <v>0.6777562013575145</v>
      </c>
      <c r="H23" s="18">
        <f t="shared" si="2"/>
        <v>0</v>
      </c>
      <c r="I23" s="18">
        <f t="shared" si="2"/>
        <v>0</v>
      </c>
      <c r="J23" s="18">
        <f>J22/J$9*100</f>
        <v>0</v>
      </c>
    </row>
    <row r="24" spans="1:10" s="4" customFormat="1" ht="12.75">
      <c r="A24" s="4" t="s">
        <v>59</v>
      </c>
      <c r="B24" s="4">
        <v>5</v>
      </c>
      <c r="C24" s="4">
        <v>735</v>
      </c>
      <c r="D24" s="4">
        <v>5718.158</v>
      </c>
      <c r="E24" s="4">
        <v>3</v>
      </c>
      <c r="F24" s="4">
        <v>497</v>
      </c>
      <c r="G24" s="4">
        <v>3835.612</v>
      </c>
      <c r="H24" s="4">
        <v>0</v>
      </c>
      <c r="I24" s="4">
        <v>0</v>
      </c>
      <c r="J24" s="4">
        <v>0</v>
      </c>
    </row>
    <row r="25" s="4" customFormat="1" ht="12.75"/>
    <row r="26" spans="1:10" s="4" customFormat="1" ht="12.75">
      <c r="A26" s="4" t="s">
        <v>62</v>
      </c>
      <c r="B26" s="4">
        <v>34</v>
      </c>
      <c r="C26" s="4">
        <v>54171</v>
      </c>
      <c r="D26" s="4">
        <v>370900.34500000003</v>
      </c>
      <c r="E26" s="4">
        <v>2</v>
      </c>
      <c r="F26" s="4">
        <v>8982</v>
      </c>
      <c r="G26" s="4">
        <v>60809.036</v>
      </c>
      <c r="H26" s="4">
        <v>0</v>
      </c>
      <c r="I26" s="4">
        <v>0</v>
      </c>
      <c r="J26" s="4">
        <v>0</v>
      </c>
    </row>
    <row r="27" spans="1:10" s="4" customFormat="1" ht="12.75">
      <c r="A27" s="19" t="s">
        <v>133</v>
      </c>
      <c r="B27" s="18">
        <f>B26/B$9*100</f>
        <v>22.818791946308725</v>
      </c>
      <c r="C27" s="18">
        <f aca="true" t="shared" si="3" ref="C27:I27">C26/C$9*100</f>
        <v>23.626570132588974</v>
      </c>
      <c r="D27" s="18">
        <f>D26/D$9*100</f>
        <v>18.898472595427577</v>
      </c>
      <c r="E27" s="18">
        <f t="shared" si="3"/>
        <v>10</v>
      </c>
      <c r="F27" s="18">
        <f t="shared" si="3"/>
        <v>14.954049014384657</v>
      </c>
      <c r="G27" s="18">
        <f t="shared" si="3"/>
        <v>10.745013115917965</v>
      </c>
      <c r="H27" s="18">
        <f t="shared" si="3"/>
        <v>0</v>
      </c>
      <c r="I27" s="18">
        <f t="shared" si="3"/>
        <v>0</v>
      </c>
      <c r="J27" s="18">
        <f>J26/J$9*100</f>
        <v>0</v>
      </c>
    </row>
    <row r="28" spans="1:10" s="4" customFormat="1" ht="12.75">
      <c r="A28" s="4" t="s">
        <v>63</v>
      </c>
      <c r="B28" s="4">
        <v>1</v>
      </c>
      <c r="C28" s="4">
        <v>160</v>
      </c>
      <c r="D28" s="4">
        <v>1560</v>
      </c>
      <c r="E28" s="4">
        <v>1</v>
      </c>
      <c r="F28" s="4">
        <v>160</v>
      </c>
      <c r="G28" s="4">
        <v>1560</v>
      </c>
      <c r="H28" s="4">
        <v>0</v>
      </c>
      <c r="I28" s="4">
        <v>0</v>
      </c>
      <c r="J28" s="4">
        <v>0</v>
      </c>
    </row>
    <row r="29" spans="1:10" s="4" customFormat="1" ht="12.75">
      <c r="A29" s="4" t="s">
        <v>64</v>
      </c>
      <c r="B29" s="4">
        <v>24</v>
      </c>
      <c r="C29" s="4">
        <v>45898</v>
      </c>
      <c r="D29" s="4">
        <v>337360.59500000003</v>
      </c>
      <c r="E29" s="4">
        <v>1</v>
      </c>
      <c r="F29" s="4">
        <v>8822</v>
      </c>
      <c r="G29" s="4">
        <v>59249.036</v>
      </c>
      <c r="H29" s="4">
        <v>0</v>
      </c>
      <c r="I29" s="4">
        <v>0</v>
      </c>
      <c r="J29" s="4">
        <v>0</v>
      </c>
    </row>
    <row r="30" spans="1:10" s="4" customFormat="1" ht="12.75">
      <c r="A30" s="4" t="s">
        <v>65</v>
      </c>
      <c r="B30" s="4">
        <v>3</v>
      </c>
      <c r="C30" s="4">
        <v>5502</v>
      </c>
      <c r="D30" s="4">
        <v>10766.87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s="4" customFormat="1" ht="12.75">
      <c r="A31" s="4" t="s">
        <v>66</v>
      </c>
      <c r="B31" s="4">
        <v>5</v>
      </c>
      <c r="C31" s="4">
        <v>2521</v>
      </c>
      <c r="D31" s="4">
        <v>20401.764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s="4" customFormat="1" ht="12.75">
      <c r="A32" s="4" t="s">
        <v>67</v>
      </c>
      <c r="B32" s="4">
        <v>1</v>
      </c>
      <c r="C32" s="4">
        <v>90</v>
      </c>
      <c r="D32" s="4">
        <v>811.116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="4" customFormat="1" ht="12.75"/>
    <row r="34" spans="1:10" s="4" customFormat="1" ht="12.75">
      <c r="A34" s="4" t="s">
        <v>69</v>
      </c>
      <c r="B34" s="4">
        <v>26</v>
      </c>
      <c r="C34" s="4">
        <v>72460</v>
      </c>
      <c r="D34" s="4">
        <v>711483.209</v>
      </c>
      <c r="E34" s="4">
        <v>4</v>
      </c>
      <c r="F34" s="4">
        <v>48362</v>
      </c>
      <c r="G34" s="4">
        <v>486978.746</v>
      </c>
      <c r="H34" s="4">
        <v>2</v>
      </c>
      <c r="I34" s="4">
        <v>224</v>
      </c>
      <c r="J34" s="4">
        <v>1819.056</v>
      </c>
    </row>
    <row r="35" spans="1:10" s="4" customFormat="1" ht="12.75">
      <c r="A35" s="19" t="s">
        <v>133</v>
      </c>
      <c r="B35" s="18">
        <f>B34/B$9*100</f>
        <v>17.449664429530202</v>
      </c>
      <c r="C35" s="18">
        <f aca="true" t="shared" si="4" ref="C35:I35">C34/C$9*100</f>
        <v>31.603279832519192</v>
      </c>
      <c r="D35" s="18">
        <f>D34/D$9*100</f>
        <v>36.25217961820276</v>
      </c>
      <c r="E35" s="18">
        <f t="shared" si="4"/>
        <v>20</v>
      </c>
      <c r="F35" s="18">
        <f t="shared" si="4"/>
        <v>80.51744805540757</v>
      </c>
      <c r="G35" s="18">
        <f t="shared" si="4"/>
        <v>86.04959652613607</v>
      </c>
      <c r="H35" s="18">
        <f t="shared" si="4"/>
        <v>22.22222222222222</v>
      </c>
      <c r="I35" s="18">
        <f t="shared" si="4"/>
        <v>14.536015574302402</v>
      </c>
      <c r="J35" s="18">
        <f>J34/J$9*100</f>
        <v>13.487992867525739</v>
      </c>
    </row>
    <row r="36" spans="1:10" s="4" customFormat="1" ht="12.75">
      <c r="A36" s="4" t="s">
        <v>70</v>
      </c>
      <c r="B36" s="4">
        <v>6</v>
      </c>
      <c r="C36" s="4">
        <v>15368</v>
      </c>
      <c r="D36" s="4">
        <v>162227.174</v>
      </c>
      <c r="E36" s="4">
        <v>1</v>
      </c>
      <c r="F36" s="4">
        <v>720</v>
      </c>
      <c r="G36" s="4">
        <v>7924.685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71</v>
      </c>
      <c r="B37" s="4">
        <v>7</v>
      </c>
      <c r="C37" s="4">
        <v>5144</v>
      </c>
      <c r="D37" s="4">
        <v>47342.123</v>
      </c>
      <c r="E37" s="4">
        <v>0</v>
      </c>
      <c r="F37" s="4">
        <v>0</v>
      </c>
      <c r="G37" s="4">
        <v>0</v>
      </c>
      <c r="H37" s="4">
        <v>1</v>
      </c>
      <c r="I37" s="4">
        <v>164</v>
      </c>
      <c r="J37" s="4">
        <v>1493.056</v>
      </c>
    </row>
    <row r="38" spans="1:10" s="4" customFormat="1" ht="12.75">
      <c r="A38" s="4" t="s">
        <v>72</v>
      </c>
      <c r="B38" s="4">
        <v>4</v>
      </c>
      <c r="C38" s="4">
        <v>932</v>
      </c>
      <c r="D38" s="4">
        <v>3002.697</v>
      </c>
      <c r="E38" s="4">
        <v>0</v>
      </c>
      <c r="F38" s="4">
        <v>0</v>
      </c>
      <c r="G38" s="4">
        <v>0</v>
      </c>
      <c r="H38" s="4">
        <v>1</v>
      </c>
      <c r="I38" s="4">
        <v>60</v>
      </c>
      <c r="J38" s="4">
        <v>326</v>
      </c>
    </row>
    <row r="39" spans="1:10" s="4" customFormat="1" ht="12.75">
      <c r="A39" s="4" t="s">
        <v>73</v>
      </c>
      <c r="B39" s="4">
        <v>6</v>
      </c>
      <c r="C39" s="4">
        <v>3084</v>
      </c>
      <c r="D39" s="4">
        <v>19793.637</v>
      </c>
      <c r="E39" s="4">
        <v>2</v>
      </c>
      <c r="F39" s="4">
        <v>438</v>
      </c>
      <c r="G39" s="4">
        <v>7014.061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74</v>
      </c>
      <c r="B40" s="4">
        <v>3</v>
      </c>
      <c r="C40" s="4">
        <v>47932</v>
      </c>
      <c r="D40" s="4">
        <v>479117.578</v>
      </c>
      <c r="E40" s="4">
        <v>1</v>
      </c>
      <c r="F40" s="4">
        <v>47204</v>
      </c>
      <c r="G40" s="4">
        <v>472040</v>
      </c>
      <c r="H40" s="4">
        <v>0</v>
      </c>
      <c r="I40" s="4">
        <v>0</v>
      </c>
      <c r="J40" s="4">
        <v>0</v>
      </c>
    </row>
    <row r="41" s="4" customFormat="1" ht="12.75"/>
    <row r="42" spans="1:10" s="4" customFormat="1" ht="12.75">
      <c r="A42" s="4" t="s">
        <v>75</v>
      </c>
      <c r="B42" s="4">
        <v>2</v>
      </c>
      <c r="C42" s="4">
        <v>123</v>
      </c>
      <c r="D42" s="4">
        <v>1294.154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s="4" customFormat="1" ht="12.75">
      <c r="A43" s="19" t="s">
        <v>133</v>
      </c>
      <c r="B43" s="18">
        <f>B42/B$9*100</f>
        <v>1.342281879194631</v>
      </c>
      <c r="C43" s="18">
        <f aca="true" t="shared" si="5" ref="C43:I43">C42/C$9*100</f>
        <v>0.05364619678995115</v>
      </c>
      <c r="D43" s="18">
        <f>D42/D$9*100</f>
        <v>0.06594098450693806</v>
      </c>
      <c r="E43" s="18">
        <f t="shared" si="5"/>
        <v>0</v>
      </c>
      <c r="F43" s="18">
        <f t="shared" si="5"/>
        <v>0</v>
      </c>
      <c r="G43" s="18">
        <f t="shared" si="5"/>
        <v>0</v>
      </c>
      <c r="H43" s="18">
        <f t="shared" si="5"/>
        <v>0</v>
      </c>
      <c r="I43" s="18">
        <f t="shared" si="5"/>
        <v>0</v>
      </c>
      <c r="J43" s="18">
        <f>J42/J$9*100</f>
        <v>0</v>
      </c>
    </row>
    <row r="44" spans="1:10" s="4" customFormat="1" ht="12.75">
      <c r="A44" s="4" t="s">
        <v>77</v>
      </c>
      <c r="B44" s="4">
        <v>1</v>
      </c>
      <c r="C44" s="4">
        <v>10</v>
      </c>
      <c r="D44" s="4">
        <v>239.865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78</v>
      </c>
      <c r="B45" s="4">
        <v>1</v>
      </c>
      <c r="C45" s="4">
        <v>113</v>
      </c>
      <c r="D45" s="4">
        <v>1054.289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="4" customFormat="1" ht="12.75"/>
    <row r="47" spans="1:10" s="4" customFormat="1" ht="12.75">
      <c r="A47" s="4" t="s">
        <v>81</v>
      </c>
      <c r="B47" s="4">
        <v>8</v>
      </c>
      <c r="C47" s="4">
        <v>8578</v>
      </c>
      <c r="D47" s="4">
        <v>123340.522</v>
      </c>
      <c r="E47" s="4">
        <v>0</v>
      </c>
      <c r="F47" s="4">
        <v>0</v>
      </c>
      <c r="G47" s="4">
        <v>0</v>
      </c>
      <c r="H47" s="4">
        <v>2</v>
      </c>
      <c r="I47" s="4">
        <v>445</v>
      </c>
      <c r="J47" s="4">
        <v>3228.142</v>
      </c>
    </row>
    <row r="48" spans="1:10" s="4" customFormat="1" ht="12.75">
      <c r="A48" s="19" t="s">
        <v>133</v>
      </c>
      <c r="B48" s="18">
        <f>B47/B$9*100</f>
        <v>5.369127516778524</v>
      </c>
      <c r="C48" s="18">
        <f aca="true" t="shared" si="6" ref="C48:I48">C47/C$9*100</f>
        <v>3.741277041172366</v>
      </c>
      <c r="D48" s="18">
        <f>D47/D$9*100</f>
        <v>6.28456539969714</v>
      </c>
      <c r="E48" s="18">
        <f t="shared" si="6"/>
        <v>0</v>
      </c>
      <c r="F48" s="18">
        <f t="shared" si="6"/>
        <v>0</v>
      </c>
      <c r="G48" s="18">
        <f t="shared" si="6"/>
        <v>0</v>
      </c>
      <c r="H48" s="18">
        <f t="shared" si="6"/>
        <v>22.22222222222222</v>
      </c>
      <c r="I48" s="18">
        <f t="shared" si="6"/>
        <v>28.877352368591826</v>
      </c>
      <c r="J48" s="18">
        <f>J47/J$9*100</f>
        <v>23.93612745916578</v>
      </c>
    </row>
    <row r="49" spans="1:10" s="4" customFormat="1" ht="12.75">
      <c r="A49" s="4" t="s">
        <v>82</v>
      </c>
      <c r="B49" s="4">
        <v>1</v>
      </c>
      <c r="C49" s="4">
        <v>12</v>
      </c>
      <c r="D49" s="4">
        <v>371.209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s="4" customFormat="1" ht="12.75">
      <c r="A50" s="4" t="s">
        <v>84</v>
      </c>
      <c r="B50" s="4">
        <v>4</v>
      </c>
      <c r="C50" s="4">
        <v>7117</v>
      </c>
      <c r="D50" s="4">
        <v>115817.98800000001</v>
      </c>
      <c r="E50" s="4">
        <v>0</v>
      </c>
      <c r="F50" s="4">
        <v>0</v>
      </c>
      <c r="G50" s="4">
        <v>0</v>
      </c>
      <c r="H50" s="4">
        <v>2</v>
      </c>
      <c r="I50" s="4">
        <v>445</v>
      </c>
      <c r="J50" s="4">
        <v>3228.142</v>
      </c>
    </row>
    <row r="51" spans="1:10" s="4" customFormat="1" ht="12.75">
      <c r="A51" s="4" t="s">
        <v>85</v>
      </c>
      <c r="B51" s="4">
        <v>1</v>
      </c>
      <c r="C51" s="4">
        <v>1029</v>
      </c>
      <c r="D51" s="4">
        <v>4584.209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s="4" customFormat="1" ht="12.75">
      <c r="A52" s="4" t="s">
        <v>87</v>
      </c>
      <c r="B52" s="4">
        <v>2</v>
      </c>
      <c r="C52" s="4">
        <v>420</v>
      </c>
      <c r="D52" s="4">
        <v>2567.116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="4" customFormat="1" ht="12.75"/>
    <row r="54" spans="1:10" s="4" customFormat="1" ht="12.75">
      <c r="A54" s="4" t="s">
        <v>88</v>
      </c>
      <c r="B54" s="4">
        <v>12</v>
      </c>
      <c r="C54" s="4">
        <v>18526</v>
      </c>
      <c r="D54" s="4">
        <v>245642.905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s="4" customFormat="1" ht="12.75">
      <c r="A55" s="19" t="s">
        <v>133</v>
      </c>
      <c r="B55" s="18">
        <f>B54/B$9*100</f>
        <v>8.053691275167784</v>
      </c>
      <c r="C55" s="18">
        <f aca="true" t="shared" si="7" ref="C55:I55">C54/C$9*100</f>
        <v>8.080076762037683</v>
      </c>
      <c r="D55" s="18">
        <f>D54/D$9*100</f>
        <v>12.516234538427618</v>
      </c>
      <c r="E55" s="18">
        <f t="shared" si="7"/>
        <v>0</v>
      </c>
      <c r="F55" s="18">
        <f t="shared" si="7"/>
        <v>0</v>
      </c>
      <c r="G55" s="18">
        <f t="shared" si="7"/>
        <v>0</v>
      </c>
      <c r="H55" s="18">
        <f t="shared" si="7"/>
        <v>0</v>
      </c>
      <c r="I55" s="18">
        <f t="shared" si="7"/>
        <v>0</v>
      </c>
      <c r="J55" s="18">
        <f>J54/J$9*100</f>
        <v>0</v>
      </c>
    </row>
    <row r="56" spans="1:10" s="4" customFormat="1" ht="12.75">
      <c r="A56" s="4" t="s">
        <v>89</v>
      </c>
      <c r="B56" s="4">
        <v>2</v>
      </c>
      <c r="C56" s="4">
        <v>1413</v>
      </c>
      <c r="D56" s="4">
        <v>21478.701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s="4" customFormat="1" ht="12.75">
      <c r="A57" s="4" t="s">
        <v>90</v>
      </c>
      <c r="B57" s="4">
        <v>1</v>
      </c>
      <c r="C57" s="4">
        <v>112</v>
      </c>
      <c r="D57" s="4">
        <v>981.266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s="4" customFormat="1" ht="12.75">
      <c r="A58" s="4" t="s">
        <v>92</v>
      </c>
      <c r="B58" s="4">
        <v>2</v>
      </c>
      <c r="C58" s="4">
        <v>5486</v>
      </c>
      <c r="D58" s="4">
        <v>55500.71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93</v>
      </c>
      <c r="B59" s="4">
        <v>4</v>
      </c>
      <c r="C59" s="4">
        <v>9564</v>
      </c>
      <c r="D59" s="4">
        <v>156643.494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s="4" customFormat="1" ht="12.75">
      <c r="A60" s="4" t="s">
        <v>94</v>
      </c>
      <c r="B60" s="4">
        <v>3</v>
      </c>
      <c r="C60" s="4">
        <v>1951</v>
      </c>
      <c r="D60" s="4">
        <v>11038.734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="4" customFormat="1" ht="12.75"/>
    <row r="62" spans="1:10" s="4" customFormat="1" ht="12.75">
      <c r="A62" s="4" t="s">
        <v>95</v>
      </c>
      <c r="B62" s="4">
        <v>12</v>
      </c>
      <c r="C62" s="4">
        <v>10733</v>
      </c>
      <c r="D62" s="4">
        <v>81600.723</v>
      </c>
      <c r="E62" s="4">
        <v>4</v>
      </c>
      <c r="F62" s="4">
        <v>442</v>
      </c>
      <c r="G62" s="4">
        <v>3495.79</v>
      </c>
      <c r="H62" s="4">
        <v>0</v>
      </c>
      <c r="I62" s="4">
        <v>0</v>
      </c>
      <c r="J62" s="4">
        <v>0</v>
      </c>
    </row>
    <row r="63" spans="1:10" s="4" customFormat="1" ht="12.75">
      <c r="A63" s="19" t="s">
        <v>133</v>
      </c>
      <c r="B63" s="18">
        <f>B62/B$9*100</f>
        <v>8.053691275167784</v>
      </c>
      <c r="C63" s="18">
        <f aca="true" t="shared" si="8" ref="C63:I63">C62/C$9*100</f>
        <v>4.681175854849965</v>
      </c>
      <c r="D63" s="18">
        <f>D62/D$9*100</f>
        <v>4.157798848589846</v>
      </c>
      <c r="E63" s="18">
        <f t="shared" si="8"/>
        <v>20</v>
      </c>
      <c r="F63" s="18">
        <f t="shared" si="8"/>
        <v>0.735881726158764</v>
      </c>
      <c r="G63" s="18">
        <f t="shared" si="8"/>
        <v>0.617709338468955</v>
      </c>
      <c r="H63" s="18">
        <f t="shared" si="8"/>
        <v>0</v>
      </c>
      <c r="I63" s="18">
        <f t="shared" si="8"/>
        <v>0</v>
      </c>
      <c r="J63" s="18">
        <f>J62/J$9*100</f>
        <v>0</v>
      </c>
    </row>
    <row r="64" spans="1:10" s="4" customFormat="1" ht="12.75">
      <c r="A64" s="4" t="s">
        <v>96</v>
      </c>
      <c r="B64" s="4">
        <v>3</v>
      </c>
      <c r="C64" s="4">
        <v>5913</v>
      </c>
      <c r="D64" s="4">
        <v>39461.722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97</v>
      </c>
      <c r="B65" s="4">
        <v>8</v>
      </c>
      <c r="C65" s="4">
        <v>4795</v>
      </c>
      <c r="D65" s="4">
        <v>41939.001000000004</v>
      </c>
      <c r="E65" s="4">
        <v>3</v>
      </c>
      <c r="F65" s="4">
        <v>417</v>
      </c>
      <c r="G65" s="4">
        <v>3295.79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98</v>
      </c>
      <c r="B66" s="4">
        <v>1</v>
      </c>
      <c r="C66" s="4">
        <v>25</v>
      </c>
      <c r="D66" s="4">
        <v>200</v>
      </c>
      <c r="E66" s="4">
        <v>1</v>
      </c>
      <c r="F66" s="4">
        <v>25</v>
      </c>
      <c r="G66" s="4">
        <v>200</v>
      </c>
      <c r="H66" s="4">
        <v>0</v>
      </c>
      <c r="I66" s="4">
        <v>0</v>
      </c>
      <c r="J66" s="4">
        <v>0</v>
      </c>
    </row>
    <row r="67" s="4" customFormat="1" ht="12.75"/>
    <row r="68" spans="1:10" s="4" customFormat="1" ht="12.75">
      <c r="A68" s="4" t="s">
        <v>99</v>
      </c>
      <c r="B68" s="4">
        <v>2</v>
      </c>
      <c r="C68" s="4">
        <v>20400</v>
      </c>
      <c r="D68" s="4">
        <v>158791.6</v>
      </c>
      <c r="E68" s="4">
        <v>1</v>
      </c>
      <c r="F68" s="4">
        <v>400</v>
      </c>
      <c r="G68" s="4">
        <v>2812</v>
      </c>
      <c r="H68" s="4">
        <v>0</v>
      </c>
      <c r="I68" s="4">
        <v>0</v>
      </c>
      <c r="J68" s="4">
        <v>0</v>
      </c>
    </row>
    <row r="69" spans="1:10" s="4" customFormat="1" ht="12.75">
      <c r="A69" s="19" t="s">
        <v>133</v>
      </c>
      <c r="B69" s="18">
        <f>B68/B$9*100</f>
        <v>1.342281879194631</v>
      </c>
      <c r="C69" s="18">
        <f aca="true" t="shared" si="9" ref="C69:I69">C68/C$9*100</f>
        <v>8.89741800418702</v>
      </c>
      <c r="D69" s="18">
        <f>D68/D$9*100</f>
        <v>8.090902964741371</v>
      </c>
      <c r="E69" s="18">
        <f t="shared" si="9"/>
        <v>5</v>
      </c>
      <c r="F69" s="18">
        <f t="shared" si="9"/>
        <v>0.6659563132658497</v>
      </c>
      <c r="G69" s="18">
        <f t="shared" si="9"/>
        <v>0.49688301064271634</v>
      </c>
      <c r="H69" s="18">
        <f t="shared" si="9"/>
        <v>0</v>
      </c>
      <c r="I69" s="18">
        <f t="shared" si="9"/>
        <v>0</v>
      </c>
      <c r="J69" s="18">
        <f>J68/J$9*100</f>
        <v>0</v>
      </c>
    </row>
    <row r="70" spans="1:10" s="4" customFormat="1" ht="12.75">
      <c r="A70" s="4" t="s">
        <v>101</v>
      </c>
      <c r="B70" s="4">
        <v>2</v>
      </c>
      <c r="C70" s="4">
        <v>20400</v>
      </c>
      <c r="D70" s="4">
        <v>158791.6</v>
      </c>
      <c r="E70" s="4">
        <v>1</v>
      </c>
      <c r="F70" s="4">
        <v>400</v>
      </c>
      <c r="G70" s="4">
        <v>2812</v>
      </c>
      <c r="H70" s="4">
        <v>0</v>
      </c>
      <c r="I70" s="4">
        <v>0</v>
      </c>
      <c r="J70" s="4">
        <v>0</v>
      </c>
    </row>
    <row r="71" s="4" customFormat="1" ht="12.75"/>
    <row r="72" spans="1:10" s="4" customFormat="1" ht="12.75">
      <c r="A72" s="4" t="s">
        <v>110</v>
      </c>
      <c r="B72" s="4">
        <v>4</v>
      </c>
      <c r="C72" s="4">
        <v>1348</v>
      </c>
      <c r="D72" s="4">
        <v>10495.079</v>
      </c>
      <c r="E72" s="4">
        <v>1</v>
      </c>
      <c r="F72" s="4">
        <v>350</v>
      </c>
      <c r="G72" s="4">
        <v>2373.34</v>
      </c>
      <c r="H72" s="4">
        <v>0</v>
      </c>
      <c r="I72" s="4">
        <v>0</v>
      </c>
      <c r="J72" s="4">
        <v>0</v>
      </c>
    </row>
    <row r="73" spans="1:10" s="4" customFormat="1" ht="12.75">
      <c r="A73" s="19" t="s">
        <v>133</v>
      </c>
      <c r="B73" s="18">
        <f>B72/B$9*100</f>
        <v>2.684563758389262</v>
      </c>
      <c r="C73" s="18">
        <f aca="true" t="shared" si="10" ref="C73:I73">C72/C$9*100</f>
        <v>0.5879274249825541</v>
      </c>
      <c r="D73" s="18">
        <f>D72/D$9*100</f>
        <v>0.5347554013958856</v>
      </c>
      <c r="E73" s="18">
        <f t="shared" si="10"/>
        <v>5</v>
      </c>
      <c r="F73" s="18">
        <f t="shared" si="10"/>
        <v>0.5827117741076185</v>
      </c>
      <c r="G73" s="18">
        <f t="shared" si="10"/>
        <v>0.4193713813935933</v>
      </c>
      <c r="H73" s="18">
        <f t="shared" si="10"/>
        <v>0</v>
      </c>
      <c r="I73" s="18">
        <f t="shared" si="10"/>
        <v>0</v>
      </c>
      <c r="J73" s="18">
        <f>J72/J$9*100</f>
        <v>0</v>
      </c>
    </row>
    <row r="74" spans="1:10" s="4" customFormat="1" ht="12.75">
      <c r="A74" s="4" t="s">
        <v>111</v>
      </c>
      <c r="B74" s="4">
        <v>2</v>
      </c>
      <c r="C74" s="4">
        <v>970</v>
      </c>
      <c r="D74" s="4">
        <v>7977.306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s="4" customFormat="1" ht="12.75">
      <c r="A75" s="4" t="s">
        <v>113</v>
      </c>
      <c r="B75" s="4">
        <v>1</v>
      </c>
      <c r="C75" s="4">
        <v>350</v>
      </c>
      <c r="D75" s="4">
        <v>2373.34</v>
      </c>
      <c r="E75" s="4">
        <v>1</v>
      </c>
      <c r="F75" s="4">
        <v>350</v>
      </c>
      <c r="G75" s="4">
        <v>2373.34</v>
      </c>
      <c r="H75" s="4">
        <v>0</v>
      </c>
      <c r="I75" s="4">
        <v>0</v>
      </c>
      <c r="J75" s="4">
        <v>0</v>
      </c>
    </row>
    <row r="76" spans="1:10" s="4" customFormat="1" ht="12.75">
      <c r="A76" s="4" t="s">
        <v>114</v>
      </c>
      <c r="B76" s="4">
        <v>1</v>
      </c>
      <c r="C76" s="4">
        <v>28</v>
      </c>
      <c r="D76" s="4">
        <v>144.433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="4" customFormat="1" ht="12.75"/>
    <row r="78" spans="1:10" s="4" customFormat="1" ht="12.75">
      <c r="A78" s="4" t="s">
        <v>115</v>
      </c>
      <c r="B78" s="4">
        <v>13</v>
      </c>
      <c r="C78" s="4">
        <v>9558</v>
      </c>
      <c r="D78" s="4">
        <v>33864.864</v>
      </c>
      <c r="E78" s="4">
        <v>1</v>
      </c>
      <c r="F78" s="4">
        <v>98</v>
      </c>
      <c r="G78" s="4">
        <v>207.628</v>
      </c>
      <c r="H78" s="4">
        <v>4</v>
      </c>
      <c r="I78" s="4">
        <v>500</v>
      </c>
      <c r="J78" s="4">
        <v>4439.286</v>
      </c>
    </row>
    <row r="79" spans="1:10" s="4" customFormat="1" ht="12.75">
      <c r="A79" s="19" t="s">
        <v>133</v>
      </c>
      <c r="B79" s="18">
        <f>B78/B$9*100</f>
        <v>8.724832214765101</v>
      </c>
      <c r="C79" s="18">
        <f aca="true" t="shared" si="11" ref="C79:I79">C78/C$9*100</f>
        <v>4.168702023726448</v>
      </c>
      <c r="D79" s="18">
        <f>D78/D$9*100</f>
        <v>1.7255152573446162</v>
      </c>
      <c r="E79" s="18">
        <f t="shared" si="11"/>
        <v>5</v>
      </c>
      <c r="F79" s="18">
        <f t="shared" si="11"/>
        <v>0.1631592967501332</v>
      </c>
      <c r="G79" s="18">
        <f t="shared" si="11"/>
        <v>0.036688060360499965</v>
      </c>
      <c r="H79" s="18">
        <f t="shared" si="11"/>
        <v>44.44444444444444</v>
      </c>
      <c r="I79" s="18">
        <f t="shared" si="11"/>
        <v>32.446463335496425</v>
      </c>
      <c r="J79" s="18">
        <f>J78/J$9*100</f>
        <v>32.916555567781785</v>
      </c>
    </row>
    <row r="80" spans="1:10" s="4" customFormat="1" ht="12.75">
      <c r="A80" s="4" t="s">
        <v>116</v>
      </c>
      <c r="B80" s="4">
        <v>8</v>
      </c>
      <c r="C80" s="4">
        <v>1141</v>
      </c>
      <c r="D80" s="4">
        <v>6746.915</v>
      </c>
      <c r="E80" s="4">
        <v>1</v>
      </c>
      <c r="F80" s="4">
        <v>98</v>
      </c>
      <c r="G80" s="4">
        <v>207.628</v>
      </c>
      <c r="H80" s="4">
        <v>2</v>
      </c>
      <c r="I80" s="4">
        <v>462</v>
      </c>
      <c r="J80" s="4">
        <v>4361.296</v>
      </c>
    </row>
    <row r="81" spans="1:10" s="4" customFormat="1" ht="12.75">
      <c r="A81" s="4" t="s">
        <v>117</v>
      </c>
      <c r="B81" s="4">
        <v>3</v>
      </c>
      <c r="C81" s="4">
        <v>8379</v>
      </c>
      <c r="D81" s="4">
        <v>27039.959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4" customFormat="1" ht="12.75">
      <c r="A82" s="4" t="s">
        <v>118</v>
      </c>
      <c r="B82" s="4">
        <v>2</v>
      </c>
      <c r="C82" s="4">
        <v>38</v>
      </c>
      <c r="D82" s="4">
        <v>77.99</v>
      </c>
      <c r="E82" s="4">
        <v>0</v>
      </c>
      <c r="F82" s="4">
        <v>0</v>
      </c>
      <c r="G82" s="4">
        <v>0</v>
      </c>
      <c r="H82" s="4">
        <v>2</v>
      </c>
      <c r="I82" s="4">
        <v>38</v>
      </c>
      <c r="J82" s="4">
        <v>77.99</v>
      </c>
    </row>
    <row r="83" s="4" customFormat="1" ht="12.75"/>
    <row r="84" spans="1:10" s="4" customFormat="1" ht="12.75">
      <c r="A84" s="4" t="s">
        <v>120</v>
      </c>
      <c r="B84" s="4">
        <v>6</v>
      </c>
      <c r="C84" s="4">
        <v>3193</v>
      </c>
      <c r="D84" s="4">
        <v>26859.745</v>
      </c>
      <c r="E84" s="4">
        <v>3</v>
      </c>
      <c r="F84" s="4">
        <v>633</v>
      </c>
      <c r="G84" s="4">
        <v>3127.627</v>
      </c>
      <c r="H84" s="4">
        <v>0</v>
      </c>
      <c r="I84" s="4">
        <v>0</v>
      </c>
      <c r="J84" s="4">
        <v>0</v>
      </c>
    </row>
    <row r="85" spans="1:10" s="4" customFormat="1" ht="12.75">
      <c r="A85" s="19" t="s">
        <v>133</v>
      </c>
      <c r="B85" s="18">
        <f>B84/B$9*100</f>
        <v>4.026845637583892</v>
      </c>
      <c r="C85" s="18">
        <f aca="true" t="shared" si="12" ref="C85:I85">C84/C$9*100</f>
        <v>1.3926203768318213</v>
      </c>
      <c r="D85" s="18">
        <f>D84/D$9*100</f>
        <v>1.368583668485595</v>
      </c>
      <c r="E85" s="18">
        <f t="shared" si="12"/>
        <v>15</v>
      </c>
      <c r="F85" s="18">
        <f t="shared" si="12"/>
        <v>1.0538758657432072</v>
      </c>
      <c r="G85" s="18">
        <f t="shared" si="12"/>
        <v>0.5526545945687934</v>
      </c>
      <c r="H85" s="18">
        <f t="shared" si="12"/>
        <v>0</v>
      </c>
      <c r="I85" s="18">
        <f t="shared" si="12"/>
        <v>0</v>
      </c>
      <c r="J85" s="18">
        <f>J84/J$9*100</f>
        <v>0</v>
      </c>
    </row>
    <row r="86" spans="1:10" s="4" customFormat="1" ht="12.75">
      <c r="A86" s="4" t="s">
        <v>121</v>
      </c>
      <c r="B86" s="4">
        <v>2</v>
      </c>
      <c r="C86" s="4">
        <v>2237</v>
      </c>
      <c r="D86" s="4">
        <v>9958.067000000001</v>
      </c>
      <c r="E86" s="4">
        <v>1</v>
      </c>
      <c r="F86" s="4">
        <v>77</v>
      </c>
      <c r="G86" s="4">
        <v>951.85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122</v>
      </c>
      <c r="B87" s="4">
        <v>4</v>
      </c>
      <c r="C87" s="4">
        <v>956</v>
      </c>
      <c r="D87" s="4">
        <v>16901.678</v>
      </c>
      <c r="E87" s="4">
        <v>2</v>
      </c>
      <c r="F87" s="4">
        <v>556</v>
      </c>
      <c r="G87" s="4">
        <v>2175.777</v>
      </c>
      <c r="H87" s="4">
        <v>0</v>
      </c>
      <c r="I87" s="4">
        <v>0</v>
      </c>
      <c r="J87" s="4">
        <v>0</v>
      </c>
    </row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2021-11-27T05:19:44Z</dcterms:modified>
  <cp:category/>
  <cp:version/>
  <cp:contentType/>
  <cp:contentStatus/>
</cp:coreProperties>
</file>