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8.0" sheetId="1" r:id="rId1"/>
    <sheet name="Table8.1" sheetId="2" r:id="rId2"/>
  </sheets>
  <definedNames>
    <definedName name="_xlnm.Print_Titles" localSheetId="0">'Table8.0'!$1:$8</definedName>
    <definedName name="_xlnm.Print_Titles" localSheetId="1">'Table8.1'!$1:$8</definedName>
  </definedNames>
  <calcPr calcMode="manual" fullCalcOnLoad="1"/>
</workbook>
</file>

<file path=xl/sharedStrings.xml><?xml version="1.0" encoding="utf-8"?>
<sst xmlns="http://schemas.openxmlformats.org/spreadsheetml/2006/main" count="190" uniqueCount="79">
  <si>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</si>
  <si>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</si>
  <si>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</si>
  <si>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</si>
  <si>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</si>
  <si>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</si>
  <si>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</si>
  <si>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</si>
  <si>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</si>
  <si>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</si>
  <si>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</si>
  <si>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</si>
  <si>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Cordillera Administrative Region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</si>
  <si>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</si>
  <si>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</si>
  <si>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</si>
  <si>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</si>
  <si>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</si>
  <si>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</si>
  <si>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</si>
  <si>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</si>
  <si>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</si>
  <si>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</si>
  <si>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</si>
  <si>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</si>
  <si>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</si>
  <si>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</si>
  <si>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</si>
  <si>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</si>
  <si>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</si>
  <si>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</si>
  <si>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</si>
  <si>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</si>
  <si>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</si>
  <si>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</si>
  <si>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</si>
  <si>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</si>
  <si>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</si>
  <si>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</si>
  <si>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</si>
  <si>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Camarines Sur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</si>
  <si>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</si>
  <si>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</si>
  <si>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</si>
  <si>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</si>
  <si>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</si>
  <si>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</si>
  <si>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</si>
  <si>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</si>
  <si>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</si>
  <si>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</si>
  <si>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</si>
  <si>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</si>
  <si>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</si>
  <si>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</si>
  <si>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</si>
  <si>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</si>
  <si>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</si>
  <si>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Bukidnon       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</si>
  <si>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</si>
  <si>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</si>
  <si>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</si>
  <si>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</si>
  <si>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</si>
  <si>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</si>
  <si>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</si>
  <si>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</si>
  <si>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</si>
  <si>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</si>
  <si>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Surigao Del Norte                                 </t>
  </si>
  <si>
    <t>Province</t>
  </si>
  <si>
    <r>
      <t>TABLE 8  Number, Floor Area and Value of Agricultural Building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</si>
  <si>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Table 8. (cont.)</t>
  </si>
  <si>
    <t>X - Northern Mindano</t>
  </si>
  <si>
    <t>Percent Share</t>
  </si>
  <si>
    <t>p - preliminary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</si>
  <si>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</si>
  <si>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</si>
  <si>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First Quarter, 2021 - Preliminary Results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</si>
</sst>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79" fontId="44" fillId="0" borderId="17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1" ht="13.5" customHeight="1">
      <c r="A4" s="10"/>
      <c r="B4" s="24" t="s">
        <v>3</v>
      </c>
      <c r="C4" s="24"/>
      <c r="D4" s="24"/>
      <c r="E4" s="24" t="s">
        <v>9</v>
      </c>
      <c r="F4" s="24"/>
      <c r="G4" s="24"/>
      <c r="H4" s="24" t="s">
        <v>5</v>
      </c>
      <c r="I4" s="24"/>
      <c r="J4" s="25"/>
      <c r="K4" s="5"/>
    </row>
    <row r="5" spans="1:11" ht="13.5" customHeight="1">
      <c r="A5" s="11" t="s">
        <v>8</v>
      </c>
      <c r="B5" s="26" t="s">
        <v>0</v>
      </c>
      <c r="C5" s="10" t="s">
        <v>1</v>
      </c>
      <c r="D5" s="10" t="s">
        <v>2</v>
      </c>
      <c r="E5" s="26" t="s">
        <v>0</v>
      </c>
      <c r="F5" s="10" t="s">
        <v>1</v>
      </c>
      <c r="G5" s="10" t="s">
        <v>2</v>
      </c>
      <c r="H5" s="26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70</v>
      </c>
      <c r="B6" s="26"/>
      <c r="C6" s="13" t="s">
        <v>4</v>
      </c>
      <c r="D6" s="13" t="s">
        <v>10</v>
      </c>
      <c r="E6" s="26"/>
      <c r="F6" s="13" t="s">
        <v>4</v>
      </c>
      <c r="G6" s="13" t="s">
        <v>10</v>
      </c>
      <c r="H6" s="26"/>
      <c r="I6" s="13" t="s">
        <v>4</v>
      </c>
      <c r="J6" s="14" t="s">
        <v>10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7" t="s">
        <v>11</v>
      </c>
      <c r="B9" s="7">
        <v>209</v>
      </c>
      <c r="C9" s="7">
        <v>92669</v>
      </c>
      <c r="D9" s="7">
        <v>443865.34900000005</v>
      </c>
      <c r="E9" s="7">
        <v>187</v>
      </c>
      <c r="F9" s="7">
        <v>88992</v>
      </c>
      <c r="G9" s="7">
        <v>404145.346</v>
      </c>
      <c r="H9" s="7">
        <v>19</v>
      </c>
      <c r="I9" s="7">
        <v>3241</v>
      </c>
      <c r="J9" s="7">
        <v>28088.479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12</v>
      </c>
      <c r="B11" s="4">
        <v>1</v>
      </c>
      <c r="C11" s="4">
        <v>35</v>
      </c>
      <c r="D11" s="4">
        <v>461.307</v>
      </c>
      <c r="E11" s="4">
        <v>0</v>
      </c>
      <c r="F11" s="4">
        <v>0</v>
      </c>
      <c r="G11" s="4">
        <v>0</v>
      </c>
      <c r="H11" s="4">
        <v>1</v>
      </c>
      <c r="I11" s="4">
        <v>35</v>
      </c>
      <c r="J11" s="4">
        <v>461.307</v>
      </c>
    </row>
    <row r="12" spans="1:10" s="4" customFormat="1" ht="12.75">
      <c r="A12" s="21" t="s">
        <v>74</v>
      </c>
      <c r="B12" s="22">
        <f>B11/B$9*100</f>
        <v>0.4784688995215311</v>
      </c>
      <c r="C12" s="22">
        <f aca="true" t="shared" si="0" ref="C12:I12">C11/C$9*100</f>
        <v>0.037768833158877295</v>
      </c>
      <c r="D12" s="22">
        <f>D11/D$9*100</f>
        <v>0.10392949146386284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5.263157894736842</v>
      </c>
      <c r="I12" s="22">
        <f t="shared" si="0"/>
        <v>1.079913606911447</v>
      </c>
      <c r="J12" s="22">
        <f>J11/J$9*100</f>
        <v>1.642335279172646</v>
      </c>
    </row>
    <row r="13" spans="1:10" s="4" customFormat="1" ht="12.75">
      <c r="A13" s="4" t="s">
        <v>13</v>
      </c>
      <c r="B13" s="4">
        <v>1</v>
      </c>
      <c r="C13" s="4">
        <v>35</v>
      </c>
      <c r="D13" s="4">
        <v>461.307</v>
      </c>
      <c r="E13" s="4">
        <v>0</v>
      </c>
      <c r="F13" s="4">
        <v>0</v>
      </c>
      <c r="G13" s="4">
        <v>0</v>
      </c>
      <c r="H13" s="4">
        <v>1</v>
      </c>
      <c r="I13" s="4">
        <v>35</v>
      </c>
      <c r="J13" s="4">
        <v>461.307</v>
      </c>
    </row>
    <row r="14" s="4" customFormat="1" ht="12.75"/>
    <row r="15" spans="1:10" s="4" customFormat="1" ht="12.75">
      <c r="A15" s="4" t="s">
        <v>14</v>
      </c>
      <c r="B15" s="4">
        <v>22</v>
      </c>
      <c r="C15" s="4">
        <v>4276</v>
      </c>
      <c r="D15" s="4">
        <v>17263.559</v>
      </c>
      <c r="E15" s="4">
        <v>18</v>
      </c>
      <c r="F15" s="4">
        <v>3930</v>
      </c>
      <c r="G15" s="4">
        <v>15199.646</v>
      </c>
      <c r="H15" s="4">
        <v>4</v>
      </c>
      <c r="I15" s="4">
        <v>346</v>
      </c>
      <c r="J15" s="4">
        <v>2063.913</v>
      </c>
    </row>
    <row r="16" spans="1:10" s="4" customFormat="1" ht="12.75">
      <c r="A16" s="21" t="s">
        <v>74</v>
      </c>
      <c r="B16" s="22">
        <f>B15/B$9*100</f>
        <v>10.526315789473683</v>
      </c>
      <c r="C16" s="22">
        <f aca="true" t="shared" si="1" ref="C16:I16">C15/C$9*100</f>
        <v>4.61427230249598</v>
      </c>
      <c r="D16" s="22">
        <f>D15/D$9*100</f>
        <v>3.8893684850357624</v>
      </c>
      <c r="E16" s="22">
        <f t="shared" si="1"/>
        <v>9.62566844919786</v>
      </c>
      <c r="F16" s="22">
        <f t="shared" si="1"/>
        <v>4.416127292340884</v>
      </c>
      <c r="G16" s="22">
        <f t="shared" si="1"/>
        <v>3.760935552131782</v>
      </c>
      <c r="H16" s="22">
        <f t="shared" si="1"/>
        <v>21.052631578947366</v>
      </c>
      <c r="I16" s="22">
        <f t="shared" si="1"/>
        <v>10.675717371181733</v>
      </c>
      <c r="J16" s="22">
        <f>J15/J$9*100</f>
        <v>7.347898759487831</v>
      </c>
    </row>
    <row r="17" spans="1:10" s="4" customFormat="1" ht="12.75">
      <c r="A17" s="4" t="s">
        <v>15</v>
      </c>
      <c r="B17" s="4">
        <v>6</v>
      </c>
      <c r="C17" s="4">
        <v>562</v>
      </c>
      <c r="D17" s="4">
        <v>4959.853</v>
      </c>
      <c r="E17" s="4">
        <v>5</v>
      </c>
      <c r="F17" s="4">
        <v>466</v>
      </c>
      <c r="G17" s="4">
        <v>4391.3</v>
      </c>
      <c r="H17" s="4">
        <v>1</v>
      </c>
      <c r="I17" s="4">
        <v>96</v>
      </c>
      <c r="J17" s="4">
        <v>568.553</v>
      </c>
    </row>
    <row r="18" spans="1:10" s="4" customFormat="1" ht="12.75">
      <c r="A18" s="4" t="s">
        <v>16</v>
      </c>
      <c r="B18" s="4">
        <v>5</v>
      </c>
      <c r="C18" s="4">
        <v>2627</v>
      </c>
      <c r="D18" s="4">
        <v>5077.9839999999995</v>
      </c>
      <c r="E18" s="4">
        <v>4</v>
      </c>
      <c r="F18" s="4">
        <v>2531</v>
      </c>
      <c r="G18" s="4">
        <v>4751.41</v>
      </c>
      <c r="H18" s="4">
        <v>1</v>
      </c>
      <c r="I18" s="4">
        <v>96</v>
      </c>
      <c r="J18" s="4">
        <v>326.574</v>
      </c>
    </row>
    <row r="19" spans="1:10" s="4" customFormat="1" ht="12.75">
      <c r="A19" s="4" t="s">
        <v>17</v>
      </c>
      <c r="B19" s="4">
        <v>2</v>
      </c>
      <c r="C19" s="4">
        <v>187</v>
      </c>
      <c r="D19" s="4">
        <v>402.721</v>
      </c>
      <c r="E19" s="4">
        <v>2</v>
      </c>
      <c r="F19" s="4">
        <v>187</v>
      </c>
      <c r="G19" s="4">
        <v>402.721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18</v>
      </c>
      <c r="B20" s="4">
        <v>9</v>
      </c>
      <c r="C20" s="4">
        <v>900</v>
      </c>
      <c r="D20" s="4">
        <v>6823.001</v>
      </c>
      <c r="E20" s="4">
        <v>7</v>
      </c>
      <c r="F20" s="4">
        <v>746</v>
      </c>
      <c r="G20" s="4">
        <v>5654.215</v>
      </c>
      <c r="H20" s="4">
        <v>2</v>
      </c>
      <c r="I20" s="4">
        <v>154</v>
      </c>
      <c r="J20" s="4">
        <v>1168.786</v>
      </c>
    </row>
    <row r="21" s="4" customFormat="1" ht="12.75"/>
    <row r="22" spans="1:10" s="4" customFormat="1" ht="12.75">
      <c r="A22" s="4" t="s">
        <v>19</v>
      </c>
      <c r="B22" s="4">
        <v>11</v>
      </c>
      <c r="C22" s="4">
        <v>1785</v>
      </c>
      <c r="D22" s="4">
        <v>10358.39</v>
      </c>
      <c r="E22" s="4">
        <v>11</v>
      </c>
      <c r="F22" s="4">
        <v>1785</v>
      </c>
      <c r="G22" s="4">
        <v>10358.39</v>
      </c>
      <c r="H22" s="4">
        <v>0</v>
      </c>
      <c r="I22" s="4">
        <v>0</v>
      </c>
      <c r="J22" s="4">
        <v>0</v>
      </c>
    </row>
    <row r="23" spans="1:10" s="4" customFormat="1" ht="12.75">
      <c r="A23" s="21" t="s">
        <v>74</v>
      </c>
      <c r="B23" s="22">
        <f>B22/B$9*100</f>
        <v>5.263157894736842</v>
      </c>
      <c r="C23" s="22">
        <f aca="true" t="shared" si="2" ref="C23:I23">C22/C$9*100</f>
        <v>1.9262104911027418</v>
      </c>
      <c r="D23" s="22">
        <f>D22/D$9*100</f>
        <v>2.3336784507591735</v>
      </c>
      <c r="E23" s="22">
        <f t="shared" si="2"/>
        <v>5.88235294117647</v>
      </c>
      <c r="F23" s="22">
        <f t="shared" si="2"/>
        <v>2.0057982740021574</v>
      </c>
      <c r="G23" s="22">
        <f t="shared" si="2"/>
        <v>2.5630358242452704</v>
      </c>
      <c r="H23" s="22">
        <f t="shared" si="2"/>
        <v>0</v>
      </c>
      <c r="I23" s="22">
        <f t="shared" si="2"/>
        <v>0</v>
      </c>
      <c r="J23" s="22">
        <f>J22/J$9*100</f>
        <v>0</v>
      </c>
    </row>
    <row r="24" spans="1:10" s="4" customFormat="1" ht="12.75">
      <c r="A24" s="4" t="s">
        <v>20</v>
      </c>
      <c r="B24" s="4">
        <v>3</v>
      </c>
      <c r="C24" s="4">
        <v>465</v>
      </c>
      <c r="D24" s="4">
        <v>1503.295</v>
      </c>
      <c r="E24" s="4">
        <v>3</v>
      </c>
      <c r="F24" s="4">
        <v>465</v>
      </c>
      <c r="G24" s="4">
        <v>1503.295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21</v>
      </c>
      <c r="B25" s="4">
        <v>1</v>
      </c>
      <c r="C25" s="4">
        <v>621</v>
      </c>
      <c r="D25" s="4">
        <v>2001.016</v>
      </c>
      <c r="E25" s="4">
        <v>1</v>
      </c>
      <c r="F25" s="4">
        <v>621</v>
      </c>
      <c r="G25" s="4">
        <v>2001.016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22</v>
      </c>
      <c r="B26" s="4">
        <v>7</v>
      </c>
      <c r="C26" s="4">
        <v>699</v>
      </c>
      <c r="D26" s="4">
        <v>6854.079</v>
      </c>
      <c r="E26" s="4">
        <v>7</v>
      </c>
      <c r="F26" s="4">
        <v>699</v>
      </c>
      <c r="G26" s="4">
        <v>6854.079</v>
      </c>
      <c r="H26" s="4">
        <v>0</v>
      </c>
      <c r="I26" s="4">
        <v>0</v>
      </c>
      <c r="J26" s="4">
        <v>0</v>
      </c>
    </row>
    <row r="27" s="4" customFormat="1" ht="12.75"/>
    <row r="28" spans="1:10" s="4" customFormat="1" ht="12.75">
      <c r="A28" s="4" t="s">
        <v>23</v>
      </c>
      <c r="B28" s="4">
        <v>16</v>
      </c>
      <c r="C28" s="4">
        <v>5411</v>
      </c>
      <c r="D28" s="4">
        <v>47983.297</v>
      </c>
      <c r="E28" s="4">
        <v>11</v>
      </c>
      <c r="F28" s="4">
        <v>4549</v>
      </c>
      <c r="G28" s="4">
        <v>39874.596</v>
      </c>
      <c r="H28" s="4">
        <v>5</v>
      </c>
      <c r="I28" s="4">
        <v>862</v>
      </c>
      <c r="J28" s="4">
        <v>8108.701</v>
      </c>
    </row>
    <row r="29" spans="1:10" s="4" customFormat="1" ht="12.75">
      <c r="A29" s="21" t="s">
        <v>74</v>
      </c>
      <c r="B29" s="22">
        <f>B28/B$9*100</f>
        <v>7.655502392344498</v>
      </c>
      <c r="C29" s="22">
        <f aca="true" t="shared" si="3" ref="C29:I29">C28/C$9*100</f>
        <v>5.83906160636243</v>
      </c>
      <c r="D29" s="22">
        <f>D28/D$9*100</f>
        <v>10.810327300408392</v>
      </c>
      <c r="E29" s="22">
        <f t="shared" si="3"/>
        <v>5.88235294117647</v>
      </c>
      <c r="F29" s="22">
        <f t="shared" si="3"/>
        <v>5.111695433297375</v>
      </c>
      <c r="G29" s="22">
        <f t="shared" si="3"/>
        <v>9.866399896635206</v>
      </c>
      <c r="H29" s="22">
        <f t="shared" si="3"/>
        <v>26.31578947368421</v>
      </c>
      <c r="I29" s="22">
        <f t="shared" si="3"/>
        <v>26.59672940450478</v>
      </c>
      <c r="J29" s="22">
        <f>J28/J$9*100</f>
        <v>28.86842324214138</v>
      </c>
    </row>
    <row r="30" spans="1:10" s="4" customFormat="1" ht="12.75">
      <c r="A30" s="4" t="s">
        <v>24</v>
      </c>
      <c r="B30" s="4">
        <v>1</v>
      </c>
      <c r="C30" s="4">
        <v>900</v>
      </c>
      <c r="D30" s="4">
        <v>7000</v>
      </c>
      <c r="E30" s="4">
        <v>1</v>
      </c>
      <c r="F30" s="4">
        <v>900</v>
      </c>
      <c r="G30" s="4">
        <v>7000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25</v>
      </c>
      <c r="B31" s="4">
        <v>2</v>
      </c>
      <c r="C31" s="4">
        <v>2045</v>
      </c>
      <c r="D31" s="4">
        <v>18635.743</v>
      </c>
      <c r="E31" s="4">
        <v>2</v>
      </c>
      <c r="F31" s="4">
        <v>2045</v>
      </c>
      <c r="G31" s="4">
        <v>18635.743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26</v>
      </c>
      <c r="B32" s="4">
        <v>1</v>
      </c>
      <c r="C32" s="4">
        <v>360</v>
      </c>
      <c r="D32" s="4">
        <v>3000</v>
      </c>
      <c r="E32" s="4">
        <v>1</v>
      </c>
      <c r="F32" s="4">
        <v>360</v>
      </c>
      <c r="G32" s="4">
        <v>3000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27</v>
      </c>
      <c r="B33" s="4">
        <v>5</v>
      </c>
      <c r="C33" s="4">
        <v>580</v>
      </c>
      <c r="D33" s="4">
        <v>4935.837</v>
      </c>
      <c r="E33" s="4">
        <v>1</v>
      </c>
      <c r="F33" s="4">
        <v>338</v>
      </c>
      <c r="G33" s="4">
        <v>2997.157</v>
      </c>
      <c r="H33" s="4">
        <v>4</v>
      </c>
      <c r="I33" s="4">
        <v>242</v>
      </c>
      <c r="J33" s="4">
        <v>1938.68</v>
      </c>
    </row>
    <row r="34" spans="1:10" s="4" customFormat="1" ht="12.75">
      <c r="A34" s="4" t="s">
        <v>28</v>
      </c>
      <c r="B34" s="4">
        <v>7</v>
      </c>
      <c r="C34" s="4">
        <v>1526</v>
      </c>
      <c r="D34" s="4">
        <v>14411.717</v>
      </c>
      <c r="E34" s="4">
        <v>6</v>
      </c>
      <c r="F34" s="4">
        <v>906</v>
      </c>
      <c r="G34" s="4">
        <v>8241.696</v>
      </c>
      <c r="H34" s="4">
        <v>1</v>
      </c>
      <c r="I34" s="4">
        <v>620</v>
      </c>
      <c r="J34" s="4">
        <v>6170.021</v>
      </c>
    </row>
    <row r="35" s="4" customFormat="1" ht="12.75"/>
    <row r="36" spans="1:10" s="4" customFormat="1" ht="12.75">
      <c r="A36" s="4" t="s">
        <v>29</v>
      </c>
      <c r="B36" s="4">
        <v>49</v>
      </c>
      <c r="C36" s="4">
        <v>24630</v>
      </c>
      <c r="D36" s="4">
        <v>145454.037</v>
      </c>
      <c r="E36" s="4">
        <v>49</v>
      </c>
      <c r="F36" s="4">
        <v>24630</v>
      </c>
      <c r="G36" s="4">
        <v>145454.037</v>
      </c>
      <c r="H36" s="4">
        <v>0</v>
      </c>
      <c r="I36" s="4">
        <v>0</v>
      </c>
      <c r="J36" s="4">
        <v>0</v>
      </c>
    </row>
    <row r="37" spans="1:10" s="4" customFormat="1" ht="12.75">
      <c r="A37" s="21" t="s">
        <v>74</v>
      </c>
      <c r="B37" s="22">
        <f>B36/B$9*100</f>
        <v>23.444976076555022</v>
      </c>
      <c r="C37" s="22">
        <f aca="true" t="shared" si="4" ref="C37:I37">C36/C$9*100</f>
        <v>26.578467448661364</v>
      </c>
      <c r="D37" s="22">
        <f>D36/D$9*100</f>
        <v>32.769856292611834</v>
      </c>
      <c r="E37" s="22">
        <f t="shared" si="4"/>
        <v>26.203208556149733</v>
      </c>
      <c r="F37" s="22">
        <f t="shared" si="4"/>
        <v>27.676645091693636</v>
      </c>
      <c r="G37" s="22">
        <f t="shared" si="4"/>
        <v>35.990526289519615</v>
      </c>
      <c r="H37" s="22">
        <f t="shared" si="4"/>
        <v>0</v>
      </c>
      <c r="I37" s="22">
        <f t="shared" si="4"/>
        <v>0</v>
      </c>
      <c r="J37" s="22">
        <f>J36/J$9*100</f>
        <v>0</v>
      </c>
    </row>
    <row r="38" spans="1:10" s="4" customFormat="1" ht="12.75">
      <c r="A38" s="4" t="s">
        <v>30</v>
      </c>
      <c r="B38" s="4">
        <v>41</v>
      </c>
      <c r="C38" s="4">
        <v>20649</v>
      </c>
      <c r="D38" s="4">
        <v>123558.942</v>
      </c>
      <c r="E38" s="4">
        <v>41</v>
      </c>
      <c r="F38" s="4">
        <v>20649</v>
      </c>
      <c r="G38" s="4">
        <v>123558.942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31</v>
      </c>
      <c r="B39" s="4">
        <v>1</v>
      </c>
      <c r="C39" s="4">
        <v>400</v>
      </c>
      <c r="D39" s="4">
        <v>1379.742</v>
      </c>
      <c r="E39" s="4">
        <v>1</v>
      </c>
      <c r="F39" s="4">
        <v>400</v>
      </c>
      <c r="G39" s="4">
        <v>1379.742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32</v>
      </c>
      <c r="B40" s="4">
        <v>2</v>
      </c>
      <c r="C40" s="4">
        <v>2611</v>
      </c>
      <c r="D40" s="4">
        <v>17113.681</v>
      </c>
      <c r="E40" s="4">
        <v>2</v>
      </c>
      <c r="F40" s="4">
        <v>2611</v>
      </c>
      <c r="G40" s="4">
        <v>17113.681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33</v>
      </c>
      <c r="B41" s="4">
        <v>3</v>
      </c>
      <c r="C41" s="4">
        <v>403</v>
      </c>
      <c r="D41" s="4">
        <v>1196.274</v>
      </c>
      <c r="E41" s="4">
        <v>3</v>
      </c>
      <c r="F41" s="4">
        <v>403</v>
      </c>
      <c r="G41" s="4">
        <v>1196.274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34</v>
      </c>
      <c r="B42" s="4">
        <v>2</v>
      </c>
      <c r="C42" s="4">
        <v>567</v>
      </c>
      <c r="D42" s="4">
        <v>2205.398</v>
      </c>
      <c r="E42" s="4">
        <v>2</v>
      </c>
      <c r="F42" s="4">
        <v>567</v>
      </c>
      <c r="G42" s="4">
        <v>2205.398</v>
      </c>
      <c r="H42" s="4">
        <v>0</v>
      </c>
      <c r="I42" s="4">
        <v>0</v>
      </c>
      <c r="J42" s="4">
        <v>0</v>
      </c>
    </row>
    <row r="43" s="4" customFormat="1" ht="12.75"/>
    <row r="44" spans="1:10" s="4" customFormat="1" ht="12.75">
      <c r="A44" s="4" t="s">
        <v>35</v>
      </c>
      <c r="B44" s="4">
        <v>6</v>
      </c>
      <c r="C44" s="4">
        <v>1667</v>
      </c>
      <c r="D44" s="4">
        <v>11170.857</v>
      </c>
      <c r="E44" s="4">
        <v>5</v>
      </c>
      <c r="F44" s="4">
        <v>1601</v>
      </c>
      <c r="G44" s="4">
        <v>10170.858</v>
      </c>
      <c r="H44" s="4">
        <v>0</v>
      </c>
      <c r="I44" s="4">
        <v>0</v>
      </c>
      <c r="J44" s="4">
        <v>0</v>
      </c>
    </row>
    <row r="45" spans="1:10" s="4" customFormat="1" ht="12.75">
      <c r="A45" s="21" t="s">
        <v>74</v>
      </c>
      <c r="B45" s="22">
        <f>B44/B$9*100</f>
        <v>2.8708133971291865</v>
      </c>
      <c r="C45" s="22">
        <f aca="true" t="shared" si="5" ref="C45:I45">C44/C$9*100</f>
        <v>1.7988755678813844</v>
      </c>
      <c r="D45" s="22">
        <f>D44/D$9*100</f>
        <v>2.516722025084233</v>
      </c>
      <c r="E45" s="22">
        <f t="shared" si="5"/>
        <v>2.6737967914438503</v>
      </c>
      <c r="F45" s="22">
        <f t="shared" si="5"/>
        <v>1.7990381157856887</v>
      </c>
      <c r="G45" s="22">
        <f t="shared" si="5"/>
        <v>2.5166337063299995</v>
      </c>
      <c r="H45" s="22">
        <f t="shared" si="5"/>
        <v>0</v>
      </c>
      <c r="I45" s="22">
        <f t="shared" si="5"/>
        <v>0</v>
      </c>
      <c r="J45" s="22">
        <f>J44/J$9*100</f>
        <v>0</v>
      </c>
    </row>
    <row r="46" spans="1:10" s="4" customFormat="1" ht="12.75">
      <c r="A46" s="4" t="s">
        <v>36</v>
      </c>
      <c r="B46" s="4">
        <v>1</v>
      </c>
      <c r="C46" s="4">
        <v>388</v>
      </c>
      <c r="D46" s="4">
        <v>1200</v>
      </c>
      <c r="E46" s="4">
        <v>1</v>
      </c>
      <c r="F46" s="4">
        <v>388</v>
      </c>
      <c r="G46" s="4">
        <v>1200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37</v>
      </c>
      <c r="B47" s="4">
        <v>4</v>
      </c>
      <c r="C47" s="4">
        <v>1213</v>
      </c>
      <c r="D47" s="4">
        <v>8970.858</v>
      </c>
      <c r="E47" s="4">
        <v>4</v>
      </c>
      <c r="F47" s="4">
        <v>1213</v>
      </c>
      <c r="G47" s="4">
        <v>8970.858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38</v>
      </c>
      <c r="B48" s="4">
        <v>1</v>
      </c>
      <c r="C48" s="4">
        <v>66</v>
      </c>
      <c r="D48" s="4">
        <v>999.999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39</v>
      </c>
      <c r="B50" s="4">
        <v>6</v>
      </c>
      <c r="C50" s="4">
        <v>14418</v>
      </c>
      <c r="D50" s="4">
        <v>66385.65299999999</v>
      </c>
      <c r="E50" s="4">
        <v>5</v>
      </c>
      <c r="F50" s="4">
        <v>14172</v>
      </c>
      <c r="G50" s="4">
        <v>63301.092</v>
      </c>
      <c r="H50" s="4">
        <v>1</v>
      </c>
      <c r="I50" s="4">
        <v>246</v>
      </c>
      <c r="J50" s="4">
        <v>3084.561</v>
      </c>
    </row>
    <row r="51" spans="1:10" s="4" customFormat="1" ht="12.75">
      <c r="A51" s="21" t="s">
        <v>74</v>
      </c>
      <c r="B51" s="22">
        <f>B50/B$9*100</f>
        <v>2.8708133971291865</v>
      </c>
      <c r="C51" s="22">
        <f aca="true" t="shared" si="6" ref="C51:I51">C50/C$9*100</f>
        <v>15.558601042419795</v>
      </c>
      <c r="D51" s="22">
        <f>D50/D$9*100</f>
        <v>14.956259403794997</v>
      </c>
      <c r="E51" s="22">
        <f t="shared" si="6"/>
        <v>2.6737967914438503</v>
      </c>
      <c r="F51" s="22">
        <f t="shared" si="6"/>
        <v>15.925026968716288</v>
      </c>
      <c r="G51" s="22">
        <f t="shared" si="6"/>
        <v>15.662952110303404</v>
      </c>
      <c r="H51" s="22">
        <f t="shared" si="6"/>
        <v>5.263157894736842</v>
      </c>
      <c r="I51" s="22">
        <f t="shared" si="6"/>
        <v>7.590249922863314</v>
      </c>
      <c r="J51" s="22">
        <f>J50/J$9*100</f>
        <v>10.981587860275383</v>
      </c>
    </row>
    <row r="52" spans="1:10" s="4" customFormat="1" ht="12.75">
      <c r="A52" s="4" t="s">
        <v>40</v>
      </c>
      <c r="B52" s="4">
        <v>4</v>
      </c>
      <c r="C52" s="4">
        <v>14098</v>
      </c>
      <c r="D52" s="4">
        <v>62551.092</v>
      </c>
      <c r="E52" s="4">
        <v>4</v>
      </c>
      <c r="F52" s="4">
        <v>14098</v>
      </c>
      <c r="G52" s="4">
        <v>62551.092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41</v>
      </c>
      <c r="B53" s="4">
        <v>2</v>
      </c>
      <c r="C53" s="4">
        <v>320</v>
      </c>
      <c r="D53" s="4">
        <v>3834.561</v>
      </c>
      <c r="E53" s="4">
        <v>1</v>
      </c>
      <c r="F53" s="4">
        <v>74</v>
      </c>
      <c r="G53" s="4">
        <v>750</v>
      </c>
      <c r="H53" s="4">
        <v>1</v>
      </c>
      <c r="I53" s="4">
        <v>246</v>
      </c>
      <c r="J53" s="4">
        <v>3084.561</v>
      </c>
    </row>
    <row r="54" s="4" customFormat="1" ht="12.75"/>
    <row r="55" spans="1:10" s="4" customFormat="1" ht="12.75">
      <c r="A55" s="4" t="s">
        <v>42</v>
      </c>
      <c r="B55" s="4">
        <v>17</v>
      </c>
      <c r="C55" s="4">
        <v>2587</v>
      </c>
      <c r="D55" s="4">
        <v>20347.464</v>
      </c>
      <c r="E55" s="4">
        <v>12</v>
      </c>
      <c r="F55" s="4">
        <v>1933</v>
      </c>
      <c r="G55" s="4">
        <v>11537.136</v>
      </c>
      <c r="H55" s="4">
        <v>5</v>
      </c>
      <c r="I55" s="4">
        <v>654</v>
      </c>
      <c r="J55" s="4">
        <v>8810.328</v>
      </c>
    </row>
    <row r="56" spans="1:10" s="4" customFormat="1" ht="12.75">
      <c r="A56" s="21" t="s">
        <v>74</v>
      </c>
      <c r="B56" s="22">
        <f>B55/B$9*100</f>
        <v>8.133971291866029</v>
      </c>
      <c r="C56" s="22">
        <f aca="true" t="shared" si="7" ref="C56:I56">C55/C$9*100</f>
        <v>2.7916563252004445</v>
      </c>
      <c r="D56" s="22">
        <f>D55/D$9*100</f>
        <v>4.584152388971457</v>
      </c>
      <c r="E56" s="22">
        <f t="shared" si="7"/>
        <v>6.417112299465241</v>
      </c>
      <c r="F56" s="22">
        <f t="shared" si="7"/>
        <v>2.1721053577849694</v>
      </c>
      <c r="G56" s="22">
        <f t="shared" si="7"/>
        <v>2.854699704991778</v>
      </c>
      <c r="H56" s="22">
        <f t="shared" si="7"/>
        <v>26.31578947368421</v>
      </c>
      <c r="I56" s="22">
        <f t="shared" si="7"/>
        <v>20.178957112002468</v>
      </c>
      <c r="J56" s="22">
        <f>J55/J$9*100</f>
        <v>31.36634062670321</v>
      </c>
    </row>
    <row r="57" spans="1:10" s="4" customFormat="1" ht="12.75">
      <c r="A57" s="4" t="s">
        <v>43</v>
      </c>
      <c r="B57" s="4">
        <v>3</v>
      </c>
      <c r="C57" s="4">
        <v>460</v>
      </c>
      <c r="D57" s="4">
        <v>4582.724</v>
      </c>
      <c r="E57" s="4">
        <v>0</v>
      </c>
      <c r="F57" s="4">
        <v>0</v>
      </c>
      <c r="G57" s="4">
        <v>0</v>
      </c>
      <c r="H57" s="4">
        <v>3</v>
      </c>
      <c r="I57" s="4">
        <v>460</v>
      </c>
      <c r="J57" s="4">
        <v>4582.724</v>
      </c>
    </row>
    <row r="58" spans="1:10" s="4" customFormat="1" ht="12.75">
      <c r="A58" s="4" t="s">
        <v>44</v>
      </c>
      <c r="B58" s="4">
        <v>1</v>
      </c>
      <c r="C58" s="4">
        <v>166</v>
      </c>
      <c r="D58" s="4">
        <v>3783.994</v>
      </c>
      <c r="E58" s="4">
        <v>0</v>
      </c>
      <c r="F58" s="4">
        <v>0</v>
      </c>
      <c r="G58" s="4">
        <v>0</v>
      </c>
      <c r="H58" s="4">
        <v>1</v>
      </c>
      <c r="I58" s="4">
        <v>166</v>
      </c>
      <c r="J58" s="4">
        <v>3783.994</v>
      </c>
    </row>
    <row r="59" spans="1:10" s="4" customFormat="1" ht="12.75">
      <c r="A59" s="4" t="s">
        <v>45</v>
      </c>
      <c r="B59" s="4">
        <v>6</v>
      </c>
      <c r="C59" s="4">
        <v>1060</v>
      </c>
      <c r="D59" s="4">
        <v>5209.927</v>
      </c>
      <c r="E59" s="4">
        <v>6</v>
      </c>
      <c r="F59" s="4">
        <v>1060</v>
      </c>
      <c r="G59" s="4">
        <v>5209.927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46</v>
      </c>
      <c r="B60" s="4">
        <v>7</v>
      </c>
      <c r="C60" s="4">
        <v>901</v>
      </c>
      <c r="D60" s="4">
        <v>6770.8189999999995</v>
      </c>
      <c r="E60" s="4">
        <v>6</v>
      </c>
      <c r="F60" s="4">
        <v>873</v>
      </c>
      <c r="G60" s="4">
        <v>6327.209</v>
      </c>
      <c r="H60" s="4">
        <v>1</v>
      </c>
      <c r="I60" s="4">
        <v>28</v>
      </c>
      <c r="J60" s="4">
        <v>443.61</v>
      </c>
    </row>
    <row r="61" s="4" customFormat="1" ht="12.75"/>
    <row r="62" spans="1:10" s="4" customFormat="1" ht="12.75">
      <c r="A62" s="4" t="s">
        <v>47</v>
      </c>
      <c r="B62" s="4">
        <v>9</v>
      </c>
      <c r="C62" s="4">
        <v>3865</v>
      </c>
      <c r="D62" s="4">
        <v>10821.84</v>
      </c>
      <c r="E62" s="4">
        <v>9</v>
      </c>
      <c r="F62" s="4">
        <v>3865</v>
      </c>
      <c r="G62" s="4">
        <v>10821.84</v>
      </c>
      <c r="H62" s="4">
        <v>0</v>
      </c>
      <c r="I62" s="4">
        <v>0</v>
      </c>
      <c r="J62" s="4">
        <v>0</v>
      </c>
    </row>
    <row r="63" spans="1:10" s="4" customFormat="1" ht="12.75">
      <c r="A63" s="21" t="s">
        <v>74</v>
      </c>
      <c r="B63" s="22">
        <f>B62/B$9*100</f>
        <v>4.30622009569378</v>
      </c>
      <c r="C63" s="22">
        <f aca="true" t="shared" si="8" ref="C63:I63">C62/C$9*100</f>
        <v>4.1707582902588785</v>
      </c>
      <c r="D63" s="22">
        <f>D62/D$9*100</f>
        <v>2.4380907462997294</v>
      </c>
      <c r="E63" s="22">
        <f t="shared" si="8"/>
        <v>4.81283422459893</v>
      </c>
      <c r="F63" s="22">
        <f t="shared" si="8"/>
        <v>4.343087019057893</v>
      </c>
      <c r="G63" s="22">
        <f t="shared" si="8"/>
        <v>2.6777099147889234</v>
      </c>
      <c r="H63" s="22">
        <f t="shared" si="8"/>
        <v>0</v>
      </c>
      <c r="I63" s="22">
        <f t="shared" si="8"/>
        <v>0</v>
      </c>
      <c r="J63" s="22">
        <f>J62/J$9*100</f>
        <v>0</v>
      </c>
    </row>
    <row r="64" spans="1:10" s="4" customFormat="1" ht="12.75">
      <c r="A64" s="4" t="s">
        <v>48</v>
      </c>
      <c r="B64" s="4">
        <v>3</v>
      </c>
      <c r="C64" s="4">
        <v>195</v>
      </c>
      <c r="D64" s="4">
        <v>4658.726</v>
      </c>
      <c r="E64" s="4">
        <v>3</v>
      </c>
      <c r="F64" s="4">
        <v>195</v>
      </c>
      <c r="G64" s="4">
        <v>4658.726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49</v>
      </c>
      <c r="B65" s="4">
        <v>3</v>
      </c>
      <c r="C65" s="4">
        <v>3604</v>
      </c>
      <c r="D65" s="4">
        <v>5858.114</v>
      </c>
      <c r="E65" s="4">
        <v>3</v>
      </c>
      <c r="F65" s="4">
        <v>3604</v>
      </c>
      <c r="G65" s="4">
        <v>5858.114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50</v>
      </c>
      <c r="B66" s="4">
        <v>3</v>
      </c>
      <c r="C66" s="4">
        <v>66</v>
      </c>
      <c r="D66" s="4">
        <v>305</v>
      </c>
      <c r="E66" s="4">
        <v>3</v>
      </c>
      <c r="F66" s="4">
        <v>66</v>
      </c>
      <c r="G66" s="4">
        <v>305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51</v>
      </c>
      <c r="B68" s="4">
        <v>11</v>
      </c>
      <c r="C68" s="4">
        <v>10166</v>
      </c>
      <c r="D68" s="4">
        <v>21673.375</v>
      </c>
      <c r="E68" s="4">
        <v>9</v>
      </c>
      <c r="F68" s="4">
        <v>10080</v>
      </c>
      <c r="G68" s="4">
        <v>21176.425</v>
      </c>
      <c r="H68" s="4">
        <v>2</v>
      </c>
      <c r="I68" s="4">
        <v>86</v>
      </c>
      <c r="J68" s="4">
        <v>496.95</v>
      </c>
    </row>
    <row r="69" spans="1:10" s="4" customFormat="1" ht="12.75">
      <c r="A69" s="21" t="s">
        <v>74</v>
      </c>
      <c r="B69" s="22">
        <f>B68/B$9*100</f>
        <v>5.263157894736842</v>
      </c>
      <c r="C69" s="22">
        <f aca="true" t="shared" si="9" ref="C69:I69">C68/C$9*100</f>
        <v>10.970227368375616</v>
      </c>
      <c r="D69" s="22">
        <f>D68/D$9*100</f>
        <v>4.882871584553449</v>
      </c>
      <c r="E69" s="22">
        <f t="shared" si="9"/>
        <v>4.81283422459893</v>
      </c>
      <c r="F69" s="22">
        <f t="shared" si="9"/>
        <v>11.326860841423949</v>
      </c>
      <c r="G69" s="22">
        <f t="shared" si="9"/>
        <v>5.239804246069432</v>
      </c>
      <c r="H69" s="22">
        <f t="shared" si="9"/>
        <v>10.526315789473683</v>
      </c>
      <c r="I69" s="22">
        <f t="shared" si="9"/>
        <v>2.6535020055538414</v>
      </c>
      <c r="J69" s="22">
        <f>J68/J$9*100</f>
        <v>1.7692307226745883</v>
      </c>
    </row>
    <row r="70" spans="1:10" s="4" customFormat="1" ht="12.75">
      <c r="A70" s="4" t="s">
        <v>52</v>
      </c>
      <c r="B70" s="4">
        <v>1</v>
      </c>
      <c r="C70" s="4">
        <v>96</v>
      </c>
      <c r="D70" s="4">
        <v>679</v>
      </c>
      <c r="E70" s="4">
        <v>1</v>
      </c>
      <c r="F70" s="4">
        <v>96</v>
      </c>
      <c r="G70" s="4">
        <v>679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53</v>
      </c>
      <c r="B71" s="4">
        <v>8</v>
      </c>
      <c r="C71" s="4">
        <v>9542</v>
      </c>
      <c r="D71" s="4">
        <v>18140.085</v>
      </c>
      <c r="E71" s="4">
        <v>7</v>
      </c>
      <c r="F71" s="4">
        <v>9506</v>
      </c>
      <c r="G71" s="4">
        <v>18003.135</v>
      </c>
      <c r="H71" s="4">
        <v>1</v>
      </c>
      <c r="I71" s="4">
        <v>36</v>
      </c>
      <c r="J71" s="4">
        <v>136.95</v>
      </c>
    </row>
    <row r="72" spans="1:10" s="4" customFormat="1" ht="12.75">
      <c r="A72" s="4" t="s">
        <v>54</v>
      </c>
      <c r="B72" s="4">
        <v>2</v>
      </c>
      <c r="C72" s="4">
        <v>528</v>
      </c>
      <c r="D72" s="4">
        <v>2854.29</v>
      </c>
      <c r="E72" s="4">
        <v>1</v>
      </c>
      <c r="F72" s="4">
        <v>478</v>
      </c>
      <c r="G72" s="4">
        <v>2494.29</v>
      </c>
      <c r="H72" s="4">
        <v>1</v>
      </c>
      <c r="I72" s="4">
        <v>50</v>
      </c>
      <c r="J72" s="4">
        <v>360</v>
      </c>
    </row>
    <row r="73" s="4" customFormat="1" ht="12.75"/>
    <row r="74" spans="1:10" s="4" customFormat="1" ht="12.75">
      <c r="A74" s="4" t="s">
        <v>55</v>
      </c>
      <c r="B74" s="4">
        <v>4</v>
      </c>
      <c r="C74" s="4">
        <v>803</v>
      </c>
      <c r="D74" s="4">
        <v>1739.831</v>
      </c>
      <c r="E74" s="4">
        <v>4</v>
      </c>
      <c r="F74" s="4">
        <v>803</v>
      </c>
      <c r="G74" s="4">
        <v>1739.831</v>
      </c>
      <c r="H74" s="4">
        <v>0</v>
      </c>
      <c r="I74" s="4">
        <v>0</v>
      </c>
      <c r="J74" s="4">
        <v>0</v>
      </c>
    </row>
    <row r="75" spans="1:10" s="4" customFormat="1" ht="12.75">
      <c r="A75" s="21" t="s">
        <v>74</v>
      </c>
      <c r="B75" s="22">
        <f>B74/B$9*100</f>
        <v>1.9138755980861244</v>
      </c>
      <c r="C75" s="22">
        <f aca="true" t="shared" si="10" ref="C75:I75">C74/C$9*100</f>
        <v>0.8665249436165275</v>
      </c>
      <c r="D75" s="22">
        <f>D74/D$9*100</f>
        <v>0.39197270161316417</v>
      </c>
      <c r="E75" s="22">
        <f t="shared" si="10"/>
        <v>2.13903743315508</v>
      </c>
      <c r="F75" s="22">
        <f t="shared" si="10"/>
        <v>0.9023282991729593</v>
      </c>
      <c r="G75" s="22">
        <f t="shared" si="10"/>
        <v>0.430496359099481</v>
      </c>
      <c r="H75" s="22">
        <f t="shared" si="10"/>
        <v>0</v>
      </c>
      <c r="I75" s="22">
        <f t="shared" si="10"/>
        <v>0</v>
      </c>
      <c r="J75" s="22">
        <f>J74/J$9*100</f>
        <v>0</v>
      </c>
    </row>
    <row r="76" spans="1:10" s="4" customFormat="1" ht="12.75">
      <c r="A76" s="4" t="s">
        <v>56</v>
      </c>
      <c r="B76" s="4">
        <v>2</v>
      </c>
      <c r="C76" s="4">
        <v>357</v>
      </c>
      <c r="D76" s="4">
        <v>726.281</v>
      </c>
      <c r="E76" s="4">
        <v>2</v>
      </c>
      <c r="F76" s="4">
        <v>357</v>
      </c>
      <c r="G76" s="4">
        <v>726.281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57</v>
      </c>
      <c r="B77" s="4">
        <v>2</v>
      </c>
      <c r="C77" s="4">
        <v>446</v>
      </c>
      <c r="D77" s="4">
        <v>1013.55</v>
      </c>
      <c r="E77" s="4">
        <v>2</v>
      </c>
      <c r="F77" s="4">
        <v>446</v>
      </c>
      <c r="G77" s="4">
        <v>1013.55</v>
      </c>
      <c r="H77" s="4">
        <v>0</v>
      </c>
      <c r="I77" s="4">
        <v>0</v>
      </c>
      <c r="J77" s="4">
        <v>0</v>
      </c>
    </row>
    <row r="78" s="4" customFormat="1" ht="12.75"/>
    <row r="79" spans="1:10" s="4" customFormat="1" ht="12.75">
      <c r="A79" s="4" t="s">
        <v>73</v>
      </c>
      <c r="B79" s="4">
        <v>4</v>
      </c>
      <c r="C79" s="4">
        <v>2824</v>
      </c>
      <c r="D79" s="4">
        <v>17857.927</v>
      </c>
      <c r="E79" s="4">
        <v>3</v>
      </c>
      <c r="F79" s="4">
        <v>1812</v>
      </c>
      <c r="G79" s="4">
        <v>12795.208</v>
      </c>
      <c r="H79" s="4">
        <v>1</v>
      </c>
      <c r="I79" s="4">
        <v>1012</v>
      </c>
      <c r="J79" s="4">
        <v>5062.719</v>
      </c>
    </row>
    <row r="80" spans="1:10" s="4" customFormat="1" ht="12.75">
      <c r="A80" s="21" t="s">
        <v>74</v>
      </c>
      <c r="B80" s="22">
        <f>B79/B$9*100</f>
        <v>1.9138755980861244</v>
      </c>
      <c r="C80" s="22">
        <f aca="true" t="shared" si="11" ref="C80:I80">C79/C$9*100</f>
        <v>3.047405281161985</v>
      </c>
      <c r="D80" s="22">
        <f>D79/D$9*100</f>
        <v>4.023275761496759</v>
      </c>
      <c r="E80" s="22">
        <f t="shared" si="11"/>
        <v>1.6042780748663104</v>
      </c>
      <c r="F80" s="22">
        <f t="shared" si="11"/>
        <v>2.0361380798274</v>
      </c>
      <c r="G80" s="22">
        <f t="shared" si="11"/>
        <v>3.165991672708759</v>
      </c>
      <c r="H80" s="22">
        <f t="shared" si="11"/>
        <v>5.263157894736842</v>
      </c>
      <c r="I80" s="22">
        <f t="shared" si="11"/>
        <v>31.224930576982413</v>
      </c>
      <c r="J80" s="22">
        <f>J79/J$9*100</f>
        <v>18.024183509544965</v>
      </c>
    </row>
    <row r="81" spans="1:10" s="4" customFormat="1" ht="12.75">
      <c r="A81" s="4" t="s">
        <v>58</v>
      </c>
      <c r="B81" s="4">
        <v>2</v>
      </c>
      <c r="C81" s="4">
        <v>592</v>
      </c>
      <c r="D81" s="4">
        <v>6694.708</v>
      </c>
      <c r="E81" s="4">
        <v>2</v>
      </c>
      <c r="F81" s="4">
        <v>592</v>
      </c>
      <c r="G81" s="4">
        <v>6694.708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59</v>
      </c>
      <c r="B82" s="4">
        <v>2</v>
      </c>
      <c r="C82" s="4">
        <v>2232</v>
      </c>
      <c r="D82" s="4">
        <v>11163.219000000001</v>
      </c>
      <c r="E82" s="4">
        <v>1</v>
      </c>
      <c r="F82" s="4">
        <v>1220</v>
      </c>
      <c r="G82" s="4">
        <v>6100.5</v>
      </c>
      <c r="H82" s="4">
        <v>1</v>
      </c>
      <c r="I82" s="4">
        <v>1012</v>
      </c>
      <c r="J82" s="4">
        <v>5062.719</v>
      </c>
    </row>
    <row r="83" s="4" customFormat="1" ht="12.75"/>
    <row r="84" spans="1:10" s="4" customFormat="1" ht="12.75">
      <c r="A84" s="4" t="s">
        <v>60</v>
      </c>
      <c r="B84" s="4">
        <v>7</v>
      </c>
      <c r="C84" s="4">
        <v>3791</v>
      </c>
      <c r="D84" s="4">
        <v>15859.339</v>
      </c>
      <c r="E84" s="4">
        <v>6</v>
      </c>
      <c r="F84" s="4">
        <v>3727</v>
      </c>
      <c r="G84" s="4">
        <v>15227.781</v>
      </c>
      <c r="H84" s="4">
        <v>0</v>
      </c>
      <c r="I84" s="4">
        <v>0</v>
      </c>
      <c r="J84" s="4">
        <v>0</v>
      </c>
    </row>
    <row r="85" spans="1:10" s="4" customFormat="1" ht="12.75">
      <c r="A85" s="21" t="s">
        <v>74</v>
      </c>
      <c r="B85" s="22">
        <f>B84/B$9*100</f>
        <v>3.349282296650718</v>
      </c>
      <c r="C85" s="22">
        <f aca="true" t="shared" si="12" ref="C85:I85">C84/C$9*100</f>
        <v>4.090904185865823</v>
      </c>
      <c r="D85" s="22">
        <f>D84/D$9*100</f>
        <v>3.5730067768817877</v>
      </c>
      <c r="E85" s="22">
        <f t="shared" si="12"/>
        <v>3.2085561497326207</v>
      </c>
      <c r="F85" s="22">
        <f t="shared" si="12"/>
        <v>4.188016900395541</v>
      </c>
      <c r="G85" s="22">
        <f t="shared" si="12"/>
        <v>3.7678971564848855</v>
      </c>
      <c r="H85" s="22">
        <f t="shared" si="12"/>
        <v>0</v>
      </c>
      <c r="I85" s="22">
        <f t="shared" si="12"/>
        <v>0</v>
      </c>
      <c r="J85" s="22">
        <f>J84/J$9*100</f>
        <v>0</v>
      </c>
    </row>
    <row r="86" spans="1:10" s="4" customFormat="1" ht="12.75">
      <c r="A86" s="4" t="s">
        <v>61</v>
      </c>
      <c r="B86" s="4">
        <v>3</v>
      </c>
      <c r="C86" s="4">
        <v>3055</v>
      </c>
      <c r="D86" s="4">
        <v>12364.714</v>
      </c>
      <c r="E86" s="4">
        <v>3</v>
      </c>
      <c r="F86" s="4">
        <v>3055</v>
      </c>
      <c r="G86" s="4">
        <v>12364.714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62</v>
      </c>
      <c r="B87" s="4">
        <v>3</v>
      </c>
      <c r="C87" s="4">
        <v>589</v>
      </c>
      <c r="D87" s="4">
        <v>3244.625</v>
      </c>
      <c r="E87" s="4">
        <v>2</v>
      </c>
      <c r="F87" s="4">
        <v>525</v>
      </c>
      <c r="G87" s="4">
        <v>2613.067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63</v>
      </c>
      <c r="B88" s="4">
        <v>1</v>
      </c>
      <c r="C88" s="4">
        <v>147</v>
      </c>
      <c r="D88" s="4">
        <v>250</v>
      </c>
      <c r="E88" s="4">
        <v>1</v>
      </c>
      <c r="F88" s="4">
        <v>147</v>
      </c>
      <c r="G88" s="4">
        <v>250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64</v>
      </c>
      <c r="B90" s="4">
        <v>45</v>
      </c>
      <c r="C90" s="4">
        <v>16210</v>
      </c>
      <c r="D90" s="4">
        <v>55067.60400000001</v>
      </c>
      <c r="E90" s="4">
        <v>44</v>
      </c>
      <c r="F90" s="4">
        <v>15904</v>
      </c>
      <c r="G90" s="4">
        <v>45067.637</v>
      </c>
      <c r="H90" s="4">
        <v>0</v>
      </c>
      <c r="I90" s="4">
        <v>0</v>
      </c>
      <c r="J90" s="4">
        <v>0</v>
      </c>
    </row>
    <row r="91" spans="1:10" s="4" customFormat="1" ht="12.75">
      <c r="A91" s="21" t="s">
        <v>74</v>
      </c>
      <c r="B91" s="22">
        <f>B90/B$9*100</f>
        <v>21.5311004784689</v>
      </c>
      <c r="C91" s="22">
        <f aca="true" t="shared" si="13" ref="C91:I91">C90/C$9*100</f>
        <v>17.492365300154315</v>
      </c>
      <c r="D91" s="22">
        <f>D90/D$9*100</f>
        <v>12.406375970564893</v>
      </c>
      <c r="E91" s="22">
        <f t="shared" si="13"/>
        <v>23.52941176470588</v>
      </c>
      <c r="F91" s="22">
        <f t="shared" si="13"/>
        <v>17.87126932758001</v>
      </c>
      <c r="G91" s="22">
        <f t="shared" si="13"/>
        <v>11.151343803919495</v>
      </c>
      <c r="H91" s="22">
        <f t="shared" si="13"/>
        <v>0</v>
      </c>
      <c r="I91" s="22">
        <f t="shared" si="13"/>
        <v>0</v>
      </c>
      <c r="J91" s="22">
        <f>J90/J$9*100</f>
        <v>0</v>
      </c>
    </row>
    <row r="92" spans="1:10" s="4" customFormat="1" ht="12.75">
      <c r="A92" s="4" t="s">
        <v>65</v>
      </c>
      <c r="B92" s="4">
        <v>35</v>
      </c>
      <c r="C92" s="4">
        <v>10912</v>
      </c>
      <c r="D92" s="4">
        <v>37325.543</v>
      </c>
      <c r="E92" s="4">
        <v>35</v>
      </c>
      <c r="F92" s="4">
        <v>10912</v>
      </c>
      <c r="G92" s="4">
        <v>37325.543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66</v>
      </c>
      <c r="B93" s="4">
        <v>1</v>
      </c>
      <c r="C93" s="4">
        <v>306</v>
      </c>
      <c r="D93" s="4">
        <v>9999.967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67</v>
      </c>
      <c r="B94" s="4">
        <v>9</v>
      </c>
      <c r="C94" s="4">
        <v>4992</v>
      </c>
      <c r="D94" s="4">
        <v>7742.094</v>
      </c>
      <c r="E94" s="4">
        <v>9</v>
      </c>
      <c r="F94" s="4">
        <v>4992</v>
      </c>
      <c r="G94" s="4">
        <v>7742.094</v>
      </c>
      <c r="H94" s="4">
        <v>0</v>
      </c>
      <c r="I94" s="4">
        <v>0</v>
      </c>
      <c r="J94" s="4">
        <v>0</v>
      </c>
    </row>
    <row r="95" s="4" customFormat="1" ht="12.75"/>
    <row r="96" spans="1:10" s="4" customFormat="1" ht="12.75">
      <c r="A96" s="4" t="s">
        <v>68</v>
      </c>
      <c r="B96" s="4">
        <v>1</v>
      </c>
      <c r="C96" s="4">
        <v>201</v>
      </c>
      <c r="D96" s="4">
        <v>1420.869</v>
      </c>
      <c r="E96" s="4">
        <v>1</v>
      </c>
      <c r="F96" s="4">
        <v>201</v>
      </c>
      <c r="G96" s="4">
        <v>1420.869</v>
      </c>
      <c r="H96" s="4">
        <v>0</v>
      </c>
      <c r="I96" s="4">
        <v>0</v>
      </c>
      <c r="J96" s="4">
        <v>0</v>
      </c>
    </row>
    <row r="97" spans="1:10" s="4" customFormat="1" ht="12.75">
      <c r="A97" s="21" t="s">
        <v>74</v>
      </c>
      <c r="B97" s="22">
        <f>B96/B$9*100</f>
        <v>0.4784688995215311</v>
      </c>
      <c r="C97" s="22">
        <f aca="true" t="shared" si="14" ref="C97:I97">C96/C$9*100</f>
        <v>0.21690101328383815</v>
      </c>
      <c r="D97" s="22">
        <f>D96/D$9*100</f>
        <v>0.3201126204604901</v>
      </c>
      <c r="E97" s="22">
        <f t="shared" si="14"/>
        <v>0.53475935828877</v>
      </c>
      <c r="F97" s="22">
        <f t="shared" si="14"/>
        <v>0.22586299892125133</v>
      </c>
      <c r="G97" s="22">
        <f t="shared" si="14"/>
        <v>0.3515737627719706</v>
      </c>
      <c r="H97" s="22">
        <f t="shared" si="14"/>
        <v>0</v>
      </c>
      <c r="I97" s="22">
        <f t="shared" si="14"/>
        <v>0</v>
      </c>
      <c r="J97" s="22">
        <f>J96/J$9*100</f>
        <v>0</v>
      </c>
    </row>
    <row r="98" spans="1:10" s="4" customFormat="1" ht="12.75">
      <c r="A98" s="4" t="s">
        <v>69</v>
      </c>
      <c r="B98" s="4">
        <v>1</v>
      </c>
      <c r="C98" s="4">
        <v>201</v>
      </c>
      <c r="D98" s="4">
        <v>1420.869</v>
      </c>
      <c r="E98" s="4">
        <v>1</v>
      </c>
      <c r="F98" s="4">
        <v>201</v>
      </c>
      <c r="G98" s="4">
        <v>1420.869</v>
      </c>
      <c r="H98" s="4">
        <v>0</v>
      </c>
      <c r="I98" s="4">
        <v>0</v>
      </c>
      <c r="J98" s="4">
        <v>0</v>
      </c>
    </row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88">
      <selection activeCell="A102" sqref="A102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8" t="s">
        <v>72</v>
      </c>
      <c r="B1" s="28"/>
      <c r="C1" s="28"/>
      <c r="D1" s="28"/>
      <c r="E1" s="28"/>
      <c r="F1" s="28"/>
      <c r="G1" s="28"/>
    </row>
    <row r="2" ht="7.5" customHeight="1"/>
    <row r="3" spans="1:7" ht="13.5" customHeight="1">
      <c r="A3" s="27"/>
      <c r="B3" s="27"/>
      <c r="C3" s="27"/>
      <c r="D3" s="27"/>
      <c r="E3" s="27"/>
      <c r="F3" s="27"/>
      <c r="G3" s="27"/>
    </row>
    <row r="4" spans="1:10" ht="13.5" customHeight="1">
      <c r="A4" s="10"/>
      <c r="B4" s="24" t="s">
        <v>6</v>
      </c>
      <c r="C4" s="24"/>
      <c r="D4" s="24"/>
      <c r="E4" s="24" t="s">
        <v>7</v>
      </c>
      <c r="F4" s="24"/>
      <c r="G4" s="25"/>
      <c r="H4" s="8"/>
      <c r="I4" s="9"/>
      <c r="J4" s="9"/>
    </row>
    <row r="5" spans="1:10" ht="13.5" customHeight="1">
      <c r="A5" s="11" t="s">
        <v>8</v>
      </c>
      <c r="B5" s="26" t="s">
        <v>0</v>
      </c>
      <c r="C5" s="10" t="s">
        <v>1</v>
      </c>
      <c r="D5" s="10" t="s">
        <v>2</v>
      </c>
      <c r="E5" s="26" t="s">
        <v>0</v>
      </c>
      <c r="F5" s="10" t="s">
        <v>1</v>
      </c>
      <c r="G5" s="12" t="s">
        <v>2</v>
      </c>
      <c r="H5" s="17"/>
      <c r="I5" s="18"/>
      <c r="J5" s="18"/>
    </row>
    <row r="6" spans="1:10" ht="13.5" customHeight="1">
      <c r="A6" s="11" t="s">
        <v>70</v>
      </c>
      <c r="B6" s="26"/>
      <c r="C6" s="13" t="s">
        <v>4</v>
      </c>
      <c r="D6" s="13" t="s">
        <v>10</v>
      </c>
      <c r="E6" s="26"/>
      <c r="F6" s="13" t="s">
        <v>4</v>
      </c>
      <c r="G6" s="14" t="s">
        <v>10</v>
      </c>
      <c r="H6" s="17"/>
      <c r="I6" s="18"/>
      <c r="J6" s="18"/>
    </row>
    <row r="7" spans="1:10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  <c r="H7" s="19"/>
      <c r="I7" s="20"/>
      <c r="J7" s="18"/>
    </row>
    <row r="8" s="4" customFormat="1" ht="12.75"/>
    <row r="9" spans="1:11" s="4" customFormat="1" ht="12.75">
      <c r="A9" s="7" t="s">
        <v>11</v>
      </c>
      <c r="B9" s="7">
        <v>2</v>
      </c>
      <c r="C9" s="7">
        <v>372</v>
      </c>
      <c r="D9" s="7">
        <v>10999.966</v>
      </c>
      <c r="E9" s="7">
        <v>1</v>
      </c>
      <c r="F9" s="7">
        <v>64</v>
      </c>
      <c r="G9" s="7">
        <v>631.558</v>
      </c>
      <c r="H9" s="7"/>
      <c r="I9" s="7"/>
      <c r="J9" s="7"/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7" s="4" customFormat="1" ht="12.75">
      <c r="A11" s="4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10" s="4" customFormat="1" ht="12.75">
      <c r="A12" s="21" t="s">
        <v>74</v>
      </c>
      <c r="B12" s="22">
        <f>B11/B$9*100</f>
        <v>0</v>
      </c>
      <c r="C12" s="22">
        <f>C11/C$9*100</f>
        <v>0</v>
      </c>
      <c r="D12" s="22">
        <f>D11/D$9*100</f>
        <v>0</v>
      </c>
      <c r="E12" s="22">
        <f>E11/E$9*100</f>
        <v>0</v>
      </c>
      <c r="F12" s="22">
        <f>F11/F$9*100</f>
        <v>0</v>
      </c>
      <c r="G12" s="22">
        <f>G11/G$9*100</f>
        <v>0</v>
      </c>
      <c r="H12" s="22"/>
      <c r="I12" s="22"/>
      <c r="J12" s="22"/>
    </row>
    <row r="13" spans="1:7" s="4" customFormat="1" ht="12.75">
      <c r="A13" s="4" t="s">
        <v>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2.75"/>
    <row r="15" spans="1:7" s="4" customFormat="1" ht="12.75">
      <c r="A15" s="4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10" s="4" customFormat="1" ht="12.75">
      <c r="A16" s="21" t="s">
        <v>74</v>
      </c>
      <c r="B16" s="22">
        <f>B15/B$9*100</f>
        <v>0</v>
      </c>
      <c r="C16" s="22">
        <f>C15/C$9*100</f>
        <v>0</v>
      </c>
      <c r="D16" s="22">
        <f>D15/D$9*100</f>
        <v>0</v>
      </c>
      <c r="E16" s="22">
        <f>E15/E$9*100</f>
        <v>0</v>
      </c>
      <c r="F16" s="22">
        <f>F15/F$9*100</f>
        <v>0</v>
      </c>
      <c r="G16" s="22">
        <f>G15/G$9*100</f>
        <v>0</v>
      </c>
      <c r="H16" s="22"/>
      <c r="I16" s="22"/>
      <c r="J16" s="22"/>
    </row>
    <row r="17" spans="1:7" s="4" customFormat="1" ht="12.75">
      <c r="A17" s="4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4" t="s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2.75">
      <c r="A20" s="4" t="s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="4" customFormat="1" ht="12.75"/>
    <row r="22" spans="1:7" s="4" customFormat="1" ht="12.75">
      <c r="A22" s="4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10" s="4" customFormat="1" ht="12.75">
      <c r="A23" s="21" t="s">
        <v>74</v>
      </c>
      <c r="B23" s="22">
        <f>B22/B$9*100</f>
        <v>0</v>
      </c>
      <c r="C23" s="22">
        <f>C22/C$9*100</f>
        <v>0</v>
      </c>
      <c r="D23" s="22">
        <f>D22/D$9*100</f>
        <v>0</v>
      </c>
      <c r="E23" s="22">
        <f>E22/E$9*100</f>
        <v>0</v>
      </c>
      <c r="F23" s="22">
        <f>F22/F$9*100</f>
        <v>0</v>
      </c>
      <c r="G23" s="22">
        <f>G22/G$9*100</f>
        <v>0</v>
      </c>
      <c r="H23" s="22"/>
      <c r="I23" s="22"/>
      <c r="J23" s="22"/>
    </row>
    <row r="24" spans="1:7" s="4" customFormat="1" ht="12.75">
      <c r="A24" s="4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4" customFormat="1" ht="12.75">
      <c r="A26" s="4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="4" customFormat="1" ht="12.75"/>
    <row r="28" spans="1:7" s="4" customFormat="1" ht="12.75">
      <c r="A28" s="4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10" s="4" customFormat="1" ht="12.75">
      <c r="A29" s="21" t="s">
        <v>74</v>
      </c>
      <c r="B29" s="22">
        <f>B28/B$9*100</f>
        <v>0</v>
      </c>
      <c r="C29" s="22">
        <f>C28/C$9*100</f>
        <v>0</v>
      </c>
      <c r="D29" s="22">
        <f>D28/D$9*100</f>
        <v>0</v>
      </c>
      <c r="E29" s="22">
        <f>E28/E$9*100</f>
        <v>0</v>
      </c>
      <c r="F29" s="22">
        <f>F28/F$9*100</f>
        <v>0</v>
      </c>
      <c r="G29" s="22">
        <f>G28/G$9*100</f>
        <v>0</v>
      </c>
      <c r="H29" s="22"/>
      <c r="I29" s="22"/>
      <c r="J29" s="22"/>
    </row>
    <row r="30" spans="1:7" s="4" customFormat="1" ht="12.75">
      <c r="A30" s="4" t="s">
        <v>24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4" customFormat="1" ht="12.75">
      <c r="A31" s="4" t="s">
        <v>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2.75">
      <c r="A32" s="4" t="s">
        <v>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4" t="s">
        <v>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4" customFormat="1" ht="12.75">
      <c r="A34" s="4" t="s">
        <v>28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="4" customFormat="1" ht="12.75"/>
    <row r="36" spans="1:7" s="4" customFormat="1" ht="12.75">
      <c r="A36" s="4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10" s="4" customFormat="1" ht="12.75">
      <c r="A37" s="21" t="s">
        <v>74</v>
      </c>
      <c r="B37" s="22">
        <f>B36/B$9*100</f>
        <v>0</v>
      </c>
      <c r="C37" s="22">
        <f>C36/C$9*100</f>
        <v>0</v>
      </c>
      <c r="D37" s="22">
        <f>D36/D$9*100</f>
        <v>0</v>
      </c>
      <c r="E37" s="22">
        <f>E36/E$9*100</f>
        <v>0</v>
      </c>
      <c r="F37" s="22">
        <f>F36/F$9*100</f>
        <v>0</v>
      </c>
      <c r="G37" s="22">
        <f>G36/G$9*100</f>
        <v>0</v>
      </c>
      <c r="H37" s="22"/>
      <c r="I37" s="22"/>
      <c r="J37" s="22"/>
    </row>
    <row r="38" spans="1:7" s="4" customFormat="1" ht="12.75">
      <c r="A38" s="4" t="s">
        <v>30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4" customFormat="1" ht="12.75">
      <c r="A39" s="4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2.75">
      <c r="A40" s="4" t="s">
        <v>32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s="4" customFormat="1" ht="12.75">
      <c r="A41" s="4" t="s">
        <v>33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s="4" customFormat="1" ht="12.75">
      <c r="A42" s="4" t="s">
        <v>34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="4" customFormat="1" ht="12.75"/>
    <row r="44" spans="1:7" s="4" customFormat="1" ht="12.75">
      <c r="A44" s="4" t="s">
        <v>35</v>
      </c>
      <c r="B44" s="4">
        <v>1</v>
      </c>
      <c r="C44" s="4">
        <v>66</v>
      </c>
      <c r="D44" s="4">
        <v>999.999</v>
      </c>
      <c r="E44" s="4">
        <v>0</v>
      </c>
      <c r="F44" s="4">
        <v>0</v>
      </c>
      <c r="G44" s="4">
        <v>0</v>
      </c>
    </row>
    <row r="45" spans="1:10" s="4" customFormat="1" ht="12.75">
      <c r="A45" s="21" t="s">
        <v>74</v>
      </c>
      <c r="B45" s="22">
        <f>B44/B$9*100</f>
        <v>50</v>
      </c>
      <c r="C45" s="22">
        <f>C44/C$9*100</f>
        <v>17.741935483870968</v>
      </c>
      <c r="D45" s="22">
        <f>D44/D$9*100</f>
        <v>9.090928099232306</v>
      </c>
      <c r="E45" s="22">
        <f>E44/E$9*100</f>
        <v>0</v>
      </c>
      <c r="F45" s="22">
        <f>F44/F$9*100</f>
        <v>0</v>
      </c>
      <c r="G45" s="22">
        <f>G44/G$9*100</f>
        <v>0</v>
      </c>
      <c r="H45" s="22"/>
      <c r="I45" s="22"/>
      <c r="J45" s="22"/>
    </row>
    <row r="46" spans="1:7" s="4" customFormat="1" ht="12.75">
      <c r="A46" s="4" t="s">
        <v>36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s="4" customFormat="1" ht="12.75">
      <c r="A47" s="4" t="s">
        <v>37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4" customFormat="1" ht="12.75">
      <c r="A48" s="4" t="s">
        <v>38</v>
      </c>
      <c r="B48" s="4">
        <v>1</v>
      </c>
      <c r="C48" s="4">
        <v>66</v>
      </c>
      <c r="D48" s="4">
        <v>999.999</v>
      </c>
      <c r="E48" s="4">
        <v>0</v>
      </c>
      <c r="F48" s="4">
        <v>0</v>
      </c>
      <c r="G48" s="4">
        <v>0</v>
      </c>
    </row>
    <row r="49" s="4" customFormat="1" ht="12.75"/>
    <row r="50" spans="1:7" s="4" customFormat="1" ht="12.75">
      <c r="A50" s="4" t="s">
        <v>39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10" s="4" customFormat="1" ht="12.75">
      <c r="A51" s="21" t="s">
        <v>74</v>
      </c>
      <c r="B51" s="22">
        <f>B50/B$9*100</f>
        <v>0</v>
      </c>
      <c r="C51" s="22">
        <f>C50/C$9*100</f>
        <v>0</v>
      </c>
      <c r="D51" s="22">
        <f>D50/D$9*100</f>
        <v>0</v>
      </c>
      <c r="E51" s="22">
        <f>E50/E$9*100</f>
        <v>0</v>
      </c>
      <c r="F51" s="22">
        <f>F50/F$9*100</f>
        <v>0</v>
      </c>
      <c r="G51" s="22">
        <f>G50/G$9*100</f>
        <v>0</v>
      </c>
      <c r="H51" s="22"/>
      <c r="I51" s="22"/>
      <c r="J51" s="22"/>
    </row>
    <row r="52" spans="1:7" s="4" customFormat="1" ht="12.75">
      <c r="A52" s="4" t="s">
        <v>40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4" customFormat="1" ht="12.75">
      <c r="A53" s="4" t="s">
        <v>41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="4" customFormat="1" ht="12.75"/>
    <row r="55" spans="1:7" s="4" customFormat="1" ht="12.75">
      <c r="A55" s="4" t="s">
        <v>42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10" s="4" customFormat="1" ht="12.75">
      <c r="A56" s="21" t="s">
        <v>74</v>
      </c>
      <c r="B56" s="22">
        <f>B55/B$9*100</f>
        <v>0</v>
      </c>
      <c r="C56" s="22">
        <f>C55/C$9*100</f>
        <v>0</v>
      </c>
      <c r="D56" s="22">
        <f>D55/D$9*100</f>
        <v>0</v>
      </c>
      <c r="E56" s="22">
        <f>E55/E$9*100</f>
        <v>0</v>
      </c>
      <c r="F56" s="22">
        <f>F55/F$9*100</f>
        <v>0</v>
      </c>
      <c r="G56" s="22">
        <f>G55/G$9*100</f>
        <v>0</v>
      </c>
      <c r="H56" s="22"/>
      <c r="I56" s="22"/>
      <c r="J56" s="22"/>
    </row>
    <row r="57" spans="1:7" s="4" customFormat="1" ht="12.75">
      <c r="A57" s="4" t="s">
        <v>43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s="4" customFormat="1" ht="12.75">
      <c r="A58" s="4" t="s">
        <v>44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4" t="s">
        <v>45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4" customFormat="1" ht="12.75">
      <c r="A60" s="4" t="s">
        <v>46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="4" customFormat="1" ht="12.75"/>
    <row r="62" spans="1:7" s="4" customFormat="1" ht="12.75">
      <c r="A62" s="4" t="s">
        <v>47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10" s="4" customFormat="1" ht="12.75">
      <c r="A63" s="21" t="s">
        <v>74</v>
      </c>
      <c r="B63" s="22">
        <f>B62/B$9*100</f>
        <v>0</v>
      </c>
      <c r="C63" s="22">
        <f>C62/C$9*100</f>
        <v>0</v>
      </c>
      <c r="D63" s="22">
        <f>D62/D$9*100</f>
        <v>0</v>
      </c>
      <c r="E63" s="22">
        <f>E62/E$9*100</f>
        <v>0</v>
      </c>
      <c r="F63" s="22">
        <f>F62/F$9*100</f>
        <v>0</v>
      </c>
      <c r="G63" s="22">
        <f>G62/G$9*100</f>
        <v>0</v>
      </c>
      <c r="H63" s="22"/>
      <c r="I63" s="22"/>
      <c r="J63" s="22"/>
    </row>
    <row r="64" spans="1:7" s="4" customFormat="1" ht="12.75">
      <c r="A64" s="4" t="s">
        <v>48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s="4" customFormat="1" ht="12.75">
      <c r="A65" s="4" t="s">
        <v>49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2.75">
      <c r="A66" s="4" t="s">
        <v>50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="4" customFormat="1" ht="12.75"/>
    <row r="68" spans="1:7" s="4" customFormat="1" ht="12.75">
      <c r="A68" s="4" t="s">
        <v>51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10" s="4" customFormat="1" ht="12.75">
      <c r="A69" s="21" t="s">
        <v>74</v>
      </c>
      <c r="B69" s="22">
        <f>B68/B$9*100</f>
        <v>0</v>
      </c>
      <c r="C69" s="22">
        <f>C68/C$9*100</f>
        <v>0</v>
      </c>
      <c r="D69" s="22">
        <f>D68/D$9*100</f>
        <v>0</v>
      </c>
      <c r="E69" s="22">
        <f>E68/E$9*100</f>
        <v>0</v>
      </c>
      <c r="F69" s="22">
        <f>F68/F$9*100</f>
        <v>0</v>
      </c>
      <c r="G69" s="22">
        <f>G68/G$9*100</f>
        <v>0</v>
      </c>
      <c r="H69" s="22"/>
      <c r="I69" s="22"/>
      <c r="J69" s="22"/>
    </row>
    <row r="70" spans="1:7" s="4" customFormat="1" ht="12.75">
      <c r="A70" s="4" t="s">
        <v>52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4" customFormat="1" ht="12.75">
      <c r="A71" s="4" t="s">
        <v>53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s="4" customFormat="1" ht="12.75">
      <c r="A72" s="4" t="s">
        <v>54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="4" customFormat="1" ht="12.75"/>
    <row r="74" spans="1:7" s="4" customFormat="1" ht="12.75">
      <c r="A74" s="4" t="s">
        <v>55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10" s="4" customFormat="1" ht="12.75">
      <c r="A75" s="21" t="s">
        <v>74</v>
      </c>
      <c r="B75" s="22">
        <f>B74/B$9*100</f>
        <v>0</v>
      </c>
      <c r="C75" s="22">
        <f>C74/C$9*100</f>
        <v>0</v>
      </c>
      <c r="D75" s="22">
        <f>D74/D$9*100</f>
        <v>0</v>
      </c>
      <c r="E75" s="22">
        <f>E74/E$9*100</f>
        <v>0</v>
      </c>
      <c r="F75" s="22">
        <f>F74/F$9*100</f>
        <v>0</v>
      </c>
      <c r="G75" s="22">
        <f>G74/G$9*100</f>
        <v>0</v>
      </c>
      <c r="H75" s="22"/>
      <c r="I75" s="22"/>
      <c r="J75" s="22"/>
    </row>
    <row r="76" spans="1:7" s="4" customFormat="1" ht="12.75">
      <c r="A76" s="4" t="s">
        <v>56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s="4" customFormat="1" ht="12.75">
      <c r="A77" s="4" t="s">
        <v>57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="4" customFormat="1" ht="12.75"/>
    <row r="79" spans="1:7" s="4" customFormat="1" ht="12.75">
      <c r="A79" s="4" t="s">
        <v>73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10" s="4" customFormat="1" ht="12.75">
      <c r="A80" s="21" t="s">
        <v>74</v>
      </c>
      <c r="B80" s="22">
        <f>B79/B$9*100</f>
        <v>0</v>
      </c>
      <c r="C80" s="22">
        <f>C79/C$9*100</f>
        <v>0</v>
      </c>
      <c r="D80" s="22">
        <f>D79/D$9*100</f>
        <v>0</v>
      </c>
      <c r="E80" s="22">
        <f>E79/E$9*100</f>
        <v>0</v>
      </c>
      <c r="F80" s="22">
        <f>F79/F$9*100</f>
        <v>0</v>
      </c>
      <c r="G80" s="22">
        <f>G79/G$9*100</f>
        <v>0</v>
      </c>
      <c r="H80" s="22"/>
      <c r="I80" s="22"/>
      <c r="J80" s="22"/>
    </row>
    <row r="81" spans="1:7" s="4" customFormat="1" ht="12.75">
      <c r="A81" s="4" t="s">
        <v>58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s="4" customFormat="1" ht="12.75">
      <c r="A82" s="4" t="s">
        <v>59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="4" customFormat="1" ht="12.75"/>
    <row r="84" spans="1:7" s="4" customFormat="1" ht="12.75">
      <c r="A84" s="4" t="s">
        <v>60</v>
      </c>
      <c r="B84" s="4">
        <v>0</v>
      </c>
      <c r="C84" s="4">
        <v>0</v>
      </c>
      <c r="D84" s="4">
        <v>0</v>
      </c>
      <c r="E84" s="4">
        <v>1</v>
      </c>
      <c r="F84" s="4">
        <v>64</v>
      </c>
      <c r="G84" s="4">
        <v>631.558</v>
      </c>
    </row>
    <row r="85" spans="1:10" s="4" customFormat="1" ht="12.75">
      <c r="A85" s="21" t="s">
        <v>74</v>
      </c>
      <c r="B85" s="22">
        <f>B84/B$9*100</f>
        <v>0</v>
      </c>
      <c r="C85" s="22">
        <f>C84/C$9*100</f>
        <v>0</v>
      </c>
      <c r="D85" s="22">
        <f>D84/D$9*100</f>
        <v>0</v>
      </c>
      <c r="E85" s="22">
        <f>E84/E$9*100</f>
        <v>100</v>
      </c>
      <c r="F85" s="22">
        <f>F84/F$9*100</f>
        <v>100</v>
      </c>
      <c r="G85" s="22">
        <f>G84/G$9*100</f>
        <v>100</v>
      </c>
      <c r="H85" s="22"/>
      <c r="I85" s="22"/>
      <c r="J85" s="22"/>
    </row>
    <row r="86" spans="1:7" s="4" customFormat="1" ht="12.75">
      <c r="A86" s="4" t="s">
        <v>61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s="4" customFormat="1" ht="12.75">
      <c r="A87" s="4" t="s">
        <v>62</v>
      </c>
      <c r="B87" s="4">
        <v>0</v>
      </c>
      <c r="C87" s="4">
        <v>0</v>
      </c>
      <c r="D87" s="4">
        <v>0</v>
      </c>
      <c r="E87" s="4">
        <v>1</v>
      </c>
      <c r="F87" s="4">
        <v>64</v>
      </c>
      <c r="G87" s="4">
        <v>631.558</v>
      </c>
    </row>
    <row r="88" spans="1:7" s="4" customFormat="1" ht="12.75">
      <c r="A88" s="4" t="s">
        <v>63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="4" customFormat="1" ht="12.75"/>
    <row r="90" spans="1:7" s="4" customFormat="1" ht="12.75">
      <c r="A90" s="4" t="s">
        <v>64</v>
      </c>
      <c r="B90" s="4">
        <v>1</v>
      </c>
      <c r="C90" s="4">
        <v>306</v>
      </c>
      <c r="D90" s="4">
        <v>9999.967</v>
      </c>
      <c r="E90" s="4">
        <v>0</v>
      </c>
      <c r="F90" s="4">
        <v>0</v>
      </c>
      <c r="G90" s="4">
        <v>0</v>
      </c>
    </row>
    <row r="91" spans="1:10" s="4" customFormat="1" ht="12.75">
      <c r="A91" s="21" t="s">
        <v>74</v>
      </c>
      <c r="B91" s="22">
        <f>B90/B$9*100</f>
        <v>50</v>
      </c>
      <c r="C91" s="22">
        <f>C90/C$9*100</f>
        <v>82.25806451612904</v>
      </c>
      <c r="D91" s="22">
        <f>D90/D$9*100</f>
        <v>90.90907190076769</v>
      </c>
      <c r="E91" s="22">
        <f>E90/E$9*100</f>
        <v>0</v>
      </c>
      <c r="F91" s="22">
        <f>F90/F$9*100</f>
        <v>0</v>
      </c>
      <c r="G91" s="22">
        <f>G90/G$9*100</f>
        <v>0</v>
      </c>
      <c r="H91" s="22"/>
      <c r="I91" s="22"/>
      <c r="J91" s="22"/>
    </row>
    <row r="92" spans="1:7" s="4" customFormat="1" ht="12.75">
      <c r="A92" s="4" t="s">
        <v>65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s="4" customFormat="1" ht="12.75">
      <c r="A93" s="4" t="s">
        <v>66</v>
      </c>
      <c r="B93" s="4">
        <v>1</v>
      </c>
      <c r="C93" s="4">
        <v>306</v>
      </c>
      <c r="D93" s="4">
        <v>9999.967</v>
      </c>
      <c r="E93" s="4">
        <v>0</v>
      </c>
      <c r="F93" s="4">
        <v>0</v>
      </c>
      <c r="G93" s="4">
        <v>0</v>
      </c>
    </row>
    <row r="94" spans="1:7" s="4" customFormat="1" ht="12.75">
      <c r="A94" s="4" t="s">
        <v>67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="4" customFormat="1" ht="12.75"/>
    <row r="96" spans="1:7" s="4" customFormat="1" ht="12.75">
      <c r="A96" s="4" t="s">
        <v>68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10" s="4" customFormat="1" ht="12.75">
      <c r="A97" s="21" t="s">
        <v>74</v>
      </c>
      <c r="B97" s="22">
        <f>B96/B$9*100</f>
        <v>0</v>
      </c>
      <c r="C97" s="22">
        <f>C96/C$9*100</f>
        <v>0</v>
      </c>
      <c r="D97" s="22">
        <f>D96/D$9*100</f>
        <v>0</v>
      </c>
      <c r="E97" s="22">
        <f>E96/E$9*100</f>
        <v>0</v>
      </c>
      <c r="F97" s="22">
        <f>F96/F$9*100</f>
        <v>0</v>
      </c>
      <c r="G97" s="22">
        <f>G96/G$9*100</f>
        <v>0</v>
      </c>
      <c r="H97" s="22"/>
      <c r="I97" s="22"/>
      <c r="J97" s="22"/>
    </row>
    <row r="98" spans="1:7" s="4" customFormat="1" ht="12.75">
      <c r="A98" s="4" t="s">
        <v>69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s="4" customFormat="1" ht="12.75">
      <c r="A99" s="29"/>
      <c r="B99" s="29"/>
      <c r="C99" s="29"/>
      <c r="D99" s="29"/>
      <c r="E99" s="29"/>
      <c r="F99" s="29"/>
      <c r="G99" s="29"/>
    </row>
    <row r="100" spans="1:7" s="4" customFormat="1" ht="15">
      <c r="A100" s="30" t="s">
        <v>75</v>
      </c>
      <c r="B100" s="31"/>
      <c r="C100" s="30"/>
      <c r="D100" s="30"/>
      <c r="E100" s="30"/>
      <c r="F100" s="30"/>
      <c r="G100" s="30"/>
    </row>
    <row r="101" spans="1:7" s="4" customFormat="1" ht="12.75">
      <c r="A101" s="30" t="s">
        <v>76</v>
      </c>
      <c r="B101" s="32"/>
      <c r="C101" s="33"/>
      <c r="D101" s="34"/>
      <c r="E101" s="34"/>
      <c r="F101" s="34"/>
      <c r="G101" s="34"/>
    </row>
    <row r="102" spans="1:7" s="4" customFormat="1" ht="12.75">
      <c r="A102" s="35" t="s">
        <v>78</v>
      </c>
      <c r="B102" s="32"/>
      <c r="C102" s="30"/>
      <c r="D102" s="30"/>
      <c r="E102" s="30"/>
      <c r="F102" s="30"/>
      <c r="G102" s="30"/>
    </row>
    <row r="103" spans="1:7" s="4" customFormat="1" ht="12.75">
      <c r="A103" s="36" t="s">
        <v>77</v>
      </c>
      <c r="B103" s="32"/>
      <c r="C103" s="30"/>
      <c r="D103" s="30"/>
      <c r="E103" s="30"/>
      <c r="F103" s="30"/>
      <c r="G103" s="30"/>
    </row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2021-05-14T04:54:29Z</dcterms:modified>
  <cp:category/>
  <cp:version/>
  <cp:contentType/>
  <cp:contentStatus/>
</cp:coreProperties>
</file>