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852" activeTab="1"/>
  </bookViews>
  <sheets>
    <sheet name="Table8.0" sheetId="1" r:id="rId1"/>
    <sheet name="Table8.1" sheetId="2" r:id="rId2"/>
  </sheets>
  <definedNames>
    <definedName name="_xlnm.Print_Titles" localSheetId="0">'Table8.0'!$1:$8</definedName>
    <definedName name="_xlnm.Print_Titles" localSheetId="1">'Table8.1'!$1:$8</definedName>
  </definedNames>
  <calcPr calcMode="manual" fullCalcOnLoad="1"/>
</workbook>
</file>

<file path=xl/sharedStrings.xml><?xml version="1.0" encoding="utf-8"?>
<sst xmlns="http://schemas.openxmlformats.org/spreadsheetml/2006/main" count="186" uniqueCount="77">
  <si>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</si>
  <si>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</si>
  <si>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</si>
  <si>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</si>
  <si>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</si>
  <si>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</si>
  <si>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</si>
  <si>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</si>
  <si>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</si>
  <si>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</si>
  <si>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</si>
  <si>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</si>
  <si>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Cordillera Administrative Region                  </t>
  </si>
  <si>
    <t xml:space="preserve">Ifugao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</si>
  <si>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</si>
  <si>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</si>
  <si>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</si>
  <si>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</si>
  <si>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</si>
  <si>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</si>
  <si>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Cagayan                                           </t>
  </si>
  <si>
    <t xml:space="preserve">Isabela                                           </t>
  </si>
  <si>
    <t xml:space="preserve">III - Central Luzon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</si>
  <si>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</si>
  <si>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</si>
  <si>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</si>
  <si>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</si>
  <si>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</si>
  <si>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</si>
  <si>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</si>
  <si>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</si>
  <si>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</si>
  <si>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</si>
  <si>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</si>
  <si>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</si>
  <si>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</si>
  <si>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</si>
  <si>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</si>
  <si>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VI - Western Visayas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</si>
  <si>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</si>
  <si>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</si>
  <si>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</si>
  <si>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</si>
  <si>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</si>
  <si>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</si>
  <si>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</si>
  <si>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VIII - Eastern Visayas                            </t>
  </si>
  <si>
    <t xml:space="preserve">Leyte         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</si>
  <si>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</si>
  <si>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</si>
  <si>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</si>
  <si>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</si>
  <si>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Sur                                 </t>
  </si>
  <si>
    <t xml:space="preserve">X - Northern Mindanao                             </t>
  </si>
  <si>
    <t xml:space="preserve">Bukidnon                                          </t>
  </si>
  <si>
    <t xml:space="preserve">Misamis Occidental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</si>
  <si>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</si>
  <si>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</si>
  <si>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</si>
  <si>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</si>
  <si>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</si>
  <si>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</si>
  <si>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</si>
  <si>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</si>
  <si>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</si>
  <si>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</si>
  <si>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</si>
  <si>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</si>
  <si>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</si>
  <si>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>Province</t>
  </si>
  <si>
    <t>Percent Share</t>
  </si>
  <si>
    <r>
      <t>Table 8. Number, Floor Area and Value of Agricultural Building Constructions by Type and by Province: Fourth Quarter 2020</t>
    </r>
    <r>
      <rPr>
        <b/>
        <vertAlign val="superscript"/>
        <sz val="10"/>
        <color indexed="8"/>
        <rFont val="Arial Narrow"/>
        <family val="2"/>
      </rPr>
      <t>p</t>
    </r>
  </si>
  <si>
    <t>Table 8. (cont.)</t>
  </si>
  <si>
    <t>p - preliminary</t>
  </si>
  <si>
    <t>Note: Details of floor area and value may not add up to their respective totals due to rounding.</t>
  </si>
  <si>
    <t>Source:   Generation of Construction Statistics from Approved Building Permit: Fourth Quarter, 2020 -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</si>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</sst>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b/>
      <vertAlign val="superscript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9" fontId="44" fillId="0" borderId="19" xfId="0" applyNumberFormat="1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</row>
    <row r="2" ht="7.5" customHeight="1"/>
    <row r="3" spans="1:10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1" ht="13.5" customHeight="1">
      <c r="A4" s="21"/>
      <c r="B4" s="17" t="s">
        <v>3</v>
      </c>
      <c r="C4" s="17"/>
      <c r="D4" s="17"/>
      <c r="E4" s="17" t="s">
        <v>9</v>
      </c>
      <c r="F4" s="17"/>
      <c r="G4" s="17"/>
      <c r="H4" s="17" t="s">
        <v>5</v>
      </c>
      <c r="I4" s="17"/>
      <c r="J4" s="18"/>
      <c r="K4" s="5"/>
    </row>
    <row r="5" spans="1:11" ht="13.5" customHeight="1">
      <c r="A5" s="22" t="s">
        <v>8</v>
      </c>
      <c r="B5" s="19" t="s">
        <v>0</v>
      </c>
      <c r="C5" s="8" t="s">
        <v>1</v>
      </c>
      <c r="D5" s="8" t="s">
        <v>2</v>
      </c>
      <c r="E5" s="19" t="s">
        <v>0</v>
      </c>
      <c r="F5" s="8" t="s">
        <v>1</v>
      </c>
      <c r="G5" s="8" t="s">
        <v>2</v>
      </c>
      <c r="H5" s="19" t="s">
        <v>0</v>
      </c>
      <c r="I5" s="8" t="s">
        <v>1</v>
      </c>
      <c r="J5" s="9" t="s">
        <v>2</v>
      </c>
      <c r="K5" s="5"/>
    </row>
    <row r="6" spans="1:11" ht="13.5" customHeight="1">
      <c r="A6" s="22" t="s">
        <v>69</v>
      </c>
      <c r="B6" s="19"/>
      <c r="C6" s="10" t="s">
        <v>4</v>
      </c>
      <c r="D6" s="10" t="s">
        <v>10</v>
      </c>
      <c r="E6" s="19"/>
      <c r="F6" s="10" t="s">
        <v>4</v>
      </c>
      <c r="G6" s="10" t="s">
        <v>10</v>
      </c>
      <c r="H6" s="19"/>
      <c r="I6" s="10" t="s">
        <v>4</v>
      </c>
      <c r="J6" s="11" t="s">
        <v>10</v>
      </c>
      <c r="K6" s="5"/>
    </row>
    <row r="7" spans="1:12" ht="13.5" customHeight="1">
      <c r="A7" s="23"/>
      <c r="B7" s="12">
        <v>-1</v>
      </c>
      <c r="C7" s="12">
        <v>-2</v>
      </c>
      <c r="D7" s="12">
        <v>-3</v>
      </c>
      <c r="E7" s="12">
        <v>-4</v>
      </c>
      <c r="F7" s="12">
        <v>-5</v>
      </c>
      <c r="G7" s="12">
        <v>-6</v>
      </c>
      <c r="H7" s="12">
        <v>-7</v>
      </c>
      <c r="I7" s="12">
        <v>-8</v>
      </c>
      <c r="J7" s="13">
        <v>-9</v>
      </c>
      <c r="K7" s="6"/>
      <c r="L7" s="2"/>
    </row>
    <row r="8" s="4" customFormat="1" ht="13.5"/>
    <row r="9" spans="1:11" s="4" customFormat="1" ht="13.5">
      <c r="A9" s="7" t="s">
        <v>11</v>
      </c>
      <c r="B9" s="7">
        <v>183</v>
      </c>
      <c r="C9" s="7">
        <v>116033</v>
      </c>
      <c r="D9" s="7">
        <v>512657.949</v>
      </c>
      <c r="E9" s="7">
        <v>154</v>
      </c>
      <c r="F9" s="7">
        <v>110915</v>
      </c>
      <c r="G9" s="7">
        <v>477326.313</v>
      </c>
      <c r="H9" s="7">
        <v>20</v>
      </c>
      <c r="I9" s="7">
        <v>3975</v>
      </c>
      <c r="J9" s="7">
        <v>21773.957</v>
      </c>
      <c r="K9" s="7"/>
    </row>
    <row r="10" spans="1:11" s="4" customFormat="1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3.5">
      <c r="A11" s="4" t="s">
        <v>12</v>
      </c>
      <c r="B11" s="4">
        <v>2</v>
      </c>
      <c r="C11" s="4">
        <v>1422</v>
      </c>
      <c r="D11" s="4">
        <v>17363.063</v>
      </c>
      <c r="E11" s="4">
        <v>2</v>
      </c>
      <c r="F11" s="4">
        <v>1422</v>
      </c>
      <c r="G11" s="4">
        <v>17363.063</v>
      </c>
      <c r="H11" s="4">
        <v>0</v>
      </c>
      <c r="I11" s="4">
        <v>0</v>
      </c>
      <c r="J11" s="4">
        <v>0</v>
      </c>
    </row>
    <row r="12" spans="1:10" s="4" customFormat="1" ht="13.5">
      <c r="A12" s="14" t="s">
        <v>70</v>
      </c>
      <c r="B12" s="15">
        <f>B11/B$9*100</f>
        <v>1.092896174863388</v>
      </c>
      <c r="C12" s="15">
        <f aca="true" t="shared" si="0" ref="C12:I12">C11/C$9*100</f>
        <v>1.2255134315237906</v>
      </c>
      <c r="D12" s="15">
        <f>D11/D$9*100</f>
        <v>3.3868709212192467</v>
      </c>
      <c r="E12" s="15">
        <f t="shared" si="0"/>
        <v>1.2987012987012987</v>
      </c>
      <c r="F12" s="15">
        <f t="shared" si="0"/>
        <v>1.2820628409142136</v>
      </c>
      <c r="G12" s="15">
        <f t="shared" si="0"/>
        <v>3.6375666974805974</v>
      </c>
      <c r="H12" s="15">
        <f t="shared" si="0"/>
        <v>0</v>
      </c>
      <c r="I12" s="15">
        <f t="shared" si="0"/>
        <v>0</v>
      </c>
      <c r="J12" s="15">
        <f>J11/J$9*100</f>
        <v>0</v>
      </c>
    </row>
    <row r="13" spans="1:10" s="4" customFormat="1" ht="13.5">
      <c r="A13" s="4" t="s">
        <v>13</v>
      </c>
      <c r="B13" s="4">
        <v>2</v>
      </c>
      <c r="C13" s="4">
        <v>1422</v>
      </c>
      <c r="D13" s="4">
        <v>17363.063</v>
      </c>
      <c r="E13" s="4">
        <v>2</v>
      </c>
      <c r="F13" s="4">
        <v>1422</v>
      </c>
      <c r="G13" s="4">
        <v>17363.063</v>
      </c>
      <c r="H13" s="4">
        <v>0</v>
      </c>
      <c r="I13" s="4">
        <v>0</v>
      </c>
      <c r="J13" s="4">
        <v>0</v>
      </c>
    </row>
    <row r="14" s="4" customFormat="1" ht="13.5"/>
    <row r="15" spans="1:10" s="4" customFormat="1" ht="13.5">
      <c r="A15" s="4" t="s">
        <v>14</v>
      </c>
      <c r="B15" s="4">
        <v>34</v>
      </c>
      <c r="C15" s="4">
        <v>4690</v>
      </c>
      <c r="D15" s="4">
        <v>30586.955</v>
      </c>
      <c r="E15" s="4">
        <v>28</v>
      </c>
      <c r="F15" s="4">
        <v>3140</v>
      </c>
      <c r="G15" s="4">
        <v>19268.99</v>
      </c>
      <c r="H15" s="4">
        <v>6</v>
      </c>
      <c r="I15" s="4">
        <v>1550</v>
      </c>
      <c r="J15" s="4">
        <v>11317.965</v>
      </c>
    </row>
    <row r="16" spans="1:10" s="4" customFormat="1" ht="13.5">
      <c r="A16" s="14" t="s">
        <v>70</v>
      </c>
      <c r="B16" s="15">
        <f>B15/B$9*100</f>
        <v>18.579234972677597</v>
      </c>
      <c r="C16" s="15">
        <f aca="true" t="shared" si="1" ref="C16:I16">C15/C$9*100</f>
        <v>4.041953582170589</v>
      </c>
      <c r="D16" s="15">
        <f>D15/D$9*100</f>
        <v>5.966347553893093</v>
      </c>
      <c r="E16" s="15">
        <f t="shared" si="1"/>
        <v>18.181818181818183</v>
      </c>
      <c r="F16" s="15">
        <f t="shared" si="1"/>
        <v>2.8309967091917234</v>
      </c>
      <c r="G16" s="15">
        <f t="shared" si="1"/>
        <v>4.036858952713969</v>
      </c>
      <c r="H16" s="15">
        <f t="shared" si="1"/>
        <v>30</v>
      </c>
      <c r="I16" s="15">
        <f t="shared" si="1"/>
        <v>38.9937106918239</v>
      </c>
      <c r="J16" s="15">
        <f>J15/J$9*100</f>
        <v>51.979366910663046</v>
      </c>
    </row>
    <row r="17" spans="1:10" s="4" customFormat="1" ht="13.5">
      <c r="A17" s="4" t="s">
        <v>15</v>
      </c>
      <c r="B17" s="4">
        <v>7</v>
      </c>
      <c r="C17" s="4">
        <v>516</v>
      </c>
      <c r="D17" s="4">
        <v>3316.745</v>
      </c>
      <c r="E17" s="4">
        <v>5</v>
      </c>
      <c r="F17" s="4">
        <v>426</v>
      </c>
      <c r="G17" s="4">
        <v>2432.476</v>
      </c>
      <c r="H17" s="4">
        <v>2</v>
      </c>
      <c r="I17" s="4">
        <v>90</v>
      </c>
      <c r="J17" s="4">
        <v>884.269</v>
      </c>
    </row>
    <row r="18" spans="1:10" s="4" customFormat="1" ht="13.5">
      <c r="A18" s="4" t="s">
        <v>16</v>
      </c>
      <c r="B18" s="4">
        <v>11</v>
      </c>
      <c r="C18" s="4">
        <v>951</v>
      </c>
      <c r="D18" s="4">
        <v>3949.4680000000003</v>
      </c>
      <c r="E18" s="4">
        <v>10</v>
      </c>
      <c r="F18" s="4">
        <v>861</v>
      </c>
      <c r="G18" s="4">
        <v>3730.896</v>
      </c>
      <c r="H18" s="4">
        <v>1</v>
      </c>
      <c r="I18" s="4">
        <v>90</v>
      </c>
      <c r="J18" s="4">
        <v>218.572</v>
      </c>
    </row>
    <row r="19" spans="1:10" s="4" customFormat="1" ht="13.5">
      <c r="A19" s="4" t="s">
        <v>17</v>
      </c>
      <c r="B19" s="4">
        <v>5</v>
      </c>
      <c r="C19" s="4">
        <v>835</v>
      </c>
      <c r="D19" s="4">
        <v>4969.2</v>
      </c>
      <c r="E19" s="4">
        <v>4</v>
      </c>
      <c r="F19" s="4">
        <v>652</v>
      </c>
      <c r="G19" s="4">
        <v>3668.035</v>
      </c>
      <c r="H19" s="4">
        <v>1</v>
      </c>
      <c r="I19" s="4">
        <v>183</v>
      </c>
      <c r="J19" s="4">
        <v>1301.165</v>
      </c>
    </row>
    <row r="20" spans="1:10" s="4" customFormat="1" ht="13.5">
      <c r="A20" s="4" t="s">
        <v>18</v>
      </c>
      <c r="B20" s="4">
        <v>11</v>
      </c>
      <c r="C20" s="4">
        <v>2388</v>
      </c>
      <c r="D20" s="4">
        <v>18351.542</v>
      </c>
      <c r="E20" s="4">
        <v>9</v>
      </c>
      <c r="F20" s="4">
        <v>1201</v>
      </c>
      <c r="G20" s="4">
        <v>9437.583</v>
      </c>
      <c r="H20" s="4">
        <v>2</v>
      </c>
      <c r="I20" s="4">
        <v>1187</v>
      </c>
      <c r="J20" s="4">
        <v>8913.959</v>
      </c>
    </row>
    <row r="21" s="4" customFormat="1" ht="13.5"/>
    <row r="22" spans="1:10" s="4" customFormat="1" ht="13.5">
      <c r="A22" s="4" t="s">
        <v>19</v>
      </c>
      <c r="B22" s="4">
        <v>4</v>
      </c>
      <c r="C22" s="4">
        <v>2762</v>
      </c>
      <c r="D22" s="4">
        <v>15280.024000000001</v>
      </c>
      <c r="E22" s="4">
        <v>2</v>
      </c>
      <c r="F22" s="4">
        <v>2686</v>
      </c>
      <c r="G22" s="4">
        <v>15018.12</v>
      </c>
      <c r="H22" s="4">
        <v>1</v>
      </c>
      <c r="I22" s="4">
        <v>60</v>
      </c>
      <c r="J22" s="4">
        <v>201.904</v>
      </c>
    </row>
    <row r="23" spans="1:10" s="4" customFormat="1" ht="13.5">
      <c r="A23" s="14" t="s">
        <v>70</v>
      </c>
      <c r="B23" s="15">
        <f>B22/B$9*100</f>
        <v>2.185792349726776</v>
      </c>
      <c r="C23" s="15">
        <f aca="true" t="shared" si="2" ref="C23:I23">C22/C$9*100</f>
        <v>2.3803573121439587</v>
      </c>
      <c r="D23" s="15">
        <f>D22/D$9*100</f>
        <v>2.9805495125561783</v>
      </c>
      <c r="E23" s="15">
        <f t="shared" si="2"/>
        <v>1.2987012987012987</v>
      </c>
      <c r="F23" s="15">
        <f t="shared" si="2"/>
        <v>2.4216742550601813</v>
      </c>
      <c r="G23" s="15">
        <f t="shared" si="2"/>
        <v>3.146300463850607</v>
      </c>
      <c r="H23" s="15">
        <f t="shared" si="2"/>
        <v>5</v>
      </c>
      <c r="I23" s="15">
        <f t="shared" si="2"/>
        <v>1.509433962264151</v>
      </c>
      <c r="J23" s="15">
        <f>J22/J$9*100</f>
        <v>0.9272728884327273</v>
      </c>
    </row>
    <row r="24" spans="1:10" s="4" customFormat="1" ht="13.5">
      <c r="A24" s="4" t="s">
        <v>20</v>
      </c>
      <c r="B24" s="4">
        <v>2</v>
      </c>
      <c r="C24" s="4">
        <v>76</v>
      </c>
      <c r="D24" s="4">
        <v>261.904</v>
      </c>
      <c r="E24" s="4">
        <v>0</v>
      </c>
      <c r="F24" s="4">
        <v>0</v>
      </c>
      <c r="G24" s="4">
        <v>0</v>
      </c>
      <c r="H24" s="4">
        <v>1</v>
      </c>
      <c r="I24" s="4">
        <v>60</v>
      </c>
      <c r="J24" s="4">
        <v>201.904</v>
      </c>
    </row>
    <row r="25" spans="1:10" s="4" customFormat="1" ht="13.5">
      <c r="A25" s="4" t="s">
        <v>21</v>
      </c>
      <c r="B25" s="4">
        <v>2</v>
      </c>
      <c r="C25" s="4">
        <v>2686</v>
      </c>
      <c r="D25" s="4">
        <v>15018.12</v>
      </c>
      <c r="E25" s="4">
        <v>2</v>
      </c>
      <c r="F25" s="4">
        <v>2686</v>
      </c>
      <c r="G25" s="4">
        <v>15018.12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22</v>
      </c>
      <c r="B27" s="4">
        <v>30</v>
      </c>
      <c r="C27" s="4">
        <v>37854</v>
      </c>
      <c r="D27" s="4">
        <v>134208.617</v>
      </c>
      <c r="E27" s="4">
        <v>27</v>
      </c>
      <c r="F27" s="4">
        <v>37710</v>
      </c>
      <c r="G27" s="4">
        <v>132861.706</v>
      </c>
      <c r="H27" s="4">
        <v>2</v>
      </c>
      <c r="I27" s="4">
        <v>96</v>
      </c>
      <c r="J27" s="4">
        <v>996.694</v>
      </c>
    </row>
    <row r="28" spans="1:10" s="4" customFormat="1" ht="13.5">
      <c r="A28" s="14" t="s">
        <v>70</v>
      </c>
      <c r="B28" s="15">
        <f>B27/B$9*100</f>
        <v>16.39344262295082</v>
      </c>
      <c r="C28" s="15">
        <f aca="true" t="shared" si="3" ref="C28:I28">C27/C$9*100</f>
        <v>32.62347780372825</v>
      </c>
      <c r="D28" s="15">
        <f>D27/D$9*100</f>
        <v>26.178979036956274</v>
      </c>
      <c r="E28" s="15">
        <f t="shared" si="3"/>
        <v>17.532467532467532</v>
      </c>
      <c r="F28" s="15">
        <f t="shared" si="3"/>
        <v>33.999008249560475</v>
      </c>
      <c r="G28" s="15">
        <f t="shared" si="3"/>
        <v>27.834565659069376</v>
      </c>
      <c r="H28" s="15">
        <f t="shared" si="3"/>
        <v>10</v>
      </c>
      <c r="I28" s="15">
        <f t="shared" si="3"/>
        <v>2.4150943396226414</v>
      </c>
      <c r="J28" s="15">
        <f>J27/J$9*100</f>
        <v>4.5774592096420506</v>
      </c>
    </row>
    <row r="29" spans="1:10" s="4" customFormat="1" ht="13.5">
      <c r="A29" s="4" t="s">
        <v>23</v>
      </c>
      <c r="B29" s="4">
        <v>1</v>
      </c>
      <c r="C29" s="4">
        <v>1440</v>
      </c>
      <c r="D29" s="4">
        <v>8280.284</v>
      </c>
      <c r="E29" s="4">
        <v>1</v>
      </c>
      <c r="F29" s="4">
        <v>1440</v>
      </c>
      <c r="G29" s="4">
        <v>8280.284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24</v>
      </c>
      <c r="B30" s="4">
        <v>12</v>
      </c>
      <c r="C30" s="4">
        <v>24150</v>
      </c>
      <c r="D30" s="4">
        <v>51943.348</v>
      </c>
      <c r="E30" s="4">
        <v>10</v>
      </c>
      <c r="F30" s="4">
        <v>24048</v>
      </c>
      <c r="G30" s="4">
        <v>50843.131</v>
      </c>
      <c r="H30" s="4">
        <v>1</v>
      </c>
      <c r="I30" s="4">
        <v>54</v>
      </c>
      <c r="J30" s="4">
        <v>750</v>
      </c>
    </row>
    <row r="31" spans="1:10" s="4" customFormat="1" ht="13.5">
      <c r="A31" s="4" t="s">
        <v>25</v>
      </c>
      <c r="B31" s="4">
        <v>7</v>
      </c>
      <c r="C31" s="4">
        <v>8400</v>
      </c>
      <c r="D31" s="4">
        <v>42000</v>
      </c>
      <c r="E31" s="4">
        <v>7</v>
      </c>
      <c r="F31" s="4">
        <v>8400</v>
      </c>
      <c r="G31" s="4">
        <v>42000</v>
      </c>
      <c r="H31" s="4">
        <v>0</v>
      </c>
      <c r="I31" s="4">
        <v>0</v>
      </c>
      <c r="J31" s="4">
        <v>0</v>
      </c>
    </row>
    <row r="32" spans="1:10" s="4" customFormat="1" ht="13.5">
      <c r="A32" s="4" t="s">
        <v>26</v>
      </c>
      <c r="B32" s="4">
        <v>7</v>
      </c>
      <c r="C32" s="4">
        <v>3071</v>
      </c>
      <c r="D32" s="4">
        <v>27406.678</v>
      </c>
      <c r="E32" s="4">
        <v>6</v>
      </c>
      <c r="F32" s="4">
        <v>3029</v>
      </c>
      <c r="G32" s="4">
        <v>27159.984</v>
      </c>
      <c r="H32" s="4">
        <v>1</v>
      </c>
      <c r="I32" s="4">
        <v>42</v>
      </c>
      <c r="J32" s="4">
        <v>246.694</v>
      </c>
    </row>
    <row r="33" spans="1:10" s="4" customFormat="1" ht="13.5">
      <c r="A33" s="4" t="s">
        <v>27</v>
      </c>
      <c r="B33" s="4">
        <v>3</v>
      </c>
      <c r="C33" s="4">
        <v>793</v>
      </c>
      <c r="D33" s="4">
        <v>4578.307</v>
      </c>
      <c r="E33" s="4">
        <v>3</v>
      </c>
      <c r="F33" s="4">
        <v>793</v>
      </c>
      <c r="G33" s="4">
        <v>4578.307</v>
      </c>
      <c r="H33" s="4">
        <v>0</v>
      </c>
      <c r="I33" s="4">
        <v>0</v>
      </c>
      <c r="J33" s="4">
        <v>0</v>
      </c>
    </row>
    <row r="34" s="4" customFormat="1" ht="13.5"/>
    <row r="35" spans="1:10" s="4" customFormat="1" ht="13.5">
      <c r="A35" s="4" t="s">
        <v>28</v>
      </c>
      <c r="B35" s="4">
        <v>29</v>
      </c>
      <c r="C35" s="4">
        <v>10895</v>
      </c>
      <c r="D35" s="4">
        <v>69227.127</v>
      </c>
      <c r="E35" s="4">
        <v>29</v>
      </c>
      <c r="F35" s="4">
        <v>10895</v>
      </c>
      <c r="G35" s="4">
        <v>69227.127</v>
      </c>
      <c r="H35" s="4">
        <v>0</v>
      </c>
      <c r="I35" s="4">
        <v>0</v>
      </c>
      <c r="J35" s="4">
        <v>0</v>
      </c>
    </row>
    <row r="36" spans="1:10" s="4" customFormat="1" ht="13.5">
      <c r="A36" s="14" t="s">
        <v>70</v>
      </c>
      <c r="B36" s="15">
        <f>B35/B$9*100</f>
        <v>15.846994535519126</v>
      </c>
      <c r="C36" s="15">
        <f aca="true" t="shared" si="4" ref="C36:I36">C35/C$9*100</f>
        <v>9.389570208475174</v>
      </c>
      <c r="D36" s="15">
        <f>D35/D$9*100</f>
        <v>13.503570389386471</v>
      </c>
      <c r="E36" s="15">
        <f t="shared" si="4"/>
        <v>18.83116883116883</v>
      </c>
      <c r="F36" s="15">
        <f t="shared" si="4"/>
        <v>9.822837307848351</v>
      </c>
      <c r="G36" s="15">
        <f t="shared" si="4"/>
        <v>14.503103037606893</v>
      </c>
      <c r="H36" s="15">
        <f t="shared" si="4"/>
        <v>0</v>
      </c>
      <c r="I36" s="15">
        <f t="shared" si="4"/>
        <v>0</v>
      </c>
      <c r="J36" s="15">
        <f>J35/J$9*100</f>
        <v>0</v>
      </c>
    </row>
    <row r="37" spans="1:10" s="4" customFormat="1" ht="13.5">
      <c r="A37" s="4" t="s">
        <v>29</v>
      </c>
      <c r="B37" s="4">
        <v>24</v>
      </c>
      <c r="C37" s="4">
        <v>5076</v>
      </c>
      <c r="D37" s="4">
        <v>25937.877</v>
      </c>
      <c r="E37" s="4">
        <v>24</v>
      </c>
      <c r="F37" s="4">
        <v>5076</v>
      </c>
      <c r="G37" s="4">
        <v>25937.877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30</v>
      </c>
      <c r="B38" s="4">
        <v>1</v>
      </c>
      <c r="C38" s="4">
        <v>460</v>
      </c>
      <c r="D38" s="4">
        <v>4000</v>
      </c>
      <c r="E38" s="4">
        <v>1</v>
      </c>
      <c r="F38" s="4">
        <v>460</v>
      </c>
      <c r="G38" s="4">
        <v>4000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31</v>
      </c>
      <c r="B39" s="4">
        <v>3</v>
      </c>
      <c r="C39" s="4">
        <v>2950</v>
      </c>
      <c r="D39" s="4">
        <v>28304.746</v>
      </c>
      <c r="E39" s="4">
        <v>3</v>
      </c>
      <c r="F39" s="4">
        <v>2950</v>
      </c>
      <c r="G39" s="4">
        <v>28304.746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32</v>
      </c>
      <c r="B40" s="4">
        <v>1</v>
      </c>
      <c r="C40" s="4">
        <v>2409</v>
      </c>
      <c r="D40" s="4">
        <v>10984.504</v>
      </c>
      <c r="E40" s="4">
        <v>1</v>
      </c>
      <c r="F40" s="4">
        <v>2409</v>
      </c>
      <c r="G40" s="4">
        <v>10984.504</v>
      </c>
      <c r="H40" s="4">
        <v>0</v>
      </c>
      <c r="I40" s="4">
        <v>0</v>
      </c>
      <c r="J40" s="4">
        <v>0</v>
      </c>
    </row>
    <row r="41" s="4" customFormat="1" ht="13.5"/>
    <row r="42" spans="1:10" s="4" customFormat="1" ht="13.5">
      <c r="A42" s="4" t="s">
        <v>33</v>
      </c>
      <c r="B42" s="4">
        <v>1</v>
      </c>
      <c r="C42" s="4">
        <v>13</v>
      </c>
      <c r="D42" s="4">
        <v>25.109</v>
      </c>
      <c r="E42" s="4">
        <v>0</v>
      </c>
      <c r="F42" s="4">
        <v>0</v>
      </c>
      <c r="G42" s="4">
        <v>0</v>
      </c>
      <c r="H42" s="4">
        <v>1</v>
      </c>
      <c r="I42" s="4">
        <v>13</v>
      </c>
      <c r="J42" s="4">
        <v>25.109</v>
      </c>
    </row>
    <row r="43" spans="1:10" s="4" customFormat="1" ht="13.5">
      <c r="A43" s="14" t="s">
        <v>70</v>
      </c>
      <c r="B43" s="15">
        <f>B42/B$9*100</f>
        <v>0.546448087431694</v>
      </c>
      <c r="C43" s="15">
        <f aca="true" t="shared" si="5" ref="C43:I43">C42/C$9*100</f>
        <v>0.011203709289598648</v>
      </c>
      <c r="D43" s="15">
        <f>D42/D$9*100</f>
        <v>0.00489780760231614</v>
      </c>
      <c r="E43" s="15">
        <f t="shared" si="5"/>
        <v>0</v>
      </c>
      <c r="F43" s="15">
        <f t="shared" si="5"/>
        <v>0</v>
      </c>
      <c r="G43" s="15">
        <f t="shared" si="5"/>
        <v>0</v>
      </c>
      <c r="H43" s="15">
        <f t="shared" si="5"/>
        <v>5</v>
      </c>
      <c r="I43" s="15">
        <f t="shared" si="5"/>
        <v>0.3270440251572327</v>
      </c>
      <c r="J43" s="15">
        <f>J42/J$9*100</f>
        <v>0.11531666017343566</v>
      </c>
    </row>
    <row r="44" spans="1:10" s="4" customFormat="1" ht="13.5">
      <c r="A44" s="4" t="s">
        <v>34</v>
      </c>
      <c r="B44" s="4">
        <v>1</v>
      </c>
      <c r="C44" s="4">
        <v>13</v>
      </c>
      <c r="D44" s="4">
        <v>25.109</v>
      </c>
      <c r="E44" s="4">
        <v>0</v>
      </c>
      <c r="F44" s="4">
        <v>0</v>
      </c>
      <c r="G44" s="4">
        <v>0</v>
      </c>
      <c r="H44" s="4">
        <v>1</v>
      </c>
      <c r="I44" s="4">
        <v>13</v>
      </c>
      <c r="J44" s="4">
        <v>25.109</v>
      </c>
    </row>
    <row r="45" s="4" customFormat="1" ht="13.5"/>
    <row r="46" spans="1:10" s="4" customFormat="1" ht="13.5">
      <c r="A46" s="4" t="s">
        <v>35</v>
      </c>
      <c r="B46" s="4">
        <v>3</v>
      </c>
      <c r="C46" s="4">
        <v>697</v>
      </c>
      <c r="D46" s="4">
        <v>3605.532</v>
      </c>
      <c r="E46" s="4">
        <v>1</v>
      </c>
      <c r="F46" s="4">
        <v>14</v>
      </c>
      <c r="G46" s="4">
        <v>232.57</v>
      </c>
      <c r="H46" s="4">
        <v>2</v>
      </c>
      <c r="I46" s="4">
        <v>683</v>
      </c>
      <c r="J46" s="4">
        <v>3372.962</v>
      </c>
    </row>
    <row r="47" spans="1:10" s="4" customFormat="1" ht="13.5">
      <c r="A47" s="14" t="s">
        <v>70</v>
      </c>
      <c r="B47" s="15">
        <f>B46/B$9*100</f>
        <v>1.639344262295082</v>
      </c>
      <c r="C47" s="15">
        <f aca="true" t="shared" si="6" ref="C47:I47">C46/C$9*100</f>
        <v>0.600691182680789</v>
      </c>
      <c r="D47" s="15">
        <f>D46/D$9*100</f>
        <v>0.7033016862477246</v>
      </c>
      <c r="E47" s="15">
        <f t="shared" si="6"/>
        <v>0.6493506493506493</v>
      </c>
      <c r="F47" s="15">
        <f t="shared" si="6"/>
        <v>0.012622278321236982</v>
      </c>
      <c r="G47" s="15">
        <f t="shared" si="6"/>
        <v>0.04872348195897593</v>
      </c>
      <c r="H47" s="15">
        <f t="shared" si="6"/>
        <v>10</v>
      </c>
      <c r="I47" s="15">
        <f t="shared" si="6"/>
        <v>17.18238993710692</v>
      </c>
      <c r="J47" s="15">
        <f>J46/J$9*100</f>
        <v>15.490808583850882</v>
      </c>
    </row>
    <row r="48" spans="1:10" s="4" customFormat="1" ht="13.5">
      <c r="A48" s="4" t="s">
        <v>36</v>
      </c>
      <c r="B48" s="4">
        <v>1</v>
      </c>
      <c r="C48" s="4">
        <v>14</v>
      </c>
      <c r="D48" s="4">
        <v>232.57</v>
      </c>
      <c r="E48" s="4">
        <v>1</v>
      </c>
      <c r="F48" s="4">
        <v>14</v>
      </c>
      <c r="G48" s="4">
        <v>232.57</v>
      </c>
      <c r="H48" s="4">
        <v>0</v>
      </c>
      <c r="I48" s="4">
        <v>0</v>
      </c>
      <c r="J48" s="4">
        <v>0</v>
      </c>
    </row>
    <row r="49" spans="1:10" s="4" customFormat="1" ht="13.5">
      <c r="A49" s="4" t="s">
        <v>37</v>
      </c>
      <c r="B49" s="4">
        <v>2</v>
      </c>
      <c r="C49" s="4">
        <v>683</v>
      </c>
      <c r="D49" s="4">
        <v>3372.962</v>
      </c>
      <c r="E49" s="4">
        <v>0</v>
      </c>
      <c r="F49" s="4">
        <v>0</v>
      </c>
      <c r="G49" s="4">
        <v>0</v>
      </c>
      <c r="H49" s="4">
        <v>2</v>
      </c>
      <c r="I49" s="4">
        <v>683</v>
      </c>
      <c r="J49" s="4">
        <v>3372.962</v>
      </c>
    </row>
    <row r="50" s="4" customFormat="1" ht="13.5"/>
    <row r="51" spans="1:10" s="4" customFormat="1" ht="13.5">
      <c r="A51" s="4" t="s">
        <v>38</v>
      </c>
      <c r="B51" s="4">
        <v>8</v>
      </c>
      <c r="C51" s="4">
        <v>15341</v>
      </c>
      <c r="D51" s="4">
        <v>64408.769</v>
      </c>
      <c r="E51" s="4">
        <v>7</v>
      </c>
      <c r="F51" s="4">
        <v>15093</v>
      </c>
      <c r="G51" s="4">
        <v>62425.071</v>
      </c>
      <c r="H51" s="4">
        <v>1</v>
      </c>
      <c r="I51" s="4">
        <v>248</v>
      </c>
      <c r="J51" s="4">
        <v>1983.698</v>
      </c>
    </row>
    <row r="52" spans="1:10" s="4" customFormat="1" ht="13.5">
      <c r="A52" s="14" t="s">
        <v>70</v>
      </c>
      <c r="B52" s="15">
        <f>B51/B$9*100</f>
        <v>4.371584699453552</v>
      </c>
      <c r="C52" s="15">
        <f aca="true" t="shared" si="7" ref="C52:I52">C51/C$9*100</f>
        <v>13.221238785517913</v>
      </c>
      <c r="D52" s="15">
        <f>D51/D$9*100</f>
        <v>12.563692638656423</v>
      </c>
      <c r="E52" s="15">
        <f t="shared" si="7"/>
        <v>4.545454545454546</v>
      </c>
      <c r="F52" s="15">
        <f t="shared" si="7"/>
        <v>13.607717621602127</v>
      </c>
      <c r="G52" s="15">
        <f t="shared" si="7"/>
        <v>13.078070347234346</v>
      </c>
      <c r="H52" s="15">
        <f t="shared" si="7"/>
        <v>5</v>
      </c>
      <c r="I52" s="15">
        <f t="shared" si="7"/>
        <v>6.238993710691823</v>
      </c>
      <c r="J52" s="15">
        <f>J51/J$9*100</f>
        <v>9.110415713597671</v>
      </c>
    </row>
    <row r="53" spans="1:10" s="4" customFormat="1" ht="13.5">
      <c r="A53" s="4" t="s">
        <v>39</v>
      </c>
      <c r="B53" s="4">
        <v>1</v>
      </c>
      <c r="C53" s="4">
        <v>7000</v>
      </c>
      <c r="D53" s="4">
        <v>36443.84</v>
      </c>
      <c r="E53" s="4">
        <v>1</v>
      </c>
      <c r="F53" s="4">
        <v>7000</v>
      </c>
      <c r="G53" s="4">
        <v>36443.84</v>
      </c>
      <c r="H53" s="4">
        <v>0</v>
      </c>
      <c r="I53" s="4">
        <v>0</v>
      </c>
      <c r="J53" s="4">
        <v>0</v>
      </c>
    </row>
    <row r="54" spans="1:10" s="4" customFormat="1" ht="13.5">
      <c r="A54" s="4" t="s">
        <v>40</v>
      </c>
      <c r="B54" s="4">
        <v>3</v>
      </c>
      <c r="C54" s="4">
        <v>410</v>
      </c>
      <c r="D54" s="4">
        <v>4149.491</v>
      </c>
      <c r="E54" s="4">
        <v>3</v>
      </c>
      <c r="F54" s="4">
        <v>410</v>
      </c>
      <c r="G54" s="4">
        <v>4149.491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41</v>
      </c>
      <c r="B55" s="4">
        <v>3</v>
      </c>
      <c r="C55" s="4">
        <v>7391</v>
      </c>
      <c r="D55" s="4">
        <v>14552.1</v>
      </c>
      <c r="E55" s="4">
        <v>2</v>
      </c>
      <c r="F55" s="4">
        <v>7143</v>
      </c>
      <c r="G55" s="4">
        <v>12568.402</v>
      </c>
      <c r="H55" s="4">
        <v>1</v>
      </c>
      <c r="I55" s="4">
        <v>248</v>
      </c>
      <c r="J55" s="4">
        <v>1983.698</v>
      </c>
    </row>
    <row r="56" spans="1:10" s="4" customFormat="1" ht="13.5">
      <c r="A56" s="4" t="s">
        <v>42</v>
      </c>
      <c r="B56" s="4">
        <v>1</v>
      </c>
      <c r="C56" s="4">
        <v>540</v>
      </c>
      <c r="D56" s="4">
        <v>9263.338</v>
      </c>
      <c r="E56" s="4">
        <v>1</v>
      </c>
      <c r="F56" s="4">
        <v>540</v>
      </c>
      <c r="G56" s="4">
        <v>9263.338</v>
      </c>
      <c r="H56" s="4">
        <v>0</v>
      </c>
      <c r="I56" s="4">
        <v>0</v>
      </c>
      <c r="J56" s="4">
        <v>0</v>
      </c>
    </row>
    <row r="57" s="4" customFormat="1" ht="13.5"/>
    <row r="58" spans="1:10" s="4" customFormat="1" ht="13.5">
      <c r="A58" s="4" t="s">
        <v>43</v>
      </c>
      <c r="B58" s="4">
        <v>10</v>
      </c>
      <c r="C58" s="4">
        <v>4970</v>
      </c>
      <c r="D58" s="4">
        <v>16372.323</v>
      </c>
      <c r="E58" s="4">
        <v>10</v>
      </c>
      <c r="F58" s="4">
        <v>4970</v>
      </c>
      <c r="G58" s="4">
        <v>16372.323</v>
      </c>
      <c r="H58" s="4">
        <v>0</v>
      </c>
      <c r="I58" s="4">
        <v>0</v>
      </c>
      <c r="J58" s="4">
        <v>0</v>
      </c>
    </row>
    <row r="59" spans="1:10" s="4" customFormat="1" ht="13.5">
      <c r="A59" s="14" t="s">
        <v>70</v>
      </c>
      <c r="B59" s="15">
        <f>B58/B$9*100</f>
        <v>5.46448087431694</v>
      </c>
      <c r="C59" s="15">
        <f aca="true" t="shared" si="8" ref="C59:I59">C58/C$9*100</f>
        <v>4.283264243792714</v>
      </c>
      <c r="D59" s="15">
        <f>D58/D$9*100</f>
        <v>3.1936153593124135</v>
      </c>
      <c r="E59" s="15">
        <f t="shared" si="8"/>
        <v>6.493506493506493</v>
      </c>
      <c r="F59" s="15">
        <f t="shared" si="8"/>
        <v>4.480908804039129</v>
      </c>
      <c r="G59" s="15">
        <f t="shared" si="8"/>
        <v>3.4300063822377207</v>
      </c>
      <c r="H59" s="15">
        <f t="shared" si="8"/>
        <v>0</v>
      </c>
      <c r="I59" s="15">
        <f t="shared" si="8"/>
        <v>0</v>
      </c>
      <c r="J59" s="15">
        <f>J58/J$9*100</f>
        <v>0</v>
      </c>
    </row>
    <row r="60" spans="1:10" s="4" customFormat="1" ht="13.5">
      <c r="A60" s="4" t="s">
        <v>44</v>
      </c>
      <c r="B60" s="4">
        <v>4</v>
      </c>
      <c r="C60" s="4">
        <v>248</v>
      </c>
      <c r="D60" s="4">
        <v>1436.182</v>
      </c>
      <c r="E60" s="4">
        <v>4</v>
      </c>
      <c r="F60" s="4">
        <v>248</v>
      </c>
      <c r="G60" s="4">
        <v>1436.182</v>
      </c>
      <c r="H60" s="4">
        <v>0</v>
      </c>
      <c r="I60" s="4">
        <v>0</v>
      </c>
      <c r="J60" s="4">
        <v>0</v>
      </c>
    </row>
    <row r="61" spans="1:10" s="4" customFormat="1" ht="13.5">
      <c r="A61" s="4" t="s">
        <v>45</v>
      </c>
      <c r="B61" s="4">
        <v>6</v>
      </c>
      <c r="C61" s="4">
        <v>4722</v>
      </c>
      <c r="D61" s="4">
        <v>14936.141</v>
      </c>
      <c r="E61" s="4">
        <v>6</v>
      </c>
      <c r="F61" s="4">
        <v>4722</v>
      </c>
      <c r="G61" s="4">
        <v>14936.141</v>
      </c>
      <c r="H61" s="4">
        <v>0</v>
      </c>
      <c r="I61" s="4">
        <v>0</v>
      </c>
      <c r="J61" s="4">
        <v>0</v>
      </c>
    </row>
    <row r="62" s="4" customFormat="1" ht="13.5"/>
    <row r="63" spans="1:10" s="4" customFormat="1" ht="13.5">
      <c r="A63" s="4" t="s">
        <v>46</v>
      </c>
      <c r="B63" s="4">
        <v>13</v>
      </c>
      <c r="C63" s="4">
        <v>2455</v>
      </c>
      <c r="D63" s="4">
        <v>18656.835</v>
      </c>
      <c r="E63" s="4">
        <v>8</v>
      </c>
      <c r="F63" s="4">
        <v>2101</v>
      </c>
      <c r="G63" s="4">
        <v>16461.859</v>
      </c>
      <c r="H63" s="4">
        <v>3</v>
      </c>
      <c r="I63" s="4">
        <v>194</v>
      </c>
      <c r="J63" s="4">
        <v>988.076</v>
      </c>
    </row>
    <row r="64" spans="1:10" s="4" customFormat="1" ht="13.5">
      <c r="A64" s="14" t="s">
        <v>70</v>
      </c>
      <c r="B64" s="15">
        <f>B63/B$9*100</f>
        <v>7.103825136612022</v>
      </c>
      <c r="C64" s="15">
        <f aca="true" t="shared" si="9" ref="C64:I64">C63/C$9*100</f>
        <v>2.1157774081511294</v>
      </c>
      <c r="D64" s="15">
        <f>D63/D$9*100</f>
        <v>3.639236460956543</v>
      </c>
      <c r="E64" s="15">
        <f t="shared" si="9"/>
        <v>5.194805194805195</v>
      </c>
      <c r="F64" s="15">
        <f t="shared" si="9"/>
        <v>1.8942433394942073</v>
      </c>
      <c r="G64" s="15">
        <f t="shared" si="9"/>
        <v>3.448764200015933</v>
      </c>
      <c r="H64" s="15">
        <f t="shared" si="9"/>
        <v>15</v>
      </c>
      <c r="I64" s="15">
        <f t="shared" si="9"/>
        <v>4.880503144654088</v>
      </c>
      <c r="J64" s="15">
        <f>J63/J$9*100</f>
        <v>4.53787981670029</v>
      </c>
    </row>
    <row r="65" spans="1:10" s="4" customFormat="1" ht="13.5">
      <c r="A65" s="4" t="s">
        <v>47</v>
      </c>
      <c r="B65" s="4">
        <v>6</v>
      </c>
      <c r="C65" s="4">
        <v>544</v>
      </c>
      <c r="D65" s="4">
        <v>2482.602</v>
      </c>
      <c r="E65" s="4">
        <v>3</v>
      </c>
      <c r="F65" s="4">
        <v>350</v>
      </c>
      <c r="G65" s="4">
        <v>1494.526</v>
      </c>
      <c r="H65" s="4">
        <v>3</v>
      </c>
      <c r="I65" s="4">
        <v>194</v>
      </c>
      <c r="J65" s="4">
        <v>988.076</v>
      </c>
    </row>
    <row r="66" spans="1:10" s="4" customFormat="1" ht="13.5">
      <c r="A66" s="4" t="s">
        <v>48</v>
      </c>
      <c r="B66" s="4">
        <v>2</v>
      </c>
      <c r="C66" s="4">
        <v>1521</v>
      </c>
      <c r="D66" s="4">
        <v>13015.648</v>
      </c>
      <c r="E66" s="4">
        <v>2</v>
      </c>
      <c r="F66" s="4">
        <v>1521</v>
      </c>
      <c r="G66" s="4">
        <v>13015.648</v>
      </c>
      <c r="H66" s="4">
        <v>0</v>
      </c>
      <c r="I66" s="4">
        <v>0</v>
      </c>
      <c r="J66" s="4">
        <v>0</v>
      </c>
    </row>
    <row r="67" spans="1:10" s="4" customFormat="1" ht="13.5">
      <c r="A67" s="4" t="s">
        <v>49</v>
      </c>
      <c r="B67" s="4">
        <v>2</v>
      </c>
      <c r="C67" s="4">
        <v>126</v>
      </c>
      <c r="D67" s="4">
        <v>1350</v>
      </c>
      <c r="E67" s="4">
        <v>2</v>
      </c>
      <c r="F67" s="4">
        <v>126</v>
      </c>
      <c r="G67" s="4">
        <v>1350</v>
      </c>
      <c r="H67" s="4">
        <v>0</v>
      </c>
      <c r="I67" s="4">
        <v>0</v>
      </c>
      <c r="J67" s="4">
        <v>0</v>
      </c>
    </row>
    <row r="68" spans="1:10" s="4" customFormat="1" ht="13.5">
      <c r="A68" s="4" t="s">
        <v>50</v>
      </c>
      <c r="B68" s="4">
        <v>3</v>
      </c>
      <c r="C68" s="4">
        <v>264</v>
      </c>
      <c r="D68" s="4">
        <v>1808.585</v>
      </c>
      <c r="E68" s="4">
        <v>1</v>
      </c>
      <c r="F68" s="4">
        <v>104</v>
      </c>
      <c r="G68" s="4">
        <v>601.685</v>
      </c>
      <c r="H68" s="4">
        <v>0</v>
      </c>
      <c r="I68" s="4">
        <v>0</v>
      </c>
      <c r="J68" s="4">
        <v>0</v>
      </c>
    </row>
    <row r="69" s="4" customFormat="1" ht="13.5"/>
    <row r="70" spans="1:10" s="4" customFormat="1" ht="13.5">
      <c r="A70" s="4" t="s">
        <v>51</v>
      </c>
      <c r="B70" s="4">
        <v>1</v>
      </c>
      <c r="C70" s="4">
        <v>990</v>
      </c>
      <c r="D70" s="4">
        <v>9945</v>
      </c>
      <c r="E70" s="4">
        <v>1</v>
      </c>
      <c r="F70" s="4">
        <v>990</v>
      </c>
      <c r="G70" s="4">
        <v>9945</v>
      </c>
      <c r="H70" s="4">
        <v>0</v>
      </c>
      <c r="I70" s="4">
        <v>0</v>
      </c>
      <c r="J70" s="4">
        <v>0</v>
      </c>
    </row>
    <row r="71" spans="1:10" s="4" customFormat="1" ht="13.5">
      <c r="A71" s="14" t="s">
        <v>70</v>
      </c>
      <c r="B71" s="15">
        <f>B70/B$9*100</f>
        <v>0.546448087431694</v>
      </c>
      <c r="C71" s="15">
        <f aca="true" t="shared" si="10" ref="C71:I71">C70/C$9*100</f>
        <v>0.8532055535925124</v>
      </c>
      <c r="D71" s="15">
        <f>D70/D$9*100</f>
        <v>1.9398899440453228</v>
      </c>
      <c r="E71" s="15">
        <f t="shared" si="10"/>
        <v>0.6493506493506493</v>
      </c>
      <c r="F71" s="15">
        <f t="shared" si="10"/>
        <v>0.8925753955731867</v>
      </c>
      <c r="G71" s="15">
        <f t="shared" si="10"/>
        <v>2.083480363254141</v>
      </c>
      <c r="H71" s="15">
        <f t="shared" si="10"/>
        <v>0</v>
      </c>
      <c r="I71" s="15">
        <f t="shared" si="10"/>
        <v>0</v>
      </c>
      <c r="J71" s="15">
        <f>J70/J$9*100</f>
        <v>0</v>
      </c>
    </row>
    <row r="72" spans="1:10" s="4" customFormat="1" ht="13.5">
      <c r="A72" s="4" t="s">
        <v>52</v>
      </c>
      <c r="B72" s="4">
        <v>1</v>
      </c>
      <c r="C72" s="4">
        <v>990</v>
      </c>
      <c r="D72" s="4">
        <v>9945</v>
      </c>
      <c r="E72" s="4">
        <v>1</v>
      </c>
      <c r="F72" s="4">
        <v>990</v>
      </c>
      <c r="G72" s="4">
        <v>9945</v>
      </c>
      <c r="H72" s="4">
        <v>0</v>
      </c>
      <c r="I72" s="4">
        <v>0</v>
      </c>
      <c r="J72" s="4">
        <v>0</v>
      </c>
    </row>
    <row r="73" s="4" customFormat="1" ht="13.5"/>
    <row r="74" spans="1:10" s="4" customFormat="1" ht="13.5">
      <c r="A74" s="4" t="s">
        <v>53</v>
      </c>
      <c r="B74" s="4">
        <v>2</v>
      </c>
      <c r="C74" s="4">
        <v>1315</v>
      </c>
      <c r="D74" s="4">
        <v>6800.363</v>
      </c>
      <c r="E74" s="4">
        <v>1</v>
      </c>
      <c r="F74" s="4">
        <v>1200</v>
      </c>
      <c r="G74" s="4">
        <v>6000</v>
      </c>
      <c r="H74" s="4">
        <v>1</v>
      </c>
      <c r="I74" s="4">
        <v>115</v>
      </c>
      <c r="J74" s="4">
        <v>800.363</v>
      </c>
    </row>
    <row r="75" spans="1:10" s="4" customFormat="1" ht="13.5">
      <c r="A75" s="14" t="s">
        <v>70</v>
      </c>
      <c r="B75" s="15">
        <f>B74/B$9*100</f>
        <v>1.092896174863388</v>
      </c>
      <c r="C75" s="15">
        <f aca="true" t="shared" si="11" ref="C75:I75">C74/C$9*100</f>
        <v>1.1332982858324787</v>
      </c>
      <c r="D75" s="15">
        <f>D74/D$9*100</f>
        <v>1.326491282006826</v>
      </c>
      <c r="E75" s="15">
        <f t="shared" si="11"/>
        <v>0.6493506493506493</v>
      </c>
      <c r="F75" s="15">
        <f t="shared" si="11"/>
        <v>1.0819095703917414</v>
      </c>
      <c r="G75" s="15">
        <f t="shared" si="11"/>
        <v>1.2570017274534788</v>
      </c>
      <c r="H75" s="15">
        <f t="shared" si="11"/>
        <v>5</v>
      </c>
      <c r="I75" s="15">
        <f t="shared" si="11"/>
        <v>2.8930817610062896</v>
      </c>
      <c r="J75" s="15">
        <f>J74/J$9*100</f>
        <v>3.6757811177821287</v>
      </c>
    </row>
    <row r="76" spans="1:10" s="4" customFormat="1" ht="13.5">
      <c r="A76" s="4" t="s">
        <v>54</v>
      </c>
      <c r="B76" s="4">
        <v>1</v>
      </c>
      <c r="C76" s="4">
        <v>115</v>
      </c>
      <c r="D76" s="4">
        <v>800.363</v>
      </c>
      <c r="E76" s="4">
        <v>0</v>
      </c>
      <c r="F76" s="4">
        <v>0</v>
      </c>
      <c r="G76" s="4">
        <v>0</v>
      </c>
      <c r="H76" s="4">
        <v>1</v>
      </c>
      <c r="I76" s="4">
        <v>115</v>
      </c>
      <c r="J76" s="4">
        <v>800.363</v>
      </c>
    </row>
    <row r="77" spans="1:10" s="4" customFormat="1" ht="13.5">
      <c r="A77" s="4" t="s">
        <v>55</v>
      </c>
      <c r="B77" s="4">
        <v>1</v>
      </c>
      <c r="C77" s="4">
        <v>1200</v>
      </c>
      <c r="D77" s="4">
        <v>6000</v>
      </c>
      <c r="E77" s="4">
        <v>1</v>
      </c>
      <c r="F77" s="4">
        <v>1200</v>
      </c>
      <c r="G77" s="4">
        <v>6000</v>
      </c>
      <c r="H77" s="4">
        <v>0</v>
      </c>
      <c r="I77" s="4">
        <v>0</v>
      </c>
      <c r="J77" s="4">
        <v>0</v>
      </c>
    </row>
    <row r="78" s="4" customFormat="1" ht="13.5"/>
    <row r="79" spans="1:10" s="4" customFormat="1" ht="13.5">
      <c r="A79" s="4" t="s">
        <v>56</v>
      </c>
      <c r="B79" s="4">
        <v>13</v>
      </c>
      <c r="C79" s="4">
        <v>9660</v>
      </c>
      <c r="D79" s="4">
        <v>32688.563000000002</v>
      </c>
      <c r="E79" s="4">
        <v>11</v>
      </c>
      <c r="F79" s="4">
        <v>8707</v>
      </c>
      <c r="G79" s="4">
        <v>30931.377</v>
      </c>
      <c r="H79" s="4">
        <v>2</v>
      </c>
      <c r="I79" s="4">
        <v>953</v>
      </c>
      <c r="J79" s="4">
        <v>1757.186</v>
      </c>
    </row>
    <row r="80" spans="1:10" s="4" customFormat="1" ht="13.5">
      <c r="A80" s="14" t="s">
        <v>70</v>
      </c>
      <c r="B80" s="15">
        <f>B79/B$9*100</f>
        <v>7.103825136612022</v>
      </c>
      <c r="C80" s="15">
        <f aca="true" t="shared" si="12" ref="C80:I80">C79/C$9*100</f>
        <v>8.325217825963303</v>
      </c>
      <c r="D80" s="15">
        <f>D79/D$9*100</f>
        <v>6.376291065760887</v>
      </c>
      <c r="E80" s="15">
        <f t="shared" si="12"/>
        <v>7.142857142857142</v>
      </c>
      <c r="F80" s="15">
        <f t="shared" si="12"/>
        <v>7.850155524500743</v>
      </c>
      <c r="G80" s="15">
        <f t="shared" si="12"/>
        <v>6.480132386919133</v>
      </c>
      <c r="H80" s="15">
        <f t="shared" si="12"/>
        <v>10</v>
      </c>
      <c r="I80" s="15">
        <f t="shared" si="12"/>
        <v>23.9748427672956</v>
      </c>
      <c r="J80" s="15">
        <f>J79/J$9*100</f>
        <v>8.070127078876844</v>
      </c>
    </row>
    <row r="81" spans="1:10" s="4" customFormat="1" ht="13.5">
      <c r="A81" s="4" t="s">
        <v>57</v>
      </c>
      <c r="B81" s="4">
        <v>7</v>
      </c>
      <c r="C81" s="4">
        <v>881</v>
      </c>
      <c r="D81" s="4">
        <v>2256.645</v>
      </c>
      <c r="E81" s="4">
        <v>6</v>
      </c>
      <c r="F81" s="4">
        <v>728</v>
      </c>
      <c r="G81" s="4">
        <v>2041.003</v>
      </c>
      <c r="H81" s="4">
        <v>1</v>
      </c>
      <c r="I81" s="4">
        <v>153</v>
      </c>
      <c r="J81" s="4">
        <v>215.642</v>
      </c>
    </row>
    <row r="82" spans="1:10" s="4" customFormat="1" ht="13.5">
      <c r="A82" s="4" t="s">
        <v>58</v>
      </c>
      <c r="B82" s="4">
        <v>1</v>
      </c>
      <c r="C82" s="4">
        <v>75</v>
      </c>
      <c r="D82" s="4">
        <v>1393.404</v>
      </c>
      <c r="E82" s="4">
        <v>1</v>
      </c>
      <c r="F82" s="4">
        <v>75</v>
      </c>
      <c r="G82" s="4">
        <v>1393.404</v>
      </c>
      <c r="H82" s="4">
        <v>0</v>
      </c>
      <c r="I82" s="4">
        <v>0</v>
      </c>
      <c r="J82" s="4">
        <v>0</v>
      </c>
    </row>
    <row r="83" spans="1:10" s="4" customFormat="1" ht="13.5">
      <c r="A83" s="4" t="s">
        <v>59</v>
      </c>
      <c r="B83" s="4">
        <v>5</v>
      </c>
      <c r="C83" s="4">
        <v>8704</v>
      </c>
      <c r="D83" s="4">
        <v>29038.514000000003</v>
      </c>
      <c r="E83" s="4">
        <v>4</v>
      </c>
      <c r="F83" s="4">
        <v>7904</v>
      </c>
      <c r="G83" s="4">
        <v>27496.97</v>
      </c>
      <c r="H83" s="4">
        <v>1</v>
      </c>
      <c r="I83" s="4">
        <v>800</v>
      </c>
      <c r="J83" s="4">
        <v>1541.544</v>
      </c>
    </row>
    <row r="84" s="4" customFormat="1" ht="13.5"/>
    <row r="85" spans="1:10" s="4" customFormat="1" ht="13.5">
      <c r="A85" s="4" t="s">
        <v>60</v>
      </c>
      <c r="B85" s="4">
        <v>28</v>
      </c>
      <c r="C85" s="4">
        <v>21874</v>
      </c>
      <c r="D85" s="4">
        <v>84444.11</v>
      </c>
      <c r="E85" s="4">
        <v>23</v>
      </c>
      <c r="F85" s="4">
        <v>20955</v>
      </c>
      <c r="G85" s="4">
        <v>72503.548</v>
      </c>
      <c r="H85" s="4">
        <v>0</v>
      </c>
      <c r="I85" s="4">
        <v>0</v>
      </c>
      <c r="J85" s="4">
        <v>0</v>
      </c>
    </row>
    <row r="86" spans="1:10" s="4" customFormat="1" ht="13.5">
      <c r="A86" s="14" t="s">
        <v>70</v>
      </c>
      <c r="B86" s="15">
        <f>B85/B$9*100</f>
        <v>15.300546448087433</v>
      </c>
      <c r="C86" s="15">
        <f aca="true" t="shared" si="13" ref="C86:I86">C85/C$9*100</f>
        <v>18.85153361543699</v>
      </c>
      <c r="D86" s="15">
        <f>D85/D$9*100</f>
        <v>16.471823008834296</v>
      </c>
      <c r="E86" s="15">
        <f t="shared" si="13"/>
        <v>14.935064935064934</v>
      </c>
      <c r="F86" s="15">
        <f t="shared" si="13"/>
        <v>18.892845872965786</v>
      </c>
      <c r="G86" s="15">
        <f t="shared" si="13"/>
        <v>15.189514180417705</v>
      </c>
      <c r="H86" s="15">
        <f t="shared" si="13"/>
        <v>0</v>
      </c>
      <c r="I86" s="15">
        <f t="shared" si="13"/>
        <v>0</v>
      </c>
      <c r="J86" s="15">
        <f>J85/J$9*100</f>
        <v>0</v>
      </c>
    </row>
    <row r="87" spans="1:10" s="4" customFormat="1" ht="13.5">
      <c r="A87" s="4" t="s">
        <v>61</v>
      </c>
      <c r="B87" s="4">
        <v>1</v>
      </c>
      <c r="C87" s="4">
        <v>559</v>
      </c>
      <c r="D87" s="4">
        <v>1607.145</v>
      </c>
      <c r="E87" s="4">
        <v>1</v>
      </c>
      <c r="F87" s="4">
        <v>559</v>
      </c>
      <c r="G87" s="4">
        <v>1607.145</v>
      </c>
      <c r="H87" s="4">
        <v>0</v>
      </c>
      <c r="I87" s="4">
        <v>0</v>
      </c>
      <c r="J87" s="4">
        <v>0</v>
      </c>
    </row>
    <row r="88" spans="1:10" s="4" customFormat="1" ht="13.5">
      <c r="A88" s="4" t="s">
        <v>62</v>
      </c>
      <c r="B88" s="4">
        <v>9</v>
      </c>
      <c r="C88" s="4">
        <v>15877</v>
      </c>
      <c r="D88" s="4">
        <v>59509.445</v>
      </c>
      <c r="E88" s="4">
        <v>9</v>
      </c>
      <c r="F88" s="4">
        <v>15877</v>
      </c>
      <c r="G88" s="4">
        <v>59509.445</v>
      </c>
      <c r="H88" s="4">
        <v>0</v>
      </c>
      <c r="I88" s="4">
        <v>0</v>
      </c>
      <c r="J88" s="4">
        <v>0</v>
      </c>
    </row>
    <row r="89" spans="1:10" s="4" customFormat="1" ht="13.5">
      <c r="A89" s="4" t="s">
        <v>63</v>
      </c>
      <c r="B89" s="4">
        <v>5</v>
      </c>
      <c r="C89" s="4">
        <v>919</v>
      </c>
      <c r="D89" s="4">
        <v>11940.562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4" customFormat="1" ht="13.5">
      <c r="A90" s="4" t="s">
        <v>64</v>
      </c>
      <c r="B90" s="4">
        <v>13</v>
      </c>
      <c r="C90" s="4">
        <v>4519</v>
      </c>
      <c r="D90" s="4">
        <v>11386.958</v>
      </c>
      <c r="E90" s="4">
        <v>13</v>
      </c>
      <c r="F90" s="4">
        <v>4519</v>
      </c>
      <c r="G90" s="4">
        <v>11386.958</v>
      </c>
      <c r="H90" s="4">
        <v>0</v>
      </c>
      <c r="I90" s="4">
        <v>0</v>
      </c>
      <c r="J90" s="4">
        <v>0</v>
      </c>
    </row>
    <row r="91" s="4" customFormat="1" ht="13.5"/>
    <row r="92" spans="1:10" s="4" customFormat="1" ht="13.5">
      <c r="A92" s="4" t="s">
        <v>65</v>
      </c>
      <c r="B92" s="4">
        <v>5</v>
      </c>
      <c r="C92" s="4">
        <v>1095</v>
      </c>
      <c r="D92" s="4">
        <v>9045.559</v>
      </c>
      <c r="E92" s="4">
        <v>4</v>
      </c>
      <c r="F92" s="4">
        <v>1032</v>
      </c>
      <c r="G92" s="4">
        <v>8715.559</v>
      </c>
      <c r="H92" s="4">
        <v>1</v>
      </c>
      <c r="I92" s="4">
        <v>63</v>
      </c>
      <c r="J92" s="4">
        <v>330</v>
      </c>
    </row>
    <row r="93" spans="1:10" s="4" customFormat="1" ht="13.5">
      <c r="A93" s="14" t="s">
        <v>70</v>
      </c>
      <c r="B93" s="15">
        <f>B92/B$9*100</f>
        <v>2.73224043715847</v>
      </c>
      <c r="C93" s="15">
        <f aca="true" t="shared" si="14" ref="C93:I93">C92/C$9*100</f>
        <v>0.9436970517008092</v>
      </c>
      <c r="D93" s="15">
        <f>D92/D$9*100</f>
        <v>1.7644433325659796</v>
      </c>
      <c r="E93" s="15">
        <f t="shared" si="14"/>
        <v>2.5974025974025974</v>
      </c>
      <c r="F93" s="15">
        <f t="shared" si="14"/>
        <v>0.9304422305368977</v>
      </c>
      <c r="G93" s="15">
        <f t="shared" si="14"/>
        <v>1.825912119787119</v>
      </c>
      <c r="H93" s="15">
        <f t="shared" si="14"/>
        <v>5</v>
      </c>
      <c r="I93" s="15">
        <f t="shared" si="14"/>
        <v>1.5849056603773584</v>
      </c>
      <c r="J93" s="15">
        <f>J92/J$9*100</f>
        <v>1.5155720202809257</v>
      </c>
    </row>
    <row r="94" spans="1:10" s="4" customFormat="1" ht="13.5">
      <c r="A94" s="4" t="s">
        <v>66</v>
      </c>
      <c r="B94" s="4">
        <v>3</v>
      </c>
      <c r="C94" s="4">
        <v>1010</v>
      </c>
      <c r="D94" s="4">
        <v>8560.041</v>
      </c>
      <c r="E94" s="4">
        <v>3</v>
      </c>
      <c r="F94" s="4">
        <v>1010</v>
      </c>
      <c r="G94" s="4">
        <v>8560.041</v>
      </c>
      <c r="H94" s="4">
        <v>0</v>
      </c>
      <c r="I94" s="4">
        <v>0</v>
      </c>
      <c r="J94" s="4">
        <v>0</v>
      </c>
    </row>
    <row r="95" spans="1:10" s="4" customFormat="1" ht="13.5">
      <c r="A95" s="4" t="s">
        <v>67</v>
      </c>
      <c r="B95" s="4">
        <v>1</v>
      </c>
      <c r="C95" s="4">
        <v>22</v>
      </c>
      <c r="D95" s="4">
        <v>155.518</v>
      </c>
      <c r="E95" s="4">
        <v>1</v>
      </c>
      <c r="F95" s="4">
        <v>22</v>
      </c>
      <c r="G95" s="4">
        <v>155.518</v>
      </c>
      <c r="H95" s="4">
        <v>0</v>
      </c>
      <c r="I95" s="4">
        <v>0</v>
      </c>
      <c r="J95" s="4">
        <v>0</v>
      </c>
    </row>
    <row r="96" spans="1:10" s="4" customFormat="1" ht="13.5">
      <c r="A96" s="4" t="s">
        <v>68</v>
      </c>
      <c r="B96" s="4">
        <v>1</v>
      </c>
      <c r="C96" s="4">
        <v>63</v>
      </c>
      <c r="D96" s="4">
        <v>330</v>
      </c>
      <c r="E96" s="4">
        <v>0</v>
      </c>
      <c r="F96" s="4">
        <v>0</v>
      </c>
      <c r="G96" s="4">
        <v>0</v>
      </c>
      <c r="H96" s="4">
        <v>1</v>
      </c>
      <c r="I96" s="4">
        <v>63</v>
      </c>
      <c r="J96" s="4">
        <v>330</v>
      </c>
    </row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A100" sqref="A100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4" t="s">
        <v>72</v>
      </c>
      <c r="B1" s="24"/>
      <c r="C1" s="24"/>
      <c r="D1" s="24"/>
      <c r="E1" s="24"/>
      <c r="F1" s="24"/>
      <c r="G1" s="24"/>
    </row>
    <row r="2" ht="7.5" customHeight="1"/>
    <row r="3" spans="1:7" ht="13.5" customHeight="1">
      <c r="A3" s="20"/>
      <c r="B3" s="20"/>
      <c r="C3" s="20"/>
      <c r="D3" s="20"/>
      <c r="E3" s="20"/>
      <c r="F3" s="20"/>
      <c r="G3" s="20"/>
    </row>
    <row r="4" spans="1:7" ht="13.5" customHeight="1">
      <c r="A4" s="21"/>
      <c r="B4" s="17" t="s">
        <v>6</v>
      </c>
      <c r="C4" s="17"/>
      <c r="D4" s="17"/>
      <c r="E4" s="17" t="s">
        <v>7</v>
      </c>
      <c r="F4" s="17"/>
      <c r="G4" s="18"/>
    </row>
    <row r="5" spans="1:7" ht="13.5" customHeight="1">
      <c r="A5" s="22" t="s">
        <v>8</v>
      </c>
      <c r="B5" s="19" t="s">
        <v>0</v>
      </c>
      <c r="C5" s="8" t="s">
        <v>1</v>
      </c>
      <c r="D5" s="8" t="s">
        <v>2</v>
      </c>
      <c r="E5" s="19" t="s">
        <v>0</v>
      </c>
      <c r="F5" s="8" t="s">
        <v>1</v>
      </c>
      <c r="G5" s="9" t="s">
        <v>2</v>
      </c>
    </row>
    <row r="6" spans="1:7" ht="13.5" customHeight="1">
      <c r="A6" s="22" t="s">
        <v>69</v>
      </c>
      <c r="B6" s="19"/>
      <c r="C6" s="10" t="s">
        <v>4</v>
      </c>
      <c r="D6" s="10" t="s">
        <v>10</v>
      </c>
      <c r="E6" s="19"/>
      <c r="F6" s="10" t="s">
        <v>4</v>
      </c>
      <c r="G6" s="11" t="s">
        <v>10</v>
      </c>
    </row>
    <row r="7" spans="1:7" ht="13.5" customHeight="1">
      <c r="A7" s="23"/>
      <c r="B7" s="12">
        <v>-10</v>
      </c>
      <c r="C7" s="12">
        <v>-11</v>
      </c>
      <c r="D7" s="12">
        <v>-12</v>
      </c>
      <c r="E7" s="12">
        <v>-13</v>
      </c>
      <c r="F7" s="12">
        <v>-14</v>
      </c>
      <c r="G7" s="13">
        <v>-15</v>
      </c>
    </row>
    <row r="8" s="4" customFormat="1" ht="13.5"/>
    <row r="9" spans="1:8" s="4" customFormat="1" ht="13.5">
      <c r="A9" s="7" t="s">
        <v>11</v>
      </c>
      <c r="B9" s="7">
        <v>0</v>
      </c>
      <c r="C9" s="7">
        <v>0</v>
      </c>
      <c r="D9" s="7">
        <v>0</v>
      </c>
      <c r="E9" s="7">
        <v>9</v>
      </c>
      <c r="F9" s="7">
        <v>1143</v>
      </c>
      <c r="G9" s="7">
        <v>13557.679</v>
      </c>
      <c r="H9" s="7"/>
    </row>
    <row r="10" spans="1:8" s="4" customFormat="1" ht="13.5">
      <c r="A10" s="7"/>
      <c r="B10" s="7"/>
      <c r="C10" s="7"/>
      <c r="D10" s="7"/>
      <c r="E10" s="7"/>
      <c r="F10" s="7"/>
      <c r="G10" s="7"/>
      <c r="H10" s="7"/>
    </row>
    <row r="11" spans="1:7" s="4" customFormat="1" ht="13.5">
      <c r="A11" s="4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4" customFormat="1" ht="13.5">
      <c r="A12" s="14" t="s">
        <v>70</v>
      </c>
      <c r="B12" s="15">
        <v>0</v>
      </c>
      <c r="C12" s="15">
        <v>0</v>
      </c>
      <c r="D12" s="15">
        <v>0</v>
      </c>
      <c r="E12" s="15">
        <f>E11/E$9*100</f>
        <v>0</v>
      </c>
      <c r="F12" s="15">
        <f>F11/F$9*100</f>
        <v>0</v>
      </c>
      <c r="G12" s="15">
        <f>G11/G$9*100</f>
        <v>0</v>
      </c>
    </row>
    <row r="13" spans="1:7" s="4" customFormat="1" ht="13.5">
      <c r="A13" s="4" t="s">
        <v>13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="4" customFormat="1" ht="13.5"/>
    <row r="15" spans="1:7" s="4" customFormat="1" ht="13.5">
      <c r="A15" s="4" t="s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s="4" customFormat="1" ht="13.5">
      <c r="A16" s="14" t="s">
        <v>70</v>
      </c>
      <c r="B16" s="15">
        <v>0</v>
      </c>
      <c r="C16" s="15">
        <v>0</v>
      </c>
      <c r="D16" s="15">
        <v>0</v>
      </c>
      <c r="E16" s="15">
        <f>E15/E$9*100</f>
        <v>0</v>
      </c>
      <c r="F16" s="15">
        <f>F15/F$9*100</f>
        <v>0</v>
      </c>
      <c r="G16" s="15">
        <f>G15/G$9*100</f>
        <v>0</v>
      </c>
    </row>
    <row r="17" spans="1:7" s="4" customFormat="1" ht="13.5">
      <c r="A17" s="4" t="s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3.5">
      <c r="A18" s="4" t="s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3.5">
      <c r="A19" s="4" t="s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4" customFormat="1" ht="13.5">
      <c r="A20" s="4" t="s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="4" customFormat="1" ht="13.5"/>
    <row r="22" spans="1:7" s="4" customFormat="1" ht="13.5">
      <c r="A22" s="4" t="s">
        <v>19</v>
      </c>
      <c r="B22" s="4">
        <v>0</v>
      </c>
      <c r="C22" s="4">
        <v>0</v>
      </c>
      <c r="D22" s="4">
        <v>0</v>
      </c>
      <c r="E22" s="4">
        <v>1</v>
      </c>
      <c r="F22" s="4">
        <v>16</v>
      </c>
      <c r="G22" s="4">
        <v>60</v>
      </c>
    </row>
    <row r="23" spans="1:7" s="4" customFormat="1" ht="13.5">
      <c r="A23" s="14" t="s">
        <v>70</v>
      </c>
      <c r="B23" s="15">
        <v>0</v>
      </c>
      <c r="C23" s="15">
        <v>0</v>
      </c>
      <c r="D23" s="15">
        <v>0</v>
      </c>
      <c r="E23" s="15">
        <f>E22/E$9*100</f>
        <v>11.11111111111111</v>
      </c>
      <c r="F23" s="15">
        <f>F22/F$9*100</f>
        <v>1.399825021872266</v>
      </c>
      <c r="G23" s="15">
        <f>G22/G$9*100</f>
        <v>0.44255362588242425</v>
      </c>
    </row>
    <row r="24" spans="1:7" s="4" customFormat="1" ht="13.5">
      <c r="A24" s="4" t="s">
        <v>20</v>
      </c>
      <c r="B24" s="4">
        <v>0</v>
      </c>
      <c r="C24" s="4">
        <v>0</v>
      </c>
      <c r="D24" s="4">
        <v>0</v>
      </c>
      <c r="E24" s="4">
        <v>1</v>
      </c>
      <c r="F24" s="4">
        <v>16</v>
      </c>
      <c r="G24" s="4">
        <v>60</v>
      </c>
    </row>
    <row r="25" spans="1:7" s="4" customFormat="1" ht="13.5">
      <c r="A25" s="4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="4" customFormat="1" ht="13.5"/>
    <row r="27" spans="1:7" s="4" customFormat="1" ht="13.5">
      <c r="A27" s="4" t="s">
        <v>22</v>
      </c>
      <c r="B27" s="4">
        <v>0</v>
      </c>
      <c r="C27" s="4">
        <v>0</v>
      </c>
      <c r="D27" s="4">
        <v>0</v>
      </c>
      <c r="E27" s="4">
        <v>1</v>
      </c>
      <c r="F27" s="4">
        <v>48</v>
      </c>
      <c r="G27" s="4">
        <v>350.217</v>
      </c>
    </row>
    <row r="28" spans="1:7" s="4" customFormat="1" ht="13.5">
      <c r="A28" s="14" t="s">
        <v>70</v>
      </c>
      <c r="B28" s="15">
        <v>0</v>
      </c>
      <c r="C28" s="15">
        <v>0</v>
      </c>
      <c r="D28" s="15">
        <v>0</v>
      </c>
      <c r="E28" s="15">
        <f>E27/E$9*100</f>
        <v>11.11111111111111</v>
      </c>
      <c r="F28" s="15">
        <f>F27/F$9*100</f>
        <v>4.199475065616798</v>
      </c>
      <c r="G28" s="15">
        <f>G27/G$9*100</f>
        <v>2.5831633865944164</v>
      </c>
    </row>
    <row r="29" spans="1:7" s="4" customFormat="1" ht="13.5">
      <c r="A29" s="4" t="s">
        <v>23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s="4" customFormat="1" ht="13.5">
      <c r="A30" s="4" t="s">
        <v>24</v>
      </c>
      <c r="B30" s="4">
        <v>0</v>
      </c>
      <c r="C30" s="4">
        <v>0</v>
      </c>
      <c r="D30" s="4">
        <v>0</v>
      </c>
      <c r="E30" s="4">
        <v>1</v>
      </c>
      <c r="F30" s="4">
        <v>48</v>
      </c>
      <c r="G30" s="4">
        <v>350.217</v>
      </c>
    </row>
    <row r="31" spans="1:7" s="4" customFormat="1" ht="13.5">
      <c r="A31" s="4" t="s">
        <v>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4" customFormat="1" ht="13.5">
      <c r="A32" s="4" t="s">
        <v>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3.5">
      <c r="A33" s="4" t="s">
        <v>27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="4" customFormat="1" ht="13.5"/>
    <row r="35" spans="1:7" s="4" customFormat="1" ht="13.5">
      <c r="A35" s="4" t="s">
        <v>28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s="4" customFormat="1" ht="13.5">
      <c r="A36" s="14" t="s">
        <v>70</v>
      </c>
      <c r="B36" s="15">
        <v>0</v>
      </c>
      <c r="C36" s="15">
        <v>0</v>
      </c>
      <c r="D36" s="15">
        <v>0</v>
      </c>
      <c r="E36" s="15">
        <f>E35/E$9*100</f>
        <v>0</v>
      </c>
      <c r="F36" s="15">
        <f>F35/F$9*100</f>
        <v>0</v>
      </c>
      <c r="G36" s="15">
        <f>G35/G$9*100</f>
        <v>0</v>
      </c>
    </row>
    <row r="37" spans="1:7" s="4" customFormat="1" ht="13.5">
      <c r="A37" s="4" t="s">
        <v>29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4" customFormat="1" ht="13.5">
      <c r="A38" s="4" t="s">
        <v>30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4" customFormat="1" ht="13.5">
      <c r="A39" s="4" t="s">
        <v>31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s="4" customFormat="1" ht="13.5">
      <c r="A40" s="4" t="s">
        <v>32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="4" customFormat="1" ht="13.5"/>
    <row r="42" spans="1:7" s="4" customFormat="1" ht="13.5">
      <c r="A42" s="4" t="s">
        <v>33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s="4" customFormat="1" ht="13.5">
      <c r="A43" s="14" t="s">
        <v>70</v>
      </c>
      <c r="B43" s="15">
        <v>0</v>
      </c>
      <c r="C43" s="15">
        <v>0</v>
      </c>
      <c r="D43" s="15">
        <v>0</v>
      </c>
      <c r="E43" s="15">
        <f>E42/E$9*100</f>
        <v>0</v>
      </c>
      <c r="F43" s="15">
        <f>F42/F$9*100</f>
        <v>0</v>
      </c>
      <c r="G43" s="15">
        <f>G42/G$9*100</f>
        <v>0</v>
      </c>
    </row>
    <row r="44" spans="1:7" s="4" customFormat="1" ht="13.5">
      <c r="A44" s="4" t="s">
        <v>34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="4" customFormat="1" ht="13.5"/>
    <row r="46" spans="1:7" s="4" customFormat="1" ht="13.5">
      <c r="A46" s="4" t="s">
        <v>35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s="4" customFormat="1" ht="13.5">
      <c r="A47" s="14" t="s">
        <v>70</v>
      </c>
      <c r="B47" s="15">
        <v>0</v>
      </c>
      <c r="C47" s="15">
        <v>0</v>
      </c>
      <c r="D47" s="15">
        <v>0</v>
      </c>
      <c r="E47" s="15">
        <f>E46/E$9*100</f>
        <v>0</v>
      </c>
      <c r="F47" s="15">
        <f>F46/F$9*100</f>
        <v>0</v>
      </c>
      <c r="G47" s="15">
        <f>G46/G$9*100</f>
        <v>0</v>
      </c>
    </row>
    <row r="48" spans="1:7" s="4" customFormat="1" ht="13.5">
      <c r="A48" s="4" t="s">
        <v>36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s="4" customFormat="1" ht="13.5">
      <c r="A49" s="4" t="s">
        <v>37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="4" customFormat="1" ht="13.5"/>
    <row r="51" spans="1:7" s="4" customFormat="1" ht="13.5">
      <c r="A51" s="4" t="s">
        <v>38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s="4" customFormat="1" ht="13.5">
      <c r="A52" s="14" t="s">
        <v>70</v>
      </c>
      <c r="B52" s="15">
        <v>0</v>
      </c>
      <c r="C52" s="15">
        <v>0</v>
      </c>
      <c r="D52" s="15">
        <v>0</v>
      </c>
      <c r="E52" s="15">
        <f>E51/E$9*100</f>
        <v>0</v>
      </c>
      <c r="F52" s="15">
        <f>F51/F$9*100</f>
        <v>0</v>
      </c>
      <c r="G52" s="15">
        <f>G51/G$9*100</f>
        <v>0</v>
      </c>
    </row>
    <row r="53" spans="1:7" s="4" customFormat="1" ht="13.5">
      <c r="A53" s="4" t="s">
        <v>39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4" customFormat="1" ht="13.5">
      <c r="A54" s="4" t="s">
        <v>40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s="4" customFormat="1" ht="13.5">
      <c r="A55" s="4" t="s">
        <v>41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s="4" customFormat="1" ht="13.5">
      <c r="A56" s="4" t="s">
        <v>42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="4" customFormat="1" ht="13.5"/>
    <row r="58" spans="1:7" s="4" customFormat="1" ht="13.5">
      <c r="A58" s="4" t="s">
        <v>43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4" customFormat="1" ht="13.5">
      <c r="A59" s="14" t="s">
        <v>70</v>
      </c>
      <c r="B59" s="15">
        <v>0</v>
      </c>
      <c r="C59" s="15">
        <v>0</v>
      </c>
      <c r="D59" s="15">
        <v>0</v>
      </c>
      <c r="E59" s="15">
        <f>E58/E$9*100</f>
        <v>0</v>
      </c>
      <c r="F59" s="15">
        <f>F58/F$9*100</f>
        <v>0</v>
      </c>
      <c r="G59" s="15">
        <f>G58/G$9*100</f>
        <v>0</v>
      </c>
    </row>
    <row r="60" spans="1:7" s="4" customFormat="1" ht="13.5">
      <c r="A60" s="4" t="s">
        <v>44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4" customFormat="1" ht="13.5">
      <c r="A61" s="4" t="s">
        <v>45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="4" customFormat="1" ht="13.5"/>
    <row r="63" spans="1:7" s="4" customFormat="1" ht="13.5">
      <c r="A63" s="4" t="s">
        <v>46</v>
      </c>
      <c r="B63" s="4">
        <v>0</v>
      </c>
      <c r="C63" s="4">
        <v>0</v>
      </c>
      <c r="D63" s="4">
        <v>0</v>
      </c>
      <c r="E63" s="4">
        <v>2</v>
      </c>
      <c r="F63" s="4">
        <v>160</v>
      </c>
      <c r="G63" s="4">
        <v>1206.9</v>
      </c>
    </row>
    <row r="64" spans="1:7" s="4" customFormat="1" ht="13.5">
      <c r="A64" s="14" t="s">
        <v>70</v>
      </c>
      <c r="B64" s="15">
        <v>0</v>
      </c>
      <c r="C64" s="15">
        <v>0</v>
      </c>
      <c r="D64" s="15">
        <v>0</v>
      </c>
      <c r="E64" s="15">
        <f>E63/E$9*100</f>
        <v>22.22222222222222</v>
      </c>
      <c r="F64" s="15">
        <f>F63/F$9*100</f>
        <v>13.99825021872266</v>
      </c>
      <c r="G64" s="15">
        <f>G63/G$9*100</f>
        <v>8.901966184624966</v>
      </c>
    </row>
    <row r="65" spans="1:7" s="4" customFormat="1" ht="13.5">
      <c r="A65" s="4" t="s">
        <v>47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s="4" customFormat="1" ht="13.5">
      <c r="A66" s="4" t="s">
        <v>48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s="4" customFormat="1" ht="13.5">
      <c r="A67" s="4" t="s">
        <v>49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s="4" customFormat="1" ht="13.5">
      <c r="A68" s="4" t="s">
        <v>50</v>
      </c>
      <c r="B68" s="4">
        <v>0</v>
      </c>
      <c r="C68" s="4">
        <v>0</v>
      </c>
      <c r="D68" s="4">
        <v>0</v>
      </c>
      <c r="E68" s="4">
        <v>2</v>
      </c>
      <c r="F68" s="4">
        <v>160</v>
      </c>
      <c r="G68" s="4">
        <v>1206.9</v>
      </c>
    </row>
    <row r="69" s="4" customFormat="1" ht="13.5"/>
    <row r="70" spans="1:7" s="4" customFormat="1" ht="13.5">
      <c r="A70" s="4" t="s">
        <v>51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s="4" customFormat="1" ht="13.5">
      <c r="A71" s="14" t="s">
        <v>70</v>
      </c>
      <c r="B71" s="15">
        <v>0</v>
      </c>
      <c r="C71" s="15">
        <v>0</v>
      </c>
      <c r="D71" s="15">
        <v>0</v>
      </c>
      <c r="E71" s="15">
        <f>E70/E$9*100</f>
        <v>0</v>
      </c>
      <c r="F71" s="15">
        <f>F70/F$9*100</f>
        <v>0</v>
      </c>
      <c r="G71" s="15">
        <f>G70/G$9*100</f>
        <v>0</v>
      </c>
    </row>
    <row r="72" spans="1:7" s="4" customFormat="1" ht="13.5">
      <c r="A72" s="4" t="s">
        <v>52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="4" customFormat="1" ht="13.5"/>
    <row r="74" spans="1:7" s="4" customFormat="1" ht="13.5">
      <c r="A74" s="4" t="s">
        <v>53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s="4" customFormat="1" ht="13.5">
      <c r="A75" s="14" t="s">
        <v>70</v>
      </c>
      <c r="B75" s="15">
        <v>0</v>
      </c>
      <c r="C75" s="15">
        <v>0</v>
      </c>
      <c r="D75" s="15">
        <v>0</v>
      </c>
      <c r="E75" s="15">
        <f>E74/E$9*100</f>
        <v>0</v>
      </c>
      <c r="F75" s="15">
        <f>F74/F$9*100</f>
        <v>0</v>
      </c>
      <c r="G75" s="15">
        <f>G74/G$9*100</f>
        <v>0</v>
      </c>
    </row>
    <row r="76" spans="1:7" s="4" customFormat="1" ht="13.5">
      <c r="A76" s="4" t="s">
        <v>54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s="4" customFormat="1" ht="13.5">
      <c r="A77" s="4" t="s">
        <v>55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="4" customFormat="1" ht="13.5"/>
    <row r="79" spans="1:7" s="4" customFormat="1" ht="13.5">
      <c r="A79" s="4" t="s">
        <v>56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s="4" customFormat="1" ht="13.5">
      <c r="A80" s="14" t="s">
        <v>70</v>
      </c>
      <c r="B80" s="15">
        <v>0</v>
      </c>
      <c r="C80" s="15">
        <v>0</v>
      </c>
      <c r="D80" s="15">
        <v>0</v>
      </c>
      <c r="E80" s="15">
        <f>E79/E$9*100</f>
        <v>0</v>
      </c>
      <c r="F80" s="15">
        <f>F79/F$9*100</f>
        <v>0</v>
      </c>
      <c r="G80" s="15">
        <f>G79/G$9*100</f>
        <v>0</v>
      </c>
    </row>
    <row r="81" spans="1:7" s="4" customFormat="1" ht="13.5">
      <c r="A81" s="4" t="s">
        <v>57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s="4" customFormat="1" ht="13.5">
      <c r="A82" s="4" t="s">
        <v>58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s="4" customFormat="1" ht="13.5">
      <c r="A83" s="4" t="s">
        <v>59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="4" customFormat="1" ht="13.5"/>
    <row r="85" spans="1:7" s="4" customFormat="1" ht="13.5">
      <c r="A85" s="4" t="s">
        <v>60</v>
      </c>
      <c r="B85" s="4">
        <v>0</v>
      </c>
      <c r="C85" s="4">
        <v>0</v>
      </c>
      <c r="D85" s="4">
        <v>0</v>
      </c>
      <c r="E85" s="4">
        <v>5</v>
      </c>
      <c r="F85" s="4">
        <v>919</v>
      </c>
      <c r="G85" s="4">
        <v>11940.562</v>
      </c>
    </row>
    <row r="86" spans="1:7" s="4" customFormat="1" ht="13.5">
      <c r="A86" s="14" t="s">
        <v>70</v>
      </c>
      <c r="B86" s="15">
        <v>0</v>
      </c>
      <c r="C86" s="15">
        <v>0</v>
      </c>
      <c r="D86" s="15">
        <v>0</v>
      </c>
      <c r="E86" s="15">
        <f>E85/E$9*100</f>
        <v>55.55555555555556</v>
      </c>
      <c r="F86" s="15">
        <f>F85/F$9*100</f>
        <v>80.40244969378828</v>
      </c>
      <c r="G86" s="15">
        <f>G85/G$9*100</f>
        <v>88.0723168028982</v>
      </c>
    </row>
    <row r="87" spans="1:7" s="4" customFormat="1" ht="13.5">
      <c r="A87" s="4" t="s">
        <v>61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s="4" customFormat="1" ht="13.5">
      <c r="A88" s="4" t="s">
        <v>62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s="4" customFormat="1" ht="13.5">
      <c r="A89" s="4" t="s">
        <v>63</v>
      </c>
      <c r="B89" s="4">
        <v>0</v>
      </c>
      <c r="C89" s="4">
        <v>0</v>
      </c>
      <c r="D89" s="4">
        <v>0</v>
      </c>
      <c r="E89" s="4">
        <v>5</v>
      </c>
      <c r="F89" s="4">
        <v>919</v>
      </c>
      <c r="G89" s="4">
        <v>11940.562</v>
      </c>
    </row>
    <row r="90" spans="1:7" s="4" customFormat="1" ht="13.5">
      <c r="A90" s="4" t="s">
        <v>64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="4" customFormat="1" ht="13.5"/>
    <row r="92" spans="1:7" s="4" customFormat="1" ht="13.5">
      <c r="A92" s="4" t="s">
        <v>65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s="4" customFormat="1" ht="13.5">
      <c r="A93" s="14" t="s">
        <v>70</v>
      </c>
      <c r="B93" s="15">
        <v>0</v>
      </c>
      <c r="C93" s="15">
        <v>0</v>
      </c>
      <c r="D93" s="15">
        <v>0</v>
      </c>
      <c r="E93" s="15">
        <f>E92/E$9*100</f>
        <v>0</v>
      </c>
      <c r="F93" s="15">
        <f>F92/F$9*100</f>
        <v>0</v>
      </c>
      <c r="G93" s="15">
        <f>G92/G$9*100</f>
        <v>0</v>
      </c>
    </row>
    <row r="94" spans="1:7" s="4" customFormat="1" ht="13.5">
      <c r="A94" s="4" t="s">
        <v>66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s="4" customFormat="1" ht="13.5">
      <c r="A95" s="4" t="s">
        <v>67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s="4" customFormat="1" ht="13.5">
      <c r="A96" s="4" t="s">
        <v>68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s="4" customFormat="1" ht="13.5">
      <c r="A97" s="25"/>
      <c r="B97" s="25"/>
      <c r="C97" s="25"/>
      <c r="D97" s="25"/>
      <c r="E97" s="25"/>
      <c r="F97" s="25"/>
      <c r="G97" s="25"/>
    </row>
    <row r="98" spans="1:7" s="27" customFormat="1" ht="15">
      <c r="A98" s="26" t="s">
        <v>73</v>
      </c>
      <c r="C98" s="26"/>
      <c r="D98" s="26"/>
      <c r="E98" s="26"/>
      <c r="F98" s="26"/>
      <c r="G98" s="26"/>
    </row>
    <row r="99" spans="1:7" s="28" customFormat="1" ht="13.5">
      <c r="A99" s="26" t="s">
        <v>74</v>
      </c>
      <c r="C99" s="29"/>
      <c r="D99" s="30"/>
      <c r="E99" s="30"/>
      <c r="F99" s="30"/>
      <c r="G99" s="30"/>
    </row>
    <row r="100" spans="1:7" s="28" customFormat="1" ht="13.5">
      <c r="A100" s="31" t="s">
        <v>75</v>
      </c>
      <c r="C100" s="26"/>
      <c r="D100" s="26"/>
      <c r="E100" s="26"/>
      <c r="F100" s="26"/>
      <c r="G100" s="26"/>
    </row>
    <row r="101" spans="1:7" s="28" customFormat="1" ht="13.5">
      <c r="A101" s="32" t="s">
        <v>76</v>
      </c>
      <c r="C101" s="26"/>
      <c r="D101" s="26"/>
      <c r="E101" s="26"/>
      <c r="F101" s="26"/>
      <c r="G101" s="26"/>
    </row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2021-03-08T15:08:48Z</dcterms:modified>
  <cp:category/>
  <cp:version/>
  <cp:contentType/>
  <cp:contentStatus/>
</cp:coreProperties>
</file>