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Area" localSheetId="5">'Table3.1'!$A$1:$I$76</definedName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<sst xmlns="http://schemas.openxmlformats.org/spreadsheetml/2006/main" count="931" uniqueCount="119">
  <si>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</si>
  <si>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</si>
  <si>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</si>
  <si>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</si>
  <si>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</si>
  <si>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</si>
  <si>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</si>
  <si>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</si>
  <si>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</si>
  <si>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</si>
  <si>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</si>
  <si>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</si>
  <si>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</si>
  <si>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</si>
  <si>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</si>
  <si>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</si>
  <si>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</si>
  <si>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</si>
  <si>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</si>
  <si>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</si>
  <si>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</si>
  <si>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</si>
  <si>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</si>
  <si>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</si>
  <si>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</si>
  <si>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</si>
  <si>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</si>
  <si>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</si>
  <si>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</si>
  <si>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</si>
  <si>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</si>
  <si>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</si>
  <si>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</si>
  <si>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</si>
  <si>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</si>
  <si>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</si>
  <si>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</si>
  <si>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</si>
  <si>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</si>
  <si>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</si>
  <si>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</si>
  <si>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</si>
  <si>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</si>
  <si>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Cordillera Administrative Region                  </t>
  </si>
  <si>
    <t xml:space="preserve">Benguet   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</si>
  <si>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</si>
  <si>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</si>
  <si>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</si>
  <si>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</si>
  <si>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Tarlac                                            </t>
  </si>
  <si>
    <t xml:space="preserve">Zambales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</si>
  <si>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</si>
  <si>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</si>
  <si>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</si>
  <si>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Romblon                                           </t>
  </si>
  <si>
    <t xml:space="preserve">V - Bicol Region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</si>
  <si>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</si>
  <si>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</si>
  <si>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</si>
  <si>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</si>
  <si>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</si>
  <si>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</si>
  <si>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</si>
  <si>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</si>
  <si>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</si>
  <si>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</si>
  <si>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</si>
  <si>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</si>
  <si>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</si>
  <si>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</si>
  <si>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</si>
  <si>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</si>
  <si>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</si>
  <si>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</si>
  <si>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</si>
  <si>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</si>
  <si>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</si>
  <si>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</si>
  <si>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</si>
  <si>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</si>
  <si>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</si>
  <si>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</si>
  <si>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</si>
  <si>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</si>
  <si>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</si>
  <si>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</si>
  <si>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</si>
  <si>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</si>
  <si>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</si>
  <si>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</si>
  <si>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</si>
  <si>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</si>
  <si>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</si>
  <si>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</si>
  <si>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</si>
  <si>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</si>
  <si>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</si>
  <si>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</si>
  <si>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</si>
  <si>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</si>
  <si>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</si>
  <si>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TABLE 1  Number, Floor Area and Value of Constructions by Type and by Province : April 2020</t>
  </si>
  <si>
    <t>TABLE 6  Number, Floor Area and Value of Institutional Building Constructions by Type and by Province : April 2020 - continued</t>
  </si>
  <si>
    <t>TABLE 6  Number, Floor Area and Value of Institutional Building Constructions by Type and by Province : April 2020</t>
  </si>
  <si>
    <t>TABLE 5  Number, Floor Area and Value of Industrial Building Constructions by Type and by Province : April 2020 - continued</t>
  </si>
  <si>
    <t>TABLE 5  Number, Floor Area and Value of Industrial Building Constructions by Type and by Province : April 2020</t>
  </si>
  <si>
    <t>TABLE 4  Number, Floor Area and Value of Commercial Building Constructions by Type and by Province : April 2020 - continued</t>
  </si>
  <si>
    <t>TABLE 4  Number, Floor Area and Value of Commercial Building Constructions by Type and by Province : April 2020</t>
  </si>
  <si>
    <t>TABLE 3  Number, Floor Area and Value of Non-Residential Constructions by Type and by Province : April 2020 - continued</t>
  </si>
  <si>
    <t>TABLE 3  Number, Floor Area and Value of Non-Residential Constructions by Type and by Province : April 2020</t>
  </si>
  <si>
    <t>TABLE 2  Number, Floor Area and Value of Residential Constructions by Type and by Province : April 2020 - continued</t>
  </si>
  <si>
    <t>TABLE 2  Number, Floor Area and Value of Residential Constructions by Type and by Province : April 2020</t>
  </si>
  <si>
    <t>TABLE 1  Number, Floor Area and Value of Constructions by Type and by Province : April 2020 - continued</t>
  </si>
  <si>
    <t>Note: Details of floor area and value may not add up to their respective totals due to rounding.</t>
  </si>
  <si>
    <t>Source:    Generation of Construction Statistics from Approved Building Permit: Second Quarter, 2020 - Preliminary Results</t>
  </si>
  <si>
    <t xml:space="preserve">                Philippine Statistics Authority</t>
  </si>
  <si>
    <t>Percent Share</t>
  </si>
  <si>
    <t>TABLE 7  Number, Floor Area and Value of Agricultural Building Constructions by Type and by Province: April 2020 - continued</t>
  </si>
  <si>
    <t>TABLE 7  Number, Floor Area and Value of Agricultural Building Constructions by Type and by Province: April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</si>
</sst>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78" fontId="37" fillId="0" borderId="0" xfId="0" applyNumberFormat="1" applyFont="1" applyAlignment="1">
      <alignment horizontal="center" vertical="center"/>
    </xf>
    <xf numFmtId="184" fontId="37" fillId="0" borderId="0" xfId="0" applyNumberFormat="1" applyFont="1" applyAlignment="1">
      <alignment/>
    </xf>
    <xf numFmtId="179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78" fontId="37" fillId="0" borderId="0" xfId="0" applyNumberFormat="1" applyFont="1" applyBorder="1" applyAlignment="1">
      <alignment horizontal="center" vertical="center"/>
    </xf>
    <xf numFmtId="179" fontId="37" fillId="0" borderId="0" xfId="0" applyNumberFormat="1" applyFont="1" applyBorder="1" applyAlignment="1">
      <alignment/>
    </xf>
    <xf numFmtId="179" fontId="3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8" fontId="38" fillId="0" borderId="14" xfId="0" applyNumberFormat="1" applyFont="1" applyBorder="1" applyAlignment="1">
      <alignment horizontal="center" vertical="center"/>
    </xf>
    <xf numFmtId="178" fontId="38" fillId="0" borderId="15" xfId="0" applyNumberFormat="1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9" fontId="37" fillId="0" borderId="16" xfId="55" applyNumberFormat="1" applyFont="1" applyBorder="1">
      <alignment/>
      <protection/>
    </xf>
    <xf numFmtId="179" fontId="37" fillId="0" borderId="16" xfId="0" applyNumberFormat="1" applyFont="1" applyBorder="1" applyAlignment="1">
      <alignment/>
    </xf>
    <xf numFmtId="0" fontId="37" fillId="0" borderId="0" xfId="55" applyFont="1">
      <alignment/>
      <protection/>
    </xf>
    <xf numFmtId="0" fontId="37" fillId="0" borderId="0" xfId="55" applyFont="1" applyAlignment="1">
      <alignment horizontal="left" vertical="center"/>
      <protection/>
    </xf>
    <xf numFmtId="179" fontId="39" fillId="0" borderId="0" xfId="0" applyNumberFormat="1" applyFont="1" applyAlignment="1">
      <alignment/>
    </xf>
    <xf numFmtId="185" fontId="39" fillId="0" borderId="0" xfId="0" applyNumberFormat="1" applyFont="1" applyAlignment="1">
      <alignment horizontal="left" indent="1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9.7109375" style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28" t="s">
        <v>3</v>
      </c>
      <c r="C4" s="28"/>
      <c r="D4" s="28"/>
      <c r="E4" s="28" t="s">
        <v>4</v>
      </c>
      <c r="F4" s="28"/>
      <c r="G4" s="28"/>
      <c r="H4" s="28" t="s">
        <v>5</v>
      </c>
      <c r="I4" s="28"/>
      <c r="J4" s="29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0" t="s">
        <v>42</v>
      </c>
      <c r="B9" s="10">
        <v>1411</v>
      </c>
      <c r="C9" s="10">
        <v>200863</v>
      </c>
      <c r="D9" s="10">
        <v>2507599.72</v>
      </c>
      <c r="E9" s="10">
        <v>1067</v>
      </c>
      <c r="F9" s="10">
        <v>101686</v>
      </c>
      <c r="G9" s="10">
        <v>1031631.21</v>
      </c>
      <c r="H9" s="10">
        <v>194</v>
      </c>
      <c r="I9" s="10">
        <v>97874</v>
      </c>
      <c r="J9" s="10">
        <v>1430906.575</v>
      </c>
      <c r="K9" s="10"/>
    </row>
    <row r="10" spans="1:11" s="6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6" customFormat="1" ht="13.5">
      <c r="A11" s="6" t="s">
        <v>43</v>
      </c>
      <c r="B11" s="6">
        <v>8</v>
      </c>
      <c r="C11" s="6">
        <v>1378</v>
      </c>
      <c r="D11" s="6">
        <v>19217.467</v>
      </c>
      <c r="E11" s="6">
        <v>8</v>
      </c>
      <c r="F11" s="6">
        <v>1378</v>
      </c>
      <c r="G11" s="6">
        <v>19217.467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0.5669737774627923</v>
      </c>
      <c r="C12" s="26">
        <f aca="true" t="shared" si="0" ref="C12:J12">C11/C$9*100</f>
        <v>0.6860397385282506</v>
      </c>
      <c r="D12" s="26">
        <f t="shared" si="0"/>
        <v>0.7663690040609831</v>
      </c>
      <c r="E12" s="26">
        <f t="shared" si="0"/>
        <v>0.7497656982193065</v>
      </c>
      <c r="F12" s="26">
        <f t="shared" si="0"/>
        <v>1.3551521350038354</v>
      </c>
      <c r="G12" s="26">
        <f t="shared" si="0"/>
        <v>1.8628233436248989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44</v>
      </c>
      <c r="B13" s="6">
        <v>8</v>
      </c>
      <c r="C13" s="6">
        <v>1378</v>
      </c>
      <c r="D13" s="6">
        <v>19217.467</v>
      </c>
      <c r="E13" s="6">
        <v>8</v>
      </c>
      <c r="F13" s="6">
        <v>1378</v>
      </c>
      <c r="G13" s="6">
        <v>19217.467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45</v>
      </c>
      <c r="B15" s="6">
        <v>3</v>
      </c>
      <c r="C15" s="6">
        <v>344</v>
      </c>
      <c r="D15" s="6">
        <v>7081.83</v>
      </c>
      <c r="E15" s="6">
        <v>1</v>
      </c>
      <c r="F15" s="6">
        <v>98</v>
      </c>
      <c r="G15" s="6">
        <v>1881.83</v>
      </c>
      <c r="H15" s="6">
        <v>2</v>
      </c>
      <c r="I15" s="6">
        <v>246</v>
      </c>
      <c r="J15" s="6">
        <v>5200</v>
      </c>
    </row>
    <row r="16" spans="1:10" s="6" customFormat="1" ht="13.5">
      <c r="A16" s="25" t="s">
        <v>116</v>
      </c>
      <c r="B16" s="26">
        <f>B15/B$9*100</f>
        <v>0.21261516654854712</v>
      </c>
      <c r="C16" s="26">
        <f aca="true" t="shared" si="1" ref="C16:J16">C15/C$9*100</f>
        <v>0.17126100874725558</v>
      </c>
      <c r="D16" s="26">
        <f t="shared" si="1"/>
        <v>0.2824146909698969</v>
      </c>
      <c r="E16" s="26">
        <f t="shared" si="1"/>
        <v>0.09372071227741331</v>
      </c>
      <c r="F16" s="26">
        <f t="shared" si="1"/>
        <v>0.0963751155517967</v>
      </c>
      <c r="G16" s="26">
        <f t="shared" si="1"/>
        <v>0.18241305437046634</v>
      </c>
      <c r="H16" s="26">
        <f t="shared" si="1"/>
        <v>1.0309278350515463</v>
      </c>
      <c r="I16" s="26">
        <f t="shared" si="1"/>
        <v>0.2513435641743466</v>
      </c>
      <c r="J16" s="26">
        <f t="shared" si="1"/>
        <v>0.3634059756836326</v>
      </c>
    </row>
    <row r="17" spans="1:10" s="6" customFormat="1" ht="13.5">
      <c r="A17" s="6" t="s">
        <v>46</v>
      </c>
      <c r="B17" s="6">
        <v>1</v>
      </c>
      <c r="C17" s="6">
        <v>98</v>
      </c>
      <c r="D17" s="6">
        <v>1881.83</v>
      </c>
      <c r="E17" s="6">
        <v>1</v>
      </c>
      <c r="F17" s="6">
        <v>98</v>
      </c>
      <c r="G17" s="6">
        <v>1881.83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47</v>
      </c>
      <c r="B18" s="6">
        <v>2</v>
      </c>
      <c r="C18" s="6">
        <v>246</v>
      </c>
      <c r="D18" s="6">
        <v>5200</v>
      </c>
      <c r="E18" s="6">
        <v>0</v>
      </c>
      <c r="F18" s="6">
        <v>0</v>
      </c>
      <c r="G18" s="6">
        <v>0</v>
      </c>
      <c r="H18" s="6">
        <v>2</v>
      </c>
      <c r="I18" s="6">
        <v>246</v>
      </c>
      <c r="J18" s="6">
        <v>5200</v>
      </c>
    </row>
    <row r="19" s="6" customFormat="1" ht="13.5"/>
    <row r="20" spans="1:10" s="6" customFormat="1" ht="13.5">
      <c r="A20" s="6" t="s">
        <v>48</v>
      </c>
      <c r="B20" s="6">
        <v>3</v>
      </c>
      <c r="C20" s="6">
        <v>828</v>
      </c>
      <c r="D20" s="6">
        <v>5160.183</v>
      </c>
      <c r="E20" s="6">
        <v>3</v>
      </c>
      <c r="F20" s="6">
        <v>828</v>
      </c>
      <c r="G20" s="6">
        <v>5160.183</v>
      </c>
      <c r="H20" s="6">
        <v>0</v>
      </c>
      <c r="I20" s="6">
        <v>0</v>
      </c>
      <c r="J20" s="6">
        <v>0</v>
      </c>
    </row>
    <row r="21" spans="1:10" s="6" customFormat="1" ht="13.5">
      <c r="A21" s="25" t="s">
        <v>116</v>
      </c>
      <c r="B21" s="26">
        <f>B20/B$9*100</f>
        <v>0.21261516654854712</v>
      </c>
      <c r="C21" s="26">
        <f aca="true" t="shared" si="2" ref="C21:J21">C20/C$9*100</f>
        <v>0.4122212652404873</v>
      </c>
      <c r="D21" s="26">
        <f t="shared" si="2"/>
        <v>0.20578176647746632</v>
      </c>
      <c r="E21" s="26">
        <f t="shared" si="2"/>
        <v>0.28116213683223995</v>
      </c>
      <c r="F21" s="26">
        <f t="shared" si="2"/>
        <v>0.8142713844580376</v>
      </c>
      <c r="G21" s="26">
        <f t="shared" si="2"/>
        <v>0.5001964800967974</v>
      </c>
      <c r="H21" s="26">
        <f t="shared" si="2"/>
        <v>0</v>
      </c>
      <c r="I21" s="26">
        <f t="shared" si="2"/>
        <v>0</v>
      </c>
      <c r="J21" s="26">
        <f t="shared" si="2"/>
        <v>0</v>
      </c>
    </row>
    <row r="22" spans="1:10" s="6" customFormat="1" ht="13.5">
      <c r="A22" s="6" t="s">
        <v>49</v>
      </c>
      <c r="B22" s="6">
        <v>2</v>
      </c>
      <c r="C22" s="6">
        <v>560</v>
      </c>
      <c r="D22" s="6">
        <v>4052.047</v>
      </c>
      <c r="E22" s="6">
        <v>2</v>
      </c>
      <c r="F22" s="6">
        <v>560</v>
      </c>
      <c r="G22" s="6">
        <v>4052.047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50</v>
      </c>
      <c r="B23" s="6">
        <v>1</v>
      </c>
      <c r="C23" s="6">
        <v>268</v>
      </c>
      <c r="D23" s="6">
        <v>1108.136</v>
      </c>
      <c r="E23" s="6">
        <v>1</v>
      </c>
      <c r="F23" s="6">
        <v>268</v>
      </c>
      <c r="G23" s="6">
        <v>1108.136</v>
      </c>
      <c r="H23" s="6">
        <v>0</v>
      </c>
      <c r="I23" s="6">
        <v>0</v>
      </c>
      <c r="J23" s="6">
        <v>0</v>
      </c>
    </row>
    <row r="24" s="6" customFormat="1" ht="13.5"/>
    <row r="25" spans="1:10" s="6" customFormat="1" ht="13.5">
      <c r="A25" s="6" t="s">
        <v>51</v>
      </c>
      <c r="B25" s="6">
        <v>20</v>
      </c>
      <c r="C25" s="6">
        <v>1798</v>
      </c>
      <c r="D25" s="6">
        <v>12218.035</v>
      </c>
      <c r="E25" s="6">
        <v>19</v>
      </c>
      <c r="F25" s="6">
        <v>1689</v>
      </c>
      <c r="G25" s="6">
        <v>11867.885</v>
      </c>
      <c r="H25" s="6">
        <v>1</v>
      </c>
      <c r="I25" s="6">
        <v>109</v>
      </c>
      <c r="J25" s="6">
        <v>350.15</v>
      </c>
    </row>
    <row r="26" spans="1:10" s="6" customFormat="1" ht="13.5">
      <c r="A26" s="25" t="s">
        <v>116</v>
      </c>
      <c r="B26" s="26">
        <f>B25/B$9*100</f>
        <v>1.4174344436569808</v>
      </c>
      <c r="C26" s="26">
        <f aca="true" t="shared" si="3" ref="C26:J26">C25/C$9*100</f>
        <v>0.8951374817661789</v>
      </c>
      <c r="D26" s="26">
        <f t="shared" si="3"/>
        <v>0.4872402442284528</v>
      </c>
      <c r="E26" s="26">
        <f t="shared" si="3"/>
        <v>1.7806935332708531</v>
      </c>
      <c r="F26" s="26">
        <f t="shared" si="3"/>
        <v>1.660995613948823</v>
      </c>
      <c r="G26" s="26">
        <f t="shared" si="3"/>
        <v>1.150399957364609</v>
      </c>
      <c r="H26" s="26">
        <f t="shared" si="3"/>
        <v>0.5154639175257731</v>
      </c>
      <c r="I26" s="26">
        <f t="shared" si="3"/>
        <v>0.11136767680895847</v>
      </c>
      <c r="J26" s="26">
        <f t="shared" si="3"/>
        <v>0.024470500458773834</v>
      </c>
    </row>
    <row r="27" spans="1:10" s="6" customFormat="1" ht="13.5">
      <c r="A27" s="6" t="s">
        <v>52</v>
      </c>
      <c r="B27" s="6">
        <v>1</v>
      </c>
      <c r="C27" s="6">
        <v>109</v>
      </c>
      <c r="D27" s="6">
        <v>350.15</v>
      </c>
      <c r="E27" s="6">
        <v>0</v>
      </c>
      <c r="F27" s="6">
        <v>0</v>
      </c>
      <c r="G27" s="6">
        <v>0</v>
      </c>
      <c r="H27" s="6">
        <v>1</v>
      </c>
      <c r="I27" s="6">
        <v>109</v>
      </c>
      <c r="J27" s="6">
        <v>350.15</v>
      </c>
    </row>
    <row r="28" spans="1:10" s="6" customFormat="1" ht="13.5">
      <c r="A28" s="6" t="s">
        <v>53</v>
      </c>
      <c r="B28" s="6">
        <v>5</v>
      </c>
      <c r="C28" s="6">
        <v>364</v>
      </c>
      <c r="D28" s="6">
        <v>3118.938</v>
      </c>
      <c r="E28" s="6">
        <v>5</v>
      </c>
      <c r="F28" s="6">
        <v>364</v>
      </c>
      <c r="G28" s="6">
        <v>3118.938</v>
      </c>
      <c r="H28" s="6">
        <v>0</v>
      </c>
      <c r="I28" s="6">
        <v>0</v>
      </c>
      <c r="J28" s="6">
        <v>0</v>
      </c>
    </row>
    <row r="29" spans="1:10" s="6" customFormat="1" ht="13.5">
      <c r="A29" s="6" t="s">
        <v>54</v>
      </c>
      <c r="B29" s="6">
        <v>14</v>
      </c>
      <c r="C29" s="6">
        <v>1325</v>
      </c>
      <c r="D29" s="6">
        <v>8748.947</v>
      </c>
      <c r="E29" s="6">
        <v>14</v>
      </c>
      <c r="F29" s="6">
        <v>1325</v>
      </c>
      <c r="G29" s="6">
        <v>8748.947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55</v>
      </c>
      <c r="B31" s="6">
        <v>8</v>
      </c>
      <c r="C31" s="6">
        <v>1092</v>
      </c>
      <c r="D31" s="6">
        <v>11494.327</v>
      </c>
      <c r="E31" s="6">
        <v>6</v>
      </c>
      <c r="F31" s="6">
        <v>907</v>
      </c>
      <c r="G31" s="6">
        <v>8958.332</v>
      </c>
      <c r="H31" s="6">
        <v>2</v>
      </c>
      <c r="I31" s="6">
        <v>185</v>
      </c>
      <c r="J31" s="6">
        <v>2535.995</v>
      </c>
    </row>
    <row r="32" spans="1:10" s="6" customFormat="1" ht="13.5">
      <c r="A32" s="25" t="s">
        <v>116</v>
      </c>
      <c r="B32" s="26">
        <f>B31/B$9*100</f>
        <v>0.5669737774627923</v>
      </c>
      <c r="C32" s="26">
        <f aca="true" t="shared" si="4" ref="C32:J32">C31/C$9*100</f>
        <v>0.5436541324186137</v>
      </c>
      <c r="D32" s="26">
        <f t="shared" si="4"/>
        <v>0.45837965718069223</v>
      </c>
      <c r="E32" s="26">
        <f t="shared" si="4"/>
        <v>0.5623242736644799</v>
      </c>
      <c r="F32" s="26">
        <f t="shared" si="4"/>
        <v>0.8919615286273431</v>
      </c>
      <c r="G32" s="26">
        <f t="shared" si="4"/>
        <v>0.8683657408930078</v>
      </c>
      <c r="H32" s="26">
        <f t="shared" si="4"/>
        <v>1.0309278350515463</v>
      </c>
      <c r="I32" s="26">
        <f t="shared" si="4"/>
        <v>0.18901853403355334</v>
      </c>
      <c r="J32" s="26">
        <f t="shared" si="4"/>
        <v>0.17722994948150267</v>
      </c>
    </row>
    <row r="33" spans="1:10" s="6" customFormat="1" ht="13.5">
      <c r="A33" s="6" t="s">
        <v>56</v>
      </c>
      <c r="B33" s="6">
        <v>5</v>
      </c>
      <c r="C33" s="6">
        <v>411</v>
      </c>
      <c r="D33" s="6">
        <v>5745.27</v>
      </c>
      <c r="E33" s="6">
        <v>3</v>
      </c>
      <c r="F33" s="6">
        <v>226</v>
      </c>
      <c r="G33" s="6">
        <v>3209.275</v>
      </c>
      <c r="H33" s="6">
        <v>2</v>
      </c>
      <c r="I33" s="6">
        <v>185</v>
      </c>
      <c r="J33" s="6">
        <v>2535.995</v>
      </c>
    </row>
    <row r="34" spans="1:10" s="6" customFormat="1" ht="13.5">
      <c r="A34" s="6" t="s">
        <v>57</v>
      </c>
      <c r="B34" s="6">
        <v>3</v>
      </c>
      <c r="C34" s="6">
        <v>681</v>
      </c>
      <c r="D34" s="6">
        <v>5749.057</v>
      </c>
      <c r="E34" s="6">
        <v>3</v>
      </c>
      <c r="F34" s="6">
        <v>681</v>
      </c>
      <c r="G34" s="6">
        <v>5749.057</v>
      </c>
      <c r="H34" s="6">
        <v>0</v>
      </c>
      <c r="I34" s="6">
        <v>0</v>
      </c>
      <c r="J34" s="6">
        <v>0</v>
      </c>
    </row>
    <row r="35" s="6" customFormat="1" ht="13.5"/>
    <row r="36" spans="1:10" s="6" customFormat="1" ht="13.5">
      <c r="A36" s="6" t="s">
        <v>58</v>
      </c>
      <c r="B36" s="6">
        <v>118</v>
      </c>
      <c r="C36" s="6">
        <v>11135</v>
      </c>
      <c r="D36" s="6">
        <v>111889.497</v>
      </c>
      <c r="E36" s="6">
        <v>100</v>
      </c>
      <c r="F36" s="6">
        <v>5598</v>
      </c>
      <c r="G36" s="6">
        <v>46377.807</v>
      </c>
      <c r="H36" s="6">
        <v>10</v>
      </c>
      <c r="I36" s="6">
        <v>5537</v>
      </c>
      <c r="J36" s="6">
        <v>63612.744</v>
      </c>
    </row>
    <row r="37" spans="1:10" s="6" customFormat="1" ht="13.5">
      <c r="A37" s="25" t="s">
        <v>116</v>
      </c>
      <c r="B37" s="26">
        <f>B36/B$9*100</f>
        <v>8.362863217576187</v>
      </c>
      <c r="C37" s="26">
        <f aca="true" t="shared" si="5" ref="C37:J37">C36/C$9*100</f>
        <v>5.543579454653171</v>
      </c>
      <c r="D37" s="26">
        <f t="shared" si="5"/>
        <v>4.462015851557042</v>
      </c>
      <c r="E37" s="26">
        <f t="shared" si="5"/>
        <v>9.372071227741332</v>
      </c>
      <c r="F37" s="26">
        <f t="shared" si="5"/>
        <v>5.505182621009775</v>
      </c>
      <c r="G37" s="26">
        <f t="shared" si="5"/>
        <v>4.495580062956801</v>
      </c>
      <c r="H37" s="26">
        <f t="shared" si="5"/>
        <v>5.154639175257731</v>
      </c>
      <c r="I37" s="26">
        <f t="shared" si="5"/>
        <v>5.657273637533972</v>
      </c>
      <c r="J37" s="26">
        <f t="shared" si="5"/>
        <v>4.445625249852528</v>
      </c>
    </row>
    <row r="38" spans="1:10" s="6" customFormat="1" ht="13.5">
      <c r="A38" s="6" t="s">
        <v>59</v>
      </c>
      <c r="B38" s="6">
        <v>3</v>
      </c>
      <c r="C38" s="6">
        <v>3324</v>
      </c>
      <c r="D38" s="6">
        <v>42374.603</v>
      </c>
      <c r="E38" s="6">
        <v>0</v>
      </c>
      <c r="F38" s="6">
        <v>0</v>
      </c>
      <c r="G38" s="6">
        <v>0</v>
      </c>
      <c r="H38" s="6">
        <v>3</v>
      </c>
      <c r="I38" s="6">
        <v>3324</v>
      </c>
      <c r="J38" s="6">
        <v>42374.603</v>
      </c>
    </row>
    <row r="39" spans="1:10" s="6" customFormat="1" ht="13.5">
      <c r="A39" s="6" t="s">
        <v>60</v>
      </c>
      <c r="B39" s="6">
        <v>8</v>
      </c>
      <c r="C39" s="6">
        <v>572</v>
      </c>
      <c r="D39" s="6">
        <v>12689.97</v>
      </c>
      <c r="E39" s="6">
        <v>1</v>
      </c>
      <c r="F39" s="6">
        <v>145</v>
      </c>
      <c r="G39" s="6">
        <v>1200</v>
      </c>
      <c r="H39" s="6">
        <v>1</v>
      </c>
      <c r="I39" s="6">
        <v>427</v>
      </c>
      <c r="J39" s="6">
        <v>10521.97</v>
      </c>
    </row>
    <row r="40" spans="1:10" s="6" customFormat="1" ht="13.5">
      <c r="A40" s="6" t="s">
        <v>61</v>
      </c>
      <c r="B40" s="6">
        <v>11</v>
      </c>
      <c r="C40" s="6">
        <v>1650</v>
      </c>
      <c r="D40" s="6">
        <v>14852.032</v>
      </c>
      <c r="E40" s="6">
        <v>8</v>
      </c>
      <c r="F40" s="6">
        <v>1000</v>
      </c>
      <c r="G40" s="6">
        <v>12129.261</v>
      </c>
      <c r="H40" s="6">
        <v>3</v>
      </c>
      <c r="I40" s="6">
        <v>650</v>
      </c>
      <c r="J40" s="6">
        <v>2722.771</v>
      </c>
    </row>
    <row r="41" spans="1:10" s="6" customFormat="1" ht="13.5">
      <c r="A41" s="6" t="s">
        <v>62</v>
      </c>
      <c r="B41" s="6">
        <v>11</v>
      </c>
      <c r="C41" s="6">
        <v>2039</v>
      </c>
      <c r="D41" s="6">
        <v>16610.75</v>
      </c>
      <c r="E41" s="6">
        <v>7</v>
      </c>
      <c r="F41" s="6">
        <v>903</v>
      </c>
      <c r="G41" s="6">
        <v>8521.649</v>
      </c>
      <c r="H41" s="6">
        <v>3</v>
      </c>
      <c r="I41" s="6">
        <v>1136</v>
      </c>
      <c r="J41" s="6">
        <v>7993.4</v>
      </c>
    </row>
    <row r="42" spans="1:10" s="6" customFormat="1" ht="13.5">
      <c r="A42" s="6" t="s">
        <v>63</v>
      </c>
      <c r="B42" s="6">
        <v>84</v>
      </c>
      <c r="C42" s="6">
        <v>3506</v>
      </c>
      <c r="D42" s="6">
        <v>24972.497</v>
      </c>
      <c r="E42" s="6">
        <v>83</v>
      </c>
      <c r="F42" s="6">
        <v>3506</v>
      </c>
      <c r="G42" s="6">
        <v>24137.252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64</v>
      </c>
      <c r="B43" s="6">
        <v>1</v>
      </c>
      <c r="C43" s="6">
        <v>44</v>
      </c>
      <c r="D43" s="6">
        <v>389.645</v>
      </c>
      <c r="E43" s="6">
        <v>1</v>
      </c>
      <c r="F43" s="6">
        <v>44</v>
      </c>
      <c r="G43" s="6">
        <v>389.645</v>
      </c>
      <c r="H43" s="6">
        <v>0</v>
      </c>
      <c r="I43" s="6">
        <v>0</v>
      </c>
      <c r="J43" s="6">
        <v>0</v>
      </c>
    </row>
    <row r="44" s="6" customFormat="1" ht="13.5"/>
    <row r="45" spans="1:10" s="6" customFormat="1" ht="13.5">
      <c r="A45" s="6" t="s">
        <v>65</v>
      </c>
      <c r="B45" s="6">
        <v>449</v>
      </c>
      <c r="C45" s="6">
        <v>81563</v>
      </c>
      <c r="D45" s="6">
        <v>1185553.349</v>
      </c>
      <c r="E45" s="6">
        <v>282</v>
      </c>
      <c r="F45" s="6">
        <v>31834</v>
      </c>
      <c r="G45" s="6">
        <v>295787.971</v>
      </c>
      <c r="H45" s="6">
        <v>54</v>
      </c>
      <c r="I45" s="6">
        <v>49729</v>
      </c>
      <c r="J45" s="6">
        <v>876631.382</v>
      </c>
    </row>
    <row r="46" spans="1:10" s="6" customFormat="1" ht="13.5">
      <c r="A46" s="25" t="s">
        <v>116</v>
      </c>
      <c r="B46" s="26">
        <f>B45/B$9*100</f>
        <v>31.821403260099217</v>
      </c>
      <c r="C46" s="26">
        <f aca="true" t="shared" si="6" ref="C46:J46">C45/C$9*100</f>
        <v>40.60628388503607</v>
      </c>
      <c r="D46" s="26">
        <f t="shared" si="6"/>
        <v>47.278412880026956</v>
      </c>
      <c r="E46" s="26">
        <f t="shared" si="6"/>
        <v>26.42924086223055</v>
      </c>
      <c r="F46" s="26">
        <f t="shared" si="6"/>
        <v>31.30617784159078</v>
      </c>
      <c r="G46" s="26">
        <f t="shared" si="6"/>
        <v>28.671871123402713</v>
      </c>
      <c r="H46" s="26">
        <f t="shared" si="6"/>
        <v>27.835051546391753</v>
      </c>
      <c r="I46" s="26">
        <f t="shared" si="6"/>
        <v>50.80920367002473</v>
      </c>
      <c r="J46" s="26">
        <f t="shared" si="6"/>
        <v>61.26405436357716</v>
      </c>
    </row>
    <row r="47" spans="1:10" s="6" customFormat="1" ht="13.5">
      <c r="A47" s="6" t="s">
        <v>66</v>
      </c>
      <c r="B47" s="6">
        <v>327</v>
      </c>
      <c r="C47" s="6">
        <v>56978</v>
      </c>
      <c r="D47" s="6">
        <v>561851.118</v>
      </c>
      <c r="E47" s="6">
        <v>217</v>
      </c>
      <c r="F47" s="6">
        <v>24947</v>
      </c>
      <c r="G47" s="6">
        <v>236862.04</v>
      </c>
      <c r="H47" s="6">
        <v>26</v>
      </c>
      <c r="I47" s="6">
        <v>32031</v>
      </c>
      <c r="J47" s="6">
        <v>315494.988</v>
      </c>
    </row>
    <row r="48" spans="1:10" s="6" customFormat="1" ht="13.5">
      <c r="A48" s="6" t="s">
        <v>67</v>
      </c>
      <c r="B48" s="6">
        <v>49</v>
      </c>
      <c r="C48" s="6">
        <v>11611</v>
      </c>
      <c r="D48" s="6">
        <v>78690.223</v>
      </c>
      <c r="E48" s="6">
        <v>34</v>
      </c>
      <c r="F48" s="6">
        <v>4026</v>
      </c>
      <c r="G48" s="6">
        <v>33473.627</v>
      </c>
      <c r="H48" s="6">
        <v>15</v>
      </c>
      <c r="I48" s="6">
        <v>7585</v>
      </c>
      <c r="J48" s="6">
        <v>45216.596</v>
      </c>
    </row>
    <row r="49" spans="1:10" s="6" customFormat="1" ht="13.5">
      <c r="A49" s="6" t="s">
        <v>68</v>
      </c>
      <c r="B49" s="6">
        <v>60</v>
      </c>
      <c r="C49" s="6">
        <v>11842</v>
      </c>
      <c r="D49" s="6">
        <v>532746.018</v>
      </c>
      <c r="E49" s="6">
        <v>24</v>
      </c>
      <c r="F49" s="6">
        <v>2095</v>
      </c>
      <c r="G49" s="6">
        <v>18584.904</v>
      </c>
      <c r="H49" s="6">
        <v>8</v>
      </c>
      <c r="I49" s="6">
        <v>9747</v>
      </c>
      <c r="J49" s="6">
        <v>511945.748</v>
      </c>
    </row>
    <row r="50" spans="1:10" s="6" customFormat="1" ht="13.5">
      <c r="A50" s="6" t="s">
        <v>69</v>
      </c>
      <c r="B50" s="6">
        <v>13</v>
      </c>
      <c r="C50" s="6">
        <v>1132</v>
      </c>
      <c r="D50" s="6">
        <v>12265.990000000002</v>
      </c>
      <c r="E50" s="6">
        <v>7</v>
      </c>
      <c r="F50" s="6">
        <v>766</v>
      </c>
      <c r="G50" s="6">
        <v>6867.4</v>
      </c>
      <c r="H50" s="6">
        <v>5</v>
      </c>
      <c r="I50" s="6">
        <v>366</v>
      </c>
      <c r="J50" s="6">
        <v>3974.05</v>
      </c>
    </row>
    <row r="51" s="6" customFormat="1" ht="13.5"/>
    <row r="52" spans="1:10" s="6" customFormat="1" ht="13.5">
      <c r="A52" s="6" t="s">
        <v>70</v>
      </c>
      <c r="B52" s="6">
        <v>125</v>
      </c>
      <c r="C52" s="6">
        <v>12960</v>
      </c>
      <c r="D52" s="6">
        <v>127227.005</v>
      </c>
      <c r="E52" s="6">
        <v>86</v>
      </c>
      <c r="F52" s="6">
        <v>7867</v>
      </c>
      <c r="G52" s="6">
        <v>68546.995</v>
      </c>
      <c r="H52" s="6">
        <v>24</v>
      </c>
      <c r="I52" s="6">
        <v>4716</v>
      </c>
      <c r="J52" s="6">
        <v>43617.586</v>
      </c>
    </row>
    <row r="53" spans="1:10" s="6" customFormat="1" ht="13.5">
      <c r="A53" s="25" t="s">
        <v>116</v>
      </c>
      <c r="B53" s="26">
        <f>B52/B$9*100</f>
        <v>8.85896527285613</v>
      </c>
      <c r="C53" s="26">
        <f aca="true" t="shared" si="7" ref="C53:J53">C52/C$9*100</f>
        <v>6.452158934198931</v>
      </c>
      <c r="D53" s="26">
        <f t="shared" si="7"/>
        <v>5.073656851421247</v>
      </c>
      <c r="E53" s="26">
        <f t="shared" si="7"/>
        <v>8.059981255857544</v>
      </c>
      <c r="F53" s="26">
        <f t="shared" si="7"/>
        <v>7.736561571897803</v>
      </c>
      <c r="G53" s="26">
        <f t="shared" si="7"/>
        <v>6.644525130254637</v>
      </c>
      <c r="H53" s="26">
        <f t="shared" si="7"/>
        <v>12.371134020618557</v>
      </c>
      <c r="I53" s="26">
        <f t="shared" si="7"/>
        <v>4.81844003514723</v>
      </c>
      <c r="J53" s="26">
        <f t="shared" si="7"/>
        <v>3.0482483456336067</v>
      </c>
    </row>
    <row r="54" spans="1:10" s="6" customFormat="1" ht="13.5">
      <c r="A54" s="6" t="s">
        <v>71</v>
      </c>
      <c r="B54" s="6">
        <v>8</v>
      </c>
      <c r="C54" s="6">
        <v>1102</v>
      </c>
      <c r="D54" s="6">
        <v>13723.307</v>
      </c>
      <c r="E54" s="6">
        <v>5</v>
      </c>
      <c r="F54" s="6">
        <v>780</v>
      </c>
      <c r="G54" s="6">
        <v>10590.26</v>
      </c>
      <c r="H54" s="6">
        <v>2</v>
      </c>
      <c r="I54" s="6">
        <v>322</v>
      </c>
      <c r="J54" s="6">
        <v>2891.472</v>
      </c>
    </row>
    <row r="55" spans="1:10" s="6" customFormat="1" ht="13.5">
      <c r="A55" s="6" t="s">
        <v>72</v>
      </c>
      <c r="B55" s="6">
        <v>38</v>
      </c>
      <c r="C55" s="6">
        <v>4555</v>
      </c>
      <c r="D55" s="6">
        <v>47347.029</v>
      </c>
      <c r="E55" s="6">
        <v>28</v>
      </c>
      <c r="F55" s="6">
        <v>3607</v>
      </c>
      <c r="G55" s="6">
        <v>30755.974</v>
      </c>
      <c r="H55" s="6">
        <v>5</v>
      </c>
      <c r="I55" s="6">
        <v>571</v>
      </c>
      <c r="J55" s="6">
        <v>7041.426</v>
      </c>
    </row>
    <row r="56" spans="1:10" s="6" customFormat="1" ht="13.5">
      <c r="A56" s="6" t="s">
        <v>73</v>
      </c>
      <c r="B56" s="6">
        <v>39</v>
      </c>
      <c r="C56" s="6">
        <v>2301</v>
      </c>
      <c r="D56" s="6">
        <v>21464</v>
      </c>
      <c r="E56" s="6">
        <v>29</v>
      </c>
      <c r="F56" s="6">
        <v>1495</v>
      </c>
      <c r="G56" s="6">
        <v>8143.51</v>
      </c>
      <c r="H56" s="6">
        <v>4</v>
      </c>
      <c r="I56" s="6">
        <v>806</v>
      </c>
      <c r="J56" s="6">
        <v>9183.27</v>
      </c>
    </row>
    <row r="57" spans="1:10" s="6" customFormat="1" ht="13.5">
      <c r="A57" s="6" t="s">
        <v>74</v>
      </c>
      <c r="B57" s="6">
        <v>2</v>
      </c>
      <c r="C57" s="6">
        <v>217</v>
      </c>
      <c r="D57" s="6">
        <v>2323.257</v>
      </c>
      <c r="E57" s="6">
        <v>0</v>
      </c>
      <c r="F57" s="6">
        <v>0</v>
      </c>
      <c r="G57" s="6">
        <v>0</v>
      </c>
      <c r="H57" s="6">
        <v>2</v>
      </c>
      <c r="I57" s="6">
        <v>217</v>
      </c>
      <c r="J57" s="6">
        <v>2323.257</v>
      </c>
    </row>
    <row r="58" spans="1:10" s="6" customFormat="1" ht="13.5">
      <c r="A58" s="6" t="s">
        <v>75</v>
      </c>
      <c r="B58" s="6">
        <v>21</v>
      </c>
      <c r="C58" s="6">
        <v>2829</v>
      </c>
      <c r="D58" s="6">
        <v>25248.1</v>
      </c>
      <c r="E58" s="6">
        <v>13</v>
      </c>
      <c r="F58" s="6">
        <v>1169</v>
      </c>
      <c r="G58" s="6">
        <v>12014.1</v>
      </c>
      <c r="H58" s="6">
        <v>5</v>
      </c>
      <c r="I58" s="6">
        <v>1660</v>
      </c>
      <c r="J58" s="6">
        <v>12100</v>
      </c>
    </row>
    <row r="59" spans="1:10" s="6" customFormat="1" ht="13.5">
      <c r="A59" s="6" t="s">
        <v>76</v>
      </c>
      <c r="B59" s="6">
        <v>17</v>
      </c>
      <c r="C59" s="6">
        <v>1956</v>
      </c>
      <c r="D59" s="6">
        <v>17121.312</v>
      </c>
      <c r="E59" s="6">
        <v>11</v>
      </c>
      <c r="F59" s="6">
        <v>816</v>
      </c>
      <c r="G59" s="6">
        <v>7043.151</v>
      </c>
      <c r="H59" s="6">
        <v>6</v>
      </c>
      <c r="I59" s="6">
        <v>1140</v>
      </c>
      <c r="J59" s="6">
        <v>10078.161</v>
      </c>
    </row>
    <row r="60" s="6" customFormat="1" ht="13.5"/>
    <row r="61" spans="1:10" s="6" customFormat="1" ht="13.5">
      <c r="A61" s="6" t="s">
        <v>77</v>
      </c>
      <c r="B61" s="6">
        <v>47</v>
      </c>
      <c r="C61" s="6">
        <v>3438</v>
      </c>
      <c r="D61" s="6">
        <v>19575.367000000002</v>
      </c>
      <c r="E61" s="6">
        <v>44</v>
      </c>
      <c r="F61" s="6">
        <v>3097</v>
      </c>
      <c r="G61" s="6">
        <v>18495.826</v>
      </c>
      <c r="H61" s="6">
        <v>2</v>
      </c>
      <c r="I61" s="6">
        <v>341</v>
      </c>
      <c r="J61" s="6">
        <v>989.235</v>
      </c>
    </row>
    <row r="62" spans="1:10" s="6" customFormat="1" ht="13.5">
      <c r="A62" s="25" t="s">
        <v>116</v>
      </c>
      <c r="B62" s="26">
        <f>B61/B$9*100</f>
        <v>3.330970942593905</v>
      </c>
      <c r="C62" s="26">
        <f aca="true" t="shared" si="8" ref="C62:J62">C61/C$9*100</f>
        <v>1.7116143839333278</v>
      </c>
      <c r="D62" s="26">
        <f t="shared" si="8"/>
        <v>0.7806416169164352</v>
      </c>
      <c r="E62" s="26">
        <f t="shared" si="8"/>
        <v>4.123711340206185</v>
      </c>
      <c r="F62" s="26">
        <f t="shared" si="8"/>
        <v>3.0456503353460653</v>
      </c>
      <c r="G62" s="26">
        <f t="shared" si="8"/>
        <v>1.7928718926601688</v>
      </c>
      <c r="H62" s="26">
        <f t="shared" si="8"/>
        <v>1.0309278350515463</v>
      </c>
      <c r="I62" s="26">
        <f t="shared" si="8"/>
        <v>0.34840713570509024</v>
      </c>
      <c r="J62" s="26">
        <f t="shared" si="8"/>
        <v>0.06913344429911507</v>
      </c>
    </row>
    <row r="63" spans="1:10" s="6" customFormat="1" ht="13.5">
      <c r="A63" s="6" t="s">
        <v>78</v>
      </c>
      <c r="B63" s="6">
        <v>41</v>
      </c>
      <c r="C63" s="6">
        <v>2976</v>
      </c>
      <c r="D63" s="6">
        <v>16468.681</v>
      </c>
      <c r="E63" s="6">
        <v>38</v>
      </c>
      <c r="F63" s="6">
        <v>2635</v>
      </c>
      <c r="G63" s="6">
        <v>15389.14</v>
      </c>
      <c r="H63" s="6">
        <v>2</v>
      </c>
      <c r="I63" s="6">
        <v>341</v>
      </c>
      <c r="J63" s="6">
        <v>989.235</v>
      </c>
    </row>
    <row r="64" spans="1:10" s="6" customFormat="1" ht="13.5">
      <c r="A64" s="6" t="s">
        <v>79</v>
      </c>
      <c r="B64" s="6">
        <v>6</v>
      </c>
      <c r="C64" s="6">
        <v>462</v>
      </c>
      <c r="D64" s="6">
        <v>3106.686</v>
      </c>
      <c r="E64" s="6">
        <v>6</v>
      </c>
      <c r="F64" s="6">
        <v>462</v>
      </c>
      <c r="G64" s="6">
        <v>3106.686</v>
      </c>
      <c r="H64" s="6">
        <v>0</v>
      </c>
      <c r="I64" s="6">
        <v>0</v>
      </c>
      <c r="J64" s="6">
        <v>0</v>
      </c>
    </row>
    <row r="65" s="6" customFormat="1" ht="13.5"/>
    <row r="66" spans="1:10" s="6" customFormat="1" ht="13.5">
      <c r="A66" s="6" t="s">
        <v>80</v>
      </c>
      <c r="B66" s="6">
        <v>333</v>
      </c>
      <c r="C66" s="6">
        <v>60090</v>
      </c>
      <c r="D66" s="6">
        <v>793447.222</v>
      </c>
      <c r="E66" s="6">
        <v>272</v>
      </c>
      <c r="F66" s="6">
        <v>33156</v>
      </c>
      <c r="G66" s="6">
        <v>445034.369</v>
      </c>
      <c r="H66" s="6">
        <v>56</v>
      </c>
      <c r="I66" s="6">
        <v>26897</v>
      </c>
      <c r="J66" s="6">
        <v>344051.473</v>
      </c>
    </row>
    <row r="67" spans="1:10" s="6" customFormat="1" ht="13.5">
      <c r="A67" s="25" t="s">
        <v>116</v>
      </c>
      <c r="B67" s="26">
        <f>B66/B$9*100</f>
        <v>23.60028348688873</v>
      </c>
      <c r="C67" s="26">
        <f aca="true" t="shared" si="9" ref="C67:J67">C66/C$9*100</f>
        <v>29.915912836112174</v>
      </c>
      <c r="D67" s="26">
        <f t="shared" si="9"/>
        <v>31.64170165085199</v>
      </c>
      <c r="E67" s="26">
        <f t="shared" si="9"/>
        <v>25.49203373945642</v>
      </c>
      <c r="F67" s="26">
        <f t="shared" si="9"/>
        <v>32.60625848199359</v>
      </c>
      <c r="G67" s="26">
        <f t="shared" si="9"/>
        <v>43.13890125522666</v>
      </c>
      <c r="H67" s="26">
        <f t="shared" si="9"/>
        <v>28.865979381443296</v>
      </c>
      <c r="I67" s="26">
        <f t="shared" si="9"/>
        <v>27.481251404867486</v>
      </c>
      <c r="J67" s="26">
        <f t="shared" si="9"/>
        <v>24.044300236722304</v>
      </c>
    </row>
    <row r="68" spans="1:10" s="6" customFormat="1" ht="13.5">
      <c r="A68" s="6" t="s">
        <v>81</v>
      </c>
      <c r="B68" s="6">
        <v>78</v>
      </c>
      <c r="C68" s="6">
        <v>5508</v>
      </c>
      <c r="D68" s="6">
        <v>40345.531</v>
      </c>
      <c r="E68" s="6">
        <v>66</v>
      </c>
      <c r="F68" s="6">
        <v>3117</v>
      </c>
      <c r="G68" s="6">
        <v>18585.711</v>
      </c>
      <c r="H68" s="6">
        <v>12</v>
      </c>
      <c r="I68" s="6">
        <v>2391</v>
      </c>
      <c r="J68" s="6">
        <v>21759.82</v>
      </c>
    </row>
    <row r="69" spans="1:10" s="6" customFormat="1" ht="13.5">
      <c r="A69" s="6" t="s">
        <v>82</v>
      </c>
      <c r="B69" s="6">
        <v>25</v>
      </c>
      <c r="C69" s="6">
        <v>7366</v>
      </c>
      <c r="D69" s="6">
        <v>98029.914</v>
      </c>
      <c r="E69" s="6">
        <v>20</v>
      </c>
      <c r="F69" s="6">
        <v>1261</v>
      </c>
      <c r="G69" s="6">
        <v>8915.478</v>
      </c>
      <c r="H69" s="6">
        <v>5</v>
      </c>
      <c r="I69" s="6">
        <v>6105</v>
      </c>
      <c r="J69" s="6">
        <v>89114.436</v>
      </c>
    </row>
    <row r="70" spans="1:10" s="6" customFormat="1" ht="13.5">
      <c r="A70" s="6" t="s">
        <v>83</v>
      </c>
      <c r="B70" s="6">
        <v>91</v>
      </c>
      <c r="C70" s="6">
        <v>11748</v>
      </c>
      <c r="D70" s="6">
        <v>140094.607</v>
      </c>
      <c r="E70" s="6">
        <v>77</v>
      </c>
      <c r="F70" s="6">
        <v>5507</v>
      </c>
      <c r="G70" s="6">
        <v>39099.32</v>
      </c>
      <c r="H70" s="6">
        <v>11</v>
      </c>
      <c r="I70" s="6">
        <v>6241</v>
      </c>
      <c r="J70" s="6">
        <v>98004.357</v>
      </c>
    </row>
    <row r="71" spans="1:10" s="6" customFormat="1" ht="13.5">
      <c r="A71" s="6" t="s">
        <v>84</v>
      </c>
      <c r="B71" s="6">
        <v>139</v>
      </c>
      <c r="C71" s="6">
        <v>35468</v>
      </c>
      <c r="D71" s="6">
        <v>514977.17</v>
      </c>
      <c r="E71" s="6">
        <v>109</v>
      </c>
      <c r="F71" s="6">
        <v>23271</v>
      </c>
      <c r="G71" s="6">
        <v>378433.86</v>
      </c>
      <c r="H71" s="6">
        <v>28</v>
      </c>
      <c r="I71" s="6">
        <v>12160</v>
      </c>
      <c r="J71" s="6">
        <v>135172.86</v>
      </c>
    </row>
    <row r="72" s="6" customFormat="1" ht="13.5"/>
    <row r="73" spans="1:10" s="6" customFormat="1" ht="13.5">
      <c r="A73" s="6" t="s">
        <v>85</v>
      </c>
      <c r="B73" s="6">
        <v>158</v>
      </c>
      <c r="C73" s="6">
        <v>7123</v>
      </c>
      <c r="D73" s="6">
        <v>56721.477</v>
      </c>
      <c r="E73" s="6">
        <v>140</v>
      </c>
      <c r="F73" s="6">
        <v>4705</v>
      </c>
      <c r="G73" s="6">
        <v>34714.498</v>
      </c>
      <c r="H73" s="6">
        <v>16</v>
      </c>
      <c r="I73" s="6">
        <v>2418</v>
      </c>
      <c r="J73" s="6">
        <v>21928.757</v>
      </c>
    </row>
    <row r="74" spans="1:10" s="6" customFormat="1" ht="13.5">
      <c r="A74" s="25" t="s">
        <v>116</v>
      </c>
      <c r="B74" s="26">
        <f>B73/B$9*100</f>
        <v>11.197732104890148</v>
      </c>
      <c r="C74" s="26">
        <f aca="true" t="shared" si="10" ref="C74:J74">C73/C$9*100</f>
        <v>3.546198154961342</v>
      </c>
      <c r="D74" s="26">
        <f t="shared" si="10"/>
        <v>2.2619829053099427</v>
      </c>
      <c r="E74" s="26">
        <f t="shared" si="10"/>
        <v>13.120899718837864</v>
      </c>
      <c r="F74" s="26">
        <f t="shared" si="10"/>
        <v>4.626988966032689</v>
      </c>
      <c r="G74" s="26">
        <f t="shared" si="10"/>
        <v>3.3650104478711924</v>
      </c>
      <c r="H74" s="26">
        <f t="shared" si="10"/>
        <v>8.24742268041237</v>
      </c>
      <c r="I74" s="26">
        <f t="shared" si="10"/>
        <v>2.4705233259088217</v>
      </c>
      <c r="J74" s="26">
        <f t="shared" si="10"/>
        <v>1.5325079486758248</v>
      </c>
    </row>
    <row r="75" spans="1:10" s="6" customFormat="1" ht="13.5">
      <c r="A75" s="6" t="s">
        <v>86</v>
      </c>
      <c r="B75" s="6">
        <v>114</v>
      </c>
      <c r="C75" s="6">
        <v>4740</v>
      </c>
      <c r="D75" s="6">
        <v>42194.745</v>
      </c>
      <c r="E75" s="6">
        <v>106</v>
      </c>
      <c r="F75" s="6">
        <v>3364</v>
      </c>
      <c r="G75" s="6">
        <v>27337.683</v>
      </c>
      <c r="H75" s="6">
        <v>8</v>
      </c>
      <c r="I75" s="6">
        <v>1376</v>
      </c>
      <c r="J75" s="6">
        <v>14857.062</v>
      </c>
    </row>
    <row r="76" spans="1:10" s="6" customFormat="1" ht="13.5">
      <c r="A76" s="6" t="s">
        <v>87</v>
      </c>
      <c r="B76" s="6">
        <v>13</v>
      </c>
      <c r="C76" s="6">
        <v>858</v>
      </c>
      <c r="D76" s="6">
        <v>5301.98</v>
      </c>
      <c r="E76" s="6">
        <v>9</v>
      </c>
      <c r="F76" s="6">
        <v>467</v>
      </c>
      <c r="G76" s="6">
        <v>4140.005</v>
      </c>
      <c r="H76" s="6">
        <v>3</v>
      </c>
      <c r="I76" s="6">
        <v>391</v>
      </c>
      <c r="J76" s="6">
        <v>1144.475</v>
      </c>
    </row>
    <row r="77" spans="1:10" s="6" customFormat="1" ht="13.5">
      <c r="A77" s="6" t="s">
        <v>88</v>
      </c>
      <c r="B77" s="6">
        <v>31</v>
      </c>
      <c r="C77" s="6">
        <v>1525</v>
      </c>
      <c r="D77" s="6">
        <v>9224.752</v>
      </c>
      <c r="E77" s="6">
        <v>25</v>
      </c>
      <c r="F77" s="6">
        <v>874</v>
      </c>
      <c r="G77" s="6">
        <v>3236.81</v>
      </c>
      <c r="H77" s="6">
        <v>5</v>
      </c>
      <c r="I77" s="6">
        <v>651</v>
      </c>
      <c r="J77" s="6">
        <v>5927.22</v>
      </c>
    </row>
    <row r="78" s="6" customFormat="1" ht="13.5"/>
    <row r="79" spans="1:10" s="6" customFormat="1" ht="13.5">
      <c r="A79" s="6" t="s">
        <v>89</v>
      </c>
      <c r="B79" s="6">
        <v>30</v>
      </c>
      <c r="C79" s="6">
        <v>3951</v>
      </c>
      <c r="D79" s="6">
        <v>28388.367</v>
      </c>
      <c r="E79" s="6">
        <v>16</v>
      </c>
      <c r="F79" s="6">
        <v>1417</v>
      </c>
      <c r="G79" s="6">
        <v>7203.559</v>
      </c>
      <c r="H79" s="6">
        <v>10</v>
      </c>
      <c r="I79" s="6">
        <v>2164</v>
      </c>
      <c r="J79" s="6">
        <v>18915.147</v>
      </c>
    </row>
    <row r="80" spans="1:10" s="6" customFormat="1" ht="13.5">
      <c r="A80" s="25" t="s">
        <v>116</v>
      </c>
      <c r="B80" s="26">
        <f>B79/B$9*100</f>
        <v>2.1261516654854713</v>
      </c>
      <c r="C80" s="26">
        <f aca="true" t="shared" si="11" ref="C80:J80">C79/C$9*100</f>
        <v>1.9670123417453687</v>
      </c>
      <c r="D80" s="26">
        <f t="shared" si="11"/>
        <v>1.1320932433347057</v>
      </c>
      <c r="E80" s="26">
        <f t="shared" si="11"/>
        <v>1.499531396438613</v>
      </c>
      <c r="F80" s="26">
        <f t="shared" si="11"/>
        <v>1.3935054973152645</v>
      </c>
      <c r="G80" s="26">
        <f t="shared" si="11"/>
        <v>0.6982688125536645</v>
      </c>
      <c r="H80" s="26">
        <f t="shared" si="11"/>
        <v>5.154639175257731</v>
      </c>
      <c r="I80" s="26">
        <f t="shared" si="11"/>
        <v>2.2110059872897807</v>
      </c>
      <c r="J80" s="26">
        <f t="shared" si="11"/>
        <v>1.3218995097566033</v>
      </c>
    </row>
    <row r="81" spans="1:10" s="6" customFormat="1" ht="13.5">
      <c r="A81" s="6" t="s">
        <v>90</v>
      </c>
      <c r="B81" s="6">
        <v>24</v>
      </c>
      <c r="C81" s="6">
        <v>3235</v>
      </c>
      <c r="D81" s="6">
        <v>20279.772999999997</v>
      </c>
      <c r="E81" s="6">
        <v>13</v>
      </c>
      <c r="F81" s="6">
        <v>1195</v>
      </c>
      <c r="G81" s="6">
        <v>5804.773</v>
      </c>
      <c r="H81" s="6">
        <v>9</v>
      </c>
      <c r="I81" s="6">
        <v>2040</v>
      </c>
      <c r="J81" s="6">
        <v>14311.647</v>
      </c>
    </row>
    <row r="82" spans="1:10" s="6" customFormat="1" ht="13.5">
      <c r="A82" s="6" t="s">
        <v>91</v>
      </c>
      <c r="B82" s="6">
        <v>6</v>
      </c>
      <c r="C82" s="6">
        <v>716</v>
      </c>
      <c r="D82" s="6">
        <v>8108.594</v>
      </c>
      <c r="E82" s="6">
        <v>3</v>
      </c>
      <c r="F82" s="6">
        <v>222</v>
      </c>
      <c r="G82" s="6">
        <v>1398.786</v>
      </c>
      <c r="H82" s="6">
        <v>1</v>
      </c>
      <c r="I82" s="6">
        <v>124</v>
      </c>
      <c r="J82" s="6">
        <v>4603.5</v>
      </c>
    </row>
    <row r="83" s="6" customFormat="1" ht="13.5"/>
    <row r="84" spans="1:10" s="6" customFormat="1" ht="13.5">
      <c r="A84" s="6" t="s">
        <v>92</v>
      </c>
      <c r="B84" s="6">
        <v>103</v>
      </c>
      <c r="C84" s="6">
        <v>14451</v>
      </c>
      <c r="D84" s="6">
        <v>122710.354</v>
      </c>
      <c r="E84" s="6">
        <v>84</v>
      </c>
      <c r="F84" s="6">
        <v>8400</v>
      </c>
      <c r="G84" s="6">
        <v>61469.248</v>
      </c>
      <c r="H84" s="6">
        <v>17</v>
      </c>
      <c r="I84" s="6">
        <v>5532</v>
      </c>
      <c r="J84" s="6">
        <v>53074.106</v>
      </c>
    </row>
    <row r="85" spans="1:10" s="6" customFormat="1" ht="13.5">
      <c r="A85" s="25" t="s">
        <v>116</v>
      </c>
      <c r="B85" s="26">
        <f>B84/B$9*100</f>
        <v>7.299787384833452</v>
      </c>
      <c r="C85" s="26">
        <f aca="true" t="shared" si="12" ref="C85:J85">C84/C$9*100</f>
        <v>7.194455922693576</v>
      </c>
      <c r="D85" s="26">
        <f t="shared" si="12"/>
        <v>4.893538351487773</v>
      </c>
      <c r="E85" s="26">
        <f t="shared" si="12"/>
        <v>7.872539831302718</v>
      </c>
      <c r="F85" s="26">
        <f t="shared" si="12"/>
        <v>8.260724190154004</v>
      </c>
      <c r="G85" s="26">
        <f t="shared" si="12"/>
        <v>5.958451761070703</v>
      </c>
      <c r="H85" s="26">
        <f t="shared" si="12"/>
        <v>8.762886597938143</v>
      </c>
      <c r="I85" s="26">
        <f t="shared" si="12"/>
        <v>5.6521650285060385</v>
      </c>
      <c r="J85" s="26">
        <f t="shared" si="12"/>
        <v>3.70912447585895</v>
      </c>
    </row>
    <row r="86" spans="1:10" s="6" customFormat="1" ht="13.5">
      <c r="A86" s="6" t="s">
        <v>93</v>
      </c>
      <c r="B86" s="6">
        <v>40</v>
      </c>
      <c r="C86" s="6">
        <v>7314</v>
      </c>
      <c r="D86" s="6">
        <v>60252.471</v>
      </c>
      <c r="E86" s="6">
        <v>33</v>
      </c>
      <c r="F86" s="6">
        <v>4468</v>
      </c>
      <c r="G86" s="6">
        <v>28284.936</v>
      </c>
      <c r="H86" s="6">
        <v>5</v>
      </c>
      <c r="I86" s="6">
        <v>2327</v>
      </c>
      <c r="J86" s="6">
        <v>23800.535</v>
      </c>
    </row>
    <row r="87" spans="1:10" s="6" customFormat="1" ht="13.5">
      <c r="A87" s="6" t="s">
        <v>94</v>
      </c>
      <c r="B87" s="6">
        <v>39</v>
      </c>
      <c r="C87" s="6">
        <v>3835</v>
      </c>
      <c r="D87" s="6">
        <v>26755.415</v>
      </c>
      <c r="E87" s="6">
        <v>31</v>
      </c>
      <c r="F87" s="6">
        <v>1645</v>
      </c>
      <c r="G87" s="6">
        <v>11332.165</v>
      </c>
      <c r="H87" s="6">
        <v>8</v>
      </c>
      <c r="I87" s="6">
        <v>2190</v>
      </c>
      <c r="J87" s="6">
        <v>15423.25</v>
      </c>
    </row>
    <row r="88" spans="1:10" s="6" customFormat="1" ht="13.5">
      <c r="A88" s="6" t="s">
        <v>95</v>
      </c>
      <c r="B88" s="6">
        <v>23</v>
      </c>
      <c r="C88" s="6">
        <v>3284</v>
      </c>
      <c r="D88" s="6">
        <v>35579.186</v>
      </c>
      <c r="E88" s="6">
        <v>19</v>
      </c>
      <c r="F88" s="6">
        <v>2269</v>
      </c>
      <c r="G88" s="6">
        <v>21728.865</v>
      </c>
      <c r="H88" s="6">
        <v>4</v>
      </c>
      <c r="I88" s="6">
        <v>1015</v>
      </c>
      <c r="J88" s="6">
        <v>13850.321</v>
      </c>
    </row>
    <row r="89" spans="1:10" s="6" customFormat="1" ht="13.5">
      <c r="A89" s="6" t="s">
        <v>96</v>
      </c>
      <c r="B89" s="6">
        <v>1</v>
      </c>
      <c r="C89" s="6">
        <v>18</v>
      </c>
      <c r="D89" s="6">
        <v>123.282</v>
      </c>
      <c r="E89" s="6">
        <v>1</v>
      </c>
      <c r="F89" s="6">
        <v>18</v>
      </c>
      <c r="G89" s="6">
        <v>123.282</v>
      </c>
      <c r="H89" s="6">
        <v>0</v>
      </c>
      <c r="I89" s="6">
        <v>0</v>
      </c>
      <c r="J89" s="6">
        <v>0</v>
      </c>
    </row>
    <row r="90" s="6" customFormat="1" ht="13.5"/>
    <row r="91" spans="1:10" s="6" customFormat="1" ht="13.5">
      <c r="A91" s="6" t="s">
        <v>97</v>
      </c>
      <c r="B91" s="6">
        <v>6</v>
      </c>
      <c r="C91" s="6">
        <v>712</v>
      </c>
      <c r="D91" s="6">
        <v>6915.24</v>
      </c>
      <c r="E91" s="6">
        <v>6</v>
      </c>
      <c r="F91" s="6">
        <v>712</v>
      </c>
      <c r="G91" s="6">
        <v>6915.24</v>
      </c>
      <c r="H91" s="6">
        <v>0</v>
      </c>
      <c r="I91" s="6">
        <v>0</v>
      </c>
      <c r="J91" s="6">
        <v>0</v>
      </c>
    </row>
    <row r="92" spans="1:10" s="6" customFormat="1" ht="13.5">
      <c r="A92" s="25" t="s">
        <v>116</v>
      </c>
      <c r="B92" s="26">
        <f>B91/B$9*100</f>
        <v>0.42523033309709424</v>
      </c>
      <c r="C92" s="26">
        <f aca="true" t="shared" si="13" ref="C92:J92">C91/C$9*100</f>
        <v>0.35447045996524995</v>
      </c>
      <c r="D92" s="26">
        <f t="shared" si="13"/>
        <v>0.2757712861764077</v>
      </c>
      <c r="E92" s="26">
        <f t="shared" si="13"/>
        <v>0.5623242736644799</v>
      </c>
      <c r="F92" s="26">
        <f t="shared" si="13"/>
        <v>0.7001947170701965</v>
      </c>
      <c r="G92" s="26">
        <f t="shared" si="13"/>
        <v>0.6703209376536795</v>
      </c>
      <c r="H92" s="26">
        <f t="shared" si="13"/>
        <v>0</v>
      </c>
      <c r="I92" s="26">
        <f t="shared" si="13"/>
        <v>0</v>
      </c>
      <c r="J92" s="26">
        <f t="shared" si="13"/>
        <v>0</v>
      </c>
    </row>
    <row r="93" spans="1:10" s="6" customFormat="1" ht="13.5">
      <c r="A93" s="6" t="s">
        <v>98</v>
      </c>
      <c r="B93" s="6">
        <v>2</v>
      </c>
      <c r="C93" s="6">
        <v>295</v>
      </c>
      <c r="D93" s="6">
        <v>3240.007</v>
      </c>
      <c r="E93" s="6">
        <v>2</v>
      </c>
      <c r="F93" s="6">
        <v>295</v>
      </c>
      <c r="G93" s="6">
        <v>3240.007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99</v>
      </c>
      <c r="B94" s="6">
        <v>4</v>
      </c>
      <c r="C94" s="6">
        <v>417</v>
      </c>
      <c r="D94" s="6">
        <v>3675.233</v>
      </c>
      <c r="E94" s="6">
        <v>4</v>
      </c>
      <c r="F94" s="6">
        <v>417</v>
      </c>
      <c r="G94" s="6">
        <v>3675.233</v>
      </c>
      <c r="H94" s="6">
        <v>0</v>
      </c>
      <c r="I94" s="6">
        <v>0</v>
      </c>
      <c r="J94" s="6">
        <v>0</v>
      </c>
    </row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421875" style="1" customWidth="1"/>
    <col min="4" max="4" width="10.57421875" style="1" bestFit="1" customWidth="1"/>
    <col min="5" max="5" width="8.28125" style="1" bestFit="1" customWidth="1"/>
    <col min="6" max="6" width="9.2812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20</v>
      </c>
      <c r="C4" s="40"/>
      <c r="D4" s="40"/>
      <c r="E4" s="40" t="s">
        <v>21</v>
      </c>
      <c r="F4" s="40"/>
      <c r="G4" s="40"/>
      <c r="H4" s="40" t="s">
        <v>29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14</v>
      </c>
      <c r="I9" s="11">
        <v>8785</v>
      </c>
      <c r="J9" s="11">
        <v>67400.745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2474</v>
      </c>
      <c r="J11" s="6">
        <v>11576</v>
      </c>
    </row>
    <row r="12" spans="1:10" s="6" customFormat="1" ht="13.5">
      <c r="A12" s="25" t="s">
        <v>116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f>H11/H$9*100</f>
        <v>7.142857142857142</v>
      </c>
      <c r="I12" s="26">
        <f>I11/I$9*100</f>
        <v>28.161639157655095</v>
      </c>
      <c r="J12" s="26">
        <f>J11/J$9*100</f>
        <v>17.17488434289562</v>
      </c>
    </row>
    <row r="13" spans="1:10" s="6" customFormat="1" ht="13.5">
      <c r="A13" s="6" t="s">
        <v>67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2474</v>
      </c>
      <c r="J13" s="6">
        <v>11576</v>
      </c>
    </row>
    <row r="14" s="6" customFormat="1" ht="13.5"/>
    <row r="15" spans="1:10" s="6" customFormat="1" ht="13.5">
      <c r="A15" s="6" t="s">
        <v>70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f aca="true" t="shared" si="0" ref="C16:J16">H15/H$9*100</f>
        <v>0</v>
      </c>
      <c r="I16" s="26">
        <f t="shared" si="0"/>
        <v>0</v>
      </c>
      <c r="J16" s="26">
        <f t="shared" si="0"/>
        <v>0</v>
      </c>
    </row>
    <row r="17" spans="1:10" s="6" customFormat="1" ht="13.5">
      <c r="A17" s="6" t="s">
        <v>72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77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80</v>
      </c>
      <c r="J19" s="6">
        <v>490.327</v>
      </c>
    </row>
    <row r="20" spans="1:10" s="6" customFormat="1" ht="13.5">
      <c r="A20" s="25" t="s">
        <v>116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f aca="true" t="shared" si="1" ref="C20:J20">H19/H$9*100</f>
        <v>7.142857142857142</v>
      </c>
      <c r="I20" s="26">
        <f t="shared" si="1"/>
        <v>0.910643141718839</v>
      </c>
      <c r="J20" s="26">
        <f t="shared" si="1"/>
        <v>0.7274800894263113</v>
      </c>
    </row>
    <row r="21" spans="1:10" s="6" customFormat="1" ht="13.5">
      <c r="A21" s="6" t="s">
        <v>78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80</v>
      </c>
      <c r="J21" s="6">
        <v>490.327</v>
      </c>
    </row>
    <row r="22" s="6" customFormat="1" ht="13.5"/>
    <row r="23" spans="1:10" s="6" customFormat="1" ht="13.5">
      <c r="A23" s="6" t="s">
        <v>80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10</v>
      </c>
      <c r="I23" s="6">
        <v>5709</v>
      </c>
      <c r="J23" s="6">
        <v>48082.9</v>
      </c>
    </row>
    <row r="24" spans="1:10" s="6" customFormat="1" ht="13.5">
      <c r="A24" s="25" t="s">
        <v>116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f aca="true" t="shared" si="2" ref="C24:J24">H23/H$9*100</f>
        <v>71.42857142857143</v>
      </c>
      <c r="I24" s="26">
        <f t="shared" si="2"/>
        <v>64.98577120091065</v>
      </c>
      <c r="J24" s="26">
        <f t="shared" si="2"/>
        <v>71.3388257058583</v>
      </c>
    </row>
    <row r="25" spans="1:10" s="6" customFormat="1" ht="13.5">
      <c r="A25" s="6" t="s">
        <v>81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172</v>
      </c>
      <c r="J25" s="6">
        <v>1031.484</v>
      </c>
    </row>
    <row r="26" spans="1:10" s="6" customFormat="1" ht="13.5">
      <c r="A26" s="6" t="s">
        <v>82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92</v>
      </c>
      <c r="J26" s="6">
        <v>673.136</v>
      </c>
    </row>
    <row r="27" spans="1:10" s="6" customFormat="1" ht="13.5">
      <c r="A27" s="6" t="s">
        <v>84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8</v>
      </c>
      <c r="I27" s="6">
        <v>5445</v>
      </c>
      <c r="J27" s="6">
        <v>46378.28</v>
      </c>
    </row>
    <row r="28" s="6" customFormat="1" ht="13.5"/>
    <row r="29" spans="1:10" s="6" customFormat="1" ht="13.5">
      <c r="A29" s="6" t="s">
        <v>85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2</v>
      </c>
      <c r="I29" s="6">
        <v>522</v>
      </c>
      <c r="J29" s="6">
        <v>7251.518</v>
      </c>
    </row>
    <row r="30" spans="1:10" s="6" customFormat="1" ht="13.5">
      <c r="A30" s="25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f aca="true" t="shared" si="3" ref="C30:J30">H29/H$9*100</f>
        <v>14.285714285714285</v>
      </c>
      <c r="I30" s="26">
        <f t="shared" si="3"/>
        <v>5.941946499715424</v>
      </c>
      <c r="J30" s="26">
        <f t="shared" si="3"/>
        <v>10.758809861819778</v>
      </c>
    </row>
    <row r="31" spans="1:10" s="6" customFormat="1" ht="13.5">
      <c r="A31" s="6" t="s">
        <v>86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424</v>
      </c>
      <c r="J31" s="6">
        <v>6916.72</v>
      </c>
    </row>
    <row r="32" spans="1:10" s="6" customFormat="1" ht="13.5">
      <c r="A32" s="6" t="s">
        <v>87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  <c r="I32" s="6">
        <v>98</v>
      </c>
      <c r="J32" s="6">
        <v>334.798</v>
      </c>
    </row>
    <row r="33" s="6" customFormat="1" ht="13.5"/>
    <row r="34" spans="1:10" s="6" customFormat="1" ht="13.5">
      <c r="A34" s="6" t="s">
        <v>89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s="6" customFormat="1" ht="13.5">
      <c r="A35" s="25" t="s">
        <v>116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 aca="true" t="shared" si="4" ref="C35:J35">H34/H$9*100</f>
        <v>0</v>
      </c>
      <c r="I35" s="26">
        <f t="shared" si="4"/>
        <v>0</v>
      </c>
      <c r="J35" s="26">
        <f t="shared" si="4"/>
        <v>0</v>
      </c>
    </row>
    <row r="36" spans="1:10" s="6" customFormat="1" ht="13.5">
      <c r="A36" s="6" t="s">
        <v>90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21"/>
      <c r="B37" s="22"/>
      <c r="C37" s="22"/>
      <c r="D37" s="22"/>
      <c r="E37" s="22"/>
      <c r="F37" s="22"/>
      <c r="G37" s="22"/>
      <c r="H37" s="22"/>
      <c r="I37" s="22"/>
      <c r="J37" s="22"/>
    </row>
    <row r="38" s="6" customFormat="1" ht="13.5">
      <c r="A38" s="23" t="s">
        <v>113</v>
      </c>
    </row>
    <row r="39" s="6" customFormat="1" ht="13.5">
      <c r="A39" s="23" t="s">
        <v>114</v>
      </c>
    </row>
    <row r="40" s="6" customFormat="1" ht="13.5">
      <c r="A40" s="24" t="s">
        <v>115</v>
      </c>
    </row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5" customFormat="1" ht="13.5"/>
    <row r="2053" s="5" customFormat="1" ht="13.5"/>
    <row r="2054" s="5" customFormat="1" ht="13.5"/>
    <row r="2055" s="5" customFormat="1" ht="13.5"/>
    <row r="2056" s="5" customFormat="1" ht="13.5"/>
    <row r="2057" s="5" customFormat="1" ht="13.5"/>
    <row r="2058" s="5" customFormat="1" ht="13.5"/>
    <row r="2059" s="5" customFormat="1" ht="13.5"/>
    <row r="2060" s="5" customFormat="1" ht="13.5"/>
    <row r="2061" s="5" customFormat="1" ht="13.5"/>
    <row r="2062" s="5" customFormat="1" ht="13.5"/>
    <row r="2063" s="5" customFormat="1" ht="13.5"/>
    <row r="2064" s="5" customFormat="1" ht="13.5"/>
    <row r="2065" s="5" customFormat="1" ht="13.5"/>
    <row r="2066" s="5" customFormat="1" ht="13.5"/>
    <row r="2067" s="5" customFormat="1" ht="13.5"/>
    <row r="2068" s="5" customFormat="1" ht="13.5"/>
    <row r="2069" s="5" customFormat="1" ht="13.5"/>
    <row r="2070" s="5" customFormat="1" ht="13.5"/>
    <row r="2071" s="5" customFormat="1" ht="13.5"/>
    <row r="2072" s="5" customFormat="1" ht="13.5"/>
    <row r="2073" s="5" customFormat="1" ht="13.5"/>
    <row r="2074" s="5" customFormat="1" ht="13.5"/>
    <row r="2075" s="5" customFormat="1" ht="13.5"/>
    <row r="2076" s="5" customFormat="1" ht="13.5"/>
    <row r="2077" s="5" customFormat="1" ht="13.5"/>
    <row r="2078" s="5" customFormat="1" ht="13.5"/>
    <row r="2079" s="5" customFormat="1" ht="13.5"/>
    <row r="2080" s="5" customFormat="1" ht="13.5"/>
    <row r="2081" s="5" customFormat="1" ht="13.5"/>
    <row r="2082" s="5" customFormat="1" ht="13.5"/>
    <row r="2083" s="5" customFormat="1" ht="13.5"/>
    <row r="2084" s="5" customFormat="1" ht="13.5"/>
    <row r="2085" s="5" customFormat="1" ht="13.5"/>
    <row r="2086" s="5" customFormat="1" ht="13.5"/>
    <row r="2087" s="5" customFormat="1" ht="13.5"/>
    <row r="2088" s="5" customFormat="1" ht="13.5"/>
    <row r="2089" s="5" customFormat="1" ht="13.5"/>
    <row r="2090" s="5" customFormat="1" ht="13.5"/>
    <row r="2091" s="5" customFormat="1" ht="13.5"/>
    <row r="2092" s="5" customFormat="1" ht="13.5"/>
    <row r="2093" s="5" customFormat="1" ht="13.5"/>
    <row r="2094" s="5" customFormat="1" ht="13.5"/>
    <row r="2095" s="5" customFormat="1" ht="13.5"/>
    <row r="2096" s="5" customFormat="1" ht="13.5"/>
    <row r="2097" s="5" customFormat="1" ht="13.5"/>
    <row r="2098" s="5" customFormat="1" ht="13.5"/>
    <row r="2099" s="5" customFormat="1" ht="13.5"/>
    <row r="2100" s="5" customFormat="1" ht="13.5"/>
    <row r="2101" s="5" customFormat="1" ht="13.5"/>
    <row r="2102" s="5" customFormat="1" ht="13.5"/>
    <row r="2103" s="5" customFormat="1" ht="13.5"/>
    <row r="2104" s="5" customFormat="1" ht="13.5"/>
    <row r="2105" s="5" customFormat="1" ht="13.5"/>
    <row r="2106" s="5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9.28125" style="1" customWidth="1"/>
    <col min="4" max="4" width="10.57421875" style="1" bestFit="1" customWidth="1"/>
    <col min="5" max="5" width="8.28125" style="1" bestFit="1" customWidth="1"/>
    <col min="6" max="6" width="9.2812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18</v>
      </c>
      <c r="F4" s="40"/>
      <c r="G4" s="40"/>
      <c r="H4" s="40" t="s">
        <v>33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38</v>
      </c>
      <c r="C9" s="11">
        <v>21729</v>
      </c>
      <c r="D9" s="11">
        <v>298065.027</v>
      </c>
      <c r="E9" s="11">
        <v>19</v>
      </c>
      <c r="F9" s="11">
        <v>13763</v>
      </c>
      <c r="G9" s="11">
        <v>233654.488</v>
      </c>
      <c r="H9" s="11">
        <v>4</v>
      </c>
      <c r="I9" s="11">
        <v>1747</v>
      </c>
      <c r="J9" s="11">
        <v>13784.809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55</v>
      </c>
      <c r="B11" s="6">
        <v>1</v>
      </c>
      <c r="C11" s="6">
        <v>94</v>
      </c>
      <c r="D11" s="6">
        <v>1135.995</v>
      </c>
      <c r="E11" s="6">
        <v>1</v>
      </c>
      <c r="F11" s="6">
        <v>94</v>
      </c>
      <c r="G11" s="6">
        <v>1135.995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2.631578947368421</v>
      </c>
      <c r="C12" s="26">
        <f aca="true" t="shared" si="0" ref="C12:J12">C11/C$9*100</f>
        <v>0.4326015923420314</v>
      </c>
      <c r="D12" s="26">
        <f t="shared" si="0"/>
        <v>0.3811232104060299</v>
      </c>
      <c r="E12" s="26">
        <f t="shared" si="0"/>
        <v>5.263157894736842</v>
      </c>
      <c r="F12" s="26">
        <f t="shared" si="0"/>
        <v>0.6829906270435224</v>
      </c>
      <c r="G12" s="26">
        <f t="shared" si="0"/>
        <v>0.48618582494336676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56</v>
      </c>
      <c r="B13" s="6">
        <v>1</v>
      </c>
      <c r="C13" s="6">
        <v>94</v>
      </c>
      <c r="D13" s="6">
        <v>1135.995</v>
      </c>
      <c r="E13" s="6">
        <v>1</v>
      </c>
      <c r="F13" s="6">
        <v>94</v>
      </c>
      <c r="G13" s="6">
        <v>1135.995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58</v>
      </c>
      <c r="B15" s="6">
        <v>4</v>
      </c>
      <c r="C15" s="6">
        <v>2122</v>
      </c>
      <c r="D15" s="6">
        <v>33522.145000000004</v>
      </c>
      <c r="E15" s="6">
        <v>2</v>
      </c>
      <c r="F15" s="6">
        <v>1257</v>
      </c>
      <c r="G15" s="6">
        <v>25949.682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10.526315789473683</v>
      </c>
      <c r="C16" s="26">
        <f aca="true" t="shared" si="1" ref="C16:J16">C15/C$9*100</f>
        <v>9.765750839891389</v>
      </c>
      <c r="D16" s="26">
        <f t="shared" si="1"/>
        <v>11.246587812531258</v>
      </c>
      <c r="E16" s="26">
        <f t="shared" si="1"/>
        <v>10.526315789473683</v>
      </c>
      <c r="F16" s="26">
        <f t="shared" si="1"/>
        <v>9.133183172273487</v>
      </c>
      <c r="G16" s="26">
        <f t="shared" si="1"/>
        <v>11.106006232587323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59</v>
      </c>
      <c r="B17" s="6">
        <v>1</v>
      </c>
      <c r="C17" s="6">
        <v>830</v>
      </c>
      <c r="D17" s="6">
        <v>15427.712</v>
      </c>
      <c r="E17" s="6">
        <v>1</v>
      </c>
      <c r="F17" s="6">
        <v>830</v>
      </c>
      <c r="G17" s="6">
        <v>15427.712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60</v>
      </c>
      <c r="B18" s="6">
        <v>1</v>
      </c>
      <c r="C18" s="6">
        <v>427</v>
      </c>
      <c r="D18" s="6">
        <v>10521.97</v>
      </c>
      <c r="E18" s="6">
        <v>1</v>
      </c>
      <c r="F18" s="6">
        <v>427</v>
      </c>
      <c r="G18" s="6">
        <v>10521.97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62</v>
      </c>
      <c r="B19" s="6">
        <v>2</v>
      </c>
      <c r="C19" s="6">
        <v>865</v>
      </c>
      <c r="D19" s="6">
        <v>7572.463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="6" customFormat="1" ht="13.5"/>
    <row r="21" spans="1:10" s="6" customFormat="1" ht="13.5">
      <c r="A21" s="6" t="s">
        <v>65</v>
      </c>
      <c r="B21" s="6">
        <v>7</v>
      </c>
      <c r="C21" s="6">
        <v>3824</v>
      </c>
      <c r="D21" s="6">
        <v>36614.301</v>
      </c>
      <c r="E21" s="6">
        <v>4</v>
      </c>
      <c r="F21" s="6">
        <v>2365</v>
      </c>
      <c r="G21" s="6">
        <v>29294.97</v>
      </c>
      <c r="H21" s="6">
        <v>0</v>
      </c>
      <c r="I21" s="6">
        <v>0</v>
      </c>
      <c r="J21" s="6">
        <v>0</v>
      </c>
    </row>
    <row r="22" spans="1:10" s="6" customFormat="1" ht="13.5">
      <c r="A22" s="25" t="s">
        <v>116</v>
      </c>
      <c r="B22" s="26">
        <f>B21/B$9*100</f>
        <v>18.421052631578945</v>
      </c>
      <c r="C22" s="26">
        <f aca="true" t="shared" si="2" ref="C22:J22">C21/C$9*100</f>
        <v>17.59860094804179</v>
      </c>
      <c r="D22" s="26">
        <f t="shared" si="2"/>
        <v>12.283997679472808</v>
      </c>
      <c r="E22" s="26">
        <f t="shared" si="2"/>
        <v>21.052631578947366</v>
      </c>
      <c r="F22" s="26">
        <f t="shared" si="2"/>
        <v>17.183753542105645</v>
      </c>
      <c r="G22" s="26">
        <f t="shared" si="2"/>
        <v>12.537730497177524</v>
      </c>
      <c r="H22" s="26">
        <f t="shared" si="2"/>
        <v>0</v>
      </c>
      <c r="I22" s="26">
        <f t="shared" si="2"/>
        <v>0</v>
      </c>
      <c r="J22" s="26">
        <f t="shared" si="2"/>
        <v>0</v>
      </c>
    </row>
    <row r="23" spans="1:10" s="6" customFormat="1" ht="13.5">
      <c r="A23" s="6" t="s">
        <v>66</v>
      </c>
      <c r="B23" s="6">
        <v>5</v>
      </c>
      <c r="C23" s="6">
        <v>2884</v>
      </c>
      <c r="D23" s="6">
        <v>32144.97</v>
      </c>
      <c r="E23" s="6">
        <v>3</v>
      </c>
      <c r="F23" s="6">
        <v>1865</v>
      </c>
      <c r="G23" s="6">
        <v>27294.97</v>
      </c>
      <c r="H23" s="6">
        <v>0</v>
      </c>
      <c r="I23" s="6">
        <v>0</v>
      </c>
      <c r="J23" s="6">
        <v>0</v>
      </c>
    </row>
    <row r="24" spans="1:10" s="6" customFormat="1" ht="13.5">
      <c r="A24" s="6" t="s">
        <v>67</v>
      </c>
      <c r="B24" s="6">
        <v>1</v>
      </c>
      <c r="C24" s="6">
        <v>500</v>
      </c>
      <c r="D24" s="6">
        <v>2000</v>
      </c>
      <c r="E24" s="6">
        <v>1</v>
      </c>
      <c r="F24" s="6">
        <v>500</v>
      </c>
      <c r="G24" s="6">
        <v>2000</v>
      </c>
      <c r="H24" s="6">
        <v>0</v>
      </c>
      <c r="I24" s="6">
        <v>0</v>
      </c>
      <c r="J24" s="6">
        <v>0</v>
      </c>
    </row>
    <row r="25" spans="1:10" s="6" customFormat="1" ht="13.5">
      <c r="A25" s="6" t="s">
        <v>68</v>
      </c>
      <c r="B25" s="6">
        <v>1</v>
      </c>
      <c r="C25" s="6">
        <v>440</v>
      </c>
      <c r="D25" s="6">
        <v>2469.331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="6" customFormat="1" ht="13.5"/>
    <row r="27" spans="1:10" s="6" customFormat="1" ht="13.5">
      <c r="A27" s="6" t="s">
        <v>70</v>
      </c>
      <c r="B27" s="6">
        <v>4</v>
      </c>
      <c r="C27" s="6">
        <v>1636</v>
      </c>
      <c r="D27" s="6">
        <v>12000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s="6" customFormat="1" ht="13.5">
      <c r="A28" s="25" t="s">
        <v>116</v>
      </c>
      <c r="B28" s="26">
        <f>B27/B$9*100</f>
        <v>10.526315789473683</v>
      </c>
      <c r="C28" s="26">
        <f aca="true" t="shared" si="3" ref="C28:J28">C27/C$9*100</f>
        <v>7.5291085645911</v>
      </c>
      <c r="D28" s="26">
        <f t="shared" si="3"/>
        <v>4.025967125623228</v>
      </c>
      <c r="E28" s="26">
        <f t="shared" si="3"/>
        <v>0</v>
      </c>
      <c r="F28" s="26">
        <f t="shared" si="3"/>
        <v>0</v>
      </c>
      <c r="G28" s="26">
        <f t="shared" si="3"/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</row>
    <row r="29" spans="1:10" s="6" customFormat="1" ht="13.5">
      <c r="A29" s="6" t="s">
        <v>75</v>
      </c>
      <c r="B29" s="6">
        <v>4</v>
      </c>
      <c r="C29" s="6">
        <v>1636</v>
      </c>
      <c r="D29" s="6">
        <v>12000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80</v>
      </c>
      <c r="B31" s="6">
        <v>11</v>
      </c>
      <c r="C31" s="6">
        <v>9859</v>
      </c>
      <c r="D31" s="6">
        <v>173790.135</v>
      </c>
      <c r="E31" s="6">
        <v>8</v>
      </c>
      <c r="F31" s="6">
        <v>8583</v>
      </c>
      <c r="G31" s="6">
        <v>162977.73</v>
      </c>
      <c r="H31" s="6">
        <v>2</v>
      </c>
      <c r="I31" s="6">
        <v>496</v>
      </c>
      <c r="J31" s="6">
        <v>2812.405</v>
      </c>
    </row>
    <row r="32" spans="1:10" s="6" customFormat="1" ht="13.5">
      <c r="A32" s="25" t="s">
        <v>116</v>
      </c>
      <c r="B32" s="26">
        <f>B31/B$9*100</f>
        <v>28.947368421052634</v>
      </c>
      <c r="C32" s="26">
        <f aca="true" t="shared" si="4" ref="C32:J32">C31/C$9*100</f>
        <v>45.37254360532008</v>
      </c>
      <c r="D32" s="26">
        <f t="shared" si="4"/>
        <v>58.30611418896857</v>
      </c>
      <c r="E32" s="26">
        <f t="shared" si="4"/>
        <v>42.10526315789473</v>
      </c>
      <c r="F32" s="26">
        <f t="shared" si="4"/>
        <v>62.36285693526121</v>
      </c>
      <c r="G32" s="26">
        <f t="shared" si="4"/>
        <v>69.75159407167048</v>
      </c>
      <c r="H32" s="26">
        <f t="shared" si="4"/>
        <v>50</v>
      </c>
      <c r="I32" s="26">
        <f t="shared" si="4"/>
        <v>28.391528334287347</v>
      </c>
      <c r="J32" s="26">
        <f t="shared" si="4"/>
        <v>20.402205065010335</v>
      </c>
    </row>
    <row r="33" spans="1:10" s="6" customFormat="1" ht="13.5">
      <c r="A33" s="6" t="s">
        <v>81</v>
      </c>
      <c r="B33" s="6">
        <v>3</v>
      </c>
      <c r="C33" s="6">
        <v>1165</v>
      </c>
      <c r="D33" s="6">
        <v>6994.423000000001</v>
      </c>
      <c r="E33" s="6">
        <v>2</v>
      </c>
      <c r="F33" s="6">
        <v>706</v>
      </c>
      <c r="G33" s="6">
        <v>4237.828</v>
      </c>
      <c r="H33" s="6">
        <v>1</v>
      </c>
      <c r="I33" s="6">
        <v>459</v>
      </c>
      <c r="J33" s="6">
        <v>2756.595</v>
      </c>
    </row>
    <row r="34" spans="1:10" s="6" customFormat="1" ht="13.5">
      <c r="A34" s="6" t="s">
        <v>82</v>
      </c>
      <c r="B34" s="6">
        <v>1</v>
      </c>
      <c r="C34" s="6">
        <v>952</v>
      </c>
      <c r="D34" s="6">
        <v>44175.665</v>
      </c>
      <c r="E34" s="6">
        <v>1</v>
      </c>
      <c r="F34" s="6">
        <v>952</v>
      </c>
      <c r="G34" s="6">
        <v>44175.665</v>
      </c>
      <c r="H34" s="6">
        <v>0</v>
      </c>
      <c r="I34" s="6">
        <v>0</v>
      </c>
      <c r="J34" s="6">
        <v>0</v>
      </c>
    </row>
    <row r="35" spans="1:10" s="6" customFormat="1" ht="13.5">
      <c r="A35" s="6" t="s">
        <v>83</v>
      </c>
      <c r="B35" s="6">
        <v>5</v>
      </c>
      <c r="C35" s="6">
        <v>4817</v>
      </c>
      <c r="D35" s="6">
        <v>83850.487</v>
      </c>
      <c r="E35" s="6">
        <v>4</v>
      </c>
      <c r="F35" s="6">
        <v>4037</v>
      </c>
      <c r="G35" s="6">
        <v>75850.487</v>
      </c>
      <c r="H35" s="6">
        <v>0</v>
      </c>
      <c r="I35" s="6">
        <v>0</v>
      </c>
      <c r="J35" s="6">
        <v>0</v>
      </c>
    </row>
    <row r="36" spans="1:10" s="6" customFormat="1" ht="13.5">
      <c r="A36" s="6" t="s">
        <v>84</v>
      </c>
      <c r="B36" s="6">
        <v>2</v>
      </c>
      <c r="C36" s="6">
        <v>2925</v>
      </c>
      <c r="D36" s="6">
        <v>38769.56</v>
      </c>
      <c r="E36" s="6">
        <v>1</v>
      </c>
      <c r="F36" s="6">
        <v>2888</v>
      </c>
      <c r="G36" s="6">
        <v>38713.75</v>
      </c>
      <c r="H36" s="6">
        <v>1</v>
      </c>
      <c r="I36" s="6">
        <v>37</v>
      </c>
      <c r="J36" s="6">
        <v>55.81</v>
      </c>
    </row>
    <row r="37" s="6" customFormat="1" ht="13.5"/>
    <row r="38" spans="1:10" s="6" customFormat="1" ht="13.5">
      <c r="A38" s="6" t="s">
        <v>85</v>
      </c>
      <c r="B38" s="6">
        <v>3</v>
      </c>
      <c r="C38" s="6">
        <v>454</v>
      </c>
      <c r="D38" s="6">
        <v>5172.361</v>
      </c>
      <c r="E38" s="6">
        <v>1</v>
      </c>
      <c r="F38" s="6">
        <v>32</v>
      </c>
      <c r="G38" s="6">
        <v>172.361</v>
      </c>
      <c r="H38" s="6">
        <v>0</v>
      </c>
      <c r="I38" s="6">
        <v>0</v>
      </c>
      <c r="J38" s="6">
        <v>0</v>
      </c>
    </row>
    <row r="39" spans="1:10" s="6" customFormat="1" ht="13.5">
      <c r="A39" s="25" t="s">
        <v>116</v>
      </c>
      <c r="B39" s="26">
        <f>B38/B$9*100</f>
        <v>7.894736842105263</v>
      </c>
      <c r="C39" s="26">
        <f aca="true" t="shared" si="5" ref="C39:J39">C38/C$9*100</f>
        <v>2.089373648120024</v>
      </c>
      <c r="D39" s="26">
        <f t="shared" si="5"/>
        <v>1.7353129456546408</v>
      </c>
      <c r="E39" s="26">
        <f t="shared" si="5"/>
        <v>5.263157894736842</v>
      </c>
      <c r="F39" s="26">
        <f t="shared" si="5"/>
        <v>0.23250744750417787</v>
      </c>
      <c r="G39" s="26">
        <f t="shared" si="5"/>
        <v>0.07376746814296158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s="6" customFormat="1" ht="13.5">
      <c r="A40" s="6" t="s">
        <v>86</v>
      </c>
      <c r="B40" s="6">
        <v>1</v>
      </c>
      <c r="C40" s="6">
        <v>32</v>
      </c>
      <c r="D40" s="6">
        <v>172.361</v>
      </c>
      <c r="E40" s="6">
        <v>1</v>
      </c>
      <c r="F40" s="6">
        <v>32</v>
      </c>
      <c r="G40" s="6">
        <v>172.361</v>
      </c>
      <c r="H40" s="6">
        <v>0</v>
      </c>
      <c r="I40" s="6">
        <v>0</v>
      </c>
      <c r="J40" s="6">
        <v>0</v>
      </c>
    </row>
    <row r="41" spans="1:10" s="6" customFormat="1" ht="13.5">
      <c r="A41" s="6" t="s">
        <v>88</v>
      </c>
      <c r="B41" s="6">
        <v>2</v>
      </c>
      <c r="C41" s="6">
        <v>422</v>
      </c>
      <c r="D41" s="6">
        <v>5000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="6" customFormat="1" ht="13.5"/>
    <row r="43" spans="1:10" s="6" customFormat="1" ht="13.5">
      <c r="A43" s="6" t="s">
        <v>89</v>
      </c>
      <c r="B43" s="6">
        <v>4</v>
      </c>
      <c r="C43" s="6">
        <v>1403</v>
      </c>
      <c r="D43" s="6">
        <v>16535.614</v>
      </c>
      <c r="E43" s="6">
        <v>2</v>
      </c>
      <c r="F43" s="6">
        <v>244</v>
      </c>
      <c r="G43" s="6">
        <v>5725.778</v>
      </c>
      <c r="H43" s="6">
        <v>1</v>
      </c>
      <c r="I43" s="6">
        <v>187</v>
      </c>
      <c r="J43" s="6">
        <v>859.91</v>
      </c>
    </row>
    <row r="44" spans="1:10" s="6" customFormat="1" ht="13.5">
      <c r="A44" s="25" t="s">
        <v>116</v>
      </c>
      <c r="B44" s="26">
        <f>B43/B$9*100</f>
        <v>10.526315789473683</v>
      </c>
      <c r="C44" s="26">
        <f aca="true" t="shared" si="6" ref="C44:J44">C43/C$9*100</f>
        <v>6.456808872934787</v>
      </c>
      <c r="D44" s="26">
        <f t="shared" si="6"/>
        <v>5.547653197166269</v>
      </c>
      <c r="E44" s="26">
        <f t="shared" si="6"/>
        <v>10.526315789473683</v>
      </c>
      <c r="F44" s="26">
        <f t="shared" si="6"/>
        <v>1.772869287219356</v>
      </c>
      <c r="G44" s="26">
        <f t="shared" si="6"/>
        <v>2.450532000908966</v>
      </c>
      <c r="H44" s="26">
        <f t="shared" si="6"/>
        <v>25</v>
      </c>
      <c r="I44" s="26">
        <f t="shared" si="6"/>
        <v>10.70406410990269</v>
      </c>
      <c r="J44" s="26">
        <f t="shared" si="6"/>
        <v>6.238098765097144</v>
      </c>
    </row>
    <row r="45" spans="1:10" s="6" customFormat="1" ht="13.5">
      <c r="A45" s="6" t="s">
        <v>90</v>
      </c>
      <c r="B45" s="6">
        <v>3</v>
      </c>
      <c r="C45" s="6">
        <v>1279</v>
      </c>
      <c r="D45" s="6">
        <v>11932.114</v>
      </c>
      <c r="E45" s="6">
        <v>1</v>
      </c>
      <c r="F45" s="6">
        <v>120</v>
      </c>
      <c r="G45" s="6">
        <v>1122.278</v>
      </c>
      <c r="H45" s="6">
        <v>1</v>
      </c>
      <c r="I45" s="6">
        <v>187</v>
      </c>
      <c r="J45" s="6">
        <v>859.91</v>
      </c>
    </row>
    <row r="46" spans="1:10" s="6" customFormat="1" ht="13.5">
      <c r="A46" s="6" t="s">
        <v>91</v>
      </c>
      <c r="B46" s="6">
        <v>1</v>
      </c>
      <c r="C46" s="6">
        <v>124</v>
      </c>
      <c r="D46" s="6">
        <v>4603.5</v>
      </c>
      <c r="E46" s="6">
        <v>1</v>
      </c>
      <c r="F46" s="6">
        <v>124</v>
      </c>
      <c r="G46" s="6">
        <v>4603.5</v>
      </c>
      <c r="H46" s="6">
        <v>0</v>
      </c>
      <c r="I46" s="6">
        <v>0</v>
      </c>
      <c r="J46" s="6">
        <v>0</v>
      </c>
    </row>
    <row r="47" s="6" customFormat="1" ht="13.5"/>
    <row r="48" spans="1:10" s="6" customFormat="1" ht="13.5">
      <c r="A48" s="6" t="s">
        <v>92</v>
      </c>
      <c r="B48" s="6">
        <v>4</v>
      </c>
      <c r="C48" s="6">
        <v>2337</v>
      </c>
      <c r="D48" s="6">
        <v>19294.476</v>
      </c>
      <c r="E48" s="6">
        <v>1</v>
      </c>
      <c r="F48" s="6">
        <v>1188</v>
      </c>
      <c r="G48" s="6">
        <v>8397.972</v>
      </c>
      <c r="H48" s="6">
        <v>1</v>
      </c>
      <c r="I48" s="6">
        <v>1064</v>
      </c>
      <c r="J48" s="6">
        <v>10112.494</v>
      </c>
    </row>
    <row r="49" spans="1:10" s="6" customFormat="1" ht="13.5">
      <c r="A49" s="25" t="s">
        <v>116</v>
      </c>
      <c r="B49" s="26">
        <f>B48/B$9*100</f>
        <v>10.526315789473683</v>
      </c>
      <c r="C49" s="26">
        <f aca="true" t="shared" si="7" ref="C49:J49">C48/C$9*100</f>
        <v>10.7552119287588</v>
      </c>
      <c r="D49" s="26">
        <f t="shared" si="7"/>
        <v>6.473243840177196</v>
      </c>
      <c r="E49" s="26">
        <f t="shared" si="7"/>
        <v>5.263157894736842</v>
      </c>
      <c r="F49" s="26">
        <f t="shared" si="7"/>
        <v>8.631838988592603</v>
      </c>
      <c r="G49" s="26">
        <f t="shared" si="7"/>
        <v>3.5941839045693826</v>
      </c>
      <c r="H49" s="26">
        <f t="shared" si="7"/>
        <v>25</v>
      </c>
      <c r="I49" s="26">
        <f t="shared" si="7"/>
        <v>60.90440755580996</v>
      </c>
      <c r="J49" s="26">
        <f t="shared" si="7"/>
        <v>73.35969616989253</v>
      </c>
    </row>
    <row r="50" spans="1:10" s="6" customFormat="1" ht="13.5">
      <c r="A50" s="6" t="s">
        <v>93</v>
      </c>
      <c r="B50" s="6">
        <v>3</v>
      </c>
      <c r="C50" s="6">
        <v>1149</v>
      </c>
      <c r="D50" s="6">
        <v>10896.504</v>
      </c>
      <c r="E50" s="6">
        <v>0</v>
      </c>
      <c r="F50" s="6">
        <v>0</v>
      </c>
      <c r="G50" s="6">
        <v>0</v>
      </c>
      <c r="H50" s="6">
        <v>1</v>
      </c>
      <c r="I50" s="6">
        <v>1064</v>
      </c>
      <c r="J50" s="6">
        <v>10112.494</v>
      </c>
    </row>
    <row r="51" spans="1:10" s="6" customFormat="1" ht="13.5">
      <c r="A51" s="6" t="s">
        <v>94</v>
      </c>
      <c r="B51" s="6">
        <v>1</v>
      </c>
      <c r="C51" s="6">
        <v>1188</v>
      </c>
      <c r="D51" s="6">
        <v>8397.972</v>
      </c>
      <c r="E51" s="6">
        <v>1</v>
      </c>
      <c r="F51" s="6">
        <v>1188</v>
      </c>
      <c r="G51" s="6">
        <v>8397.972</v>
      </c>
      <c r="H51" s="6">
        <v>0</v>
      </c>
      <c r="I51" s="6">
        <v>0</v>
      </c>
      <c r="J51" s="6">
        <v>0</v>
      </c>
    </row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421875" style="1" customWidth="1"/>
    <col min="4" max="4" width="10.57421875" style="1" customWidth="1"/>
    <col min="5" max="5" width="8.28125" style="1" bestFit="1" customWidth="1"/>
    <col min="6" max="6" width="9.2812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32</v>
      </c>
      <c r="C4" s="40"/>
      <c r="D4" s="40"/>
      <c r="E4" s="40" t="s">
        <v>31</v>
      </c>
      <c r="F4" s="40"/>
      <c r="G4" s="40"/>
      <c r="H4" s="40" t="s">
        <v>19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</v>
      </c>
      <c r="C9" s="11">
        <v>65</v>
      </c>
      <c r="D9" s="11">
        <v>764.01</v>
      </c>
      <c r="E9" s="11">
        <v>0</v>
      </c>
      <c r="F9" s="11">
        <v>0</v>
      </c>
      <c r="G9" s="11">
        <v>0</v>
      </c>
      <c r="H9" s="11">
        <v>14</v>
      </c>
      <c r="I9" s="11">
        <v>6154</v>
      </c>
      <c r="J9" s="11">
        <v>49861.72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55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0</v>
      </c>
      <c r="C12" s="26">
        <f aca="true" t="shared" si="0" ref="C12:J12">C11/C$9*100</f>
        <v>0</v>
      </c>
      <c r="D12" s="26">
        <f t="shared" si="0"/>
        <v>0</v>
      </c>
      <c r="E12" s="26">
        <v>0</v>
      </c>
      <c r="F12" s="26">
        <v>0</v>
      </c>
      <c r="G12" s="26"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56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865</v>
      </c>
      <c r="J15" s="6">
        <v>7572.463</v>
      </c>
    </row>
    <row r="16" spans="1:10" s="6" customFormat="1" ht="13.5">
      <c r="A16" s="25" t="s">
        <v>116</v>
      </c>
      <c r="B16" s="26">
        <f>B15/B$9*100</f>
        <v>0</v>
      </c>
      <c r="C16" s="26">
        <f aca="true" t="shared" si="1" ref="C16:J16">C15/C$9*100</f>
        <v>0</v>
      </c>
      <c r="D16" s="26">
        <f t="shared" si="1"/>
        <v>0</v>
      </c>
      <c r="E16" s="26">
        <v>0</v>
      </c>
      <c r="F16" s="26">
        <v>0</v>
      </c>
      <c r="G16" s="26">
        <v>0</v>
      </c>
      <c r="H16" s="26">
        <f t="shared" si="1"/>
        <v>14.285714285714285</v>
      </c>
      <c r="I16" s="26">
        <f t="shared" si="1"/>
        <v>14.055898602534937</v>
      </c>
      <c r="J16" s="26">
        <f t="shared" si="1"/>
        <v>15.186926965214997</v>
      </c>
    </row>
    <row r="17" spans="1:10" s="6" customFormat="1" ht="13.5">
      <c r="A17" s="6" t="s">
        <v>59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60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s="6" customFormat="1" ht="13.5">
      <c r="A19" s="6" t="s">
        <v>62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865</v>
      </c>
      <c r="J19" s="6">
        <v>7572.463</v>
      </c>
    </row>
    <row r="20" s="6" customFormat="1" ht="13.5"/>
    <row r="21" spans="1:10" s="6" customFormat="1" ht="13.5">
      <c r="A21" s="6" t="s">
        <v>65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3</v>
      </c>
      <c r="I21" s="6">
        <v>1459</v>
      </c>
      <c r="J21" s="6">
        <v>7319.331</v>
      </c>
    </row>
    <row r="22" spans="1:10" s="6" customFormat="1" ht="13.5">
      <c r="A22" s="25" t="s">
        <v>116</v>
      </c>
      <c r="B22" s="26">
        <f>B21/B$9*100</f>
        <v>0</v>
      </c>
      <c r="C22" s="26">
        <f aca="true" t="shared" si="2" ref="C22:J22">C21/C$9*100</f>
        <v>0</v>
      </c>
      <c r="D22" s="26">
        <f t="shared" si="2"/>
        <v>0</v>
      </c>
      <c r="E22" s="26">
        <v>0</v>
      </c>
      <c r="F22" s="26">
        <v>0</v>
      </c>
      <c r="G22" s="26">
        <v>0</v>
      </c>
      <c r="H22" s="26">
        <f t="shared" si="2"/>
        <v>21.428571428571427</v>
      </c>
      <c r="I22" s="26">
        <f t="shared" si="2"/>
        <v>23.708157296067597</v>
      </c>
      <c r="J22" s="26">
        <f t="shared" si="2"/>
        <v>14.679258958575836</v>
      </c>
    </row>
    <row r="23" spans="1:10" s="6" customFormat="1" ht="13.5">
      <c r="A23" s="6" t="s">
        <v>66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1019</v>
      </c>
      <c r="J23" s="6">
        <v>4850</v>
      </c>
    </row>
    <row r="24" spans="1:10" s="6" customFormat="1" ht="13.5">
      <c r="A24" s="6" t="s">
        <v>67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s="6" customFormat="1" ht="13.5">
      <c r="A25" s="6" t="s">
        <v>68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440</v>
      </c>
      <c r="J25" s="6">
        <v>2469.331</v>
      </c>
    </row>
    <row r="26" s="6" customFormat="1" ht="13.5"/>
    <row r="27" spans="1:10" s="6" customFormat="1" ht="13.5">
      <c r="A27" s="6" t="s">
        <v>70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  <c r="I27" s="6">
        <v>1636</v>
      </c>
      <c r="J27" s="6">
        <v>12000</v>
      </c>
    </row>
    <row r="28" spans="1:10" s="6" customFormat="1" ht="13.5">
      <c r="A28" s="25" t="s">
        <v>116</v>
      </c>
      <c r="B28" s="26">
        <f>B27/B$9*100</f>
        <v>0</v>
      </c>
      <c r="C28" s="26">
        <f aca="true" t="shared" si="3" ref="C28:J28">C27/C$9*100</f>
        <v>0</v>
      </c>
      <c r="D28" s="26">
        <f t="shared" si="3"/>
        <v>0</v>
      </c>
      <c r="E28" s="26">
        <v>0</v>
      </c>
      <c r="F28" s="26">
        <v>0</v>
      </c>
      <c r="G28" s="26">
        <v>0</v>
      </c>
      <c r="H28" s="26">
        <f t="shared" si="3"/>
        <v>28.57142857142857</v>
      </c>
      <c r="I28" s="26">
        <f t="shared" si="3"/>
        <v>26.58433539161521</v>
      </c>
      <c r="J28" s="26">
        <f t="shared" si="3"/>
        <v>24.066558474116015</v>
      </c>
    </row>
    <row r="29" spans="1:10" s="6" customFormat="1" ht="13.5">
      <c r="A29" s="6" t="s">
        <v>75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4</v>
      </c>
      <c r="I29" s="6">
        <v>1636</v>
      </c>
      <c r="J29" s="6">
        <v>12000</v>
      </c>
    </row>
    <row r="30" s="6" customFormat="1" ht="13.5"/>
    <row r="31" spans="1:10" s="6" customFormat="1" ht="13.5">
      <c r="A31" s="6" t="s">
        <v>80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780</v>
      </c>
      <c r="J31" s="6">
        <v>8000</v>
      </c>
    </row>
    <row r="32" spans="1:10" s="6" customFormat="1" ht="13.5">
      <c r="A32" s="25" t="s">
        <v>116</v>
      </c>
      <c r="B32" s="26">
        <f>B31/B$9*100</f>
        <v>0</v>
      </c>
      <c r="C32" s="26">
        <f aca="true" t="shared" si="4" ref="C32:J32">C31/C$9*100</f>
        <v>0</v>
      </c>
      <c r="D32" s="26">
        <f t="shared" si="4"/>
        <v>0</v>
      </c>
      <c r="E32" s="26">
        <v>0</v>
      </c>
      <c r="F32" s="26">
        <v>0</v>
      </c>
      <c r="G32" s="26">
        <v>0</v>
      </c>
      <c r="H32" s="26">
        <f t="shared" si="4"/>
        <v>7.142857142857142</v>
      </c>
      <c r="I32" s="26">
        <f t="shared" si="4"/>
        <v>12.674683132921677</v>
      </c>
      <c r="J32" s="26">
        <f t="shared" si="4"/>
        <v>16.044372316077343</v>
      </c>
    </row>
    <row r="33" spans="1:10" s="6" customFormat="1" ht="13.5">
      <c r="A33" s="6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s="6" customFormat="1" ht="13.5">
      <c r="A34" s="6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s="6" customFormat="1" ht="13.5">
      <c r="A35" s="6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780</v>
      </c>
      <c r="J35" s="6">
        <v>8000</v>
      </c>
    </row>
    <row r="36" spans="1:10" s="6" customFormat="1" ht="13.5">
      <c r="A36" s="6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="6" customFormat="1" ht="13.5"/>
    <row r="38" spans="1:10" s="6" customFormat="1" ht="13.5">
      <c r="A38" s="6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2</v>
      </c>
      <c r="I38" s="6">
        <v>422</v>
      </c>
      <c r="J38" s="6">
        <v>5000</v>
      </c>
    </row>
    <row r="39" spans="1:10" s="6" customFormat="1" ht="13.5">
      <c r="A39" s="25" t="s">
        <v>116</v>
      </c>
      <c r="B39" s="26">
        <f>B38/B$9*100</f>
        <v>0</v>
      </c>
      <c r="C39" s="26">
        <f aca="true" t="shared" si="5" ref="C39:J39">C38/C$9*100</f>
        <v>0</v>
      </c>
      <c r="D39" s="26">
        <f t="shared" si="5"/>
        <v>0</v>
      </c>
      <c r="E39" s="26">
        <v>0</v>
      </c>
      <c r="F39" s="26">
        <v>0</v>
      </c>
      <c r="G39" s="26">
        <v>0</v>
      </c>
      <c r="H39" s="26">
        <f t="shared" si="5"/>
        <v>14.285714285714285</v>
      </c>
      <c r="I39" s="26">
        <f t="shared" si="5"/>
        <v>6.857328566785831</v>
      </c>
      <c r="J39" s="26">
        <f t="shared" si="5"/>
        <v>10.02773269754834</v>
      </c>
    </row>
    <row r="40" spans="1:10" s="6" customFormat="1" ht="13.5">
      <c r="A40" s="6" t="s">
        <v>86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s="6" customFormat="1" ht="13.5">
      <c r="A41" s="6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2</v>
      </c>
      <c r="I41" s="6">
        <v>422</v>
      </c>
      <c r="J41" s="6">
        <v>5000</v>
      </c>
    </row>
    <row r="42" s="6" customFormat="1" ht="13.5"/>
    <row r="43" spans="1:10" s="6" customFormat="1" ht="13.5">
      <c r="A43" s="6" t="s">
        <v>89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972</v>
      </c>
      <c r="J43" s="6">
        <v>9949.926</v>
      </c>
    </row>
    <row r="44" spans="1:10" s="6" customFormat="1" ht="13.5">
      <c r="A44" s="25" t="s">
        <v>116</v>
      </c>
      <c r="B44" s="26">
        <f>B43/B$9*100</f>
        <v>0</v>
      </c>
      <c r="C44" s="26">
        <f aca="true" t="shared" si="6" ref="C44:J44">C43/C$9*100</f>
        <v>0</v>
      </c>
      <c r="D44" s="26">
        <f t="shared" si="6"/>
        <v>0</v>
      </c>
      <c r="E44" s="26">
        <v>0</v>
      </c>
      <c r="F44" s="26">
        <v>0</v>
      </c>
      <c r="G44" s="26">
        <v>0</v>
      </c>
      <c r="H44" s="26">
        <f t="shared" si="6"/>
        <v>7.142857142857142</v>
      </c>
      <c r="I44" s="26">
        <f t="shared" si="6"/>
        <v>15.794605134871627</v>
      </c>
      <c r="J44" s="26">
        <f t="shared" si="6"/>
        <v>19.955039657677272</v>
      </c>
    </row>
    <row r="45" spans="1:10" s="6" customFormat="1" ht="13.5">
      <c r="A45" s="6" t="s">
        <v>90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972</v>
      </c>
      <c r="J45" s="6">
        <v>9949.926</v>
      </c>
    </row>
    <row r="46" spans="1:10" s="6" customFormat="1" ht="13.5">
      <c r="A46" s="6" t="s">
        <v>91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="6" customFormat="1" ht="13.5"/>
    <row r="48" spans="1:10" s="6" customFormat="1" ht="13.5">
      <c r="A48" s="6" t="s">
        <v>92</v>
      </c>
      <c r="B48" s="6">
        <v>1</v>
      </c>
      <c r="C48" s="6">
        <v>65</v>
      </c>
      <c r="D48" s="6">
        <v>764.01</v>
      </c>
      <c r="E48" s="6">
        <v>0</v>
      </c>
      <c r="F48" s="6">
        <v>0</v>
      </c>
      <c r="G48" s="6">
        <v>0</v>
      </c>
      <c r="H48" s="6">
        <v>1</v>
      </c>
      <c r="I48" s="6">
        <v>20</v>
      </c>
      <c r="J48" s="6">
        <v>20</v>
      </c>
    </row>
    <row r="49" spans="1:10" s="6" customFormat="1" ht="13.5">
      <c r="A49" s="25" t="s">
        <v>116</v>
      </c>
      <c r="B49" s="26">
        <f>B48/B$9*100</f>
        <v>100</v>
      </c>
      <c r="C49" s="26">
        <f aca="true" t="shared" si="7" ref="C49:J49">C48/C$9*100</f>
        <v>100</v>
      </c>
      <c r="D49" s="26">
        <f t="shared" si="7"/>
        <v>100</v>
      </c>
      <c r="E49" s="26">
        <v>0</v>
      </c>
      <c r="F49" s="26">
        <v>0</v>
      </c>
      <c r="G49" s="26">
        <v>0</v>
      </c>
      <c r="H49" s="26">
        <f t="shared" si="7"/>
        <v>7.142857142857142</v>
      </c>
      <c r="I49" s="26">
        <f t="shared" si="7"/>
        <v>0.3249918752031199</v>
      </c>
      <c r="J49" s="26">
        <f t="shared" si="7"/>
        <v>0.04011093079019336</v>
      </c>
    </row>
    <row r="50" spans="1:10" s="6" customFormat="1" ht="13.5">
      <c r="A50" s="6" t="s">
        <v>93</v>
      </c>
      <c r="B50" s="6">
        <v>1</v>
      </c>
      <c r="C50" s="6">
        <v>65</v>
      </c>
      <c r="D50" s="6">
        <v>764.01</v>
      </c>
      <c r="E50" s="6">
        <v>0</v>
      </c>
      <c r="F50" s="6">
        <v>0</v>
      </c>
      <c r="G50" s="6">
        <v>0</v>
      </c>
      <c r="H50" s="6">
        <v>1</v>
      </c>
      <c r="I50" s="6">
        <v>20</v>
      </c>
      <c r="J50" s="6">
        <v>20</v>
      </c>
    </row>
    <row r="51" spans="1:10" s="6" customFormat="1" ht="13.5">
      <c r="A51" s="6" t="s">
        <v>94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="6" customFormat="1" ht="13.5"/>
    <row r="53" spans="1:10" s="6" customFormat="1" ht="13.5">
      <c r="A53" s="21"/>
      <c r="B53" s="22"/>
      <c r="C53" s="22"/>
      <c r="D53" s="22"/>
      <c r="E53" s="22"/>
      <c r="F53" s="22"/>
      <c r="G53" s="22"/>
      <c r="H53" s="22"/>
      <c r="I53" s="22"/>
      <c r="J53" s="22"/>
    </row>
    <row r="54" s="6" customFormat="1" ht="13.5">
      <c r="A54" s="23" t="s">
        <v>113</v>
      </c>
    </row>
    <row r="55" s="6" customFormat="1" ht="13.5">
      <c r="A55" s="23" t="s">
        <v>114</v>
      </c>
    </row>
    <row r="56" s="6" customFormat="1" ht="13.5">
      <c r="A56" s="24" t="s">
        <v>115</v>
      </c>
    </row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5" customFormat="1" ht="13.5"/>
    <row r="2073" s="5" customFormat="1" ht="13.5"/>
    <row r="2074" s="5" customFormat="1" ht="13.5"/>
    <row r="2075" s="5" customFormat="1" ht="13.5"/>
    <row r="2076" s="5" customFormat="1" ht="13.5"/>
    <row r="2077" s="5" customFormat="1" ht="13.5"/>
    <row r="2078" s="5" customFormat="1" ht="13.5"/>
    <row r="2079" s="5" customFormat="1" ht="13.5"/>
    <row r="2080" s="5" customFormat="1" ht="13.5"/>
    <row r="2081" s="5" customFormat="1" ht="13.5"/>
    <row r="2082" s="5" customFormat="1" ht="13.5"/>
    <row r="2083" s="5" customFormat="1" ht="13.5"/>
    <row r="2084" s="5" customFormat="1" ht="13.5"/>
    <row r="2085" s="5" customFormat="1" ht="13.5"/>
    <row r="2086" s="5" customFormat="1" ht="13.5"/>
    <row r="2087" s="5" customFormat="1" ht="13.5"/>
    <row r="2088" s="5" customFormat="1" ht="13.5"/>
    <row r="2089" s="5" customFormat="1" ht="13.5"/>
    <row r="2090" s="5" customFormat="1" ht="13.5"/>
    <row r="2091" s="5" customFormat="1" ht="13.5"/>
    <row r="2092" s="5" customFormat="1" ht="13.5"/>
    <row r="2093" s="5" customFormat="1" ht="13.5"/>
    <row r="2094" s="5" customFormat="1" ht="13.5"/>
    <row r="2095" s="5" customFormat="1" ht="13.5"/>
    <row r="2096" s="5" customFormat="1" ht="13.5"/>
    <row r="2097" s="5" customFormat="1" ht="13.5"/>
    <row r="2098" s="5" customFormat="1" ht="13.5"/>
    <row r="2099" s="5" customFormat="1" ht="13.5"/>
    <row r="2100" s="5" customFormat="1" ht="13.5"/>
    <row r="2101" s="5" customFormat="1" ht="13.5"/>
    <row r="2102" s="5" customFormat="1" ht="13.5"/>
    <row r="2103" s="5" customFormat="1" ht="13.5"/>
    <row r="2104" s="5" customFormat="1" ht="13.5"/>
    <row r="2105" s="5" customFormat="1" ht="13.5"/>
    <row r="2106" s="5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421875" style="1" customWidth="1"/>
    <col min="4" max="4" width="10.57421875" style="1" bestFit="1" customWidth="1"/>
    <col min="5" max="5" width="8.28125" style="1" bestFit="1" customWidth="1"/>
    <col min="6" max="6" width="9.57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118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38</v>
      </c>
      <c r="F4" s="40"/>
      <c r="G4" s="40"/>
      <c r="H4" s="40" t="s">
        <v>22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8</v>
      </c>
      <c r="C9" s="11">
        <v>14352</v>
      </c>
      <c r="D9" s="11">
        <v>58033.868</v>
      </c>
      <c r="E9" s="11">
        <v>7</v>
      </c>
      <c r="F9" s="11">
        <v>14317</v>
      </c>
      <c r="G9" s="11">
        <v>57936.959</v>
      </c>
      <c r="H9" s="11">
        <v>1</v>
      </c>
      <c r="I9" s="11">
        <v>35</v>
      </c>
      <c r="J9" s="11">
        <v>96.909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65</v>
      </c>
      <c r="B11" s="6">
        <v>6</v>
      </c>
      <c r="C11" s="6">
        <v>14085</v>
      </c>
      <c r="D11" s="6">
        <v>57580.566</v>
      </c>
      <c r="E11" s="6">
        <v>6</v>
      </c>
      <c r="F11" s="6">
        <v>14085</v>
      </c>
      <c r="G11" s="6">
        <v>57580.566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75</v>
      </c>
      <c r="C12" s="26">
        <f aca="true" t="shared" si="0" ref="C12:J12">C11/C$9*100</f>
        <v>98.13963210702342</v>
      </c>
      <c r="D12" s="26">
        <f t="shared" si="0"/>
        <v>99.21890093557093</v>
      </c>
      <c r="E12" s="26">
        <f t="shared" si="0"/>
        <v>85.71428571428571</v>
      </c>
      <c r="F12" s="26">
        <f t="shared" si="0"/>
        <v>98.37954878815395</v>
      </c>
      <c r="G12" s="26">
        <f t="shared" si="0"/>
        <v>99.38486070696254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66</v>
      </c>
      <c r="B13" s="6">
        <v>2</v>
      </c>
      <c r="C13" s="6">
        <v>12287</v>
      </c>
      <c r="D13" s="6">
        <v>52132.72</v>
      </c>
      <c r="E13" s="6">
        <v>2</v>
      </c>
      <c r="F13" s="6">
        <v>12287</v>
      </c>
      <c r="G13" s="6">
        <v>52132.72</v>
      </c>
      <c r="H13" s="6">
        <v>0</v>
      </c>
      <c r="I13" s="6">
        <v>0</v>
      </c>
      <c r="J13" s="6">
        <v>0</v>
      </c>
    </row>
    <row r="14" spans="1:10" s="6" customFormat="1" ht="13.5">
      <c r="A14" s="6" t="s">
        <v>67</v>
      </c>
      <c r="B14" s="6">
        <v>4</v>
      </c>
      <c r="C14" s="6">
        <v>1798</v>
      </c>
      <c r="D14" s="6">
        <v>5447.846</v>
      </c>
      <c r="E14" s="6">
        <v>4</v>
      </c>
      <c r="F14" s="6">
        <v>1798</v>
      </c>
      <c r="G14" s="6">
        <v>5447.846</v>
      </c>
      <c r="H14" s="6">
        <v>0</v>
      </c>
      <c r="I14" s="6">
        <v>0</v>
      </c>
      <c r="J14" s="6">
        <v>0</v>
      </c>
    </row>
    <row r="15" s="6" customFormat="1" ht="13.5"/>
    <row r="16" spans="1:10" s="6" customFormat="1" ht="13.5">
      <c r="A16" s="6" t="s">
        <v>85</v>
      </c>
      <c r="B16" s="6">
        <v>1</v>
      </c>
      <c r="C16" s="6">
        <v>232</v>
      </c>
      <c r="D16" s="6">
        <v>356.393</v>
      </c>
      <c r="E16" s="6">
        <v>1</v>
      </c>
      <c r="F16" s="6">
        <v>232</v>
      </c>
      <c r="G16" s="6">
        <v>356.393</v>
      </c>
      <c r="H16" s="6">
        <v>0</v>
      </c>
      <c r="I16" s="6">
        <v>0</v>
      </c>
      <c r="J16" s="6">
        <v>0</v>
      </c>
    </row>
    <row r="17" spans="1:10" s="6" customFormat="1" ht="13.5">
      <c r="A17" s="25" t="s">
        <v>116</v>
      </c>
      <c r="B17" s="26">
        <f>B16/B$9*100</f>
        <v>12.5</v>
      </c>
      <c r="C17" s="26">
        <f aca="true" t="shared" si="1" ref="C17:J17">C16/C$9*100</f>
        <v>1.6164994425863992</v>
      </c>
      <c r="D17" s="26">
        <f t="shared" si="1"/>
        <v>0.6141120905468509</v>
      </c>
      <c r="E17" s="26">
        <f t="shared" si="1"/>
        <v>14.285714285714285</v>
      </c>
      <c r="F17" s="26">
        <f t="shared" si="1"/>
        <v>1.6204512118460572</v>
      </c>
      <c r="G17" s="26">
        <f t="shared" si="1"/>
        <v>0.6151392930374546</v>
      </c>
      <c r="H17" s="26">
        <f t="shared" si="1"/>
        <v>0</v>
      </c>
      <c r="I17" s="26">
        <f t="shared" si="1"/>
        <v>0</v>
      </c>
      <c r="J17" s="26">
        <f t="shared" si="1"/>
        <v>0</v>
      </c>
    </row>
    <row r="18" spans="1:10" s="6" customFormat="1" ht="13.5">
      <c r="A18" s="6" t="s">
        <v>87</v>
      </c>
      <c r="B18" s="6">
        <v>1</v>
      </c>
      <c r="C18" s="6">
        <v>232</v>
      </c>
      <c r="D18" s="6">
        <v>356.393</v>
      </c>
      <c r="E18" s="6">
        <v>1</v>
      </c>
      <c r="F18" s="6">
        <v>232</v>
      </c>
      <c r="G18" s="6">
        <v>356.393</v>
      </c>
      <c r="H18" s="6">
        <v>0</v>
      </c>
      <c r="I18" s="6">
        <v>0</v>
      </c>
      <c r="J18" s="6">
        <v>0</v>
      </c>
    </row>
    <row r="19" s="6" customFormat="1" ht="13.5"/>
    <row r="20" spans="1:10" s="6" customFormat="1" ht="13.5">
      <c r="A20" s="6" t="s">
        <v>89</v>
      </c>
      <c r="B20" s="6">
        <v>1</v>
      </c>
      <c r="C20" s="6">
        <v>35</v>
      </c>
      <c r="D20" s="6">
        <v>96.909</v>
      </c>
      <c r="E20" s="6">
        <v>0</v>
      </c>
      <c r="F20" s="6">
        <v>0</v>
      </c>
      <c r="G20" s="6">
        <v>0</v>
      </c>
      <c r="H20" s="6">
        <v>1</v>
      </c>
      <c r="I20" s="6">
        <v>35</v>
      </c>
      <c r="J20" s="6">
        <v>96.909</v>
      </c>
    </row>
    <row r="21" spans="1:10" s="6" customFormat="1" ht="13.5">
      <c r="A21" s="25" t="s">
        <v>116</v>
      </c>
      <c r="B21" s="26">
        <f>B20/B$9*100</f>
        <v>12.5</v>
      </c>
      <c r="C21" s="26">
        <f aca="true" t="shared" si="2" ref="C21:J21">C20/C$9*100</f>
        <v>0.2438684503901895</v>
      </c>
      <c r="D21" s="26">
        <f t="shared" si="2"/>
        <v>0.1669869738822165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100</v>
      </c>
      <c r="I21" s="26">
        <f t="shared" si="2"/>
        <v>100</v>
      </c>
      <c r="J21" s="26">
        <f t="shared" si="2"/>
        <v>100</v>
      </c>
    </row>
    <row r="22" spans="1:10" s="6" customFormat="1" ht="13.5">
      <c r="A22" s="6" t="s">
        <v>90</v>
      </c>
      <c r="B22" s="6">
        <v>1</v>
      </c>
      <c r="C22" s="6">
        <v>35</v>
      </c>
      <c r="D22" s="6">
        <v>96.909</v>
      </c>
      <c r="E22" s="6">
        <v>0</v>
      </c>
      <c r="F22" s="6">
        <v>0</v>
      </c>
      <c r="G22" s="6">
        <v>0</v>
      </c>
      <c r="H22" s="6">
        <v>1</v>
      </c>
      <c r="I22" s="6">
        <v>35</v>
      </c>
      <c r="J22" s="6">
        <v>96.909</v>
      </c>
    </row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/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</sheetData>
  <sheetProtection/>
  <mergeCells count="8">
    <mergeCell ref="A3:J3"/>
    <mergeCell ref="A1:J1"/>
    <mergeCell ref="B4:D4"/>
    <mergeCell ref="E4:G4"/>
    <mergeCell ref="H4:J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5.8515625" style="1" customWidth="1"/>
    <col min="2" max="7" width="13.140625" style="1" customWidth="1"/>
    <col min="8" max="16384" width="9.140625" style="1" customWidth="1"/>
  </cols>
  <sheetData>
    <row r="1" spans="1:7" ht="13.5" customHeight="1">
      <c r="A1" s="34" t="s">
        <v>117</v>
      </c>
      <c r="B1" s="34"/>
      <c r="C1" s="34"/>
      <c r="D1" s="34"/>
      <c r="E1" s="34"/>
      <c r="F1" s="34"/>
      <c r="G1" s="34"/>
    </row>
    <row r="2" ht="7.5" customHeight="1"/>
    <row r="3" spans="1:7" ht="13.5" customHeight="1">
      <c r="A3" s="31"/>
      <c r="B3" s="31"/>
      <c r="C3" s="31"/>
      <c r="D3" s="31"/>
      <c r="E3" s="31"/>
      <c r="F3" s="31"/>
      <c r="G3" s="31"/>
    </row>
    <row r="4" spans="1:7" ht="13.5" customHeight="1">
      <c r="A4" s="42"/>
      <c r="B4" s="40" t="s">
        <v>23</v>
      </c>
      <c r="C4" s="40"/>
      <c r="D4" s="40"/>
      <c r="E4" s="40" t="s">
        <v>24</v>
      </c>
      <c r="F4" s="40"/>
      <c r="G4" s="41"/>
    </row>
    <row r="5" spans="1:7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4" t="s">
        <v>2</v>
      </c>
    </row>
    <row r="6" spans="1:7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6" t="s">
        <v>41</v>
      </c>
    </row>
    <row r="7" spans="1:7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6" customFormat="1" ht="13.5"/>
    <row r="9" spans="1:7" s="6" customFormat="1" ht="13.5">
      <c r="A9" s="11" t="s">
        <v>42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s="6" customFormat="1" ht="13.5">
      <c r="A10" s="11"/>
      <c r="B10" s="11"/>
      <c r="C10" s="11"/>
      <c r="D10" s="11"/>
      <c r="E10" s="11"/>
      <c r="F10" s="11"/>
      <c r="G10" s="11"/>
    </row>
    <row r="11" spans="1:7" s="6" customFormat="1" ht="13.5">
      <c r="A11" s="6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s="6" customFormat="1" ht="13.5">
      <c r="A12" s="25" t="s">
        <v>116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s="6" customFormat="1" ht="13.5">
      <c r="A13" s="6" t="s">
        <v>66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s="6" customFormat="1" ht="13.5">
      <c r="A14" s="6" t="s">
        <v>67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="6" customFormat="1" ht="13.5"/>
    <row r="16" spans="1:7" s="6" customFormat="1" ht="13.5">
      <c r="A16" s="6" t="s">
        <v>85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s="6" customFormat="1" ht="13.5">
      <c r="A17" s="25" t="s">
        <v>116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s="6" customFormat="1" ht="13.5">
      <c r="A18" s="6" t="s">
        <v>87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="6" customFormat="1" ht="13.5"/>
    <row r="20" spans="1:7" s="6" customFormat="1" ht="13.5">
      <c r="A20" s="6" t="s">
        <v>89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s="6" customFormat="1" ht="13.5">
      <c r="A21" s="25" t="s">
        <v>116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s="6" customFormat="1" ht="13.5">
      <c r="A22" s="6" t="s">
        <v>90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s="6" customFormat="1" ht="13.5">
      <c r="A23" s="21"/>
      <c r="B23" s="22"/>
      <c r="C23" s="22"/>
      <c r="D23" s="22"/>
      <c r="E23" s="22"/>
      <c r="F23" s="22"/>
      <c r="G23" s="22"/>
    </row>
    <row r="24" s="6" customFormat="1" ht="13.5">
      <c r="A24" s="23" t="s">
        <v>113</v>
      </c>
    </row>
    <row r="25" s="6" customFormat="1" ht="13.5">
      <c r="A25" s="23" t="s">
        <v>114</v>
      </c>
    </row>
    <row r="26" s="6" customFormat="1" ht="13.5">
      <c r="A26" s="24" t="s">
        <v>115</v>
      </c>
    </row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/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5" customFormat="1" ht="13.5"/>
    <row r="2033" s="5" customFormat="1" ht="13.5"/>
    <row r="2034" s="5" customFormat="1" ht="13.5"/>
    <row r="2035" s="5" customFormat="1" ht="13.5"/>
    <row r="2036" s="5" customFormat="1" ht="13.5"/>
    <row r="2037" s="5" customFormat="1" ht="13.5"/>
    <row r="2038" s="5" customFormat="1" ht="13.5"/>
    <row r="2039" s="5" customFormat="1" ht="13.5"/>
    <row r="2040" s="5" customFormat="1" ht="13.5"/>
    <row r="2041" s="5" customFormat="1" ht="13.5"/>
    <row r="2042" s="5" customFormat="1" ht="13.5"/>
    <row r="2043" s="5" customFormat="1" ht="13.5"/>
    <row r="2044" s="5" customFormat="1" ht="13.5"/>
    <row r="2045" s="5" customFormat="1" ht="13.5"/>
    <row r="2046" s="5" customFormat="1" ht="13.5"/>
    <row r="2047" s="5" customFormat="1" ht="13.5"/>
    <row r="2048" s="5" customFormat="1" ht="13.5"/>
    <row r="2049" s="5" customFormat="1" ht="13.5"/>
    <row r="2050" s="5" customFormat="1" ht="13.5"/>
    <row r="2051" s="5" customFormat="1" ht="13.5"/>
    <row r="2052" s="5" customFormat="1" ht="13.5"/>
    <row r="2053" s="5" customFormat="1" ht="13.5"/>
    <row r="2054" s="5" customFormat="1" ht="13.5"/>
    <row r="2055" s="5" customFormat="1" ht="13.5"/>
    <row r="2056" s="5" customFormat="1" ht="13.5"/>
    <row r="2057" s="5" customFormat="1" ht="13.5"/>
    <row r="2058" s="5" customFormat="1" ht="13.5"/>
    <row r="2059" s="5" customFormat="1" ht="13.5"/>
    <row r="2060" s="5" customFormat="1" ht="13.5"/>
    <row r="2061" s="5" customFormat="1" ht="13.5"/>
    <row r="2062" s="5" customFormat="1" ht="13.5"/>
    <row r="2063" s="5" customFormat="1" ht="13.5"/>
    <row r="2064" s="5" customFormat="1" ht="13.5"/>
    <row r="2065" s="5" customFormat="1" ht="13.5"/>
    <row r="2066" s="5" customFormat="1" ht="13.5"/>
    <row r="2067" s="5" customFormat="1" ht="13.5"/>
    <row r="2068" s="5" customFormat="1" ht="13.5"/>
    <row r="2069" s="5" customFormat="1" ht="13.5"/>
    <row r="2070" s="5" customFormat="1" ht="13.5"/>
    <row r="2071" s="5" customFormat="1" ht="13.5"/>
    <row r="2072" s="5" customFormat="1" ht="13.5"/>
    <row r="2073" s="5" customFormat="1" ht="13.5"/>
    <row r="2074" s="5" customFormat="1" ht="13.5"/>
    <row r="2075" s="5" customFormat="1" ht="13.5"/>
    <row r="2076" s="5" customFormat="1" ht="13.5"/>
    <row r="2077" s="5" customFormat="1" ht="13.5"/>
    <row r="2078" s="5" customFormat="1" ht="13.5"/>
    <row r="2079" s="5" customFormat="1" ht="13.5"/>
    <row r="2080" s="5" customFormat="1" ht="13.5"/>
    <row r="2081" s="5" customFormat="1" ht="13.5"/>
    <row r="2082" s="5" customFormat="1" ht="13.5"/>
    <row r="2083" s="5" customFormat="1" ht="13.5"/>
    <row r="2084" s="5" customFormat="1" ht="13.5"/>
    <row r="2085" s="5" customFormat="1" ht="13.5"/>
    <row r="2086" s="5" customFormat="1" ht="13.5"/>
    <row r="2087" s="5" customFormat="1" ht="13.5"/>
    <row r="2088" s="5" customFormat="1" ht="13.5"/>
    <row r="2089" s="5" customFormat="1" ht="13.5"/>
    <row r="2090" s="5" customFormat="1" ht="13.5"/>
    <row r="2091" s="5" customFormat="1" ht="13.5"/>
    <row r="2092" s="5" customFormat="1" ht="13.5"/>
    <row r="2093" s="5" customFormat="1" ht="13.5"/>
    <row r="2094" s="5" customFormat="1" ht="13.5"/>
    <row r="2095" s="5" customFormat="1" ht="13.5"/>
    <row r="2096" s="5" customFormat="1" ht="13.5"/>
    <row r="2097" s="5" customFormat="1" ht="13.5"/>
    <row r="2098" s="5" customFormat="1" ht="13.5"/>
    <row r="2099" s="5" customFormat="1" ht="13.5"/>
    <row r="2100" s="5" customFormat="1" ht="13.5"/>
    <row r="2101" s="5" customFormat="1" ht="13.5"/>
    <row r="2102" s="5" customFormat="1" ht="13.5"/>
    <row r="2103" s="5" customFormat="1" ht="13.5"/>
    <row r="2104" s="5" customFormat="1" ht="13.5"/>
    <row r="2105" s="5" customFormat="1" ht="13.5"/>
    <row r="2106" s="5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</sheetData>
  <sheetProtection/>
  <mergeCells count="6">
    <mergeCell ref="B4:D4"/>
    <mergeCell ref="E4:G4"/>
    <mergeCell ref="B5:B6"/>
    <mergeCell ref="E5:E6"/>
    <mergeCell ref="A3:G3"/>
    <mergeCell ref="A1:G1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customWidth="1"/>
    <col min="4" max="4" width="10.57421875" style="1" customWidth="1"/>
    <col min="5" max="5" width="8.28125" style="1" bestFit="1" customWidth="1"/>
    <col min="6" max="6" width="10.57421875" style="1" customWidth="1"/>
    <col min="7" max="7" width="8.28125" style="1" bestFit="1" customWidth="1"/>
    <col min="8" max="8" width="10.7109375" style="1" customWidth="1"/>
    <col min="9" max="9" width="9.00390625" style="1" customWidth="1"/>
    <col min="10" max="10" width="12.28125" style="1" customWidth="1"/>
    <col min="11" max="16384" width="9.140625" style="1" customWidth="1"/>
  </cols>
  <sheetData>
    <row r="1" spans="1:10" ht="13.5" customHeight="1">
      <c r="A1" s="34" t="s">
        <v>112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24.75" customHeight="1">
      <c r="A4" s="42"/>
      <c r="B4" s="35" t="s">
        <v>30</v>
      </c>
      <c r="C4" s="35"/>
      <c r="D4" s="35"/>
      <c r="E4" s="36" t="s">
        <v>39</v>
      </c>
      <c r="F4" s="39"/>
      <c r="G4" s="32" t="s">
        <v>40</v>
      </c>
      <c r="H4" s="33"/>
      <c r="I4" s="35" t="s">
        <v>35</v>
      </c>
      <c r="J4" s="36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2</v>
      </c>
      <c r="G5" s="37" t="s">
        <v>0</v>
      </c>
      <c r="H5" s="13" t="s">
        <v>2</v>
      </c>
      <c r="I5" s="37" t="s">
        <v>0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41</v>
      </c>
      <c r="G6" s="38"/>
      <c r="H6" s="15" t="s">
        <v>41</v>
      </c>
      <c r="I6" s="38"/>
      <c r="J6" s="16" t="s">
        <v>41</v>
      </c>
      <c r="K6" s="7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5</v>
      </c>
      <c r="C9" s="11">
        <v>1303</v>
      </c>
      <c r="D9" s="11">
        <v>9526.812</v>
      </c>
      <c r="E9" s="11">
        <v>145</v>
      </c>
      <c r="F9" s="11">
        <v>35535.123</v>
      </c>
      <c r="G9" s="11">
        <v>0</v>
      </c>
      <c r="H9" s="11">
        <v>0</v>
      </c>
      <c r="I9" s="11">
        <v>7</v>
      </c>
      <c r="J9" s="11">
        <v>6292.42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0</v>
      </c>
      <c r="C12" s="26">
        <f aca="true" t="shared" si="0" ref="C12:J12">C11/C$9*100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v>0</v>
      </c>
      <c r="H12" s="26"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</v>
      </c>
      <c r="C16" s="26">
        <f aca="true" t="shared" si="1" ref="C16:J16">C15/C$9*100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v>0</v>
      </c>
      <c r="H16" s="26"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46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s="6" customFormat="1" ht="13.5">
      <c r="A18" s="6" t="s">
        <v>47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="6" customFormat="1" ht="13.5"/>
    <row r="20" spans="1:10" s="6" customFormat="1" ht="13.5">
      <c r="A20" s="6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s="6" customFormat="1" ht="13.5">
      <c r="A21" s="25" t="s">
        <v>116</v>
      </c>
      <c r="B21" s="26">
        <f>B20/B$9*100</f>
        <v>0</v>
      </c>
      <c r="C21" s="26">
        <f aca="true" t="shared" si="2" ref="C21:J21">C20/C$9*100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v>0</v>
      </c>
      <c r="H21" s="26">
        <v>0</v>
      </c>
      <c r="I21" s="26">
        <f t="shared" si="2"/>
        <v>0</v>
      </c>
      <c r="J21" s="26">
        <f t="shared" si="2"/>
        <v>0</v>
      </c>
    </row>
    <row r="22" spans="1:10" s="6" customFormat="1" ht="13.5">
      <c r="A22" s="6" t="s">
        <v>49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s="6" customFormat="1" ht="13.5">
      <c r="A23" s="6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="6" customFormat="1" ht="13.5"/>
    <row r="25" spans="1:10" s="6" customFormat="1" ht="13.5">
      <c r="A25" s="6" t="s">
        <v>51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6" customFormat="1" ht="13.5">
      <c r="A26" s="25" t="s">
        <v>116</v>
      </c>
      <c r="B26" s="26">
        <f>B25/B$9*100</f>
        <v>0</v>
      </c>
      <c r="C26" s="26">
        <f aca="true" t="shared" si="3" ref="C26:J26">C25/C$9*100</f>
        <v>0</v>
      </c>
      <c r="D26" s="26">
        <f t="shared" si="3"/>
        <v>0</v>
      </c>
      <c r="E26" s="26">
        <f t="shared" si="3"/>
        <v>0</v>
      </c>
      <c r="F26" s="26">
        <f t="shared" si="3"/>
        <v>0</v>
      </c>
      <c r="G26" s="26">
        <v>0</v>
      </c>
      <c r="H26" s="26">
        <v>0</v>
      </c>
      <c r="I26" s="26">
        <f t="shared" si="3"/>
        <v>0</v>
      </c>
      <c r="J26" s="26">
        <f t="shared" si="3"/>
        <v>0</v>
      </c>
    </row>
    <row r="27" spans="1:10" s="6" customFormat="1" ht="13.5">
      <c r="A27" s="6" t="s">
        <v>52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53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s="6" customFormat="1" ht="13.5">
      <c r="A29" s="6" t="s">
        <v>54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="6" customFormat="1" ht="13.5"/>
    <row r="31" spans="1:10" s="6" customFormat="1" ht="13.5">
      <c r="A31" s="6" t="s">
        <v>55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s="6" customFormat="1" ht="13.5">
      <c r="A32" s="25" t="s">
        <v>116</v>
      </c>
      <c r="B32" s="26">
        <f>B31/B$9*100</f>
        <v>0</v>
      </c>
      <c r="C32" s="26">
        <f aca="true" t="shared" si="4" ref="C32:J32">C31/C$9*100</f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v>0</v>
      </c>
      <c r="H32" s="26">
        <v>0</v>
      </c>
      <c r="I32" s="26">
        <f t="shared" si="4"/>
        <v>0</v>
      </c>
      <c r="J32" s="26">
        <f t="shared" si="4"/>
        <v>0</v>
      </c>
    </row>
    <row r="33" spans="1:10" s="6" customFormat="1" ht="13.5">
      <c r="A33" s="6" t="s">
        <v>56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1:10" s="6" customFormat="1" ht="13.5">
      <c r="A34" s="6" t="s">
        <v>57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="6" customFormat="1" ht="13.5"/>
    <row r="36" spans="1:10" s="6" customFormat="1" ht="13.5">
      <c r="A36" s="6" t="s">
        <v>58</v>
      </c>
      <c r="B36" s="6">
        <v>0</v>
      </c>
      <c r="C36" s="6">
        <v>0</v>
      </c>
      <c r="D36" s="6">
        <v>0</v>
      </c>
      <c r="E36" s="6">
        <v>8</v>
      </c>
      <c r="F36" s="6">
        <v>1898.946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25" t="s">
        <v>116</v>
      </c>
      <c r="B37" s="26">
        <f>B36/B$9*100</f>
        <v>0</v>
      </c>
      <c r="C37" s="26">
        <f aca="true" t="shared" si="5" ref="C37:J37">C36/C$9*100</f>
        <v>0</v>
      </c>
      <c r="D37" s="26">
        <f t="shared" si="5"/>
        <v>0</v>
      </c>
      <c r="E37" s="26">
        <f t="shared" si="5"/>
        <v>5.517241379310345</v>
      </c>
      <c r="F37" s="26">
        <f t="shared" si="5"/>
        <v>5.343856555667473</v>
      </c>
      <c r="G37" s="26">
        <v>0</v>
      </c>
      <c r="H37" s="26">
        <v>0</v>
      </c>
      <c r="I37" s="26">
        <f t="shared" si="5"/>
        <v>0</v>
      </c>
      <c r="J37" s="26">
        <f t="shared" si="5"/>
        <v>0</v>
      </c>
    </row>
    <row r="38" spans="1:10" s="6" customFormat="1" ht="13.5">
      <c r="A38" s="6" t="s">
        <v>59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60</v>
      </c>
      <c r="B39" s="6">
        <v>0</v>
      </c>
      <c r="C39" s="6">
        <v>0</v>
      </c>
      <c r="D39" s="6">
        <v>0</v>
      </c>
      <c r="E39" s="6">
        <v>6</v>
      </c>
      <c r="F39" s="6">
        <v>968</v>
      </c>
      <c r="G39" s="6">
        <v>0</v>
      </c>
      <c r="H39" s="6">
        <v>0</v>
      </c>
      <c r="I39" s="6">
        <v>0</v>
      </c>
      <c r="J39" s="6">
        <v>0</v>
      </c>
    </row>
    <row r="40" spans="1:10" s="6" customFormat="1" ht="13.5">
      <c r="A40" s="6" t="s">
        <v>61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s="6" customFormat="1" ht="13.5">
      <c r="A41" s="6" t="s">
        <v>62</v>
      </c>
      <c r="B41" s="6">
        <v>0</v>
      </c>
      <c r="C41" s="6">
        <v>0</v>
      </c>
      <c r="D41" s="6">
        <v>0</v>
      </c>
      <c r="E41" s="6">
        <v>1</v>
      </c>
      <c r="F41" s="6">
        <v>95.701</v>
      </c>
      <c r="G41" s="6">
        <v>0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63</v>
      </c>
      <c r="B42" s="6">
        <v>0</v>
      </c>
      <c r="C42" s="6">
        <v>0</v>
      </c>
      <c r="D42" s="6">
        <v>0</v>
      </c>
      <c r="E42" s="6">
        <v>1</v>
      </c>
      <c r="F42" s="6">
        <v>835.245</v>
      </c>
      <c r="G42" s="6">
        <v>0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64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="6" customFormat="1" ht="13.5"/>
    <row r="45" spans="1:10" s="6" customFormat="1" ht="13.5">
      <c r="A45" s="6" t="s">
        <v>65</v>
      </c>
      <c r="B45" s="6">
        <v>0</v>
      </c>
      <c r="C45" s="6">
        <v>0</v>
      </c>
      <c r="D45" s="6">
        <v>0</v>
      </c>
      <c r="E45" s="6">
        <v>113</v>
      </c>
      <c r="F45" s="6">
        <v>13133.996</v>
      </c>
      <c r="G45" s="6">
        <v>0</v>
      </c>
      <c r="H45" s="6">
        <v>0</v>
      </c>
      <c r="I45" s="6">
        <v>7</v>
      </c>
      <c r="J45" s="6">
        <v>6292.42</v>
      </c>
    </row>
    <row r="46" spans="1:10" s="6" customFormat="1" ht="13.5">
      <c r="A46" s="25" t="s">
        <v>116</v>
      </c>
      <c r="B46" s="26">
        <f>B45/B$9*100</f>
        <v>0</v>
      </c>
      <c r="C46" s="26">
        <f aca="true" t="shared" si="6" ref="C46:J46">C45/C$9*100</f>
        <v>0</v>
      </c>
      <c r="D46" s="26">
        <f t="shared" si="6"/>
        <v>0</v>
      </c>
      <c r="E46" s="26">
        <f t="shared" si="6"/>
        <v>77.93103448275862</v>
      </c>
      <c r="F46" s="26">
        <f t="shared" si="6"/>
        <v>36.96060373844773</v>
      </c>
      <c r="G46" s="26">
        <v>0</v>
      </c>
      <c r="H46" s="26">
        <v>0</v>
      </c>
      <c r="I46" s="26">
        <f t="shared" si="6"/>
        <v>100</v>
      </c>
      <c r="J46" s="26">
        <f t="shared" si="6"/>
        <v>100</v>
      </c>
    </row>
    <row r="47" spans="1:10" s="6" customFormat="1" ht="13.5">
      <c r="A47" s="6" t="s">
        <v>66</v>
      </c>
      <c r="B47" s="6">
        <v>0</v>
      </c>
      <c r="C47" s="6">
        <v>0</v>
      </c>
      <c r="D47" s="6">
        <v>0</v>
      </c>
      <c r="E47" s="6">
        <v>84</v>
      </c>
      <c r="F47" s="6">
        <v>9494.09</v>
      </c>
      <c r="G47" s="6">
        <v>0</v>
      </c>
      <c r="H47" s="6">
        <v>0</v>
      </c>
      <c r="I47" s="6">
        <v>2</v>
      </c>
      <c r="J47" s="6">
        <v>3904</v>
      </c>
    </row>
    <row r="48" spans="1:10" s="6" customFormat="1" ht="13.5">
      <c r="A48" s="6" t="s">
        <v>67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800</v>
      </c>
    </row>
    <row r="49" spans="1:10" s="6" customFormat="1" ht="13.5">
      <c r="A49" s="6" t="s">
        <v>68</v>
      </c>
      <c r="B49" s="6">
        <v>0</v>
      </c>
      <c r="C49" s="6">
        <v>0</v>
      </c>
      <c r="D49" s="6">
        <v>0</v>
      </c>
      <c r="E49" s="6">
        <v>28</v>
      </c>
      <c r="F49" s="6">
        <v>2215.366</v>
      </c>
      <c r="G49" s="6">
        <v>0</v>
      </c>
      <c r="H49" s="6">
        <v>0</v>
      </c>
      <c r="I49" s="6">
        <v>4</v>
      </c>
      <c r="J49" s="6">
        <v>1588.42</v>
      </c>
    </row>
    <row r="50" spans="1:10" s="6" customFormat="1" ht="13.5">
      <c r="A50" s="6" t="s">
        <v>69</v>
      </c>
      <c r="B50" s="6">
        <v>0</v>
      </c>
      <c r="C50" s="6">
        <v>0</v>
      </c>
      <c r="D50" s="6">
        <v>0</v>
      </c>
      <c r="E50" s="6">
        <v>1</v>
      </c>
      <c r="F50" s="6">
        <v>1424.54</v>
      </c>
      <c r="G50" s="6">
        <v>0</v>
      </c>
      <c r="H50" s="6">
        <v>0</v>
      </c>
      <c r="I50" s="6">
        <v>0</v>
      </c>
      <c r="J50" s="6">
        <v>0</v>
      </c>
    </row>
    <row r="51" s="6" customFormat="1" ht="13.5"/>
    <row r="52" spans="1:10" s="6" customFormat="1" ht="13.5">
      <c r="A52" s="6" t="s">
        <v>70</v>
      </c>
      <c r="B52" s="6">
        <v>1</v>
      </c>
      <c r="C52" s="6">
        <v>377</v>
      </c>
      <c r="D52" s="6">
        <v>4383.054</v>
      </c>
      <c r="E52" s="6">
        <v>14</v>
      </c>
      <c r="F52" s="6">
        <v>10679.37</v>
      </c>
      <c r="G52" s="6">
        <v>0</v>
      </c>
      <c r="H52" s="6">
        <v>0</v>
      </c>
      <c r="I52" s="6">
        <v>0</v>
      </c>
      <c r="J52" s="6">
        <v>0</v>
      </c>
    </row>
    <row r="53" spans="1:10" s="6" customFormat="1" ht="13.5">
      <c r="A53" s="25" t="s">
        <v>116</v>
      </c>
      <c r="B53" s="26">
        <f>B52/B$9*100</f>
        <v>20</v>
      </c>
      <c r="C53" s="26">
        <f aca="true" t="shared" si="7" ref="C53:J53">C52/C$9*100</f>
        <v>28.933231005372217</v>
      </c>
      <c r="D53" s="26">
        <f t="shared" si="7"/>
        <v>46.00756265579714</v>
      </c>
      <c r="E53" s="26">
        <f t="shared" si="7"/>
        <v>9.655172413793103</v>
      </c>
      <c r="F53" s="26">
        <f t="shared" si="7"/>
        <v>30.052998550194975</v>
      </c>
      <c r="G53" s="26">
        <v>0</v>
      </c>
      <c r="H53" s="26">
        <v>0</v>
      </c>
      <c r="I53" s="26">
        <f t="shared" si="7"/>
        <v>0</v>
      </c>
      <c r="J53" s="26">
        <f t="shared" si="7"/>
        <v>0</v>
      </c>
    </row>
    <row r="54" spans="1:10" s="6" customFormat="1" ht="13.5">
      <c r="A54" s="6" t="s">
        <v>71</v>
      </c>
      <c r="B54" s="6">
        <v>0</v>
      </c>
      <c r="C54" s="6">
        <v>0</v>
      </c>
      <c r="D54" s="6">
        <v>0</v>
      </c>
      <c r="E54" s="6">
        <v>1</v>
      </c>
      <c r="F54" s="6">
        <v>241.575</v>
      </c>
      <c r="G54" s="6">
        <v>0</v>
      </c>
      <c r="H54" s="6">
        <v>0</v>
      </c>
      <c r="I54" s="6">
        <v>0</v>
      </c>
      <c r="J54" s="6">
        <v>0</v>
      </c>
    </row>
    <row r="55" spans="1:10" s="6" customFormat="1" ht="13.5">
      <c r="A55" s="6" t="s">
        <v>72</v>
      </c>
      <c r="B55" s="6">
        <v>1</v>
      </c>
      <c r="C55" s="6">
        <v>377</v>
      </c>
      <c r="D55" s="6">
        <v>4383.054</v>
      </c>
      <c r="E55" s="6">
        <v>4</v>
      </c>
      <c r="F55" s="6">
        <v>5166.575</v>
      </c>
      <c r="G55" s="6">
        <v>0</v>
      </c>
      <c r="H55" s="6">
        <v>0</v>
      </c>
      <c r="I55" s="6">
        <v>0</v>
      </c>
      <c r="J55" s="6">
        <v>0</v>
      </c>
    </row>
    <row r="56" spans="1:10" s="6" customFormat="1" ht="13.5">
      <c r="A56" s="6" t="s">
        <v>73</v>
      </c>
      <c r="B56" s="6">
        <v>0</v>
      </c>
      <c r="C56" s="6">
        <v>0</v>
      </c>
      <c r="D56" s="6">
        <v>0</v>
      </c>
      <c r="E56" s="6">
        <v>6</v>
      </c>
      <c r="F56" s="6">
        <v>4137.22</v>
      </c>
      <c r="G56" s="6">
        <v>0</v>
      </c>
      <c r="H56" s="6">
        <v>0</v>
      </c>
      <c r="I56" s="6">
        <v>0</v>
      </c>
      <c r="J56" s="6">
        <v>0</v>
      </c>
    </row>
    <row r="57" spans="1:10" s="6" customFormat="1" ht="13.5">
      <c r="A57" s="6" t="s">
        <v>74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s="6" customFormat="1" ht="13.5">
      <c r="A58" s="6" t="s">
        <v>75</v>
      </c>
      <c r="B58" s="6">
        <v>0</v>
      </c>
      <c r="C58" s="6">
        <v>0</v>
      </c>
      <c r="D58" s="6">
        <v>0</v>
      </c>
      <c r="E58" s="6">
        <v>3</v>
      </c>
      <c r="F58" s="6">
        <v>1134</v>
      </c>
      <c r="G58" s="6">
        <v>0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76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="6" customFormat="1" ht="13.5"/>
    <row r="61" spans="1:10" s="6" customFormat="1" ht="13.5">
      <c r="A61" s="6" t="s">
        <v>77</v>
      </c>
      <c r="B61" s="6">
        <v>0</v>
      </c>
      <c r="C61" s="6">
        <v>0</v>
      </c>
      <c r="D61" s="6">
        <v>0</v>
      </c>
      <c r="E61" s="6">
        <v>1</v>
      </c>
      <c r="F61" s="6">
        <v>90.306</v>
      </c>
      <c r="G61" s="6">
        <v>0</v>
      </c>
      <c r="H61" s="6">
        <v>0</v>
      </c>
      <c r="I61" s="6">
        <v>0</v>
      </c>
      <c r="J61" s="6">
        <v>0</v>
      </c>
    </row>
    <row r="62" spans="1:10" s="6" customFormat="1" ht="13.5">
      <c r="A62" s="25" t="s">
        <v>116</v>
      </c>
      <c r="B62" s="26">
        <f>B61/B$9*100</f>
        <v>0</v>
      </c>
      <c r="C62" s="26">
        <f aca="true" t="shared" si="8" ref="C62:J62">C61/C$9*100</f>
        <v>0</v>
      </c>
      <c r="D62" s="26">
        <f t="shared" si="8"/>
        <v>0</v>
      </c>
      <c r="E62" s="26">
        <f t="shared" si="8"/>
        <v>0.6896551724137931</v>
      </c>
      <c r="F62" s="26">
        <f t="shared" si="8"/>
        <v>0.2541316657325205</v>
      </c>
      <c r="G62" s="26">
        <v>0</v>
      </c>
      <c r="H62" s="26">
        <v>0</v>
      </c>
      <c r="I62" s="26">
        <f t="shared" si="8"/>
        <v>0</v>
      </c>
      <c r="J62" s="26">
        <f t="shared" si="8"/>
        <v>0</v>
      </c>
    </row>
    <row r="63" spans="1:10" s="6" customFormat="1" ht="13.5">
      <c r="A63" s="6" t="s">
        <v>78</v>
      </c>
      <c r="B63" s="6">
        <v>0</v>
      </c>
      <c r="C63" s="6">
        <v>0</v>
      </c>
      <c r="D63" s="6">
        <v>0</v>
      </c>
      <c r="E63" s="6">
        <v>1</v>
      </c>
      <c r="F63" s="6">
        <v>90.306</v>
      </c>
      <c r="G63" s="6">
        <v>0</v>
      </c>
      <c r="H63" s="6">
        <v>0</v>
      </c>
      <c r="I63" s="6">
        <v>0</v>
      </c>
      <c r="J63" s="6">
        <v>0</v>
      </c>
    </row>
    <row r="64" spans="1:10" s="6" customFormat="1" ht="13.5">
      <c r="A64" s="6" t="s">
        <v>79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="6" customFormat="1" ht="13.5"/>
    <row r="66" spans="1:10" s="6" customFormat="1" ht="13.5">
      <c r="A66" s="6" t="s">
        <v>80</v>
      </c>
      <c r="B66" s="6">
        <v>1</v>
      </c>
      <c r="C66" s="6">
        <v>37</v>
      </c>
      <c r="D66" s="6">
        <v>370.45</v>
      </c>
      <c r="E66" s="6">
        <v>4</v>
      </c>
      <c r="F66" s="6">
        <v>3990.93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25" t="s">
        <v>116</v>
      </c>
      <c r="B67" s="26">
        <f>B66/B$9*100</f>
        <v>20</v>
      </c>
      <c r="C67" s="26">
        <f aca="true" t="shared" si="9" ref="C67:J67">C66/C$9*100</f>
        <v>2.83960092095165</v>
      </c>
      <c r="D67" s="26">
        <f t="shared" si="9"/>
        <v>3.8884991117700234</v>
      </c>
      <c r="E67" s="26">
        <f t="shared" si="9"/>
        <v>2.7586206896551726</v>
      </c>
      <c r="F67" s="26">
        <f t="shared" si="9"/>
        <v>11.230944662834009</v>
      </c>
      <c r="G67" s="26">
        <v>0</v>
      </c>
      <c r="H67" s="26">
        <v>0</v>
      </c>
      <c r="I67" s="26">
        <f t="shared" si="9"/>
        <v>0</v>
      </c>
      <c r="J67" s="26">
        <f t="shared" si="9"/>
        <v>0</v>
      </c>
    </row>
    <row r="68" spans="1:10" s="6" customFormat="1" ht="13.5">
      <c r="A68" s="6" t="s">
        <v>81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82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s="6" customFormat="1" ht="13.5">
      <c r="A70" s="6" t="s">
        <v>83</v>
      </c>
      <c r="B70" s="6">
        <v>0</v>
      </c>
      <c r="C70" s="6">
        <v>0</v>
      </c>
      <c r="D70" s="6">
        <v>0</v>
      </c>
      <c r="E70" s="6">
        <v>3</v>
      </c>
      <c r="F70" s="6">
        <v>2990.93</v>
      </c>
      <c r="G70" s="6">
        <v>0</v>
      </c>
      <c r="H70" s="6">
        <v>0</v>
      </c>
      <c r="I70" s="6">
        <v>0</v>
      </c>
      <c r="J70" s="6">
        <v>0</v>
      </c>
    </row>
    <row r="71" spans="1:10" s="6" customFormat="1" ht="13.5">
      <c r="A71" s="6" t="s">
        <v>84</v>
      </c>
      <c r="B71" s="6">
        <v>1</v>
      </c>
      <c r="C71" s="6">
        <v>37</v>
      </c>
      <c r="D71" s="6">
        <v>370.45</v>
      </c>
      <c r="E71" s="6">
        <v>1</v>
      </c>
      <c r="F71" s="6">
        <v>1000</v>
      </c>
      <c r="G71" s="6">
        <v>0</v>
      </c>
      <c r="H71" s="6">
        <v>0</v>
      </c>
      <c r="I71" s="6">
        <v>0</v>
      </c>
      <c r="J71" s="6">
        <v>0</v>
      </c>
    </row>
    <row r="72" s="6" customFormat="1" ht="13.5"/>
    <row r="73" spans="1:10" s="6" customFormat="1" ht="13.5">
      <c r="A73" s="6" t="s">
        <v>85</v>
      </c>
      <c r="B73" s="6">
        <v>0</v>
      </c>
      <c r="C73" s="6">
        <v>0</v>
      </c>
      <c r="D73" s="6">
        <v>0</v>
      </c>
      <c r="E73" s="6">
        <v>2</v>
      </c>
      <c r="F73" s="6">
        <v>78.222</v>
      </c>
      <c r="G73" s="6">
        <v>0</v>
      </c>
      <c r="H73" s="6">
        <v>0</v>
      </c>
      <c r="I73" s="6">
        <v>0</v>
      </c>
      <c r="J73" s="6">
        <v>0</v>
      </c>
    </row>
    <row r="74" spans="1:10" s="6" customFormat="1" ht="13.5">
      <c r="A74" s="25" t="s">
        <v>116</v>
      </c>
      <c r="B74" s="26">
        <f>B73/B$9*100</f>
        <v>0</v>
      </c>
      <c r="C74" s="26">
        <f aca="true" t="shared" si="10" ref="C74:J74">C73/C$9*100</f>
        <v>0</v>
      </c>
      <c r="D74" s="26">
        <f t="shared" si="10"/>
        <v>0</v>
      </c>
      <c r="E74" s="26">
        <f t="shared" si="10"/>
        <v>1.3793103448275863</v>
      </c>
      <c r="F74" s="26">
        <f t="shared" si="10"/>
        <v>0.22012587377283033</v>
      </c>
      <c r="G74" s="26">
        <v>0</v>
      </c>
      <c r="H74" s="26">
        <v>0</v>
      </c>
      <c r="I74" s="26">
        <f t="shared" si="10"/>
        <v>0</v>
      </c>
      <c r="J74" s="26">
        <f t="shared" si="10"/>
        <v>0</v>
      </c>
    </row>
    <row r="75" spans="1:10" s="6" customFormat="1" ht="13.5">
      <c r="A75" s="6" t="s">
        <v>86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s="6" customFormat="1" ht="13.5">
      <c r="A76" s="6" t="s">
        <v>87</v>
      </c>
      <c r="B76" s="6">
        <v>0</v>
      </c>
      <c r="C76" s="6">
        <v>0</v>
      </c>
      <c r="D76" s="6">
        <v>0</v>
      </c>
      <c r="E76" s="6">
        <v>1</v>
      </c>
      <c r="F76" s="6">
        <v>17.5</v>
      </c>
      <c r="G76" s="6">
        <v>0</v>
      </c>
      <c r="H76" s="6">
        <v>0</v>
      </c>
      <c r="I76" s="6">
        <v>0</v>
      </c>
      <c r="J76" s="6">
        <v>0</v>
      </c>
    </row>
    <row r="77" spans="1:10" s="6" customFormat="1" ht="13.5">
      <c r="A77" s="6" t="s">
        <v>88</v>
      </c>
      <c r="B77" s="6">
        <v>0</v>
      </c>
      <c r="C77" s="6">
        <v>0</v>
      </c>
      <c r="D77" s="6">
        <v>0</v>
      </c>
      <c r="E77" s="6">
        <v>1</v>
      </c>
      <c r="F77" s="6">
        <v>60.722</v>
      </c>
      <c r="G77" s="6">
        <v>0</v>
      </c>
      <c r="H77" s="6">
        <v>0</v>
      </c>
      <c r="I77" s="6">
        <v>0</v>
      </c>
      <c r="J77" s="6">
        <v>0</v>
      </c>
    </row>
    <row r="78" s="6" customFormat="1" ht="13.5"/>
    <row r="79" spans="1:10" s="6" customFormat="1" ht="13.5">
      <c r="A79" s="6" t="s">
        <v>89</v>
      </c>
      <c r="B79" s="6">
        <v>2</v>
      </c>
      <c r="C79" s="6">
        <v>370</v>
      </c>
      <c r="D79" s="6">
        <v>2106.308</v>
      </c>
      <c r="E79" s="6">
        <v>2</v>
      </c>
      <c r="F79" s="6">
        <v>163.353</v>
      </c>
      <c r="G79" s="6">
        <v>0</v>
      </c>
      <c r="H79" s="6">
        <v>0</v>
      </c>
      <c r="I79" s="6">
        <v>0</v>
      </c>
      <c r="J79" s="6">
        <v>0</v>
      </c>
    </row>
    <row r="80" spans="1:10" s="6" customFormat="1" ht="13.5">
      <c r="A80" s="25" t="s">
        <v>116</v>
      </c>
      <c r="B80" s="26">
        <f>B79/B$9*100</f>
        <v>40</v>
      </c>
      <c r="C80" s="26">
        <f aca="true" t="shared" si="11" ref="C80:J80">C79/C$9*100</f>
        <v>28.3960092095165</v>
      </c>
      <c r="D80" s="26">
        <f t="shared" si="11"/>
        <v>22.109263833483855</v>
      </c>
      <c r="E80" s="26">
        <f t="shared" si="11"/>
        <v>1.3793103448275863</v>
      </c>
      <c r="F80" s="26">
        <f t="shared" si="11"/>
        <v>0.45969448311744976</v>
      </c>
      <c r="G80" s="26">
        <v>0</v>
      </c>
      <c r="H80" s="26">
        <v>0</v>
      </c>
      <c r="I80" s="26">
        <f t="shared" si="11"/>
        <v>0</v>
      </c>
      <c r="J80" s="26">
        <f t="shared" si="11"/>
        <v>0</v>
      </c>
    </row>
    <row r="81" spans="1:10" s="6" customFormat="1" ht="13.5">
      <c r="A81" s="6" t="s">
        <v>90</v>
      </c>
      <c r="B81" s="6">
        <v>0</v>
      </c>
      <c r="C81" s="6">
        <v>0</v>
      </c>
      <c r="D81" s="6">
        <v>0</v>
      </c>
      <c r="E81" s="6">
        <v>2</v>
      </c>
      <c r="F81" s="6">
        <v>163.353</v>
      </c>
      <c r="G81" s="6">
        <v>0</v>
      </c>
      <c r="H81" s="6">
        <v>0</v>
      </c>
      <c r="I81" s="6">
        <v>0</v>
      </c>
      <c r="J81" s="6">
        <v>0</v>
      </c>
    </row>
    <row r="82" spans="1:10" s="6" customFormat="1" ht="13.5">
      <c r="A82" s="6" t="s">
        <v>91</v>
      </c>
      <c r="B82" s="6">
        <v>2</v>
      </c>
      <c r="C82" s="6">
        <v>370</v>
      </c>
      <c r="D82" s="6">
        <v>2106.308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="6" customFormat="1" ht="13.5"/>
    <row r="84" spans="1:10" s="6" customFormat="1" ht="13.5">
      <c r="A84" s="6" t="s">
        <v>92</v>
      </c>
      <c r="B84" s="6">
        <v>1</v>
      </c>
      <c r="C84" s="6">
        <v>519</v>
      </c>
      <c r="D84" s="6">
        <v>2667</v>
      </c>
      <c r="E84" s="6">
        <v>1</v>
      </c>
      <c r="F84" s="6">
        <v>5500</v>
      </c>
      <c r="G84" s="6">
        <v>0</v>
      </c>
      <c r="H84" s="6">
        <v>0</v>
      </c>
      <c r="I84" s="6">
        <v>0</v>
      </c>
      <c r="J84" s="6">
        <v>0</v>
      </c>
    </row>
    <row r="85" spans="1:10" s="6" customFormat="1" ht="13.5">
      <c r="A85" s="25" t="s">
        <v>116</v>
      </c>
      <c r="B85" s="26">
        <f>B84/B$9*100</f>
        <v>20</v>
      </c>
      <c r="C85" s="26">
        <f aca="true" t="shared" si="12" ref="C85:J85">C84/C$9*100</f>
        <v>39.83115886415963</v>
      </c>
      <c r="D85" s="26">
        <f t="shared" si="12"/>
        <v>27.994674398948987</v>
      </c>
      <c r="E85" s="26">
        <f t="shared" si="12"/>
        <v>0.6896551724137931</v>
      </c>
      <c r="F85" s="26">
        <f t="shared" si="12"/>
        <v>15.477644470233015</v>
      </c>
      <c r="G85" s="26">
        <v>0</v>
      </c>
      <c r="H85" s="26">
        <v>0</v>
      </c>
      <c r="I85" s="26">
        <f t="shared" si="12"/>
        <v>0</v>
      </c>
      <c r="J85" s="26">
        <f t="shared" si="12"/>
        <v>0</v>
      </c>
    </row>
    <row r="86" spans="1:10" s="6" customFormat="1" ht="13.5">
      <c r="A86" s="6" t="s">
        <v>93</v>
      </c>
      <c r="B86" s="6">
        <v>1</v>
      </c>
      <c r="C86" s="6">
        <v>519</v>
      </c>
      <c r="D86" s="6">
        <v>2667</v>
      </c>
      <c r="E86" s="6">
        <v>1</v>
      </c>
      <c r="F86" s="6">
        <v>5500</v>
      </c>
      <c r="G86" s="6">
        <v>0</v>
      </c>
      <c r="H86" s="6">
        <v>0</v>
      </c>
      <c r="I86" s="6">
        <v>0</v>
      </c>
      <c r="J86" s="6">
        <v>0</v>
      </c>
    </row>
    <row r="87" spans="1:10" s="6" customFormat="1" ht="13.5">
      <c r="A87" s="6" t="s">
        <v>94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s="6" customFormat="1" ht="13.5">
      <c r="A88" s="6" t="s">
        <v>95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s="6" customFormat="1" ht="13.5">
      <c r="A89" s="6" t="s">
        <v>96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="6" customFormat="1" ht="13.5"/>
    <row r="91" spans="1:10" s="6" customFormat="1" ht="13.5">
      <c r="A91" s="6" t="s">
        <v>97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</row>
    <row r="92" spans="1:10" s="6" customFormat="1" ht="13.5">
      <c r="A92" s="25" t="s">
        <v>116</v>
      </c>
      <c r="B92" s="26">
        <f>B91/B$9*100</f>
        <v>0</v>
      </c>
      <c r="C92" s="26">
        <f aca="true" t="shared" si="13" ref="C92:J92">C91/C$9*100</f>
        <v>0</v>
      </c>
      <c r="D92" s="26">
        <f t="shared" si="13"/>
        <v>0</v>
      </c>
      <c r="E92" s="26">
        <f t="shared" si="13"/>
        <v>0</v>
      </c>
      <c r="F92" s="26">
        <f t="shared" si="13"/>
        <v>0</v>
      </c>
      <c r="G92" s="26">
        <v>0</v>
      </c>
      <c r="H92" s="26">
        <v>0</v>
      </c>
      <c r="I92" s="26">
        <f t="shared" si="13"/>
        <v>0</v>
      </c>
      <c r="J92" s="26">
        <f t="shared" si="13"/>
        <v>0</v>
      </c>
    </row>
    <row r="93" spans="1:10" s="6" customFormat="1" ht="13.5">
      <c r="A93" s="6" t="s">
        <v>98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</row>
    <row r="94" spans="1:10" s="6" customFormat="1" ht="13.5">
      <c r="A94" s="6" t="s">
        <v>99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pans="1:10" s="6" customFormat="1" ht="13.5">
      <c r="A95" s="21"/>
      <c r="B95" s="22"/>
      <c r="C95" s="22"/>
      <c r="D95" s="22"/>
      <c r="E95" s="22"/>
      <c r="F95" s="22"/>
      <c r="G95" s="22"/>
      <c r="H95" s="22"/>
      <c r="I95" s="22"/>
      <c r="J95" s="22"/>
    </row>
    <row r="96" s="6" customFormat="1" ht="13.5">
      <c r="A96" s="23" t="s">
        <v>113</v>
      </c>
    </row>
    <row r="97" s="6" customFormat="1" ht="13.5">
      <c r="A97" s="23" t="s">
        <v>114</v>
      </c>
    </row>
    <row r="98" s="6" customFormat="1" ht="13.5">
      <c r="A98" s="24" t="s">
        <v>115</v>
      </c>
    </row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574218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111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7</v>
      </c>
      <c r="F4" s="40"/>
      <c r="G4" s="40"/>
      <c r="H4" s="40" t="s">
        <v>8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1067</v>
      </c>
      <c r="C9" s="11">
        <v>101686</v>
      </c>
      <c r="D9" s="11">
        <v>1031631.21</v>
      </c>
      <c r="E9" s="11">
        <v>1023</v>
      </c>
      <c r="F9" s="11">
        <v>83855</v>
      </c>
      <c r="G9" s="11">
        <v>738450.902</v>
      </c>
      <c r="H9" s="11">
        <v>19</v>
      </c>
      <c r="I9" s="11">
        <v>871</v>
      </c>
      <c r="J9" s="11">
        <v>5803.8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8</v>
      </c>
      <c r="C11" s="6">
        <v>1378</v>
      </c>
      <c r="D11" s="6">
        <v>19217.467</v>
      </c>
      <c r="E11" s="6">
        <v>8</v>
      </c>
      <c r="F11" s="6">
        <v>1378</v>
      </c>
      <c r="G11" s="6">
        <v>19217.467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0.7497656982193065</v>
      </c>
      <c r="C12" s="26">
        <f aca="true" t="shared" si="0" ref="C12:J12">C11/C$9*100</f>
        <v>1.3551521350038354</v>
      </c>
      <c r="D12" s="26">
        <f t="shared" si="0"/>
        <v>1.8628233436248989</v>
      </c>
      <c r="E12" s="26">
        <f t="shared" si="0"/>
        <v>0.7820136852394917</v>
      </c>
      <c r="F12" s="26">
        <f t="shared" si="0"/>
        <v>1.6433128614870909</v>
      </c>
      <c r="G12" s="26">
        <f t="shared" si="0"/>
        <v>2.602402806733927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44</v>
      </c>
      <c r="B13" s="6">
        <v>8</v>
      </c>
      <c r="C13" s="6">
        <v>1378</v>
      </c>
      <c r="D13" s="6">
        <v>19217.467</v>
      </c>
      <c r="E13" s="6">
        <v>8</v>
      </c>
      <c r="F13" s="6">
        <v>1378</v>
      </c>
      <c r="G13" s="6">
        <v>19217.467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45</v>
      </c>
      <c r="B15" s="6">
        <v>1</v>
      </c>
      <c r="C15" s="6">
        <v>98</v>
      </c>
      <c r="D15" s="6">
        <v>1881.83</v>
      </c>
      <c r="E15" s="6">
        <v>1</v>
      </c>
      <c r="F15" s="6">
        <v>98</v>
      </c>
      <c r="G15" s="6">
        <v>1881.83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0.09372071227741331</v>
      </c>
      <c r="C16" s="26">
        <f aca="true" t="shared" si="1" ref="C16:J16">C15/C$9*100</f>
        <v>0.0963751155517967</v>
      </c>
      <c r="D16" s="26">
        <f t="shared" si="1"/>
        <v>0.18241305437046634</v>
      </c>
      <c r="E16" s="26">
        <f t="shared" si="1"/>
        <v>0.09775171065493646</v>
      </c>
      <c r="F16" s="26">
        <f t="shared" si="1"/>
        <v>0.11686840379226045</v>
      </c>
      <c r="G16" s="26">
        <f t="shared" si="1"/>
        <v>0.2548348163572288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46</v>
      </c>
      <c r="B17" s="6">
        <v>1</v>
      </c>
      <c r="C17" s="6">
        <v>98</v>
      </c>
      <c r="D17" s="6">
        <v>1881.83</v>
      </c>
      <c r="E17" s="6">
        <v>1</v>
      </c>
      <c r="F17" s="6">
        <v>98</v>
      </c>
      <c r="G17" s="6">
        <v>1881.83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48</v>
      </c>
      <c r="B19" s="6">
        <v>3</v>
      </c>
      <c r="C19" s="6">
        <v>828</v>
      </c>
      <c r="D19" s="6">
        <v>5160.183</v>
      </c>
      <c r="E19" s="6">
        <v>3</v>
      </c>
      <c r="F19" s="6">
        <v>828</v>
      </c>
      <c r="G19" s="6">
        <v>5160.183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0.28116213683223995</v>
      </c>
      <c r="C20" s="26">
        <f aca="true" t="shared" si="2" ref="C20:J20">C19/C$9*100</f>
        <v>0.8142713844580376</v>
      </c>
      <c r="D20" s="26">
        <f t="shared" si="2"/>
        <v>0.5001964800967974</v>
      </c>
      <c r="E20" s="26">
        <f t="shared" si="2"/>
        <v>0.2932551319648094</v>
      </c>
      <c r="F20" s="26">
        <f t="shared" si="2"/>
        <v>0.9874187585713434</v>
      </c>
      <c r="G20" s="26">
        <f t="shared" si="2"/>
        <v>0.6987848462266487</v>
      </c>
      <c r="H20" s="26">
        <f t="shared" si="2"/>
        <v>0</v>
      </c>
      <c r="I20" s="26">
        <f t="shared" si="2"/>
        <v>0</v>
      </c>
      <c r="J20" s="26">
        <f t="shared" si="2"/>
        <v>0</v>
      </c>
    </row>
    <row r="21" spans="1:10" s="6" customFormat="1" ht="13.5">
      <c r="A21" s="6" t="s">
        <v>49</v>
      </c>
      <c r="B21" s="6">
        <v>2</v>
      </c>
      <c r="C21" s="6">
        <v>560</v>
      </c>
      <c r="D21" s="6">
        <v>4052.047</v>
      </c>
      <c r="E21" s="6">
        <v>2</v>
      </c>
      <c r="F21" s="6">
        <v>560</v>
      </c>
      <c r="G21" s="6">
        <v>4052.047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50</v>
      </c>
      <c r="B22" s="6">
        <v>1</v>
      </c>
      <c r="C22" s="6">
        <v>268</v>
      </c>
      <c r="D22" s="6">
        <v>1108.136</v>
      </c>
      <c r="E22" s="6">
        <v>1</v>
      </c>
      <c r="F22" s="6">
        <v>268</v>
      </c>
      <c r="G22" s="6">
        <v>1108.136</v>
      </c>
      <c r="H22" s="6">
        <v>0</v>
      </c>
      <c r="I22" s="6">
        <v>0</v>
      </c>
      <c r="J22" s="6">
        <v>0</v>
      </c>
    </row>
    <row r="23" s="6" customFormat="1" ht="13.5"/>
    <row r="24" spans="1:10" s="6" customFormat="1" ht="13.5">
      <c r="A24" s="6" t="s">
        <v>51</v>
      </c>
      <c r="B24" s="6">
        <v>19</v>
      </c>
      <c r="C24" s="6">
        <v>1689</v>
      </c>
      <c r="D24" s="6">
        <v>11867.885</v>
      </c>
      <c r="E24" s="6">
        <v>19</v>
      </c>
      <c r="F24" s="6">
        <v>1689</v>
      </c>
      <c r="G24" s="6">
        <v>11867.885</v>
      </c>
      <c r="H24" s="6">
        <v>0</v>
      </c>
      <c r="I24" s="6">
        <v>0</v>
      </c>
      <c r="J24" s="6">
        <v>0</v>
      </c>
    </row>
    <row r="25" spans="1:10" s="6" customFormat="1" ht="13.5">
      <c r="A25" s="25" t="s">
        <v>116</v>
      </c>
      <c r="B25" s="26">
        <f>B24/B$9*100</f>
        <v>1.7806935332708531</v>
      </c>
      <c r="C25" s="26">
        <f aca="true" t="shared" si="3" ref="C25:J25">C24/C$9*100</f>
        <v>1.660995613948823</v>
      </c>
      <c r="D25" s="26">
        <f t="shared" si="3"/>
        <v>1.150399957364609</v>
      </c>
      <c r="E25" s="26">
        <f t="shared" si="3"/>
        <v>1.857282502443793</v>
      </c>
      <c r="F25" s="26">
        <f t="shared" si="3"/>
        <v>2.0141911633176317</v>
      </c>
      <c r="G25" s="26">
        <f t="shared" si="3"/>
        <v>1.6071325754843484</v>
      </c>
      <c r="H25" s="26">
        <f t="shared" si="3"/>
        <v>0</v>
      </c>
      <c r="I25" s="26">
        <f t="shared" si="3"/>
        <v>0</v>
      </c>
      <c r="J25" s="26">
        <f t="shared" si="3"/>
        <v>0</v>
      </c>
    </row>
    <row r="26" spans="1:10" s="6" customFormat="1" ht="13.5">
      <c r="A26" s="6" t="s">
        <v>53</v>
      </c>
      <c r="B26" s="6">
        <v>5</v>
      </c>
      <c r="C26" s="6">
        <v>364</v>
      </c>
      <c r="D26" s="6">
        <v>3118.938</v>
      </c>
      <c r="E26" s="6">
        <v>5</v>
      </c>
      <c r="F26" s="6">
        <v>364</v>
      </c>
      <c r="G26" s="6">
        <v>3118.938</v>
      </c>
      <c r="H26" s="6">
        <v>0</v>
      </c>
      <c r="I26" s="6">
        <v>0</v>
      </c>
      <c r="J26" s="6">
        <v>0</v>
      </c>
    </row>
    <row r="27" spans="1:10" s="6" customFormat="1" ht="13.5">
      <c r="A27" s="6" t="s">
        <v>54</v>
      </c>
      <c r="B27" s="6">
        <v>14</v>
      </c>
      <c r="C27" s="6">
        <v>1325</v>
      </c>
      <c r="D27" s="6">
        <v>8748.947</v>
      </c>
      <c r="E27" s="6">
        <v>14</v>
      </c>
      <c r="F27" s="6">
        <v>1325</v>
      </c>
      <c r="G27" s="6">
        <v>8748.947</v>
      </c>
      <c r="H27" s="6">
        <v>0</v>
      </c>
      <c r="I27" s="6">
        <v>0</v>
      </c>
      <c r="J27" s="6">
        <v>0</v>
      </c>
    </row>
    <row r="28" s="6" customFormat="1" ht="13.5"/>
    <row r="29" spans="1:10" s="6" customFormat="1" ht="13.5">
      <c r="A29" s="6" t="s">
        <v>55</v>
      </c>
      <c r="B29" s="6">
        <v>6</v>
      </c>
      <c r="C29" s="6">
        <v>907</v>
      </c>
      <c r="D29" s="6">
        <v>8958.332</v>
      </c>
      <c r="E29" s="6">
        <v>6</v>
      </c>
      <c r="F29" s="6">
        <v>907</v>
      </c>
      <c r="G29" s="6">
        <v>8958.332</v>
      </c>
      <c r="H29" s="6">
        <v>0</v>
      </c>
      <c r="I29" s="6">
        <v>0</v>
      </c>
      <c r="J29" s="6">
        <v>0</v>
      </c>
    </row>
    <row r="30" spans="1:10" s="6" customFormat="1" ht="13.5">
      <c r="A30" s="25" t="s">
        <v>116</v>
      </c>
      <c r="B30" s="26">
        <f>B29/B$9*100</f>
        <v>0.5623242736644799</v>
      </c>
      <c r="C30" s="26">
        <f aca="true" t="shared" si="4" ref="C30:J30">C29/C$9*100</f>
        <v>0.8919615286273431</v>
      </c>
      <c r="D30" s="26">
        <f t="shared" si="4"/>
        <v>0.8683657408930078</v>
      </c>
      <c r="E30" s="26">
        <f t="shared" si="4"/>
        <v>0.5865102639296188</v>
      </c>
      <c r="F30" s="26">
        <f t="shared" si="4"/>
        <v>1.0816290024446962</v>
      </c>
      <c r="G30" s="26">
        <f t="shared" si="4"/>
        <v>1.2131249316288328</v>
      </c>
      <c r="H30" s="26">
        <f t="shared" si="4"/>
        <v>0</v>
      </c>
      <c r="I30" s="26">
        <f t="shared" si="4"/>
        <v>0</v>
      </c>
      <c r="J30" s="26">
        <f t="shared" si="4"/>
        <v>0</v>
      </c>
    </row>
    <row r="31" spans="1:10" s="6" customFormat="1" ht="13.5">
      <c r="A31" s="6" t="s">
        <v>56</v>
      </c>
      <c r="B31" s="6">
        <v>3</v>
      </c>
      <c r="C31" s="6">
        <v>226</v>
      </c>
      <c r="D31" s="6">
        <v>3209.275</v>
      </c>
      <c r="E31" s="6">
        <v>3</v>
      </c>
      <c r="F31" s="6">
        <v>226</v>
      </c>
      <c r="G31" s="6">
        <v>3209.275</v>
      </c>
      <c r="H31" s="6">
        <v>0</v>
      </c>
      <c r="I31" s="6">
        <v>0</v>
      </c>
      <c r="J31" s="6">
        <v>0</v>
      </c>
    </row>
    <row r="32" spans="1:10" s="6" customFormat="1" ht="13.5">
      <c r="A32" s="6" t="s">
        <v>57</v>
      </c>
      <c r="B32" s="6">
        <v>3</v>
      </c>
      <c r="C32" s="6">
        <v>681</v>
      </c>
      <c r="D32" s="6">
        <v>5749.057</v>
      </c>
      <c r="E32" s="6">
        <v>3</v>
      </c>
      <c r="F32" s="6">
        <v>681</v>
      </c>
      <c r="G32" s="6">
        <v>5749.057</v>
      </c>
      <c r="H32" s="6">
        <v>0</v>
      </c>
      <c r="I32" s="6">
        <v>0</v>
      </c>
      <c r="J32" s="6">
        <v>0</v>
      </c>
    </row>
    <row r="33" s="6" customFormat="1" ht="13.5"/>
    <row r="34" spans="1:10" s="6" customFormat="1" ht="13.5">
      <c r="A34" s="6" t="s">
        <v>58</v>
      </c>
      <c r="B34" s="6">
        <v>100</v>
      </c>
      <c r="C34" s="6">
        <v>5598</v>
      </c>
      <c r="D34" s="6">
        <v>46377.807</v>
      </c>
      <c r="E34" s="6">
        <v>82</v>
      </c>
      <c r="F34" s="6">
        <v>4770</v>
      </c>
      <c r="G34" s="6">
        <v>40977.807</v>
      </c>
      <c r="H34" s="6">
        <v>18</v>
      </c>
      <c r="I34" s="6">
        <v>828</v>
      </c>
      <c r="J34" s="6">
        <v>5400</v>
      </c>
    </row>
    <row r="35" spans="1:10" s="6" customFormat="1" ht="13.5">
      <c r="A35" s="25" t="s">
        <v>116</v>
      </c>
      <c r="B35" s="26">
        <f>B34/B$9*100</f>
        <v>9.372071227741332</v>
      </c>
      <c r="C35" s="26">
        <f aca="true" t="shared" si="5" ref="C35:J35">C34/C$9*100</f>
        <v>5.505182621009775</v>
      </c>
      <c r="D35" s="26">
        <f t="shared" si="5"/>
        <v>4.495580062956801</v>
      </c>
      <c r="E35" s="26">
        <f t="shared" si="5"/>
        <v>8.01564027370479</v>
      </c>
      <c r="F35" s="26">
        <f t="shared" si="5"/>
        <v>5.688390674378391</v>
      </c>
      <c r="G35" s="26">
        <f t="shared" si="5"/>
        <v>5.549157958777874</v>
      </c>
      <c r="H35" s="26">
        <f t="shared" si="5"/>
        <v>94.73684210526315</v>
      </c>
      <c r="I35" s="26">
        <f t="shared" si="5"/>
        <v>95.06314580941446</v>
      </c>
      <c r="J35" s="26">
        <f t="shared" si="5"/>
        <v>93.04248940349426</v>
      </c>
    </row>
    <row r="36" spans="1:10" s="6" customFormat="1" ht="13.5">
      <c r="A36" s="6" t="s">
        <v>60</v>
      </c>
      <c r="B36" s="6">
        <v>1</v>
      </c>
      <c r="C36" s="6">
        <v>145</v>
      </c>
      <c r="D36" s="6">
        <v>1200</v>
      </c>
      <c r="E36" s="6">
        <v>1</v>
      </c>
      <c r="F36" s="6">
        <v>145</v>
      </c>
      <c r="G36" s="6">
        <v>1200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61</v>
      </c>
      <c r="B37" s="6">
        <v>8</v>
      </c>
      <c r="C37" s="6">
        <v>1000</v>
      </c>
      <c r="D37" s="6">
        <v>12129.261</v>
      </c>
      <c r="E37" s="6">
        <v>8</v>
      </c>
      <c r="F37" s="6">
        <v>1000</v>
      </c>
      <c r="G37" s="6">
        <v>12129.261</v>
      </c>
      <c r="H37" s="6">
        <v>0</v>
      </c>
      <c r="I37" s="6">
        <v>0</v>
      </c>
      <c r="J37" s="6">
        <v>0</v>
      </c>
    </row>
    <row r="38" spans="1:10" s="6" customFormat="1" ht="13.5">
      <c r="A38" s="6" t="s">
        <v>62</v>
      </c>
      <c r="B38" s="6">
        <v>7</v>
      </c>
      <c r="C38" s="6">
        <v>903</v>
      </c>
      <c r="D38" s="6">
        <v>8521.649</v>
      </c>
      <c r="E38" s="6">
        <v>7</v>
      </c>
      <c r="F38" s="6">
        <v>903</v>
      </c>
      <c r="G38" s="6">
        <v>8521.649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63</v>
      </c>
      <c r="B39" s="6">
        <v>83</v>
      </c>
      <c r="C39" s="6">
        <v>3506</v>
      </c>
      <c r="D39" s="6">
        <v>24137.252</v>
      </c>
      <c r="E39" s="6">
        <v>65</v>
      </c>
      <c r="F39" s="6">
        <v>2678</v>
      </c>
      <c r="G39" s="6">
        <v>18737.252</v>
      </c>
      <c r="H39" s="6">
        <v>18</v>
      </c>
      <c r="I39" s="6">
        <v>828</v>
      </c>
      <c r="J39" s="6">
        <v>5400</v>
      </c>
    </row>
    <row r="40" spans="1:10" s="6" customFormat="1" ht="13.5">
      <c r="A40" s="6" t="s">
        <v>64</v>
      </c>
      <c r="B40" s="6">
        <v>1</v>
      </c>
      <c r="C40" s="6">
        <v>44</v>
      </c>
      <c r="D40" s="6">
        <v>389.645</v>
      </c>
      <c r="E40" s="6">
        <v>1</v>
      </c>
      <c r="F40" s="6">
        <v>44</v>
      </c>
      <c r="G40" s="6">
        <v>389.645</v>
      </c>
      <c r="H40" s="6">
        <v>0</v>
      </c>
      <c r="I40" s="6">
        <v>0</v>
      </c>
      <c r="J40" s="6">
        <v>0</v>
      </c>
    </row>
    <row r="41" s="6" customFormat="1" ht="13.5"/>
    <row r="42" spans="1:10" s="6" customFormat="1" ht="13.5">
      <c r="A42" s="6" t="s">
        <v>65</v>
      </c>
      <c r="B42" s="6">
        <v>282</v>
      </c>
      <c r="C42" s="6">
        <v>31834</v>
      </c>
      <c r="D42" s="6">
        <v>295787.97099999996</v>
      </c>
      <c r="E42" s="6">
        <v>271</v>
      </c>
      <c r="F42" s="6">
        <v>27888</v>
      </c>
      <c r="G42" s="6">
        <v>262335.22</v>
      </c>
      <c r="H42" s="6">
        <v>0</v>
      </c>
      <c r="I42" s="6">
        <v>0</v>
      </c>
      <c r="J42" s="6">
        <v>0</v>
      </c>
    </row>
    <row r="43" spans="1:10" s="6" customFormat="1" ht="13.5">
      <c r="A43" s="25" t="s">
        <v>116</v>
      </c>
      <c r="B43" s="26">
        <f>B42/B$9*100</f>
        <v>26.42924086223055</v>
      </c>
      <c r="C43" s="26">
        <f aca="true" t="shared" si="6" ref="C43:J43">C42/C$9*100</f>
        <v>31.30617784159078</v>
      </c>
      <c r="D43" s="26">
        <f t="shared" si="6"/>
        <v>28.67187112340271</v>
      </c>
      <c r="E43" s="26">
        <f t="shared" si="6"/>
        <v>26.49071358748778</v>
      </c>
      <c r="F43" s="26">
        <f t="shared" si="6"/>
        <v>33.25740862202612</v>
      </c>
      <c r="G43" s="26">
        <f t="shared" si="6"/>
        <v>35.52507272853192</v>
      </c>
      <c r="H43" s="26">
        <f t="shared" si="6"/>
        <v>0</v>
      </c>
      <c r="I43" s="26">
        <f t="shared" si="6"/>
        <v>0</v>
      </c>
      <c r="J43" s="26">
        <f t="shared" si="6"/>
        <v>0</v>
      </c>
    </row>
    <row r="44" spans="1:10" s="6" customFormat="1" ht="13.5">
      <c r="A44" s="6" t="s">
        <v>66</v>
      </c>
      <c r="B44" s="6">
        <v>217</v>
      </c>
      <c r="C44" s="6">
        <v>24947</v>
      </c>
      <c r="D44" s="6">
        <v>236862.04</v>
      </c>
      <c r="E44" s="6">
        <v>210</v>
      </c>
      <c r="F44" s="6">
        <v>21795</v>
      </c>
      <c r="G44" s="6">
        <v>208597.189</v>
      </c>
      <c r="H44" s="6">
        <v>0</v>
      </c>
      <c r="I44" s="6">
        <v>0</v>
      </c>
      <c r="J44" s="6">
        <v>0</v>
      </c>
    </row>
    <row r="45" spans="1:10" s="6" customFormat="1" ht="13.5">
      <c r="A45" s="6" t="s">
        <v>67</v>
      </c>
      <c r="B45" s="6">
        <v>34</v>
      </c>
      <c r="C45" s="6">
        <v>4026</v>
      </c>
      <c r="D45" s="6">
        <v>33473.627</v>
      </c>
      <c r="E45" s="6">
        <v>32</v>
      </c>
      <c r="F45" s="6">
        <v>3716</v>
      </c>
      <c r="G45" s="6">
        <v>31706.627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68</v>
      </c>
      <c r="B46" s="6">
        <v>24</v>
      </c>
      <c r="C46" s="6">
        <v>2095</v>
      </c>
      <c r="D46" s="6">
        <v>18584.904000000002</v>
      </c>
      <c r="E46" s="6">
        <v>22</v>
      </c>
      <c r="F46" s="6">
        <v>1611</v>
      </c>
      <c r="G46" s="6">
        <v>15164.004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69</v>
      </c>
      <c r="B47" s="6">
        <v>7</v>
      </c>
      <c r="C47" s="6">
        <v>766</v>
      </c>
      <c r="D47" s="6">
        <v>6867.4</v>
      </c>
      <c r="E47" s="6">
        <v>7</v>
      </c>
      <c r="F47" s="6">
        <v>766</v>
      </c>
      <c r="G47" s="6">
        <v>6867.4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70</v>
      </c>
      <c r="B49" s="6">
        <v>86</v>
      </c>
      <c r="C49" s="6">
        <v>7867</v>
      </c>
      <c r="D49" s="6">
        <v>68546.995</v>
      </c>
      <c r="E49" s="6">
        <v>86</v>
      </c>
      <c r="F49" s="6">
        <v>7867</v>
      </c>
      <c r="G49" s="6">
        <v>68546.995</v>
      </c>
      <c r="H49" s="6">
        <v>0</v>
      </c>
      <c r="I49" s="6">
        <v>0</v>
      </c>
      <c r="J49" s="6">
        <v>0</v>
      </c>
    </row>
    <row r="50" spans="1:10" s="6" customFormat="1" ht="13.5">
      <c r="A50" s="25" t="s">
        <v>116</v>
      </c>
      <c r="B50" s="26">
        <f>B49/B$9*100</f>
        <v>8.059981255857544</v>
      </c>
      <c r="C50" s="26">
        <f aca="true" t="shared" si="7" ref="C50:J50">C49/C$9*100</f>
        <v>7.736561571897803</v>
      </c>
      <c r="D50" s="26">
        <f t="shared" si="7"/>
        <v>6.644525130254637</v>
      </c>
      <c r="E50" s="26">
        <f t="shared" si="7"/>
        <v>8.406647116324535</v>
      </c>
      <c r="F50" s="26">
        <f t="shared" si="7"/>
        <v>9.381670741160336</v>
      </c>
      <c r="G50" s="26">
        <f t="shared" si="7"/>
        <v>9.282539274357877</v>
      </c>
      <c r="H50" s="26">
        <f t="shared" si="7"/>
        <v>0</v>
      </c>
      <c r="I50" s="26">
        <f t="shared" si="7"/>
        <v>0</v>
      </c>
      <c r="J50" s="26">
        <f t="shared" si="7"/>
        <v>0</v>
      </c>
    </row>
    <row r="51" spans="1:10" s="6" customFormat="1" ht="13.5">
      <c r="A51" s="6" t="s">
        <v>71</v>
      </c>
      <c r="B51" s="6">
        <v>5</v>
      </c>
      <c r="C51" s="6">
        <v>780</v>
      </c>
      <c r="D51" s="6">
        <v>10590.26</v>
      </c>
      <c r="E51" s="6">
        <v>5</v>
      </c>
      <c r="F51" s="6">
        <v>780</v>
      </c>
      <c r="G51" s="6">
        <v>10590.26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72</v>
      </c>
      <c r="B52" s="6">
        <v>28</v>
      </c>
      <c r="C52" s="6">
        <v>3607</v>
      </c>
      <c r="D52" s="6">
        <v>30755.974</v>
      </c>
      <c r="E52" s="6">
        <v>28</v>
      </c>
      <c r="F52" s="6">
        <v>3607</v>
      </c>
      <c r="G52" s="6">
        <v>30755.974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73</v>
      </c>
      <c r="B53" s="6">
        <v>29</v>
      </c>
      <c r="C53" s="6">
        <v>1495</v>
      </c>
      <c r="D53" s="6">
        <v>8143.51</v>
      </c>
      <c r="E53" s="6">
        <v>29</v>
      </c>
      <c r="F53" s="6">
        <v>1495</v>
      </c>
      <c r="G53" s="6">
        <v>8143.51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75</v>
      </c>
      <c r="B54" s="6">
        <v>13</v>
      </c>
      <c r="C54" s="6">
        <v>1169</v>
      </c>
      <c r="D54" s="6">
        <v>12014.1</v>
      </c>
      <c r="E54" s="6">
        <v>13</v>
      </c>
      <c r="F54" s="6">
        <v>1169</v>
      </c>
      <c r="G54" s="6">
        <v>12014.1</v>
      </c>
      <c r="H54" s="6">
        <v>0</v>
      </c>
      <c r="I54" s="6">
        <v>0</v>
      </c>
      <c r="J54" s="6">
        <v>0</v>
      </c>
    </row>
    <row r="55" spans="1:10" s="6" customFormat="1" ht="13.5">
      <c r="A55" s="6" t="s">
        <v>76</v>
      </c>
      <c r="B55" s="6">
        <v>11</v>
      </c>
      <c r="C55" s="6">
        <v>816</v>
      </c>
      <c r="D55" s="6">
        <v>7043.151</v>
      </c>
      <c r="E55" s="6">
        <v>11</v>
      </c>
      <c r="F55" s="6">
        <v>816</v>
      </c>
      <c r="G55" s="6">
        <v>7043.151</v>
      </c>
      <c r="H55" s="6">
        <v>0</v>
      </c>
      <c r="I55" s="6">
        <v>0</v>
      </c>
      <c r="J55" s="6">
        <v>0</v>
      </c>
    </row>
    <row r="56" s="6" customFormat="1" ht="13.5"/>
    <row r="57" spans="1:10" s="6" customFormat="1" ht="13.5">
      <c r="A57" s="6" t="s">
        <v>77</v>
      </c>
      <c r="B57" s="6">
        <v>44</v>
      </c>
      <c r="C57" s="6">
        <v>3097</v>
      </c>
      <c r="D57" s="6">
        <v>18495.826</v>
      </c>
      <c r="E57" s="6">
        <v>44</v>
      </c>
      <c r="F57" s="6">
        <v>3097</v>
      </c>
      <c r="G57" s="6">
        <v>18495.826</v>
      </c>
      <c r="H57" s="6">
        <v>0</v>
      </c>
      <c r="I57" s="6">
        <v>0</v>
      </c>
      <c r="J57" s="6">
        <v>0</v>
      </c>
    </row>
    <row r="58" spans="1:10" s="6" customFormat="1" ht="13.5">
      <c r="A58" s="25" t="s">
        <v>116</v>
      </c>
      <c r="B58" s="26">
        <f>B57/B$9*100</f>
        <v>4.123711340206185</v>
      </c>
      <c r="C58" s="26">
        <f aca="true" t="shared" si="8" ref="C58:J58">C57/C$9*100</f>
        <v>3.0456503353460653</v>
      </c>
      <c r="D58" s="26">
        <f t="shared" si="8"/>
        <v>1.7928718926601688</v>
      </c>
      <c r="E58" s="26">
        <f t="shared" si="8"/>
        <v>4.301075268817205</v>
      </c>
      <c r="F58" s="26">
        <f t="shared" si="8"/>
        <v>3.6932800667819445</v>
      </c>
      <c r="G58" s="26">
        <f t="shared" si="8"/>
        <v>2.504679180417604</v>
      </c>
      <c r="H58" s="26">
        <f t="shared" si="8"/>
        <v>0</v>
      </c>
      <c r="I58" s="26">
        <f t="shared" si="8"/>
        <v>0</v>
      </c>
      <c r="J58" s="26">
        <f t="shared" si="8"/>
        <v>0</v>
      </c>
    </row>
    <row r="59" spans="1:10" s="6" customFormat="1" ht="13.5">
      <c r="A59" s="6" t="s">
        <v>78</v>
      </c>
      <c r="B59" s="6">
        <v>38</v>
      </c>
      <c r="C59" s="6">
        <v>2635</v>
      </c>
      <c r="D59" s="6">
        <v>15389.14</v>
      </c>
      <c r="E59" s="6">
        <v>38</v>
      </c>
      <c r="F59" s="6">
        <v>2635</v>
      </c>
      <c r="G59" s="6">
        <v>15389.14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79</v>
      </c>
      <c r="B60" s="6">
        <v>6</v>
      </c>
      <c r="C60" s="6">
        <v>462</v>
      </c>
      <c r="D60" s="6">
        <v>3106.686</v>
      </c>
      <c r="E60" s="6">
        <v>6</v>
      </c>
      <c r="F60" s="6">
        <v>462</v>
      </c>
      <c r="G60" s="6">
        <v>3106.686</v>
      </c>
      <c r="H60" s="6">
        <v>0</v>
      </c>
      <c r="I60" s="6">
        <v>0</v>
      </c>
      <c r="J60" s="6">
        <v>0</v>
      </c>
    </row>
    <row r="61" s="6" customFormat="1" ht="13.5"/>
    <row r="62" spans="1:10" s="6" customFormat="1" ht="13.5">
      <c r="A62" s="6" t="s">
        <v>80</v>
      </c>
      <c r="B62" s="6">
        <v>272</v>
      </c>
      <c r="C62" s="6">
        <v>33156</v>
      </c>
      <c r="D62" s="6">
        <v>445034.369</v>
      </c>
      <c r="E62" s="6">
        <v>266</v>
      </c>
      <c r="F62" s="6">
        <v>22114</v>
      </c>
      <c r="G62" s="6">
        <v>202147.389</v>
      </c>
      <c r="H62" s="6">
        <v>0</v>
      </c>
      <c r="I62" s="6">
        <v>0</v>
      </c>
      <c r="J62" s="6">
        <v>0</v>
      </c>
    </row>
    <row r="63" spans="1:10" s="6" customFormat="1" ht="13.5">
      <c r="A63" s="25" t="s">
        <v>116</v>
      </c>
      <c r="B63" s="26">
        <f>B62/B$9*100</f>
        <v>25.49203373945642</v>
      </c>
      <c r="C63" s="26">
        <f aca="true" t="shared" si="9" ref="C63:J63">C62/C$9*100</f>
        <v>32.60625848199359</v>
      </c>
      <c r="D63" s="26">
        <f t="shared" si="9"/>
        <v>43.13890125522666</v>
      </c>
      <c r="E63" s="26">
        <f t="shared" si="9"/>
        <v>26.001955034213097</v>
      </c>
      <c r="F63" s="26">
        <f t="shared" si="9"/>
        <v>26.371713076143344</v>
      </c>
      <c r="G63" s="26">
        <f t="shared" si="9"/>
        <v>27.37451988378775</v>
      </c>
      <c r="H63" s="26">
        <f t="shared" si="9"/>
        <v>0</v>
      </c>
      <c r="I63" s="26">
        <f t="shared" si="9"/>
        <v>0</v>
      </c>
      <c r="J63" s="26">
        <f t="shared" si="9"/>
        <v>0</v>
      </c>
    </row>
    <row r="64" spans="1:10" s="6" customFormat="1" ht="13.5">
      <c r="A64" s="6" t="s">
        <v>81</v>
      </c>
      <c r="B64" s="6">
        <v>66</v>
      </c>
      <c r="C64" s="6">
        <v>3117</v>
      </c>
      <c r="D64" s="6">
        <v>18585.711</v>
      </c>
      <c r="E64" s="6">
        <v>66</v>
      </c>
      <c r="F64" s="6">
        <v>3117</v>
      </c>
      <c r="G64" s="6">
        <v>18585.711</v>
      </c>
      <c r="H64" s="6">
        <v>0</v>
      </c>
      <c r="I64" s="6">
        <v>0</v>
      </c>
      <c r="J64" s="6">
        <v>0</v>
      </c>
    </row>
    <row r="65" spans="1:10" s="6" customFormat="1" ht="13.5">
      <c r="A65" s="6" t="s">
        <v>82</v>
      </c>
      <c r="B65" s="6">
        <v>20</v>
      </c>
      <c r="C65" s="6">
        <v>1261</v>
      </c>
      <c r="D65" s="6">
        <v>8915.478</v>
      </c>
      <c r="E65" s="6">
        <v>20</v>
      </c>
      <c r="F65" s="6">
        <v>1261</v>
      </c>
      <c r="G65" s="6">
        <v>8915.478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83</v>
      </c>
      <c r="B66" s="6">
        <v>77</v>
      </c>
      <c r="C66" s="6">
        <v>5507</v>
      </c>
      <c r="D66" s="6">
        <v>39099.32</v>
      </c>
      <c r="E66" s="6">
        <v>77</v>
      </c>
      <c r="F66" s="6">
        <v>5507</v>
      </c>
      <c r="G66" s="6">
        <v>39099.32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84</v>
      </c>
      <c r="B67" s="6">
        <v>109</v>
      </c>
      <c r="C67" s="6">
        <v>23271</v>
      </c>
      <c r="D67" s="6">
        <v>378433.86000000004</v>
      </c>
      <c r="E67" s="6">
        <v>103</v>
      </c>
      <c r="F67" s="6">
        <v>12229</v>
      </c>
      <c r="G67" s="6">
        <v>135546.88</v>
      </c>
      <c r="H67" s="6">
        <v>0</v>
      </c>
      <c r="I67" s="6">
        <v>0</v>
      </c>
      <c r="J67" s="6">
        <v>0</v>
      </c>
    </row>
    <row r="68" s="6" customFormat="1" ht="13.5"/>
    <row r="69" spans="1:10" s="6" customFormat="1" ht="13.5">
      <c r="A69" s="6" t="s">
        <v>85</v>
      </c>
      <c r="B69" s="6">
        <v>140</v>
      </c>
      <c r="C69" s="6">
        <v>4705</v>
      </c>
      <c r="D69" s="6">
        <v>34714.498</v>
      </c>
      <c r="E69" s="6">
        <v>140</v>
      </c>
      <c r="F69" s="6">
        <v>4705</v>
      </c>
      <c r="G69" s="6">
        <v>34714.498</v>
      </c>
      <c r="H69" s="6">
        <v>0</v>
      </c>
      <c r="I69" s="6">
        <v>0</v>
      </c>
      <c r="J69" s="6">
        <v>0</v>
      </c>
    </row>
    <row r="70" spans="1:10" s="6" customFormat="1" ht="13.5">
      <c r="A70" s="25" t="s">
        <v>116</v>
      </c>
      <c r="B70" s="26">
        <f>B69/B$9*100</f>
        <v>13.120899718837864</v>
      </c>
      <c r="C70" s="26">
        <f aca="true" t="shared" si="10" ref="C70:J70">C69/C$9*100</f>
        <v>4.626988966032689</v>
      </c>
      <c r="D70" s="26">
        <f t="shared" si="10"/>
        <v>3.3650104478711924</v>
      </c>
      <c r="E70" s="26">
        <f t="shared" si="10"/>
        <v>13.685239491691103</v>
      </c>
      <c r="F70" s="26">
        <f t="shared" si="10"/>
        <v>5.610875916761076</v>
      </c>
      <c r="G70" s="26">
        <f t="shared" si="10"/>
        <v>4.700989315062141</v>
      </c>
      <c r="H70" s="26">
        <f t="shared" si="10"/>
        <v>0</v>
      </c>
      <c r="I70" s="26">
        <f t="shared" si="10"/>
        <v>0</v>
      </c>
      <c r="J70" s="26">
        <f t="shared" si="10"/>
        <v>0</v>
      </c>
    </row>
    <row r="71" spans="1:10" s="6" customFormat="1" ht="13.5">
      <c r="A71" s="6" t="s">
        <v>86</v>
      </c>
      <c r="B71" s="6">
        <v>106</v>
      </c>
      <c r="C71" s="6">
        <v>3364</v>
      </c>
      <c r="D71" s="6">
        <v>27337.683</v>
      </c>
      <c r="E71" s="6">
        <v>106</v>
      </c>
      <c r="F71" s="6">
        <v>3364</v>
      </c>
      <c r="G71" s="6">
        <v>27337.683</v>
      </c>
      <c r="H71" s="6">
        <v>0</v>
      </c>
      <c r="I71" s="6">
        <v>0</v>
      </c>
      <c r="J71" s="6">
        <v>0</v>
      </c>
    </row>
    <row r="72" spans="1:10" s="6" customFormat="1" ht="13.5">
      <c r="A72" s="6" t="s">
        <v>87</v>
      </c>
      <c r="B72" s="6">
        <v>9</v>
      </c>
      <c r="C72" s="6">
        <v>467</v>
      </c>
      <c r="D72" s="6">
        <v>4140.005</v>
      </c>
      <c r="E72" s="6">
        <v>9</v>
      </c>
      <c r="F72" s="6">
        <v>467</v>
      </c>
      <c r="G72" s="6">
        <v>4140.005</v>
      </c>
      <c r="H72" s="6">
        <v>0</v>
      </c>
      <c r="I72" s="6">
        <v>0</v>
      </c>
      <c r="J72" s="6">
        <v>0</v>
      </c>
    </row>
    <row r="73" spans="1:10" s="6" customFormat="1" ht="13.5">
      <c r="A73" s="6" t="s">
        <v>88</v>
      </c>
      <c r="B73" s="6">
        <v>25</v>
      </c>
      <c r="C73" s="6">
        <v>874</v>
      </c>
      <c r="D73" s="6">
        <v>3236.81</v>
      </c>
      <c r="E73" s="6">
        <v>25</v>
      </c>
      <c r="F73" s="6">
        <v>874</v>
      </c>
      <c r="G73" s="6">
        <v>3236.81</v>
      </c>
      <c r="H73" s="6">
        <v>0</v>
      </c>
      <c r="I73" s="6">
        <v>0</v>
      </c>
      <c r="J73" s="6">
        <v>0</v>
      </c>
    </row>
    <row r="74" s="6" customFormat="1" ht="13.5"/>
    <row r="75" spans="1:10" s="6" customFormat="1" ht="13.5">
      <c r="A75" s="6" t="s">
        <v>89</v>
      </c>
      <c r="B75" s="6">
        <v>16</v>
      </c>
      <c r="C75" s="6">
        <v>1417</v>
      </c>
      <c r="D75" s="6">
        <v>7203.558999999999</v>
      </c>
      <c r="E75" s="6">
        <v>15</v>
      </c>
      <c r="F75" s="6">
        <v>1198</v>
      </c>
      <c r="G75" s="6">
        <v>6919.637</v>
      </c>
      <c r="H75" s="6">
        <v>0</v>
      </c>
      <c r="I75" s="6">
        <v>0</v>
      </c>
      <c r="J75" s="6">
        <v>0</v>
      </c>
    </row>
    <row r="76" spans="1:10" s="6" customFormat="1" ht="13.5">
      <c r="A76" s="25" t="s">
        <v>116</v>
      </c>
      <c r="B76" s="26">
        <f>B75/B$9*100</f>
        <v>1.499531396438613</v>
      </c>
      <c r="C76" s="26">
        <f aca="true" t="shared" si="11" ref="C76:J76">C75/C$9*100</f>
        <v>1.3935054973152645</v>
      </c>
      <c r="D76" s="26">
        <f t="shared" si="11"/>
        <v>0.6982688125536644</v>
      </c>
      <c r="E76" s="26">
        <f t="shared" si="11"/>
        <v>1.466275659824047</v>
      </c>
      <c r="F76" s="26">
        <f t="shared" si="11"/>
        <v>1.4286566096237554</v>
      </c>
      <c r="G76" s="26">
        <f t="shared" si="11"/>
        <v>0.9370476738885478</v>
      </c>
      <c r="H76" s="26">
        <f t="shared" si="11"/>
        <v>0</v>
      </c>
      <c r="I76" s="26">
        <f t="shared" si="11"/>
        <v>0</v>
      </c>
      <c r="J76" s="26">
        <f t="shared" si="11"/>
        <v>0</v>
      </c>
    </row>
    <row r="77" spans="1:10" s="6" customFormat="1" ht="13.5">
      <c r="A77" s="6" t="s">
        <v>90</v>
      </c>
      <c r="B77" s="6">
        <v>13</v>
      </c>
      <c r="C77" s="6">
        <v>1195</v>
      </c>
      <c r="D77" s="6">
        <v>5804.772999999999</v>
      </c>
      <c r="E77" s="6">
        <v>12</v>
      </c>
      <c r="F77" s="6">
        <v>976</v>
      </c>
      <c r="G77" s="6">
        <v>5520.851</v>
      </c>
      <c r="H77" s="6">
        <v>0</v>
      </c>
      <c r="I77" s="6">
        <v>0</v>
      </c>
      <c r="J77" s="6">
        <v>0</v>
      </c>
    </row>
    <row r="78" spans="1:10" s="6" customFormat="1" ht="13.5">
      <c r="A78" s="6" t="s">
        <v>91</v>
      </c>
      <c r="B78" s="6">
        <v>3</v>
      </c>
      <c r="C78" s="6">
        <v>222</v>
      </c>
      <c r="D78" s="6">
        <v>1398.786</v>
      </c>
      <c r="E78" s="6">
        <v>3</v>
      </c>
      <c r="F78" s="6">
        <v>222</v>
      </c>
      <c r="G78" s="6">
        <v>1398.786</v>
      </c>
      <c r="H78" s="6">
        <v>0</v>
      </c>
      <c r="I78" s="6">
        <v>0</v>
      </c>
      <c r="J78" s="6">
        <v>0</v>
      </c>
    </row>
    <row r="79" s="6" customFormat="1" ht="13.5"/>
    <row r="80" spans="1:10" s="6" customFormat="1" ht="13.5">
      <c r="A80" s="6" t="s">
        <v>92</v>
      </c>
      <c r="B80" s="6">
        <v>84</v>
      </c>
      <c r="C80" s="6">
        <v>8400</v>
      </c>
      <c r="D80" s="6">
        <v>61469.248</v>
      </c>
      <c r="E80" s="6">
        <v>76</v>
      </c>
      <c r="F80" s="6">
        <v>6604</v>
      </c>
      <c r="G80" s="6">
        <v>50312.593</v>
      </c>
      <c r="H80" s="6">
        <v>1</v>
      </c>
      <c r="I80" s="6">
        <v>43</v>
      </c>
      <c r="J80" s="6">
        <v>403.8</v>
      </c>
    </row>
    <row r="81" spans="1:10" s="6" customFormat="1" ht="13.5">
      <c r="A81" s="25" t="s">
        <v>116</v>
      </c>
      <c r="B81" s="26">
        <f>B80/B$9*100</f>
        <v>7.872539831302718</v>
      </c>
      <c r="C81" s="26">
        <f aca="true" t="shared" si="12" ref="C81:J81">C80/C$9*100</f>
        <v>8.260724190154004</v>
      </c>
      <c r="D81" s="26">
        <f t="shared" si="12"/>
        <v>5.958451761070703</v>
      </c>
      <c r="E81" s="26">
        <f t="shared" si="12"/>
        <v>7.429130009775172</v>
      </c>
      <c r="F81" s="26">
        <f t="shared" si="12"/>
        <v>7.875499373919266</v>
      </c>
      <c r="G81" s="26">
        <f t="shared" si="12"/>
        <v>6.813261770516464</v>
      </c>
      <c r="H81" s="26">
        <f t="shared" si="12"/>
        <v>5.263157894736842</v>
      </c>
      <c r="I81" s="26">
        <f t="shared" si="12"/>
        <v>4.936854190585533</v>
      </c>
      <c r="J81" s="26">
        <f t="shared" si="12"/>
        <v>6.957510596505738</v>
      </c>
    </row>
    <row r="82" spans="1:10" s="6" customFormat="1" ht="13.5">
      <c r="A82" s="6" t="s">
        <v>93</v>
      </c>
      <c r="B82" s="6">
        <v>33</v>
      </c>
      <c r="C82" s="6">
        <v>4468</v>
      </c>
      <c r="D82" s="6">
        <v>28284.936</v>
      </c>
      <c r="E82" s="6">
        <v>26</v>
      </c>
      <c r="F82" s="6">
        <v>2970</v>
      </c>
      <c r="G82" s="6">
        <v>19234.843</v>
      </c>
      <c r="H82" s="6">
        <v>1</v>
      </c>
      <c r="I82" s="6">
        <v>43</v>
      </c>
      <c r="J82" s="6">
        <v>403.8</v>
      </c>
    </row>
    <row r="83" spans="1:10" s="6" customFormat="1" ht="13.5">
      <c r="A83" s="6" t="s">
        <v>94</v>
      </c>
      <c r="B83" s="6">
        <v>31</v>
      </c>
      <c r="C83" s="6">
        <v>1645</v>
      </c>
      <c r="D83" s="6">
        <v>11332.164999999999</v>
      </c>
      <c r="E83" s="6">
        <v>30</v>
      </c>
      <c r="F83" s="6">
        <v>1347</v>
      </c>
      <c r="G83" s="6">
        <v>9225.603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95</v>
      </c>
      <c r="B84" s="6">
        <v>19</v>
      </c>
      <c r="C84" s="6">
        <v>2269</v>
      </c>
      <c r="D84" s="6">
        <v>21728.865</v>
      </c>
      <c r="E84" s="6">
        <v>19</v>
      </c>
      <c r="F84" s="6">
        <v>2269</v>
      </c>
      <c r="G84" s="6">
        <v>21728.865</v>
      </c>
      <c r="H84" s="6">
        <v>0</v>
      </c>
      <c r="I84" s="6">
        <v>0</v>
      </c>
      <c r="J84" s="6">
        <v>0</v>
      </c>
    </row>
    <row r="85" spans="1:10" s="6" customFormat="1" ht="13.5">
      <c r="A85" s="6" t="s">
        <v>96</v>
      </c>
      <c r="B85" s="6">
        <v>1</v>
      </c>
      <c r="C85" s="6">
        <v>18</v>
      </c>
      <c r="D85" s="6">
        <v>123.282</v>
      </c>
      <c r="E85" s="6">
        <v>1</v>
      </c>
      <c r="F85" s="6">
        <v>18</v>
      </c>
      <c r="G85" s="6">
        <v>123.282</v>
      </c>
      <c r="H85" s="6">
        <v>0</v>
      </c>
      <c r="I85" s="6">
        <v>0</v>
      </c>
      <c r="J85" s="6">
        <v>0</v>
      </c>
    </row>
    <row r="86" s="6" customFormat="1" ht="13.5"/>
    <row r="87" spans="1:10" s="6" customFormat="1" ht="13.5">
      <c r="A87" s="6" t="s">
        <v>97</v>
      </c>
      <c r="B87" s="6">
        <v>6</v>
      </c>
      <c r="C87" s="6">
        <v>712</v>
      </c>
      <c r="D87" s="6">
        <v>6915.24</v>
      </c>
      <c r="E87" s="6">
        <v>6</v>
      </c>
      <c r="F87" s="6">
        <v>712</v>
      </c>
      <c r="G87" s="6">
        <v>6915.24</v>
      </c>
      <c r="H87" s="6">
        <v>0</v>
      </c>
      <c r="I87" s="6">
        <v>0</v>
      </c>
      <c r="J87" s="6">
        <v>0</v>
      </c>
    </row>
    <row r="88" spans="1:10" s="6" customFormat="1" ht="13.5">
      <c r="A88" s="25" t="s">
        <v>116</v>
      </c>
      <c r="B88" s="26">
        <f>B87/B$9*100</f>
        <v>0.5623242736644799</v>
      </c>
      <c r="C88" s="26">
        <f aca="true" t="shared" si="13" ref="C88:J88">C87/C$9*100</f>
        <v>0.7001947170701965</v>
      </c>
      <c r="D88" s="26">
        <f t="shared" si="13"/>
        <v>0.6703209376536795</v>
      </c>
      <c r="E88" s="26">
        <f t="shared" si="13"/>
        <v>0.5865102639296188</v>
      </c>
      <c r="F88" s="26">
        <f t="shared" si="13"/>
        <v>0.8490847295927494</v>
      </c>
      <c r="G88" s="26">
        <f t="shared" si="13"/>
        <v>0.9364522382288321</v>
      </c>
      <c r="H88" s="26">
        <f t="shared" si="13"/>
        <v>0</v>
      </c>
      <c r="I88" s="26">
        <f t="shared" si="13"/>
        <v>0</v>
      </c>
      <c r="J88" s="26">
        <f t="shared" si="13"/>
        <v>0</v>
      </c>
    </row>
    <row r="89" spans="1:10" s="6" customFormat="1" ht="13.5">
      <c r="A89" s="6" t="s">
        <v>98</v>
      </c>
      <c r="B89" s="6">
        <v>2</v>
      </c>
      <c r="C89" s="6">
        <v>295</v>
      </c>
      <c r="D89" s="6">
        <v>3240.007</v>
      </c>
      <c r="E89" s="6">
        <v>2</v>
      </c>
      <c r="F89" s="6">
        <v>295</v>
      </c>
      <c r="G89" s="6">
        <v>3240.007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99</v>
      </c>
      <c r="B90" s="6">
        <v>4</v>
      </c>
      <c r="C90" s="6">
        <v>417</v>
      </c>
      <c r="D90" s="6">
        <v>3675.233</v>
      </c>
      <c r="E90" s="6">
        <v>4</v>
      </c>
      <c r="F90" s="6">
        <v>417</v>
      </c>
      <c r="G90" s="6">
        <v>3675.233</v>
      </c>
      <c r="H90" s="6">
        <v>0</v>
      </c>
      <c r="I90" s="6">
        <v>0</v>
      </c>
      <c r="J90" s="6">
        <v>0</v>
      </c>
    </row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6" customFormat="1" ht="13.5"/>
    <row r="2124" s="6" customFormat="1" ht="13.5"/>
    <row r="2125" s="6" customFormat="1" ht="13.5"/>
    <row r="2126" s="6" customFormat="1" ht="13.5"/>
    <row r="2127" s="6" customFormat="1" ht="13.5"/>
    <row r="2128" s="6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  <row r="2323" s="5" customFormat="1" ht="13.5"/>
    <row r="2324" s="5" customFormat="1" ht="13.5"/>
    <row r="2325" s="5" customFormat="1" ht="13.5"/>
    <row r="2326" s="5" customFormat="1" ht="13.5"/>
    <row r="2327" s="5" customFormat="1" ht="13.5"/>
    <row r="2328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57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9</v>
      </c>
      <c r="C4" s="40"/>
      <c r="D4" s="40"/>
      <c r="E4" s="40" t="s">
        <v>10</v>
      </c>
      <c r="F4" s="40"/>
      <c r="G4" s="40"/>
      <c r="H4" s="40" t="s">
        <v>28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>
      <c r="K8" s="9"/>
    </row>
    <row r="9" spans="1:11" s="6" customFormat="1" ht="13.5">
      <c r="A9" s="11" t="s">
        <v>42</v>
      </c>
      <c r="B9" s="11">
        <v>19</v>
      </c>
      <c r="C9" s="11">
        <v>6412</v>
      </c>
      <c r="D9" s="11">
        <v>49403.722</v>
      </c>
      <c r="E9" s="11">
        <v>5</v>
      </c>
      <c r="F9" s="11">
        <v>10419</v>
      </c>
      <c r="G9" s="11">
        <v>236645.89</v>
      </c>
      <c r="H9" s="11">
        <v>1</v>
      </c>
      <c r="I9" s="11">
        <v>129</v>
      </c>
      <c r="J9" s="11">
        <v>1326.896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0</v>
      </c>
      <c r="C12" s="26">
        <f aca="true" t="shared" si="0" ref="C12:J12">C11/C$9*100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45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</v>
      </c>
      <c r="C16" s="26">
        <f aca="true" t="shared" si="1" ref="C16:J16">C15/C$9*100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46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48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0</v>
      </c>
      <c r="C20" s="26">
        <f aca="true" t="shared" si="2" ref="C20:J20">C19/C$9*100</f>
        <v>0</v>
      </c>
      <c r="D20" s="26">
        <f t="shared" si="2"/>
        <v>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</row>
    <row r="21" spans="1:10" s="6" customFormat="1" ht="13.5">
      <c r="A21" s="6" t="s">
        <v>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s="6" customFormat="1" ht="13.5">
      <c r="A22" s="6" t="s">
        <v>50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="6" customFormat="1" ht="13.5"/>
    <row r="24" spans="1:10" s="6" customFormat="1" ht="13.5">
      <c r="A24" s="6" t="s">
        <v>51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10" s="6" customFormat="1" ht="13.5">
      <c r="A25" s="25" t="s">
        <v>116</v>
      </c>
      <c r="B25" s="26">
        <f>B24/B$9*100</f>
        <v>0</v>
      </c>
      <c r="C25" s="26">
        <f aca="true" t="shared" si="3" ref="C25:J25">C24/C$9*100</f>
        <v>0</v>
      </c>
      <c r="D25" s="26">
        <f t="shared" si="3"/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</row>
    <row r="26" spans="1:10" s="6" customFormat="1" ht="13.5">
      <c r="A26" s="6" t="s">
        <v>53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0" s="6" customFormat="1" ht="13.5">
      <c r="A27" s="6" t="s">
        <v>54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="6" customFormat="1" ht="13.5"/>
    <row r="29" spans="1:10" s="6" customFormat="1" ht="13.5">
      <c r="A29" s="6" t="s">
        <v>55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1:10" s="6" customFormat="1" ht="13.5">
      <c r="A30" s="25" t="s">
        <v>116</v>
      </c>
      <c r="B30" s="26">
        <f>B29/B$9*100</f>
        <v>0</v>
      </c>
      <c r="C30" s="26">
        <f aca="true" t="shared" si="4" ref="C30:J30">C29/C$9*100</f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  <c r="J30" s="26">
        <f t="shared" si="4"/>
        <v>0</v>
      </c>
    </row>
    <row r="31" spans="1:10" s="6" customFormat="1" ht="13.5">
      <c r="A31" s="6" t="s">
        <v>56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0" s="6" customFormat="1" ht="13.5">
      <c r="A32" s="6" t="s">
        <v>57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="6" customFormat="1" ht="13.5"/>
    <row r="34" spans="1:10" s="6" customFormat="1" ht="13.5">
      <c r="A34" s="6" t="s">
        <v>58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s="6" customFormat="1" ht="13.5">
      <c r="A35" s="25" t="s">
        <v>116</v>
      </c>
      <c r="B35" s="26">
        <f>B34/B$9*100</f>
        <v>0</v>
      </c>
      <c r="C35" s="26">
        <f aca="true" t="shared" si="5" ref="C35:J35">C34/C$9*100</f>
        <v>0</v>
      </c>
      <c r="D35" s="26">
        <f t="shared" si="5"/>
        <v>0</v>
      </c>
      <c r="E35" s="26">
        <f t="shared" si="5"/>
        <v>0</v>
      </c>
      <c r="F35" s="26">
        <f t="shared" si="5"/>
        <v>0</v>
      </c>
      <c r="G35" s="26">
        <f t="shared" si="5"/>
        <v>0</v>
      </c>
      <c r="H35" s="26">
        <f t="shared" si="5"/>
        <v>0</v>
      </c>
      <c r="I35" s="26">
        <f t="shared" si="5"/>
        <v>0</v>
      </c>
      <c r="J35" s="26">
        <f t="shared" si="5"/>
        <v>0</v>
      </c>
    </row>
    <row r="36" spans="1:10" s="6" customFormat="1" ht="13.5">
      <c r="A36" s="6" t="s">
        <v>60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6" customFormat="1" ht="13.5">
      <c r="A37" s="6" t="s">
        <v>61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s="6" customFormat="1" ht="13.5">
      <c r="A38" s="6" t="s">
        <v>62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63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s="6" customFormat="1" ht="13.5">
      <c r="A40" s="6" t="s">
        <v>64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="6" customFormat="1" ht="13.5"/>
    <row r="42" spans="1:10" s="6" customFormat="1" ht="13.5">
      <c r="A42" s="6" t="s">
        <v>65</v>
      </c>
      <c r="B42" s="6">
        <v>10</v>
      </c>
      <c r="C42" s="6">
        <v>3817</v>
      </c>
      <c r="D42" s="6">
        <v>32125.855</v>
      </c>
      <c r="E42" s="6">
        <v>0</v>
      </c>
      <c r="F42" s="6">
        <v>0</v>
      </c>
      <c r="G42" s="6">
        <v>0</v>
      </c>
      <c r="H42" s="6">
        <v>1</v>
      </c>
      <c r="I42" s="6">
        <v>129</v>
      </c>
      <c r="J42" s="6">
        <v>1326.896</v>
      </c>
    </row>
    <row r="43" spans="1:10" s="6" customFormat="1" ht="13.5">
      <c r="A43" s="25" t="s">
        <v>116</v>
      </c>
      <c r="B43" s="26">
        <f>B42/B$9*100</f>
        <v>52.63157894736842</v>
      </c>
      <c r="C43" s="26">
        <f aca="true" t="shared" si="6" ref="C43:J43">C42/C$9*100</f>
        <v>59.529008109794134</v>
      </c>
      <c r="D43" s="26">
        <f t="shared" si="6"/>
        <v>65.02719572424118</v>
      </c>
      <c r="E43" s="26">
        <f t="shared" si="6"/>
        <v>0</v>
      </c>
      <c r="F43" s="26">
        <f t="shared" si="6"/>
        <v>0</v>
      </c>
      <c r="G43" s="26">
        <f t="shared" si="6"/>
        <v>0</v>
      </c>
      <c r="H43" s="26">
        <f t="shared" si="6"/>
        <v>100</v>
      </c>
      <c r="I43" s="26">
        <f t="shared" si="6"/>
        <v>100</v>
      </c>
      <c r="J43" s="26">
        <f t="shared" si="6"/>
        <v>100</v>
      </c>
    </row>
    <row r="44" spans="1:10" s="6" customFormat="1" ht="13.5">
      <c r="A44" s="6" t="s">
        <v>66</v>
      </c>
      <c r="B44" s="6">
        <v>6</v>
      </c>
      <c r="C44" s="6">
        <v>3023</v>
      </c>
      <c r="D44" s="6">
        <v>26937.955</v>
      </c>
      <c r="E44" s="6">
        <v>0</v>
      </c>
      <c r="F44" s="6">
        <v>0</v>
      </c>
      <c r="G44" s="6">
        <v>0</v>
      </c>
      <c r="H44" s="6">
        <v>1</v>
      </c>
      <c r="I44" s="6">
        <v>129</v>
      </c>
      <c r="J44" s="6">
        <v>1326.896</v>
      </c>
    </row>
    <row r="45" spans="1:10" s="6" customFormat="1" ht="13.5">
      <c r="A45" s="6" t="s">
        <v>67</v>
      </c>
      <c r="B45" s="6">
        <v>2</v>
      </c>
      <c r="C45" s="6">
        <v>310</v>
      </c>
      <c r="D45" s="6">
        <v>1767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s="6" customFormat="1" ht="13.5">
      <c r="A46" s="6" t="s">
        <v>68</v>
      </c>
      <c r="B46" s="6">
        <v>2</v>
      </c>
      <c r="C46" s="6">
        <v>484</v>
      </c>
      <c r="D46" s="6">
        <v>3420.9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s="6" customFormat="1" ht="13.5">
      <c r="A47" s="6" t="s">
        <v>69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70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s="6" customFormat="1" ht="13.5">
      <c r="A50" s="25" t="s">
        <v>116</v>
      </c>
      <c r="B50" s="26">
        <f>B49/B$9*100</f>
        <v>0</v>
      </c>
      <c r="C50" s="26">
        <f aca="true" t="shared" si="7" ref="C50:J50">C49/C$9*100</f>
        <v>0</v>
      </c>
      <c r="D50" s="26">
        <f t="shared" si="7"/>
        <v>0</v>
      </c>
      <c r="E50" s="26">
        <f t="shared" si="7"/>
        <v>0</v>
      </c>
      <c r="F50" s="26">
        <f t="shared" si="7"/>
        <v>0</v>
      </c>
      <c r="G50" s="26">
        <f t="shared" si="7"/>
        <v>0</v>
      </c>
      <c r="H50" s="26">
        <f t="shared" si="7"/>
        <v>0</v>
      </c>
      <c r="I50" s="26">
        <f t="shared" si="7"/>
        <v>0</v>
      </c>
      <c r="J50" s="26">
        <f t="shared" si="7"/>
        <v>0</v>
      </c>
    </row>
    <row r="51" spans="1:10" s="6" customFormat="1" ht="13.5">
      <c r="A51" s="6" t="s">
        <v>71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72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73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75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s="6" customFormat="1" ht="13.5">
      <c r="A55" s="6" t="s">
        <v>76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="6" customFormat="1" ht="13.5"/>
    <row r="57" spans="1:10" s="6" customFormat="1" ht="13.5">
      <c r="A57" s="6" t="s">
        <v>77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s="6" customFormat="1" ht="13.5">
      <c r="A58" s="25" t="s">
        <v>116</v>
      </c>
      <c r="B58" s="26">
        <f>B57/B$9*100</f>
        <v>0</v>
      </c>
      <c r="C58" s="26">
        <f aca="true" t="shared" si="8" ref="C58:J58">C57/C$9*100</f>
        <v>0</v>
      </c>
      <c r="D58" s="26">
        <f t="shared" si="8"/>
        <v>0</v>
      </c>
      <c r="E58" s="26">
        <f t="shared" si="8"/>
        <v>0</v>
      </c>
      <c r="F58" s="26">
        <f t="shared" si="8"/>
        <v>0</v>
      </c>
      <c r="G58" s="26">
        <f t="shared" si="8"/>
        <v>0</v>
      </c>
      <c r="H58" s="26">
        <f t="shared" si="8"/>
        <v>0</v>
      </c>
      <c r="I58" s="26">
        <f t="shared" si="8"/>
        <v>0</v>
      </c>
      <c r="J58" s="26">
        <f t="shared" si="8"/>
        <v>0</v>
      </c>
    </row>
    <row r="59" spans="1:10" s="6" customFormat="1" ht="13.5">
      <c r="A59" s="6" t="s">
        <v>78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79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="6" customFormat="1" ht="13.5"/>
    <row r="62" spans="1:10" s="6" customFormat="1" ht="13.5">
      <c r="A62" s="6" t="s">
        <v>80</v>
      </c>
      <c r="B62" s="6">
        <v>1</v>
      </c>
      <c r="C62" s="6">
        <v>623</v>
      </c>
      <c r="D62" s="6">
        <v>6241.09</v>
      </c>
      <c r="E62" s="6">
        <v>5</v>
      </c>
      <c r="F62" s="6">
        <v>10419</v>
      </c>
      <c r="G62" s="6">
        <v>236645.89</v>
      </c>
      <c r="H62" s="6">
        <v>0</v>
      </c>
      <c r="I62" s="6">
        <v>0</v>
      </c>
      <c r="J62" s="6">
        <v>0</v>
      </c>
    </row>
    <row r="63" spans="1:10" s="6" customFormat="1" ht="13.5">
      <c r="A63" s="25" t="s">
        <v>116</v>
      </c>
      <c r="B63" s="26">
        <f>B62/B$9*100</f>
        <v>5.263157894736842</v>
      </c>
      <c r="C63" s="26">
        <f aca="true" t="shared" si="9" ref="C63:J63">C62/C$9*100</f>
        <v>9.716157205240176</v>
      </c>
      <c r="D63" s="26">
        <f t="shared" si="9"/>
        <v>12.632833615248664</v>
      </c>
      <c r="E63" s="26">
        <f t="shared" si="9"/>
        <v>100</v>
      </c>
      <c r="F63" s="26">
        <f t="shared" si="9"/>
        <v>100</v>
      </c>
      <c r="G63" s="26">
        <f t="shared" si="9"/>
        <v>100</v>
      </c>
      <c r="H63" s="26">
        <f t="shared" si="9"/>
        <v>0</v>
      </c>
      <c r="I63" s="26">
        <f t="shared" si="9"/>
        <v>0</v>
      </c>
      <c r="J63" s="26">
        <f t="shared" si="9"/>
        <v>0</v>
      </c>
    </row>
    <row r="64" spans="1:10" s="6" customFormat="1" ht="13.5">
      <c r="A64" s="6" t="s">
        <v>81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s="6" customFormat="1" ht="13.5">
      <c r="A65" s="6" t="s">
        <v>82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s="6" customFormat="1" ht="13.5">
      <c r="A66" s="6" t="s">
        <v>83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6" t="s">
        <v>84</v>
      </c>
      <c r="B67" s="6">
        <v>1</v>
      </c>
      <c r="C67" s="6">
        <v>623</v>
      </c>
      <c r="D67" s="6">
        <v>6241.09</v>
      </c>
      <c r="E67" s="6">
        <v>5</v>
      </c>
      <c r="F67" s="6">
        <v>10419</v>
      </c>
      <c r="G67" s="6">
        <v>236645.89</v>
      </c>
      <c r="H67" s="6">
        <v>0</v>
      </c>
      <c r="I67" s="6">
        <v>0</v>
      </c>
      <c r="J67" s="6">
        <v>0</v>
      </c>
    </row>
    <row r="68" s="6" customFormat="1" ht="13.5"/>
    <row r="69" spans="1:10" s="6" customFormat="1" ht="13.5">
      <c r="A69" s="6" t="s">
        <v>85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s="6" customFormat="1" ht="13.5">
      <c r="A70" s="25" t="s">
        <v>116</v>
      </c>
      <c r="B70" s="26">
        <f>B69/B$9*100</f>
        <v>0</v>
      </c>
      <c r="C70" s="26">
        <f aca="true" t="shared" si="10" ref="C70:J70">C69/C$9*100</f>
        <v>0</v>
      </c>
      <c r="D70" s="26">
        <f t="shared" si="10"/>
        <v>0</v>
      </c>
      <c r="E70" s="26">
        <f t="shared" si="10"/>
        <v>0</v>
      </c>
      <c r="F70" s="26">
        <f t="shared" si="10"/>
        <v>0</v>
      </c>
      <c r="G70" s="26">
        <f t="shared" si="10"/>
        <v>0</v>
      </c>
      <c r="H70" s="26">
        <f t="shared" si="10"/>
        <v>0</v>
      </c>
      <c r="I70" s="26">
        <f t="shared" si="10"/>
        <v>0</v>
      </c>
      <c r="J70" s="26">
        <f t="shared" si="10"/>
        <v>0</v>
      </c>
    </row>
    <row r="71" spans="1:10" s="6" customFormat="1" ht="13.5">
      <c r="A71" s="6" t="s">
        <v>86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s="6" customFormat="1" ht="13.5">
      <c r="A72" s="6" t="s">
        <v>87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s="6" customFormat="1" ht="13.5">
      <c r="A73" s="6" t="s">
        <v>88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="6" customFormat="1" ht="13.5"/>
    <row r="75" spans="1:10" s="6" customFormat="1" ht="13.5">
      <c r="A75" s="6" t="s">
        <v>89</v>
      </c>
      <c r="B75" s="6">
        <v>1</v>
      </c>
      <c r="C75" s="6">
        <v>219</v>
      </c>
      <c r="D75" s="6">
        <v>283.922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s="6" customFormat="1" ht="13.5">
      <c r="A76" s="25" t="s">
        <v>116</v>
      </c>
      <c r="B76" s="26">
        <f>B75/B$9*100</f>
        <v>5.263157894736842</v>
      </c>
      <c r="C76" s="26">
        <f aca="true" t="shared" si="11" ref="C76:J76">C75/C$9*100</f>
        <v>3.4154709918902055</v>
      </c>
      <c r="D76" s="26">
        <f t="shared" si="11"/>
        <v>0.5746975905985383</v>
      </c>
      <c r="E76" s="26">
        <f t="shared" si="11"/>
        <v>0</v>
      </c>
      <c r="F76" s="26">
        <f t="shared" si="11"/>
        <v>0</v>
      </c>
      <c r="G76" s="26">
        <f t="shared" si="11"/>
        <v>0</v>
      </c>
      <c r="H76" s="26">
        <f t="shared" si="11"/>
        <v>0</v>
      </c>
      <c r="I76" s="26">
        <f t="shared" si="11"/>
        <v>0</v>
      </c>
      <c r="J76" s="26">
        <f t="shared" si="11"/>
        <v>0</v>
      </c>
    </row>
    <row r="77" spans="1:10" s="6" customFormat="1" ht="13.5">
      <c r="A77" s="6" t="s">
        <v>90</v>
      </c>
      <c r="B77" s="6">
        <v>1</v>
      </c>
      <c r="C77" s="6">
        <v>219</v>
      </c>
      <c r="D77" s="6">
        <v>283.922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s="6" customFormat="1" ht="13.5">
      <c r="A78" s="6" t="s">
        <v>91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="6" customFormat="1" ht="13.5"/>
    <row r="80" spans="1:10" s="6" customFormat="1" ht="13.5">
      <c r="A80" s="6" t="s">
        <v>92</v>
      </c>
      <c r="B80" s="6">
        <v>7</v>
      </c>
      <c r="C80" s="6">
        <v>1753</v>
      </c>
      <c r="D80" s="6">
        <v>10752.855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</row>
    <row r="81" spans="1:10" s="6" customFormat="1" ht="13.5">
      <c r="A81" s="25" t="s">
        <v>116</v>
      </c>
      <c r="B81" s="26">
        <f>B80/B$9*100</f>
        <v>36.84210526315789</v>
      </c>
      <c r="C81" s="26">
        <f aca="true" t="shared" si="12" ref="C81:J81">C80/C$9*100</f>
        <v>27.339363693075487</v>
      </c>
      <c r="D81" s="26">
        <f t="shared" si="12"/>
        <v>21.765273069911615</v>
      </c>
      <c r="E81" s="26">
        <f t="shared" si="12"/>
        <v>0</v>
      </c>
      <c r="F81" s="26">
        <f t="shared" si="12"/>
        <v>0</v>
      </c>
      <c r="G81" s="26">
        <f t="shared" si="12"/>
        <v>0</v>
      </c>
      <c r="H81" s="26">
        <f t="shared" si="12"/>
        <v>0</v>
      </c>
      <c r="I81" s="26">
        <f t="shared" si="12"/>
        <v>0</v>
      </c>
      <c r="J81" s="26">
        <f t="shared" si="12"/>
        <v>0</v>
      </c>
    </row>
    <row r="82" spans="1:10" s="6" customFormat="1" ht="13.5">
      <c r="A82" s="6" t="s">
        <v>93</v>
      </c>
      <c r="B82" s="6">
        <v>6</v>
      </c>
      <c r="C82" s="6">
        <v>1455</v>
      </c>
      <c r="D82" s="6">
        <v>8646.293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</row>
    <row r="83" spans="1:10" s="6" customFormat="1" ht="13.5">
      <c r="A83" s="6" t="s">
        <v>94</v>
      </c>
      <c r="B83" s="6">
        <v>1</v>
      </c>
      <c r="C83" s="6">
        <v>298</v>
      </c>
      <c r="D83" s="6">
        <v>2106.562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s="6" customFormat="1" ht="13.5">
      <c r="A84" s="6" t="s">
        <v>95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</row>
    <row r="85" spans="1:10" s="6" customFormat="1" ht="13.5">
      <c r="A85" s="6" t="s">
        <v>96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="6" customFormat="1" ht="13.5"/>
    <row r="87" spans="1:10" s="6" customFormat="1" ht="13.5">
      <c r="A87" s="6" t="s">
        <v>97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s="6" customFormat="1" ht="13.5">
      <c r="A88" s="25" t="s">
        <v>116</v>
      </c>
      <c r="B88" s="26">
        <f>B87/B$9*100</f>
        <v>0</v>
      </c>
      <c r="C88" s="26">
        <f aca="true" t="shared" si="13" ref="C88:J88">C87/C$9*100</f>
        <v>0</v>
      </c>
      <c r="D88" s="26">
        <f t="shared" si="13"/>
        <v>0</v>
      </c>
      <c r="E88" s="26">
        <f t="shared" si="13"/>
        <v>0</v>
      </c>
      <c r="F88" s="26">
        <f t="shared" si="13"/>
        <v>0</v>
      </c>
      <c r="G88" s="26">
        <f t="shared" si="13"/>
        <v>0</v>
      </c>
      <c r="H88" s="26">
        <f t="shared" si="13"/>
        <v>0</v>
      </c>
      <c r="I88" s="26">
        <f t="shared" si="13"/>
        <v>0</v>
      </c>
      <c r="J88" s="26">
        <f t="shared" si="13"/>
        <v>0</v>
      </c>
    </row>
    <row r="89" spans="1:10" s="6" customFormat="1" ht="13.5">
      <c r="A89" s="6" t="s">
        <v>98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0" s="6" customFormat="1" ht="13.5">
      <c r="A90" s="6" t="s">
        <v>99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1:10" s="6" customFormat="1" ht="13.5">
      <c r="A91" s="21"/>
      <c r="B91" s="22"/>
      <c r="C91" s="22"/>
      <c r="D91" s="22"/>
      <c r="E91" s="22"/>
      <c r="F91" s="22"/>
      <c r="G91" s="22"/>
      <c r="H91" s="22"/>
      <c r="I91" s="22"/>
      <c r="J91" s="22"/>
    </row>
    <row r="92" s="6" customFormat="1" ht="13.5">
      <c r="A92" s="23" t="s">
        <v>113</v>
      </c>
    </row>
    <row r="93" s="6" customFormat="1" ht="13.5">
      <c r="A93" s="23" t="s">
        <v>114</v>
      </c>
    </row>
    <row r="94" s="6" customFormat="1" ht="13.5">
      <c r="A94" s="24" t="s">
        <v>115</v>
      </c>
    </row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2812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109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11</v>
      </c>
      <c r="F4" s="40"/>
      <c r="G4" s="40"/>
      <c r="H4" s="40" t="s">
        <v>12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194</v>
      </c>
      <c r="C9" s="11">
        <v>97874</v>
      </c>
      <c r="D9" s="11">
        <v>1430906.575</v>
      </c>
      <c r="E9" s="11">
        <v>130</v>
      </c>
      <c r="F9" s="11">
        <v>47543</v>
      </c>
      <c r="G9" s="11">
        <v>959708.346</v>
      </c>
      <c r="H9" s="11">
        <v>18</v>
      </c>
      <c r="I9" s="11">
        <v>14250</v>
      </c>
      <c r="J9" s="11">
        <v>115099.334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45</v>
      </c>
      <c r="B11" s="6">
        <v>2</v>
      </c>
      <c r="C11" s="6">
        <v>246</v>
      </c>
      <c r="D11" s="6">
        <v>5200</v>
      </c>
      <c r="E11" s="6">
        <v>2</v>
      </c>
      <c r="F11" s="6">
        <v>246</v>
      </c>
      <c r="G11" s="6">
        <v>5200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1.0309278350515463</v>
      </c>
      <c r="C12" s="26">
        <f aca="true" t="shared" si="0" ref="C12:J12">C11/C$9*100</f>
        <v>0.2513435641743466</v>
      </c>
      <c r="D12" s="26">
        <f t="shared" si="0"/>
        <v>0.3634059756836326</v>
      </c>
      <c r="E12" s="26">
        <f t="shared" si="0"/>
        <v>1.5384615384615385</v>
      </c>
      <c r="F12" s="26">
        <f t="shared" si="0"/>
        <v>0.5174263298487686</v>
      </c>
      <c r="G12" s="26">
        <f t="shared" si="0"/>
        <v>0.5418312783954887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47</v>
      </c>
      <c r="B13" s="6">
        <v>2</v>
      </c>
      <c r="C13" s="6">
        <v>246</v>
      </c>
      <c r="D13" s="6">
        <v>5200</v>
      </c>
      <c r="E13" s="6">
        <v>2</v>
      </c>
      <c r="F13" s="6">
        <v>246</v>
      </c>
      <c r="G13" s="6">
        <v>5200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51</v>
      </c>
      <c r="B15" s="6">
        <v>1</v>
      </c>
      <c r="C15" s="6">
        <v>109</v>
      </c>
      <c r="D15" s="6">
        <v>350.15</v>
      </c>
      <c r="E15" s="6">
        <v>1</v>
      </c>
      <c r="F15" s="6">
        <v>109</v>
      </c>
      <c r="G15" s="6">
        <v>350.15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0.5154639175257731</v>
      </c>
      <c r="C16" s="26">
        <f aca="true" t="shared" si="1" ref="C16:J16">C15/C$9*100</f>
        <v>0.11136767680895847</v>
      </c>
      <c r="D16" s="26">
        <f t="shared" si="1"/>
        <v>0.024470500458773834</v>
      </c>
      <c r="E16" s="26">
        <f t="shared" si="1"/>
        <v>0.7692307692307693</v>
      </c>
      <c r="F16" s="26">
        <f t="shared" si="1"/>
        <v>0.2292661380224218</v>
      </c>
      <c r="G16" s="26">
        <f t="shared" si="1"/>
        <v>0.036485042717342375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52</v>
      </c>
      <c r="B17" s="6">
        <v>1</v>
      </c>
      <c r="C17" s="6">
        <v>109</v>
      </c>
      <c r="D17" s="6">
        <v>350.15</v>
      </c>
      <c r="E17" s="6">
        <v>1</v>
      </c>
      <c r="F17" s="6">
        <v>109</v>
      </c>
      <c r="G17" s="6">
        <v>350.15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55</v>
      </c>
      <c r="B19" s="6">
        <v>2</v>
      </c>
      <c r="C19" s="6">
        <v>185</v>
      </c>
      <c r="D19" s="6">
        <v>2535.995</v>
      </c>
      <c r="E19" s="6">
        <v>1</v>
      </c>
      <c r="F19" s="6">
        <v>91</v>
      </c>
      <c r="G19" s="6">
        <v>1400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1.0309278350515463</v>
      </c>
      <c r="C20" s="26">
        <f aca="true" t="shared" si="2" ref="C20:J20">C19/C$9*100</f>
        <v>0.18901853403355334</v>
      </c>
      <c r="D20" s="26">
        <f t="shared" si="2"/>
        <v>0.17722994948150267</v>
      </c>
      <c r="E20" s="26">
        <f t="shared" si="2"/>
        <v>0.7692307692307693</v>
      </c>
      <c r="F20" s="26">
        <f t="shared" si="2"/>
        <v>0.19140567486275584</v>
      </c>
      <c r="G20" s="26">
        <f t="shared" si="2"/>
        <v>0.1458776518757085</v>
      </c>
      <c r="H20" s="26">
        <f t="shared" si="2"/>
        <v>0</v>
      </c>
      <c r="I20" s="26">
        <f t="shared" si="2"/>
        <v>0</v>
      </c>
      <c r="J20" s="26">
        <f t="shared" si="2"/>
        <v>0</v>
      </c>
    </row>
    <row r="21" spans="1:10" s="6" customFormat="1" ht="13.5">
      <c r="A21" s="6" t="s">
        <v>56</v>
      </c>
      <c r="B21" s="6">
        <v>2</v>
      </c>
      <c r="C21" s="6">
        <v>185</v>
      </c>
      <c r="D21" s="6">
        <v>2535.995</v>
      </c>
      <c r="E21" s="6">
        <v>1</v>
      </c>
      <c r="F21" s="6">
        <v>91</v>
      </c>
      <c r="G21" s="6">
        <v>1400</v>
      </c>
      <c r="H21" s="6">
        <v>0</v>
      </c>
      <c r="I21" s="6">
        <v>0</v>
      </c>
      <c r="J21" s="6">
        <v>0</v>
      </c>
    </row>
    <row r="22" s="6" customFormat="1" ht="13.5"/>
    <row r="23" spans="1:10" s="6" customFormat="1" ht="13.5">
      <c r="A23" s="6" t="s">
        <v>58</v>
      </c>
      <c r="B23" s="6">
        <v>10</v>
      </c>
      <c r="C23" s="6">
        <v>5537</v>
      </c>
      <c r="D23" s="6">
        <v>63612.74399999999</v>
      </c>
      <c r="E23" s="6">
        <v>6</v>
      </c>
      <c r="F23" s="6">
        <v>3415</v>
      </c>
      <c r="G23" s="6">
        <v>30090.599</v>
      </c>
      <c r="H23" s="6">
        <v>0</v>
      </c>
      <c r="I23" s="6">
        <v>0</v>
      </c>
      <c r="J23" s="6">
        <v>0</v>
      </c>
    </row>
    <row r="24" spans="1:10" s="6" customFormat="1" ht="13.5">
      <c r="A24" s="25" t="s">
        <v>116</v>
      </c>
      <c r="B24" s="26">
        <f>B23/B$9*100</f>
        <v>5.154639175257731</v>
      </c>
      <c r="C24" s="26">
        <f aca="true" t="shared" si="3" ref="C24:J24">C23/C$9*100</f>
        <v>5.657273637533972</v>
      </c>
      <c r="D24" s="26">
        <f t="shared" si="3"/>
        <v>4.445625249852528</v>
      </c>
      <c r="E24" s="26">
        <f t="shared" si="3"/>
        <v>4.615384615384616</v>
      </c>
      <c r="F24" s="26">
        <f t="shared" si="3"/>
        <v>7.1829712050144074</v>
      </c>
      <c r="G24" s="26">
        <f t="shared" si="3"/>
        <v>3.1353899468953874</v>
      </c>
      <c r="H24" s="26">
        <f t="shared" si="3"/>
        <v>0</v>
      </c>
      <c r="I24" s="26">
        <f t="shared" si="3"/>
        <v>0</v>
      </c>
      <c r="J24" s="26">
        <f t="shared" si="3"/>
        <v>0</v>
      </c>
    </row>
    <row r="25" spans="1:10" s="6" customFormat="1" ht="13.5">
      <c r="A25" s="6" t="s">
        <v>59</v>
      </c>
      <c r="B25" s="6">
        <v>3</v>
      </c>
      <c r="C25" s="6">
        <v>3324</v>
      </c>
      <c r="D25" s="6">
        <v>42374.603</v>
      </c>
      <c r="E25" s="6">
        <v>2</v>
      </c>
      <c r="F25" s="6">
        <v>2494</v>
      </c>
      <c r="G25" s="6">
        <v>26946.891</v>
      </c>
      <c r="H25" s="6">
        <v>0</v>
      </c>
      <c r="I25" s="6">
        <v>0</v>
      </c>
      <c r="J25" s="6">
        <v>0</v>
      </c>
    </row>
    <row r="26" spans="1:10" s="6" customFormat="1" ht="13.5">
      <c r="A26" s="6" t="s">
        <v>60</v>
      </c>
      <c r="B26" s="6">
        <v>1</v>
      </c>
      <c r="C26" s="6">
        <v>427</v>
      </c>
      <c r="D26" s="6">
        <v>10521.97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0" s="6" customFormat="1" ht="13.5">
      <c r="A27" s="6" t="s">
        <v>61</v>
      </c>
      <c r="B27" s="6">
        <v>3</v>
      </c>
      <c r="C27" s="6">
        <v>650</v>
      </c>
      <c r="D27" s="6">
        <v>2722.771</v>
      </c>
      <c r="E27" s="6">
        <v>3</v>
      </c>
      <c r="F27" s="6">
        <v>650</v>
      </c>
      <c r="G27" s="6">
        <v>2722.771</v>
      </c>
      <c r="H27" s="6">
        <v>0</v>
      </c>
      <c r="I27" s="6">
        <v>0</v>
      </c>
      <c r="J27" s="6">
        <v>0</v>
      </c>
    </row>
    <row r="28" spans="1:10" s="6" customFormat="1" ht="13.5">
      <c r="A28" s="6" t="s">
        <v>62</v>
      </c>
      <c r="B28" s="6">
        <v>3</v>
      </c>
      <c r="C28" s="6">
        <v>1136</v>
      </c>
      <c r="D28" s="6">
        <v>7993.4</v>
      </c>
      <c r="E28" s="6">
        <v>1</v>
      </c>
      <c r="F28" s="6">
        <v>271</v>
      </c>
      <c r="G28" s="6">
        <v>420.937</v>
      </c>
      <c r="H28" s="6">
        <v>0</v>
      </c>
      <c r="I28" s="6">
        <v>0</v>
      </c>
      <c r="J28" s="6">
        <v>0</v>
      </c>
    </row>
    <row r="29" s="6" customFormat="1" ht="13.5"/>
    <row r="30" spans="1:10" s="6" customFormat="1" ht="13.5">
      <c r="A30" s="6" t="s">
        <v>65</v>
      </c>
      <c r="B30" s="6">
        <v>54</v>
      </c>
      <c r="C30" s="6">
        <v>49729</v>
      </c>
      <c r="D30" s="6">
        <v>876631.382</v>
      </c>
      <c r="E30" s="6">
        <v>40</v>
      </c>
      <c r="F30" s="6">
        <v>29346</v>
      </c>
      <c r="G30" s="6">
        <v>770860.515</v>
      </c>
      <c r="H30" s="6">
        <v>1</v>
      </c>
      <c r="I30" s="6">
        <v>2474</v>
      </c>
      <c r="J30" s="6">
        <v>11576</v>
      </c>
    </row>
    <row r="31" spans="1:10" s="6" customFormat="1" ht="13.5">
      <c r="A31" s="25" t="s">
        <v>116</v>
      </c>
      <c r="B31" s="26">
        <f>B30/B$9*100</f>
        <v>27.835051546391753</v>
      </c>
      <c r="C31" s="26">
        <f aca="true" t="shared" si="4" ref="C31:J31">C30/C$9*100</f>
        <v>50.80920367002473</v>
      </c>
      <c r="D31" s="26">
        <f t="shared" si="4"/>
        <v>61.26405436357716</v>
      </c>
      <c r="E31" s="26">
        <f t="shared" si="4"/>
        <v>30.76923076923077</v>
      </c>
      <c r="F31" s="26">
        <f t="shared" si="4"/>
        <v>61.72517510464212</v>
      </c>
      <c r="G31" s="26">
        <f t="shared" si="4"/>
        <v>80.3223727513567</v>
      </c>
      <c r="H31" s="26">
        <f t="shared" si="4"/>
        <v>5.555555555555555</v>
      </c>
      <c r="I31" s="26">
        <f t="shared" si="4"/>
        <v>17.36140350877193</v>
      </c>
      <c r="J31" s="26">
        <f t="shared" si="4"/>
        <v>10.057399637082174</v>
      </c>
    </row>
    <row r="32" spans="1:10" s="6" customFormat="1" ht="13.5">
      <c r="A32" s="6" t="s">
        <v>66</v>
      </c>
      <c r="B32" s="6">
        <v>26</v>
      </c>
      <c r="C32" s="6">
        <v>32031</v>
      </c>
      <c r="D32" s="6">
        <v>315494.988</v>
      </c>
      <c r="E32" s="6">
        <v>19</v>
      </c>
      <c r="F32" s="6">
        <v>16860</v>
      </c>
      <c r="G32" s="6">
        <v>231217.298</v>
      </c>
      <c r="H32" s="6">
        <v>0</v>
      </c>
      <c r="I32" s="6">
        <v>0</v>
      </c>
      <c r="J32" s="6">
        <v>0</v>
      </c>
    </row>
    <row r="33" spans="1:10" s="6" customFormat="1" ht="13.5">
      <c r="A33" s="6" t="s">
        <v>67</v>
      </c>
      <c r="B33" s="6">
        <v>15</v>
      </c>
      <c r="C33" s="6">
        <v>7585</v>
      </c>
      <c r="D33" s="6">
        <v>45216.596</v>
      </c>
      <c r="E33" s="6">
        <v>9</v>
      </c>
      <c r="F33" s="6">
        <v>2813</v>
      </c>
      <c r="G33" s="6">
        <v>26192.75</v>
      </c>
      <c r="H33" s="6">
        <v>1</v>
      </c>
      <c r="I33" s="6">
        <v>2474</v>
      </c>
      <c r="J33" s="6">
        <v>11576</v>
      </c>
    </row>
    <row r="34" spans="1:10" s="6" customFormat="1" ht="13.5">
      <c r="A34" s="6" t="s">
        <v>68</v>
      </c>
      <c r="B34" s="6">
        <v>8</v>
      </c>
      <c r="C34" s="6">
        <v>9747</v>
      </c>
      <c r="D34" s="6">
        <v>511945.748</v>
      </c>
      <c r="E34" s="6">
        <v>7</v>
      </c>
      <c r="F34" s="6">
        <v>9307</v>
      </c>
      <c r="G34" s="6">
        <v>509476.417</v>
      </c>
      <c r="H34" s="6">
        <v>0</v>
      </c>
      <c r="I34" s="6">
        <v>0</v>
      </c>
      <c r="J34" s="6">
        <v>0</v>
      </c>
    </row>
    <row r="35" spans="1:10" s="6" customFormat="1" ht="13.5">
      <c r="A35" s="6" t="s">
        <v>69</v>
      </c>
      <c r="B35" s="6">
        <v>5</v>
      </c>
      <c r="C35" s="6">
        <v>366</v>
      </c>
      <c r="D35" s="6">
        <v>3974.05</v>
      </c>
      <c r="E35" s="6">
        <v>5</v>
      </c>
      <c r="F35" s="6">
        <v>366</v>
      </c>
      <c r="G35" s="6">
        <v>3974.05</v>
      </c>
      <c r="H35" s="6">
        <v>0</v>
      </c>
      <c r="I35" s="6">
        <v>0</v>
      </c>
      <c r="J35" s="6">
        <v>0</v>
      </c>
    </row>
    <row r="36" s="6" customFormat="1" ht="13.5"/>
    <row r="37" spans="1:10" s="6" customFormat="1" ht="13.5">
      <c r="A37" s="6" t="s">
        <v>70</v>
      </c>
      <c r="B37" s="6">
        <v>24</v>
      </c>
      <c r="C37" s="6">
        <v>4716</v>
      </c>
      <c r="D37" s="6">
        <v>43617.586</v>
      </c>
      <c r="E37" s="6">
        <v>19</v>
      </c>
      <c r="F37" s="6">
        <v>2905</v>
      </c>
      <c r="G37" s="6">
        <v>27696.126</v>
      </c>
      <c r="H37" s="6">
        <v>1</v>
      </c>
      <c r="I37" s="6">
        <v>175</v>
      </c>
      <c r="J37" s="6">
        <v>3921.46</v>
      </c>
    </row>
    <row r="38" spans="1:10" s="6" customFormat="1" ht="13.5">
      <c r="A38" s="25" t="s">
        <v>116</v>
      </c>
      <c r="B38" s="26">
        <f>B37/B$9*100</f>
        <v>12.371134020618557</v>
      </c>
      <c r="C38" s="26">
        <f aca="true" t="shared" si="5" ref="C38:J38">C37/C$9*100</f>
        <v>4.81844003514723</v>
      </c>
      <c r="D38" s="26">
        <f t="shared" si="5"/>
        <v>3.0482483456336067</v>
      </c>
      <c r="E38" s="26">
        <f t="shared" si="5"/>
        <v>14.615384615384617</v>
      </c>
      <c r="F38" s="26">
        <f t="shared" si="5"/>
        <v>6.1102580821572055</v>
      </c>
      <c r="G38" s="26">
        <f t="shared" si="5"/>
        <v>2.885889876381256</v>
      </c>
      <c r="H38" s="26">
        <f t="shared" si="5"/>
        <v>5.555555555555555</v>
      </c>
      <c r="I38" s="26">
        <f t="shared" si="5"/>
        <v>1.2280701754385965</v>
      </c>
      <c r="J38" s="26">
        <f t="shared" si="5"/>
        <v>3.407022320389795</v>
      </c>
    </row>
    <row r="39" spans="1:10" s="6" customFormat="1" ht="13.5">
      <c r="A39" s="6" t="s">
        <v>71</v>
      </c>
      <c r="B39" s="6">
        <v>2</v>
      </c>
      <c r="C39" s="6">
        <v>322</v>
      </c>
      <c r="D39" s="6">
        <v>2891.472</v>
      </c>
      <c r="E39" s="6">
        <v>2</v>
      </c>
      <c r="F39" s="6">
        <v>322</v>
      </c>
      <c r="G39" s="6">
        <v>2891.472</v>
      </c>
      <c r="H39" s="6">
        <v>0</v>
      </c>
      <c r="I39" s="6">
        <v>0</v>
      </c>
      <c r="J39" s="6">
        <v>0</v>
      </c>
    </row>
    <row r="40" spans="1:10" s="6" customFormat="1" ht="13.5">
      <c r="A40" s="6" t="s">
        <v>72</v>
      </c>
      <c r="B40" s="6">
        <v>5</v>
      </c>
      <c r="C40" s="6">
        <v>571</v>
      </c>
      <c r="D40" s="6">
        <v>7041.4259999999995</v>
      </c>
      <c r="E40" s="6">
        <v>4</v>
      </c>
      <c r="F40" s="6">
        <v>396</v>
      </c>
      <c r="G40" s="6">
        <v>3119.966</v>
      </c>
      <c r="H40" s="6">
        <v>1</v>
      </c>
      <c r="I40" s="6">
        <v>175</v>
      </c>
      <c r="J40" s="6">
        <v>3921.46</v>
      </c>
    </row>
    <row r="41" spans="1:10" s="6" customFormat="1" ht="13.5">
      <c r="A41" s="6" t="s">
        <v>73</v>
      </c>
      <c r="B41" s="6">
        <v>4</v>
      </c>
      <c r="C41" s="6">
        <v>806</v>
      </c>
      <c r="D41" s="6">
        <v>9183.27</v>
      </c>
      <c r="E41" s="6">
        <v>4</v>
      </c>
      <c r="F41" s="6">
        <v>806</v>
      </c>
      <c r="G41" s="6">
        <v>9183.27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74</v>
      </c>
      <c r="B42" s="6">
        <v>2</v>
      </c>
      <c r="C42" s="6">
        <v>217</v>
      </c>
      <c r="D42" s="6">
        <v>2323.257</v>
      </c>
      <c r="E42" s="6">
        <v>2</v>
      </c>
      <c r="F42" s="6">
        <v>217</v>
      </c>
      <c r="G42" s="6">
        <v>2323.257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75</v>
      </c>
      <c r="B43" s="6">
        <v>5</v>
      </c>
      <c r="C43" s="6">
        <v>1660</v>
      </c>
      <c r="D43" s="6">
        <v>12100</v>
      </c>
      <c r="E43" s="6">
        <v>1</v>
      </c>
      <c r="F43" s="6">
        <v>24</v>
      </c>
      <c r="G43" s="6">
        <v>100</v>
      </c>
      <c r="H43" s="6">
        <v>0</v>
      </c>
      <c r="I43" s="6">
        <v>0</v>
      </c>
      <c r="J43" s="6">
        <v>0</v>
      </c>
    </row>
    <row r="44" spans="1:10" s="6" customFormat="1" ht="13.5">
      <c r="A44" s="6" t="s">
        <v>76</v>
      </c>
      <c r="B44" s="6">
        <v>6</v>
      </c>
      <c r="C44" s="6">
        <v>1140</v>
      </c>
      <c r="D44" s="6">
        <v>10078.161</v>
      </c>
      <c r="E44" s="6">
        <v>6</v>
      </c>
      <c r="F44" s="6">
        <v>1140</v>
      </c>
      <c r="G44" s="6">
        <v>10078.161</v>
      </c>
      <c r="H44" s="6">
        <v>0</v>
      </c>
      <c r="I44" s="6">
        <v>0</v>
      </c>
      <c r="J44" s="6">
        <v>0</v>
      </c>
    </row>
    <row r="45" s="6" customFormat="1" ht="13.5"/>
    <row r="46" spans="1:10" s="6" customFormat="1" ht="13.5">
      <c r="A46" s="6" t="s">
        <v>77</v>
      </c>
      <c r="B46" s="6">
        <v>2</v>
      </c>
      <c r="C46" s="6">
        <v>341</v>
      </c>
      <c r="D46" s="6">
        <v>989.235</v>
      </c>
      <c r="E46" s="6">
        <v>1</v>
      </c>
      <c r="F46" s="6">
        <v>261</v>
      </c>
      <c r="G46" s="6">
        <v>498.908</v>
      </c>
      <c r="H46" s="6">
        <v>1</v>
      </c>
      <c r="I46" s="6">
        <v>80</v>
      </c>
      <c r="J46" s="6">
        <v>490.327</v>
      </c>
    </row>
    <row r="47" spans="1:10" s="6" customFormat="1" ht="13.5">
      <c r="A47" s="25" t="s">
        <v>116</v>
      </c>
      <c r="B47" s="26">
        <f>B46/B$9*100</f>
        <v>1.0309278350515463</v>
      </c>
      <c r="C47" s="26">
        <f aca="true" t="shared" si="6" ref="C47:J47">C46/C$9*100</f>
        <v>0.34840713570509024</v>
      </c>
      <c r="D47" s="26">
        <f t="shared" si="6"/>
        <v>0.06913344429911507</v>
      </c>
      <c r="E47" s="26">
        <f t="shared" si="6"/>
        <v>0.7692307692307693</v>
      </c>
      <c r="F47" s="26">
        <f t="shared" si="6"/>
        <v>0.5489767158151568</v>
      </c>
      <c r="G47" s="26">
        <f t="shared" si="6"/>
        <v>0.051985376815718555</v>
      </c>
      <c r="H47" s="26">
        <f t="shared" si="6"/>
        <v>5.555555555555555</v>
      </c>
      <c r="I47" s="26">
        <f t="shared" si="6"/>
        <v>0.5614035087719298</v>
      </c>
      <c r="J47" s="26">
        <f t="shared" si="6"/>
        <v>0.4260033337812363</v>
      </c>
    </row>
    <row r="48" spans="1:10" s="6" customFormat="1" ht="13.5">
      <c r="A48" s="6" t="s">
        <v>78</v>
      </c>
      <c r="B48" s="6">
        <v>2</v>
      </c>
      <c r="C48" s="6">
        <v>341</v>
      </c>
      <c r="D48" s="6">
        <v>989.235</v>
      </c>
      <c r="E48" s="6">
        <v>1</v>
      </c>
      <c r="F48" s="6">
        <v>261</v>
      </c>
      <c r="G48" s="6">
        <v>498.908</v>
      </c>
      <c r="H48" s="6">
        <v>1</v>
      </c>
      <c r="I48" s="6">
        <v>80</v>
      </c>
      <c r="J48" s="6">
        <v>490.327</v>
      </c>
    </row>
    <row r="49" s="6" customFormat="1" ht="13.5"/>
    <row r="50" spans="1:10" s="6" customFormat="1" ht="13.5">
      <c r="A50" s="6" t="s">
        <v>80</v>
      </c>
      <c r="B50" s="6">
        <v>56</v>
      </c>
      <c r="C50" s="6">
        <v>26897</v>
      </c>
      <c r="D50" s="6">
        <v>344051.473</v>
      </c>
      <c r="E50" s="6">
        <v>34</v>
      </c>
      <c r="F50" s="6">
        <v>6469</v>
      </c>
      <c r="G50" s="6">
        <v>79178.438</v>
      </c>
      <c r="H50" s="6">
        <v>11</v>
      </c>
      <c r="I50" s="6">
        <v>10569</v>
      </c>
      <c r="J50" s="6">
        <v>91082.9</v>
      </c>
    </row>
    <row r="51" spans="1:10" s="6" customFormat="1" ht="13.5">
      <c r="A51" s="25" t="s">
        <v>116</v>
      </c>
      <c r="B51" s="26">
        <f>B50/B$9*100</f>
        <v>28.865979381443296</v>
      </c>
      <c r="C51" s="26">
        <f aca="true" t="shared" si="7" ref="C51:J51">C50/C$9*100</f>
        <v>27.481251404867486</v>
      </c>
      <c r="D51" s="26">
        <f t="shared" si="7"/>
        <v>24.044300236722304</v>
      </c>
      <c r="E51" s="26">
        <f t="shared" si="7"/>
        <v>26.153846153846157</v>
      </c>
      <c r="F51" s="26">
        <f t="shared" si="7"/>
        <v>13.606629787771071</v>
      </c>
      <c r="G51" s="26">
        <f t="shared" si="7"/>
        <v>8.250260439018835</v>
      </c>
      <c r="H51" s="26">
        <f t="shared" si="7"/>
        <v>61.111111111111114</v>
      </c>
      <c r="I51" s="26">
        <f t="shared" si="7"/>
        <v>74.16842105263159</v>
      </c>
      <c r="J51" s="26">
        <f t="shared" si="7"/>
        <v>79.13416770943262</v>
      </c>
    </row>
    <row r="52" spans="1:10" s="6" customFormat="1" ht="13.5">
      <c r="A52" s="6" t="s">
        <v>81</v>
      </c>
      <c r="B52" s="6">
        <v>12</v>
      </c>
      <c r="C52" s="6">
        <v>2391</v>
      </c>
      <c r="D52" s="6">
        <v>21759.82</v>
      </c>
      <c r="E52" s="6">
        <v>8</v>
      </c>
      <c r="F52" s="6">
        <v>1054</v>
      </c>
      <c r="G52" s="6">
        <v>13733.913</v>
      </c>
      <c r="H52" s="6">
        <v>1</v>
      </c>
      <c r="I52" s="6">
        <v>172</v>
      </c>
      <c r="J52" s="6">
        <v>1031.484</v>
      </c>
    </row>
    <row r="53" spans="1:10" s="6" customFormat="1" ht="13.5">
      <c r="A53" s="6" t="s">
        <v>82</v>
      </c>
      <c r="B53" s="6">
        <v>5</v>
      </c>
      <c r="C53" s="6">
        <v>6105</v>
      </c>
      <c r="D53" s="6">
        <v>89114.436</v>
      </c>
      <c r="E53" s="6">
        <v>2</v>
      </c>
      <c r="F53" s="6">
        <v>201</v>
      </c>
      <c r="G53" s="6">
        <v>1265.635</v>
      </c>
      <c r="H53" s="6">
        <v>2</v>
      </c>
      <c r="I53" s="6">
        <v>4952</v>
      </c>
      <c r="J53" s="6">
        <v>43673.136</v>
      </c>
    </row>
    <row r="54" spans="1:10" s="6" customFormat="1" ht="13.5">
      <c r="A54" s="6" t="s">
        <v>83</v>
      </c>
      <c r="B54" s="6">
        <v>11</v>
      </c>
      <c r="C54" s="6">
        <v>6241</v>
      </c>
      <c r="D54" s="6">
        <v>98004.35699999999</v>
      </c>
      <c r="E54" s="6">
        <v>6</v>
      </c>
      <c r="F54" s="6">
        <v>1424</v>
      </c>
      <c r="G54" s="6">
        <v>14153.87</v>
      </c>
      <c r="H54" s="6">
        <v>0</v>
      </c>
      <c r="I54" s="6">
        <v>0</v>
      </c>
      <c r="J54" s="6">
        <v>0</v>
      </c>
    </row>
    <row r="55" spans="1:10" s="6" customFormat="1" ht="13.5">
      <c r="A55" s="6" t="s">
        <v>84</v>
      </c>
      <c r="B55" s="6">
        <v>28</v>
      </c>
      <c r="C55" s="6">
        <v>12160</v>
      </c>
      <c r="D55" s="6">
        <v>135172.86</v>
      </c>
      <c r="E55" s="6">
        <v>18</v>
      </c>
      <c r="F55" s="6">
        <v>3790</v>
      </c>
      <c r="G55" s="6">
        <v>50025.02</v>
      </c>
      <c r="H55" s="6">
        <v>8</v>
      </c>
      <c r="I55" s="6">
        <v>5445</v>
      </c>
      <c r="J55" s="6">
        <v>46378.28</v>
      </c>
    </row>
    <row r="56" s="6" customFormat="1" ht="13.5"/>
    <row r="57" spans="1:10" s="6" customFormat="1" ht="13.5">
      <c r="A57" s="6" t="s">
        <v>85</v>
      </c>
      <c r="B57" s="6">
        <v>16</v>
      </c>
      <c r="C57" s="6">
        <v>2418</v>
      </c>
      <c r="D57" s="6">
        <v>21928.756999999998</v>
      </c>
      <c r="E57" s="6">
        <v>9</v>
      </c>
      <c r="F57" s="6">
        <v>1180</v>
      </c>
      <c r="G57" s="6">
        <v>8821.356</v>
      </c>
      <c r="H57" s="6">
        <v>3</v>
      </c>
      <c r="I57" s="6">
        <v>552</v>
      </c>
      <c r="J57" s="6">
        <v>7578.647</v>
      </c>
    </row>
    <row r="58" spans="1:10" s="6" customFormat="1" ht="13.5">
      <c r="A58" s="25" t="s">
        <v>116</v>
      </c>
      <c r="B58" s="26">
        <f>B57/B$9*100</f>
        <v>8.24742268041237</v>
      </c>
      <c r="C58" s="26">
        <f aca="true" t="shared" si="8" ref="C58:J58">C57/C$9*100</f>
        <v>2.4705233259088217</v>
      </c>
      <c r="D58" s="26">
        <f t="shared" si="8"/>
        <v>1.5325079486758244</v>
      </c>
      <c r="E58" s="26">
        <f t="shared" si="8"/>
        <v>6.923076923076923</v>
      </c>
      <c r="F58" s="26">
        <f t="shared" si="8"/>
        <v>2.481963696022548</v>
      </c>
      <c r="G58" s="26">
        <f t="shared" si="8"/>
        <v>0.9191704997426374</v>
      </c>
      <c r="H58" s="26">
        <f t="shared" si="8"/>
        <v>16.666666666666664</v>
      </c>
      <c r="I58" s="26">
        <f t="shared" si="8"/>
        <v>3.873684210526316</v>
      </c>
      <c r="J58" s="26">
        <f t="shared" si="8"/>
        <v>6.584440358273488</v>
      </c>
    </row>
    <row r="59" spans="1:10" s="6" customFormat="1" ht="13.5">
      <c r="A59" s="6" t="s">
        <v>86</v>
      </c>
      <c r="B59" s="6">
        <v>8</v>
      </c>
      <c r="C59" s="6">
        <v>1376</v>
      </c>
      <c r="D59" s="6">
        <v>14857.062</v>
      </c>
      <c r="E59" s="6">
        <v>5</v>
      </c>
      <c r="F59" s="6">
        <v>890</v>
      </c>
      <c r="G59" s="6">
        <v>7440.852</v>
      </c>
      <c r="H59" s="6">
        <v>2</v>
      </c>
      <c r="I59" s="6">
        <v>454</v>
      </c>
      <c r="J59" s="6">
        <v>7243.849</v>
      </c>
    </row>
    <row r="60" spans="1:10" s="6" customFormat="1" ht="13.5">
      <c r="A60" s="6" t="s">
        <v>87</v>
      </c>
      <c r="B60" s="6">
        <v>3</v>
      </c>
      <c r="C60" s="6">
        <v>391</v>
      </c>
      <c r="D60" s="6">
        <v>1144.475</v>
      </c>
      <c r="E60" s="6">
        <v>1</v>
      </c>
      <c r="F60" s="6">
        <v>61</v>
      </c>
      <c r="G60" s="6">
        <v>453.284</v>
      </c>
      <c r="H60" s="6">
        <v>1</v>
      </c>
      <c r="I60" s="6">
        <v>98</v>
      </c>
      <c r="J60" s="6">
        <v>334.798</v>
      </c>
    </row>
    <row r="61" spans="1:10" s="6" customFormat="1" ht="13.5">
      <c r="A61" s="6" t="s">
        <v>88</v>
      </c>
      <c r="B61" s="6">
        <v>5</v>
      </c>
      <c r="C61" s="6">
        <v>651</v>
      </c>
      <c r="D61" s="6">
        <v>5927.22</v>
      </c>
      <c r="E61" s="6">
        <v>3</v>
      </c>
      <c r="F61" s="6">
        <v>229</v>
      </c>
      <c r="G61" s="6">
        <v>927.22</v>
      </c>
      <c r="H61" s="6">
        <v>0</v>
      </c>
      <c r="I61" s="6">
        <v>0</v>
      </c>
      <c r="J61" s="6">
        <v>0</v>
      </c>
    </row>
    <row r="62" s="6" customFormat="1" ht="13.5"/>
    <row r="63" spans="1:10" s="6" customFormat="1" ht="13.5">
      <c r="A63" s="6" t="s">
        <v>89</v>
      </c>
      <c r="B63" s="6">
        <v>10</v>
      </c>
      <c r="C63" s="6">
        <v>2164</v>
      </c>
      <c r="D63" s="6">
        <v>18915.147</v>
      </c>
      <c r="E63" s="6">
        <v>4</v>
      </c>
      <c r="F63" s="6">
        <v>326</v>
      </c>
      <c r="G63" s="6">
        <v>1832.624</v>
      </c>
      <c r="H63" s="6">
        <v>1</v>
      </c>
      <c r="I63" s="6">
        <v>400</v>
      </c>
      <c r="J63" s="6">
        <v>450</v>
      </c>
    </row>
    <row r="64" spans="1:10" s="6" customFormat="1" ht="13.5">
      <c r="A64" s="25" t="s">
        <v>116</v>
      </c>
      <c r="B64" s="26">
        <f>B63/B$9*100</f>
        <v>5.154639175257731</v>
      </c>
      <c r="C64" s="26">
        <f aca="true" t="shared" si="9" ref="C64:J64">C63/C$9*100</f>
        <v>2.2110059872897807</v>
      </c>
      <c r="D64" s="26">
        <f t="shared" si="9"/>
        <v>1.3218995097566033</v>
      </c>
      <c r="E64" s="26">
        <f t="shared" si="9"/>
        <v>3.076923076923077</v>
      </c>
      <c r="F64" s="26">
        <f t="shared" si="9"/>
        <v>0.6856950550028396</v>
      </c>
      <c r="G64" s="26">
        <f t="shared" si="9"/>
        <v>0.19095634706504885</v>
      </c>
      <c r="H64" s="26">
        <f t="shared" si="9"/>
        <v>5.555555555555555</v>
      </c>
      <c r="I64" s="26">
        <f t="shared" si="9"/>
        <v>2.807017543859649</v>
      </c>
      <c r="J64" s="26">
        <f t="shared" si="9"/>
        <v>0.3909666410406858</v>
      </c>
    </row>
    <row r="65" spans="1:10" s="6" customFormat="1" ht="13.5">
      <c r="A65" s="6" t="s">
        <v>90</v>
      </c>
      <c r="B65" s="6">
        <v>9</v>
      </c>
      <c r="C65" s="6">
        <v>2040</v>
      </c>
      <c r="D65" s="6">
        <v>14311.646999999999</v>
      </c>
      <c r="E65" s="6">
        <v>4</v>
      </c>
      <c r="F65" s="6">
        <v>326</v>
      </c>
      <c r="G65" s="6">
        <v>1832.624</v>
      </c>
      <c r="H65" s="6">
        <v>1</v>
      </c>
      <c r="I65" s="6">
        <v>400</v>
      </c>
      <c r="J65" s="6">
        <v>450</v>
      </c>
    </row>
    <row r="66" spans="1:10" s="6" customFormat="1" ht="13.5">
      <c r="A66" s="6" t="s">
        <v>91</v>
      </c>
      <c r="B66" s="6">
        <v>1</v>
      </c>
      <c r="C66" s="6">
        <v>124</v>
      </c>
      <c r="D66" s="6">
        <v>4603.5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="6" customFormat="1" ht="13.5"/>
    <row r="68" spans="1:10" s="6" customFormat="1" ht="13.5">
      <c r="A68" s="6" t="s">
        <v>92</v>
      </c>
      <c r="B68" s="6">
        <v>17</v>
      </c>
      <c r="C68" s="6">
        <v>5532</v>
      </c>
      <c r="D68" s="6">
        <v>53074.106</v>
      </c>
      <c r="E68" s="6">
        <v>13</v>
      </c>
      <c r="F68" s="6">
        <v>3195</v>
      </c>
      <c r="G68" s="6">
        <v>33779.63</v>
      </c>
      <c r="H68" s="6">
        <v>0</v>
      </c>
      <c r="I68" s="6">
        <v>0</v>
      </c>
      <c r="J68" s="6">
        <v>0</v>
      </c>
    </row>
    <row r="69" spans="1:10" s="6" customFormat="1" ht="13.5">
      <c r="A69" s="25" t="s">
        <v>116</v>
      </c>
      <c r="B69" s="26">
        <f>B68/B$9*100</f>
        <v>8.762886597938143</v>
      </c>
      <c r="C69" s="26">
        <f aca="true" t="shared" si="10" ref="C69:J69">C68/C$9*100</f>
        <v>5.6521650285060385</v>
      </c>
      <c r="D69" s="26">
        <f t="shared" si="10"/>
        <v>3.70912447585895</v>
      </c>
      <c r="E69" s="26">
        <f t="shared" si="10"/>
        <v>10</v>
      </c>
      <c r="F69" s="26">
        <f t="shared" si="10"/>
        <v>6.720232210840712</v>
      </c>
      <c r="G69" s="26">
        <f t="shared" si="10"/>
        <v>3.5197807897358846</v>
      </c>
      <c r="H69" s="26">
        <f t="shared" si="10"/>
        <v>0</v>
      </c>
      <c r="I69" s="26">
        <f t="shared" si="10"/>
        <v>0</v>
      </c>
      <c r="J69" s="26">
        <f t="shared" si="10"/>
        <v>0</v>
      </c>
    </row>
    <row r="70" spans="1:10" s="6" customFormat="1" ht="13.5">
      <c r="A70" s="6" t="s">
        <v>93</v>
      </c>
      <c r="B70" s="6">
        <v>5</v>
      </c>
      <c r="C70" s="6">
        <v>2327</v>
      </c>
      <c r="D70" s="6">
        <v>23800.535000000003</v>
      </c>
      <c r="E70" s="6">
        <v>2</v>
      </c>
      <c r="F70" s="6">
        <v>1178</v>
      </c>
      <c r="G70" s="6">
        <v>12904.031</v>
      </c>
      <c r="H70" s="6">
        <v>0</v>
      </c>
      <c r="I70" s="6">
        <v>0</v>
      </c>
      <c r="J70" s="6">
        <v>0</v>
      </c>
    </row>
    <row r="71" spans="1:10" s="6" customFormat="1" ht="13.5">
      <c r="A71" s="6" t="s">
        <v>94</v>
      </c>
      <c r="B71" s="6">
        <v>8</v>
      </c>
      <c r="C71" s="6">
        <v>2190</v>
      </c>
      <c r="D71" s="6">
        <v>15423.25</v>
      </c>
      <c r="E71" s="6">
        <v>7</v>
      </c>
      <c r="F71" s="6">
        <v>1002</v>
      </c>
      <c r="G71" s="6">
        <v>7025.278</v>
      </c>
      <c r="H71" s="6">
        <v>0</v>
      </c>
      <c r="I71" s="6">
        <v>0</v>
      </c>
      <c r="J71" s="6">
        <v>0</v>
      </c>
    </row>
    <row r="72" spans="1:10" s="6" customFormat="1" ht="13.5">
      <c r="A72" s="6" t="s">
        <v>95</v>
      </c>
      <c r="B72" s="6">
        <v>4</v>
      </c>
      <c r="C72" s="6">
        <v>1015</v>
      </c>
      <c r="D72" s="6">
        <v>13850.321</v>
      </c>
      <c r="E72" s="6">
        <v>4</v>
      </c>
      <c r="F72" s="6">
        <v>1015</v>
      </c>
      <c r="G72" s="6">
        <v>13850.321</v>
      </c>
      <c r="H72" s="6">
        <v>0</v>
      </c>
      <c r="I72" s="6">
        <v>0</v>
      </c>
      <c r="J72" s="6">
        <v>0</v>
      </c>
    </row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1.8515625" style="1" customWidth="1"/>
    <col min="4" max="4" width="12.8515625" style="1" customWidth="1"/>
    <col min="5" max="5" width="8.28125" style="1" bestFit="1" customWidth="1"/>
    <col min="6" max="7" width="12.00390625" style="1" customWidth="1"/>
    <col min="8" max="8" width="9.2812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spans="1:10" ht="13.5" customHeight="1">
      <c r="A1" s="34" t="s">
        <v>108</v>
      </c>
      <c r="B1" s="34"/>
      <c r="C1" s="34"/>
      <c r="D1" s="34"/>
      <c r="E1" s="34"/>
      <c r="F1" s="34"/>
      <c r="G1" s="34"/>
      <c r="H1" s="34"/>
      <c r="I1" s="34"/>
      <c r="J1" s="2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"/>
    </row>
    <row r="4" spans="1:10" ht="13.5" customHeight="1">
      <c r="A4" s="42"/>
      <c r="B4" s="40" t="s">
        <v>13</v>
      </c>
      <c r="C4" s="40"/>
      <c r="D4" s="40"/>
      <c r="E4" s="40" t="s">
        <v>14</v>
      </c>
      <c r="F4" s="40"/>
      <c r="G4" s="40"/>
      <c r="H4" s="40" t="s">
        <v>27</v>
      </c>
      <c r="I4" s="41"/>
      <c r="J4" s="12"/>
    </row>
    <row r="5" spans="1:10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4" t="s">
        <v>2</v>
      </c>
      <c r="J5" s="20"/>
    </row>
    <row r="6" spans="1:10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6" t="s">
        <v>41</v>
      </c>
      <c r="J6" s="20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4"/>
      <c r="L7" s="4"/>
    </row>
    <row r="8" s="6" customFormat="1" ht="13.5"/>
    <row r="9" spans="1:11" s="6" customFormat="1" ht="13.5">
      <c r="A9" s="11" t="s">
        <v>42</v>
      </c>
      <c r="B9" s="11">
        <v>38</v>
      </c>
      <c r="C9" s="11">
        <v>21729</v>
      </c>
      <c r="D9" s="11">
        <v>298065.027</v>
      </c>
      <c r="E9" s="11">
        <v>8</v>
      </c>
      <c r="F9" s="11">
        <v>14352</v>
      </c>
      <c r="G9" s="11">
        <v>58033.868</v>
      </c>
      <c r="H9" s="11">
        <v>0</v>
      </c>
      <c r="I9" s="11">
        <v>0</v>
      </c>
      <c r="J9" s="11"/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9" s="6" customFormat="1" ht="13.5">
      <c r="A11" s="6" t="s">
        <v>45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0" s="6" customFormat="1" ht="13.5">
      <c r="A12" s="25" t="s">
        <v>116</v>
      </c>
      <c r="B12" s="26">
        <f>B11/B$9*100</f>
        <v>0</v>
      </c>
      <c r="C12" s="26">
        <f aca="true" t="shared" si="0" ref="C12:J12">C11/C$9*100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v>0</v>
      </c>
      <c r="I12" s="26">
        <v>0</v>
      </c>
      <c r="J12" s="26"/>
    </row>
    <row r="13" spans="1:9" s="6" customFormat="1" ht="13.5">
      <c r="A13" s="6" t="s">
        <v>47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="6" customFormat="1" ht="13.5"/>
    <row r="15" spans="1:9" s="6" customFormat="1" ht="13.5">
      <c r="A15" s="6" t="s">
        <v>51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0" s="6" customFormat="1" ht="13.5">
      <c r="A16" s="25" t="s">
        <v>116</v>
      </c>
      <c r="B16" s="26">
        <f>B15/B$9*100</f>
        <v>0</v>
      </c>
      <c r="C16" s="26">
        <f aca="true" t="shared" si="1" ref="C16:J16">C15/C$9*100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v>0</v>
      </c>
      <c r="I16" s="26">
        <v>0</v>
      </c>
      <c r="J16" s="26"/>
    </row>
    <row r="17" spans="1:9" s="6" customFormat="1" ht="13.5">
      <c r="A17" s="6" t="s">
        <v>52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="6" customFormat="1" ht="13.5"/>
    <row r="19" spans="1:9" s="6" customFormat="1" ht="13.5">
      <c r="A19" s="6" t="s">
        <v>55</v>
      </c>
      <c r="B19" s="6">
        <v>1</v>
      </c>
      <c r="C19" s="6">
        <v>94</v>
      </c>
      <c r="D19" s="6">
        <v>1135.995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10" s="6" customFormat="1" ht="13.5">
      <c r="A20" s="25" t="s">
        <v>116</v>
      </c>
      <c r="B20" s="26">
        <f>B19/B$9*100</f>
        <v>2.631578947368421</v>
      </c>
      <c r="C20" s="26">
        <f aca="true" t="shared" si="2" ref="C20:J20">C19/C$9*100</f>
        <v>0.4326015923420314</v>
      </c>
      <c r="D20" s="26">
        <f t="shared" si="2"/>
        <v>0.3811232104060299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v>0</v>
      </c>
      <c r="I20" s="26">
        <v>0</v>
      </c>
      <c r="J20" s="26"/>
    </row>
    <row r="21" spans="1:9" s="6" customFormat="1" ht="13.5">
      <c r="A21" s="6" t="s">
        <v>56</v>
      </c>
      <c r="B21" s="6">
        <v>1</v>
      </c>
      <c r="C21" s="6">
        <v>94</v>
      </c>
      <c r="D21" s="6">
        <v>1135.995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="6" customFormat="1" ht="13.5"/>
    <row r="23" spans="1:9" s="6" customFormat="1" ht="13.5">
      <c r="A23" s="6" t="s">
        <v>58</v>
      </c>
      <c r="B23" s="6">
        <v>4</v>
      </c>
      <c r="C23" s="6">
        <v>2122</v>
      </c>
      <c r="D23" s="6">
        <v>33522.145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10" s="6" customFormat="1" ht="13.5">
      <c r="A24" s="25" t="s">
        <v>116</v>
      </c>
      <c r="B24" s="26">
        <f>B23/B$9*100</f>
        <v>10.526315789473683</v>
      </c>
      <c r="C24" s="26">
        <f aca="true" t="shared" si="3" ref="C24:J24">C23/C$9*100</f>
        <v>9.765750839891389</v>
      </c>
      <c r="D24" s="26">
        <f t="shared" si="3"/>
        <v>11.246587812531256</v>
      </c>
      <c r="E24" s="26">
        <f t="shared" si="3"/>
        <v>0</v>
      </c>
      <c r="F24" s="26">
        <f t="shared" si="3"/>
        <v>0</v>
      </c>
      <c r="G24" s="26">
        <f t="shared" si="3"/>
        <v>0</v>
      </c>
      <c r="H24" s="26">
        <v>0</v>
      </c>
      <c r="I24" s="26">
        <v>0</v>
      </c>
      <c r="J24" s="26"/>
    </row>
    <row r="25" spans="1:9" s="6" customFormat="1" ht="13.5">
      <c r="A25" s="6" t="s">
        <v>59</v>
      </c>
      <c r="B25" s="6">
        <v>1</v>
      </c>
      <c r="C25" s="6">
        <v>830</v>
      </c>
      <c r="D25" s="6">
        <v>15427.712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s="6" customFormat="1" ht="13.5">
      <c r="A26" s="6" t="s">
        <v>60</v>
      </c>
      <c r="B26" s="6">
        <v>1</v>
      </c>
      <c r="C26" s="6">
        <v>427</v>
      </c>
      <c r="D26" s="6">
        <v>10521.97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s="6" customFormat="1" ht="13.5">
      <c r="A27" s="6" t="s">
        <v>61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6" customFormat="1" ht="13.5">
      <c r="A28" s="6" t="s">
        <v>62</v>
      </c>
      <c r="B28" s="6">
        <v>2</v>
      </c>
      <c r="C28" s="6">
        <v>865</v>
      </c>
      <c r="D28" s="6">
        <v>7572.463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="6" customFormat="1" ht="13.5"/>
    <row r="30" spans="1:9" s="6" customFormat="1" ht="13.5">
      <c r="A30" s="6" t="s">
        <v>65</v>
      </c>
      <c r="B30" s="6">
        <v>7</v>
      </c>
      <c r="C30" s="6">
        <v>3824</v>
      </c>
      <c r="D30" s="6">
        <v>36614.301</v>
      </c>
      <c r="E30" s="6">
        <v>6</v>
      </c>
      <c r="F30" s="6">
        <v>14085</v>
      </c>
      <c r="G30" s="6">
        <v>57580.566</v>
      </c>
      <c r="H30" s="6">
        <v>0</v>
      </c>
      <c r="I30" s="6">
        <v>0</v>
      </c>
    </row>
    <row r="31" spans="1:10" s="6" customFormat="1" ht="13.5">
      <c r="A31" s="25" t="s">
        <v>116</v>
      </c>
      <c r="B31" s="26">
        <f>B30/B$9*100</f>
        <v>18.421052631578945</v>
      </c>
      <c r="C31" s="26">
        <f aca="true" t="shared" si="4" ref="C31:J31">C30/C$9*100</f>
        <v>17.59860094804179</v>
      </c>
      <c r="D31" s="26">
        <f t="shared" si="4"/>
        <v>12.283997679472808</v>
      </c>
      <c r="E31" s="26">
        <f t="shared" si="4"/>
        <v>75</v>
      </c>
      <c r="F31" s="26">
        <f t="shared" si="4"/>
        <v>98.13963210702342</v>
      </c>
      <c r="G31" s="26">
        <f t="shared" si="4"/>
        <v>99.21890093557093</v>
      </c>
      <c r="H31" s="26">
        <v>0</v>
      </c>
      <c r="I31" s="26">
        <v>0</v>
      </c>
      <c r="J31" s="26"/>
    </row>
    <row r="32" spans="1:9" s="6" customFormat="1" ht="13.5">
      <c r="A32" s="6" t="s">
        <v>66</v>
      </c>
      <c r="B32" s="6">
        <v>5</v>
      </c>
      <c r="C32" s="6">
        <v>2884</v>
      </c>
      <c r="D32" s="6">
        <v>32144.97</v>
      </c>
      <c r="E32" s="6">
        <v>2</v>
      </c>
      <c r="F32" s="6">
        <v>12287</v>
      </c>
      <c r="G32" s="6">
        <v>52132.72</v>
      </c>
      <c r="H32" s="6">
        <v>0</v>
      </c>
      <c r="I32" s="6">
        <v>0</v>
      </c>
    </row>
    <row r="33" spans="1:9" s="6" customFormat="1" ht="13.5">
      <c r="A33" s="6" t="s">
        <v>67</v>
      </c>
      <c r="B33" s="6">
        <v>1</v>
      </c>
      <c r="C33" s="6">
        <v>500</v>
      </c>
      <c r="D33" s="6">
        <v>2000</v>
      </c>
      <c r="E33" s="6">
        <v>4</v>
      </c>
      <c r="F33" s="6">
        <v>1798</v>
      </c>
      <c r="G33" s="6">
        <v>5447.846</v>
      </c>
      <c r="H33" s="6">
        <v>0</v>
      </c>
      <c r="I33" s="6">
        <v>0</v>
      </c>
    </row>
    <row r="34" spans="1:9" s="6" customFormat="1" ht="13.5">
      <c r="A34" s="6" t="s">
        <v>68</v>
      </c>
      <c r="B34" s="6">
        <v>1</v>
      </c>
      <c r="C34" s="6">
        <v>440</v>
      </c>
      <c r="D34" s="6">
        <v>2469.331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s="6" customFormat="1" ht="13.5">
      <c r="A35" s="6" t="s">
        <v>69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="6" customFormat="1" ht="13.5"/>
    <row r="37" spans="1:9" s="6" customFormat="1" ht="13.5">
      <c r="A37" s="6" t="s">
        <v>70</v>
      </c>
      <c r="B37" s="6">
        <v>4</v>
      </c>
      <c r="C37" s="6">
        <v>1636</v>
      </c>
      <c r="D37" s="6">
        <v>12000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10" s="6" customFormat="1" ht="13.5">
      <c r="A38" s="25" t="s">
        <v>116</v>
      </c>
      <c r="B38" s="26">
        <f>B37/B$9*100</f>
        <v>10.526315789473683</v>
      </c>
      <c r="C38" s="26">
        <f aca="true" t="shared" si="5" ref="C38:J38">C37/C$9*100</f>
        <v>7.5291085645911</v>
      </c>
      <c r="D38" s="26">
        <f t="shared" si="5"/>
        <v>4.025967125623228</v>
      </c>
      <c r="E38" s="26">
        <f t="shared" si="5"/>
        <v>0</v>
      </c>
      <c r="F38" s="26">
        <f t="shared" si="5"/>
        <v>0</v>
      </c>
      <c r="G38" s="26">
        <f t="shared" si="5"/>
        <v>0</v>
      </c>
      <c r="H38" s="26">
        <v>0</v>
      </c>
      <c r="I38" s="26">
        <v>0</v>
      </c>
      <c r="J38" s="26"/>
    </row>
    <row r="39" spans="1:9" s="6" customFormat="1" ht="13.5">
      <c r="A39" s="6" t="s">
        <v>71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6" customFormat="1" ht="13.5">
      <c r="A40" s="6" t="s">
        <v>72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s="6" customFormat="1" ht="13.5">
      <c r="A41" s="6" t="s">
        <v>73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6" customFormat="1" ht="13.5">
      <c r="A42" s="6" t="s">
        <v>74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</row>
    <row r="43" spans="1:9" s="6" customFormat="1" ht="13.5">
      <c r="A43" s="6" t="s">
        <v>75</v>
      </c>
      <c r="B43" s="6">
        <v>4</v>
      </c>
      <c r="C43" s="6">
        <v>1636</v>
      </c>
      <c r="D43" s="6">
        <v>12000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6" customFormat="1" ht="13.5">
      <c r="A44" s="6" t="s">
        <v>76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="6" customFormat="1" ht="13.5"/>
    <row r="46" spans="1:9" s="6" customFormat="1" ht="13.5">
      <c r="A46" s="6" t="s">
        <v>77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10" s="6" customFormat="1" ht="13.5">
      <c r="A47" s="25" t="s">
        <v>116</v>
      </c>
      <c r="B47" s="26">
        <f>B46/B$9*100</f>
        <v>0</v>
      </c>
      <c r="C47" s="26">
        <f aca="true" t="shared" si="6" ref="C47:J47">C46/C$9*100</f>
        <v>0</v>
      </c>
      <c r="D47" s="26">
        <f t="shared" si="6"/>
        <v>0</v>
      </c>
      <c r="E47" s="26">
        <f t="shared" si="6"/>
        <v>0</v>
      </c>
      <c r="F47" s="26">
        <f t="shared" si="6"/>
        <v>0</v>
      </c>
      <c r="G47" s="26">
        <f t="shared" si="6"/>
        <v>0</v>
      </c>
      <c r="H47" s="26">
        <v>0</v>
      </c>
      <c r="I47" s="26">
        <v>0</v>
      </c>
      <c r="J47" s="26"/>
    </row>
    <row r="48" spans="1:9" s="6" customFormat="1" ht="13.5">
      <c r="A48" s="6" t="s">
        <v>78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="6" customFormat="1" ht="13.5"/>
    <row r="50" spans="1:9" s="6" customFormat="1" ht="13.5">
      <c r="A50" s="6" t="s">
        <v>80</v>
      </c>
      <c r="B50" s="6">
        <v>11</v>
      </c>
      <c r="C50" s="6">
        <v>9859</v>
      </c>
      <c r="D50" s="6">
        <v>173790.135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10" s="6" customFormat="1" ht="13.5">
      <c r="A51" s="25" t="s">
        <v>116</v>
      </c>
      <c r="B51" s="26">
        <f>B50/B$9*100</f>
        <v>28.947368421052634</v>
      </c>
      <c r="C51" s="26">
        <f aca="true" t="shared" si="7" ref="C51:J51">C50/C$9*100</f>
        <v>45.37254360532008</v>
      </c>
      <c r="D51" s="26">
        <f t="shared" si="7"/>
        <v>58.30611418896857</v>
      </c>
      <c r="E51" s="26">
        <f t="shared" si="7"/>
        <v>0</v>
      </c>
      <c r="F51" s="26">
        <f t="shared" si="7"/>
        <v>0</v>
      </c>
      <c r="G51" s="26">
        <f t="shared" si="7"/>
        <v>0</v>
      </c>
      <c r="H51" s="26">
        <v>0</v>
      </c>
      <c r="I51" s="26">
        <v>0</v>
      </c>
      <c r="J51" s="26"/>
    </row>
    <row r="52" spans="1:9" s="6" customFormat="1" ht="13.5">
      <c r="A52" s="6" t="s">
        <v>81</v>
      </c>
      <c r="B52" s="6">
        <v>3</v>
      </c>
      <c r="C52" s="6">
        <v>1165</v>
      </c>
      <c r="D52" s="6">
        <v>6994.423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s="6" customFormat="1" ht="13.5">
      <c r="A53" s="6" t="s">
        <v>82</v>
      </c>
      <c r="B53" s="6">
        <v>1</v>
      </c>
      <c r="C53" s="6">
        <v>952</v>
      </c>
      <c r="D53" s="6">
        <v>44175.665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s="6" customFormat="1" ht="13.5">
      <c r="A54" s="6" t="s">
        <v>83</v>
      </c>
      <c r="B54" s="6">
        <v>5</v>
      </c>
      <c r="C54" s="6">
        <v>4817</v>
      </c>
      <c r="D54" s="6">
        <v>83850.487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s="6" customFormat="1" ht="13.5">
      <c r="A55" s="6" t="s">
        <v>84</v>
      </c>
      <c r="B55" s="6">
        <v>2</v>
      </c>
      <c r="C55" s="6">
        <v>2925</v>
      </c>
      <c r="D55" s="6">
        <v>38769.56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="6" customFormat="1" ht="13.5"/>
    <row r="57" spans="1:9" s="6" customFormat="1" ht="13.5">
      <c r="A57" s="6" t="s">
        <v>85</v>
      </c>
      <c r="B57" s="6">
        <v>3</v>
      </c>
      <c r="C57" s="6">
        <v>454</v>
      </c>
      <c r="D57" s="6">
        <v>5172.361</v>
      </c>
      <c r="E57" s="6">
        <v>1</v>
      </c>
      <c r="F57" s="6">
        <v>232</v>
      </c>
      <c r="G57" s="6">
        <v>356.393</v>
      </c>
      <c r="H57" s="6">
        <v>0</v>
      </c>
      <c r="I57" s="6">
        <v>0</v>
      </c>
    </row>
    <row r="58" spans="1:10" s="6" customFormat="1" ht="13.5">
      <c r="A58" s="25" t="s">
        <v>116</v>
      </c>
      <c r="B58" s="26">
        <f>B57/B$9*100</f>
        <v>7.894736842105263</v>
      </c>
      <c r="C58" s="26">
        <f aca="true" t="shared" si="8" ref="C58:J58">C57/C$9*100</f>
        <v>2.089373648120024</v>
      </c>
      <c r="D58" s="26">
        <f t="shared" si="8"/>
        <v>1.7353129456546408</v>
      </c>
      <c r="E58" s="26">
        <f t="shared" si="8"/>
        <v>12.5</v>
      </c>
      <c r="F58" s="26">
        <f t="shared" si="8"/>
        <v>1.6164994425863992</v>
      </c>
      <c r="G58" s="26">
        <f t="shared" si="8"/>
        <v>0.6141120905468509</v>
      </c>
      <c r="H58" s="26">
        <v>0</v>
      </c>
      <c r="I58" s="26">
        <v>0</v>
      </c>
      <c r="J58" s="26"/>
    </row>
    <row r="59" spans="1:9" s="6" customFormat="1" ht="13.5">
      <c r="A59" s="6" t="s">
        <v>86</v>
      </c>
      <c r="B59" s="6">
        <v>1</v>
      </c>
      <c r="C59" s="6">
        <v>32</v>
      </c>
      <c r="D59" s="6">
        <v>172.361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s="6" customFormat="1" ht="13.5">
      <c r="A60" s="6" t="s">
        <v>87</v>
      </c>
      <c r="B60" s="6">
        <v>0</v>
      </c>
      <c r="C60" s="6">
        <v>0</v>
      </c>
      <c r="D60" s="6">
        <v>0</v>
      </c>
      <c r="E60" s="6">
        <v>1</v>
      </c>
      <c r="F60" s="6">
        <v>232</v>
      </c>
      <c r="G60" s="6">
        <v>356.393</v>
      </c>
      <c r="H60" s="6">
        <v>0</v>
      </c>
      <c r="I60" s="6">
        <v>0</v>
      </c>
    </row>
    <row r="61" spans="1:9" s="6" customFormat="1" ht="13.5">
      <c r="A61" s="6" t="s">
        <v>88</v>
      </c>
      <c r="B61" s="6">
        <v>2</v>
      </c>
      <c r="C61" s="6">
        <v>422</v>
      </c>
      <c r="D61" s="6">
        <v>5000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="6" customFormat="1" ht="13.5"/>
    <row r="63" spans="1:9" s="6" customFormat="1" ht="13.5">
      <c r="A63" s="6" t="s">
        <v>89</v>
      </c>
      <c r="B63" s="6">
        <v>4</v>
      </c>
      <c r="C63" s="6">
        <v>1403</v>
      </c>
      <c r="D63" s="6">
        <v>16535.614</v>
      </c>
      <c r="E63" s="6">
        <v>1</v>
      </c>
      <c r="F63" s="6">
        <v>35</v>
      </c>
      <c r="G63" s="6">
        <v>96.909</v>
      </c>
      <c r="H63" s="6">
        <v>0</v>
      </c>
      <c r="I63" s="6">
        <v>0</v>
      </c>
    </row>
    <row r="64" spans="1:10" s="6" customFormat="1" ht="13.5">
      <c r="A64" s="25" t="s">
        <v>116</v>
      </c>
      <c r="B64" s="26">
        <f>B63/B$9*100</f>
        <v>10.526315789473683</v>
      </c>
      <c r="C64" s="26">
        <f aca="true" t="shared" si="9" ref="C64:J64">C63/C$9*100</f>
        <v>6.456808872934787</v>
      </c>
      <c r="D64" s="26">
        <f t="shared" si="9"/>
        <v>5.547653197166269</v>
      </c>
      <c r="E64" s="26">
        <f t="shared" si="9"/>
        <v>12.5</v>
      </c>
      <c r="F64" s="26">
        <f t="shared" si="9"/>
        <v>0.2438684503901895</v>
      </c>
      <c r="G64" s="26">
        <f t="shared" si="9"/>
        <v>0.1669869738822165</v>
      </c>
      <c r="H64" s="26">
        <v>0</v>
      </c>
      <c r="I64" s="26">
        <v>0</v>
      </c>
      <c r="J64" s="26"/>
    </row>
    <row r="65" spans="1:9" s="6" customFormat="1" ht="13.5">
      <c r="A65" s="6" t="s">
        <v>90</v>
      </c>
      <c r="B65" s="6">
        <v>3</v>
      </c>
      <c r="C65" s="6">
        <v>1279</v>
      </c>
      <c r="D65" s="6">
        <v>11932.114</v>
      </c>
      <c r="E65" s="6">
        <v>1</v>
      </c>
      <c r="F65" s="6">
        <v>35</v>
      </c>
      <c r="G65" s="6">
        <v>96.909</v>
      </c>
      <c r="H65" s="6">
        <v>0</v>
      </c>
      <c r="I65" s="6">
        <v>0</v>
      </c>
    </row>
    <row r="66" spans="1:9" s="6" customFormat="1" ht="13.5">
      <c r="A66" s="6" t="s">
        <v>91</v>
      </c>
      <c r="B66" s="6">
        <v>1</v>
      </c>
      <c r="C66" s="6">
        <v>124</v>
      </c>
      <c r="D66" s="6">
        <v>4603.5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="6" customFormat="1" ht="13.5"/>
    <row r="68" spans="1:9" s="6" customFormat="1" ht="13.5">
      <c r="A68" s="6" t="s">
        <v>92</v>
      </c>
      <c r="B68" s="6">
        <v>4</v>
      </c>
      <c r="C68" s="6">
        <v>2337</v>
      </c>
      <c r="D68" s="6">
        <v>19294.476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s="6" customFormat="1" ht="13.5">
      <c r="A69" s="25" t="s">
        <v>116</v>
      </c>
      <c r="B69" s="26">
        <f>B68/B$9*100</f>
        <v>10.526315789473683</v>
      </c>
      <c r="C69" s="26">
        <f aca="true" t="shared" si="10" ref="C69:J69">C68/C$9*100</f>
        <v>10.7552119287588</v>
      </c>
      <c r="D69" s="26">
        <f t="shared" si="10"/>
        <v>6.473243840177196</v>
      </c>
      <c r="E69" s="26">
        <f t="shared" si="10"/>
        <v>0</v>
      </c>
      <c r="F69" s="26">
        <f t="shared" si="10"/>
        <v>0</v>
      </c>
      <c r="G69" s="26">
        <f t="shared" si="10"/>
        <v>0</v>
      </c>
      <c r="H69" s="26">
        <v>0</v>
      </c>
      <c r="I69" s="26">
        <v>0</v>
      </c>
      <c r="J69" s="26"/>
    </row>
    <row r="70" spans="1:9" s="6" customFormat="1" ht="13.5">
      <c r="A70" s="6" t="s">
        <v>93</v>
      </c>
      <c r="B70" s="6">
        <v>3</v>
      </c>
      <c r="C70" s="6">
        <v>1149</v>
      </c>
      <c r="D70" s="6">
        <v>10896.504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s="6" customFormat="1" ht="13.5">
      <c r="A71" s="6" t="s">
        <v>94</v>
      </c>
      <c r="B71" s="6">
        <v>1</v>
      </c>
      <c r="C71" s="6">
        <v>1188</v>
      </c>
      <c r="D71" s="6">
        <v>8397.972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s="6" customFormat="1" ht="13.5">
      <c r="A72" s="6" t="s">
        <v>95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s="6" customFormat="1" ht="13.5">
      <c r="A73" s="21"/>
      <c r="B73" s="22"/>
      <c r="C73" s="22"/>
      <c r="D73" s="22"/>
      <c r="E73" s="22"/>
      <c r="F73" s="22"/>
      <c r="G73" s="22"/>
      <c r="H73" s="22"/>
      <c r="I73" s="22"/>
      <c r="J73" s="22"/>
    </row>
    <row r="74" s="6" customFormat="1" ht="13.5">
      <c r="A74" s="23" t="s">
        <v>113</v>
      </c>
    </row>
    <row r="75" s="6" customFormat="1" ht="13.5">
      <c r="A75" s="23" t="s">
        <v>114</v>
      </c>
    </row>
    <row r="76" s="6" customFormat="1" ht="13.5">
      <c r="A76" s="24" t="s">
        <v>115</v>
      </c>
    </row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5" customFormat="1" ht="13.5"/>
    <row r="2099" s="5" customFormat="1" ht="13.5"/>
    <row r="2100" s="5" customFormat="1" ht="13.5"/>
    <row r="2101" s="5" customFormat="1" ht="13.5"/>
    <row r="2102" s="5" customFormat="1" ht="13.5"/>
    <row r="2103" s="5" customFormat="1" ht="13.5"/>
    <row r="2104" s="5" customFormat="1" ht="13.5"/>
    <row r="2105" s="5" customFormat="1" ht="13.5"/>
    <row r="2106" s="5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28125" style="1" customWidth="1"/>
    <col min="4" max="4" width="10.57421875" style="1" bestFit="1" customWidth="1"/>
    <col min="5" max="5" width="8.28125" style="1" bestFit="1" customWidth="1"/>
    <col min="6" max="6" width="9.57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34</v>
      </c>
      <c r="F4" s="40"/>
      <c r="G4" s="40"/>
      <c r="H4" s="40" t="s">
        <v>36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130</v>
      </c>
      <c r="C9" s="11">
        <v>47543</v>
      </c>
      <c r="D9" s="11">
        <v>959708.3459999999</v>
      </c>
      <c r="E9" s="11">
        <v>2</v>
      </c>
      <c r="F9" s="11">
        <v>722</v>
      </c>
      <c r="G9" s="11">
        <v>6271.517</v>
      </c>
      <c r="H9" s="11">
        <v>16</v>
      </c>
      <c r="I9" s="11">
        <v>19474</v>
      </c>
      <c r="J9" s="11">
        <v>252584.69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45</v>
      </c>
      <c r="B11" s="6">
        <v>2</v>
      </c>
      <c r="C11" s="6">
        <v>246</v>
      </c>
      <c r="D11" s="6">
        <v>5200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1.5384615384615385</v>
      </c>
      <c r="C12" s="26">
        <f aca="true" t="shared" si="0" ref="C12:J12">C11/C$9*100</f>
        <v>0.5174263298487686</v>
      </c>
      <c r="D12" s="26">
        <f t="shared" si="0"/>
        <v>0.5418312783954887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</row>
    <row r="13" spans="1:10" s="6" customFormat="1" ht="13.5">
      <c r="A13" s="6" t="s">
        <v>47</v>
      </c>
      <c r="B13" s="6">
        <v>2</v>
      </c>
      <c r="C13" s="6">
        <v>246</v>
      </c>
      <c r="D13" s="6">
        <v>5200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51</v>
      </c>
      <c r="B15" s="6">
        <v>1</v>
      </c>
      <c r="C15" s="6">
        <v>109</v>
      </c>
      <c r="D15" s="6">
        <v>350.15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0.7692307692307693</v>
      </c>
      <c r="C16" s="26">
        <f aca="true" t="shared" si="1" ref="C16:J16">C15/C$9*100</f>
        <v>0.2292661380224218</v>
      </c>
      <c r="D16" s="26">
        <f t="shared" si="1"/>
        <v>0.03648504271734238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52</v>
      </c>
      <c r="B17" s="6">
        <v>1</v>
      </c>
      <c r="C17" s="6">
        <v>109</v>
      </c>
      <c r="D17" s="6">
        <v>350.15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55</v>
      </c>
      <c r="B19" s="6">
        <v>1</v>
      </c>
      <c r="C19" s="6">
        <v>91</v>
      </c>
      <c r="D19" s="6">
        <v>1400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0.7692307692307693</v>
      </c>
      <c r="C20" s="26">
        <f aca="true" t="shared" si="2" ref="C20:J20">C19/C$9*100</f>
        <v>0.19140567486275584</v>
      </c>
      <c r="D20" s="26">
        <f t="shared" si="2"/>
        <v>0.14587765187570853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</row>
    <row r="21" spans="1:10" s="6" customFormat="1" ht="13.5">
      <c r="A21" s="6" t="s">
        <v>56</v>
      </c>
      <c r="B21" s="6">
        <v>1</v>
      </c>
      <c r="C21" s="6">
        <v>91</v>
      </c>
      <c r="D21" s="6">
        <v>1400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="6" customFormat="1" ht="13.5"/>
    <row r="23" spans="1:10" s="6" customFormat="1" ht="13.5">
      <c r="A23" s="6" t="s">
        <v>58</v>
      </c>
      <c r="B23" s="6">
        <v>6</v>
      </c>
      <c r="C23" s="6">
        <v>3415</v>
      </c>
      <c r="D23" s="6">
        <v>30090.599</v>
      </c>
      <c r="E23" s="6">
        <v>0</v>
      </c>
      <c r="F23" s="6">
        <v>0</v>
      </c>
      <c r="G23" s="6">
        <v>0</v>
      </c>
      <c r="H23" s="6">
        <v>1</v>
      </c>
      <c r="I23" s="6">
        <v>2305</v>
      </c>
      <c r="J23" s="6">
        <v>25056.391</v>
      </c>
    </row>
    <row r="24" spans="1:10" s="6" customFormat="1" ht="13.5">
      <c r="A24" s="25" t="s">
        <v>116</v>
      </c>
      <c r="B24" s="26">
        <f>B23/B$9*100</f>
        <v>4.615384615384616</v>
      </c>
      <c r="C24" s="26">
        <f aca="true" t="shared" si="3" ref="C24:J24">C23/C$9*100</f>
        <v>7.1829712050144074</v>
      </c>
      <c r="D24" s="26">
        <f t="shared" si="3"/>
        <v>3.1353899468953874</v>
      </c>
      <c r="E24" s="26">
        <f t="shared" si="3"/>
        <v>0</v>
      </c>
      <c r="F24" s="26">
        <f t="shared" si="3"/>
        <v>0</v>
      </c>
      <c r="G24" s="26">
        <f t="shared" si="3"/>
        <v>0</v>
      </c>
      <c r="H24" s="26">
        <f t="shared" si="3"/>
        <v>6.25</v>
      </c>
      <c r="I24" s="26">
        <f t="shared" si="3"/>
        <v>11.83629454657492</v>
      </c>
      <c r="J24" s="26">
        <f t="shared" si="3"/>
        <v>9.919995942746965</v>
      </c>
    </row>
    <row r="25" spans="1:10" s="6" customFormat="1" ht="13.5">
      <c r="A25" s="6" t="s">
        <v>59</v>
      </c>
      <c r="B25" s="6">
        <v>2</v>
      </c>
      <c r="C25" s="6">
        <v>2494</v>
      </c>
      <c r="D25" s="6">
        <v>26946.891</v>
      </c>
      <c r="E25" s="6">
        <v>0</v>
      </c>
      <c r="F25" s="6">
        <v>0</v>
      </c>
      <c r="G25" s="6">
        <v>0</v>
      </c>
      <c r="H25" s="6">
        <v>1</v>
      </c>
      <c r="I25" s="6">
        <v>2305</v>
      </c>
      <c r="J25" s="6">
        <v>25056.391</v>
      </c>
    </row>
    <row r="26" spans="1:10" s="6" customFormat="1" ht="13.5">
      <c r="A26" s="6" t="s">
        <v>61</v>
      </c>
      <c r="B26" s="6">
        <v>3</v>
      </c>
      <c r="C26" s="6">
        <v>650</v>
      </c>
      <c r="D26" s="6">
        <v>2722.7709999999997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0" s="6" customFormat="1" ht="13.5">
      <c r="A27" s="6" t="s">
        <v>62</v>
      </c>
      <c r="B27" s="6">
        <v>1</v>
      </c>
      <c r="C27" s="6">
        <v>271</v>
      </c>
      <c r="D27" s="6">
        <v>420.937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="6" customFormat="1" ht="13.5"/>
    <row r="29" spans="1:10" s="6" customFormat="1" ht="13.5">
      <c r="A29" s="6" t="s">
        <v>65</v>
      </c>
      <c r="B29" s="6">
        <v>40</v>
      </c>
      <c r="C29" s="6">
        <v>29346</v>
      </c>
      <c r="D29" s="6">
        <v>770860.515</v>
      </c>
      <c r="E29" s="6">
        <v>2</v>
      </c>
      <c r="F29" s="6">
        <v>722</v>
      </c>
      <c r="G29" s="6">
        <v>6271.517</v>
      </c>
      <c r="H29" s="6">
        <v>11</v>
      </c>
      <c r="I29" s="6">
        <v>16679</v>
      </c>
      <c r="J29" s="6">
        <v>223262.37</v>
      </c>
    </row>
    <row r="30" spans="1:10" s="6" customFormat="1" ht="13.5">
      <c r="A30" s="25" t="s">
        <v>116</v>
      </c>
      <c r="B30" s="26">
        <f>B29/B$9*100</f>
        <v>30.76923076923077</v>
      </c>
      <c r="C30" s="26">
        <f aca="true" t="shared" si="4" ref="C30:J30">C29/C$9*100</f>
        <v>61.72517510464212</v>
      </c>
      <c r="D30" s="26">
        <f t="shared" si="4"/>
        <v>80.3223727513567</v>
      </c>
      <c r="E30" s="26">
        <f t="shared" si="4"/>
        <v>100</v>
      </c>
      <c r="F30" s="26">
        <f t="shared" si="4"/>
        <v>100</v>
      </c>
      <c r="G30" s="26">
        <f t="shared" si="4"/>
        <v>100</v>
      </c>
      <c r="H30" s="26">
        <f t="shared" si="4"/>
        <v>68.75</v>
      </c>
      <c r="I30" s="26">
        <f t="shared" si="4"/>
        <v>85.64753004005341</v>
      </c>
      <c r="J30" s="26">
        <f t="shared" si="4"/>
        <v>88.39109369613811</v>
      </c>
    </row>
    <row r="31" spans="1:10" s="6" customFormat="1" ht="13.5">
      <c r="A31" s="6" t="s">
        <v>66</v>
      </c>
      <c r="B31" s="6">
        <v>19</v>
      </c>
      <c r="C31" s="6">
        <v>16860</v>
      </c>
      <c r="D31" s="6">
        <v>231217.298</v>
      </c>
      <c r="E31" s="6">
        <v>0</v>
      </c>
      <c r="F31" s="6">
        <v>0</v>
      </c>
      <c r="G31" s="6">
        <v>0</v>
      </c>
      <c r="H31" s="6">
        <v>4</v>
      </c>
      <c r="I31" s="6">
        <v>14801</v>
      </c>
      <c r="J31" s="6">
        <v>210453.738</v>
      </c>
    </row>
    <row r="32" spans="1:10" s="6" customFormat="1" ht="13.5">
      <c r="A32" s="6" t="s">
        <v>67</v>
      </c>
      <c r="B32" s="6">
        <v>9</v>
      </c>
      <c r="C32" s="6">
        <v>2813</v>
      </c>
      <c r="D32" s="6">
        <v>26192.75</v>
      </c>
      <c r="E32" s="6">
        <v>2</v>
      </c>
      <c r="F32" s="6">
        <v>722</v>
      </c>
      <c r="G32" s="6">
        <v>6271.517</v>
      </c>
      <c r="H32" s="6">
        <v>1</v>
      </c>
      <c r="I32" s="6">
        <v>676</v>
      </c>
      <c r="J32" s="6">
        <v>2315.132</v>
      </c>
    </row>
    <row r="33" spans="1:10" s="6" customFormat="1" ht="13.5">
      <c r="A33" s="6" t="s">
        <v>68</v>
      </c>
      <c r="B33" s="6">
        <v>7</v>
      </c>
      <c r="C33" s="6">
        <v>9307</v>
      </c>
      <c r="D33" s="6">
        <v>509476.417</v>
      </c>
      <c r="E33" s="6">
        <v>0</v>
      </c>
      <c r="F33" s="6">
        <v>0</v>
      </c>
      <c r="G33" s="6">
        <v>0</v>
      </c>
      <c r="H33" s="6">
        <v>2</v>
      </c>
      <c r="I33" s="6">
        <v>902</v>
      </c>
      <c r="J33" s="6">
        <v>7500</v>
      </c>
    </row>
    <row r="34" spans="1:10" s="6" customFormat="1" ht="13.5">
      <c r="A34" s="6" t="s">
        <v>69</v>
      </c>
      <c r="B34" s="6">
        <v>5</v>
      </c>
      <c r="C34" s="6">
        <v>366</v>
      </c>
      <c r="D34" s="6">
        <v>3974.05</v>
      </c>
      <c r="E34" s="6">
        <v>0</v>
      </c>
      <c r="F34" s="6">
        <v>0</v>
      </c>
      <c r="G34" s="6">
        <v>0</v>
      </c>
      <c r="H34" s="6">
        <v>4</v>
      </c>
      <c r="I34" s="6">
        <v>300</v>
      </c>
      <c r="J34" s="6">
        <v>2993.5</v>
      </c>
    </row>
    <row r="35" s="6" customFormat="1" ht="13.5"/>
    <row r="36" spans="1:10" s="6" customFormat="1" ht="13.5">
      <c r="A36" s="6" t="s">
        <v>70</v>
      </c>
      <c r="B36" s="6">
        <v>19</v>
      </c>
      <c r="C36" s="6">
        <v>2905</v>
      </c>
      <c r="D36" s="6">
        <v>27696.126</v>
      </c>
      <c r="E36" s="6">
        <v>0</v>
      </c>
      <c r="F36" s="6">
        <v>0</v>
      </c>
      <c r="G36" s="6">
        <v>0</v>
      </c>
      <c r="H36" s="6">
        <v>3</v>
      </c>
      <c r="I36" s="6">
        <v>323</v>
      </c>
      <c r="J36" s="6">
        <v>3044.794</v>
      </c>
    </row>
    <row r="37" spans="1:10" s="6" customFormat="1" ht="13.5">
      <c r="A37" s="25" t="s">
        <v>116</v>
      </c>
      <c r="B37" s="26">
        <f>B36/B$9*100</f>
        <v>14.615384615384617</v>
      </c>
      <c r="C37" s="26">
        <f aca="true" t="shared" si="5" ref="C37:J37">C36/C$9*100</f>
        <v>6.1102580821572055</v>
      </c>
      <c r="D37" s="26">
        <f t="shared" si="5"/>
        <v>2.8858898763812566</v>
      </c>
      <c r="E37" s="26">
        <f t="shared" si="5"/>
        <v>0</v>
      </c>
      <c r="F37" s="26">
        <f t="shared" si="5"/>
        <v>0</v>
      </c>
      <c r="G37" s="26">
        <f t="shared" si="5"/>
        <v>0</v>
      </c>
      <c r="H37" s="26">
        <f t="shared" si="5"/>
        <v>18.75</v>
      </c>
      <c r="I37" s="26">
        <f t="shared" si="5"/>
        <v>1.6586217520796962</v>
      </c>
      <c r="J37" s="26">
        <f t="shared" si="5"/>
        <v>1.2054546932357617</v>
      </c>
    </row>
    <row r="38" spans="1:10" s="6" customFormat="1" ht="13.5">
      <c r="A38" s="6" t="s">
        <v>71</v>
      </c>
      <c r="B38" s="6">
        <v>2</v>
      </c>
      <c r="C38" s="6">
        <v>322</v>
      </c>
      <c r="D38" s="6">
        <v>2891.472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72</v>
      </c>
      <c r="B39" s="6">
        <v>4</v>
      </c>
      <c r="C39" s="6">
        <v>396</v>
      </c>
      <c r="D39" s="6">
        <v>3119.966</v>
      </c>
      <c r="E39" s="6">
        <v>0</v>
      </c>
      <c r="F39" s="6">
        <v>0</v>
      </c>
      <c r="G39" s="6">
        <v>0</v>
      </c>
      <c r="H39" s="6">
        <v>1</v>
      </c>
      <c r="I39" s="6">
        <v>116</v>
      </c>
      <c r="J39" s="6">
        <v>904.106</v>
      </c>
    </row>
    <row r="40" spans="1:10" s="6" customFormat="1" ht="13.5">
      <c r="A40" s="6" t="s">
        <v>73</v>
      </c>
      <c r="B40" s="6">
        <v>4</v>
      </c>
      <c r="C40" s="6">
        <v>806</v>
      </c>
      <c r="D40" s="6">
        <v>9183.27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1:10" s="6" customFormat="1" ht="13.5">
      <c r="A41" s="6" t="s">
        <v>74</v>
      </c>
      <c r="B41" s="6">
        <v>2</v>
      </c>
      <c r="C41" s="6">
        <v>217</v>
      </c>
      <c r="D41" s="6">
        <v>2323.257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75</v>
      </c>
      <c r="B42" s="6">
        <v>1</v>
      </c>
      <c r="C42" s="6">
        <v>24</v>
      </c>
      <c r="D42" s="6">
        <v>100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76</v>
      </c>
      <c r="B43" s="6">
        <v>6</v>
      </c>
      <c r="C43" s="6">
        <v>1140</v>
      </c>
      <c r="D43" s="6">
        <v>10078.161</v>
      </c>
      <c r="E43" s="6">
        <v>0</v>
      </c>
      <c r="F43" s="6">
        <v>0</v>
      </c>
      <c r="G43" s="6">
        <v>0</v>
      </c>
      <c r="H43" s="6">
        <v>2</v>
      </c>
      <c r="I43" s="6">
        <v>207</v>
      </c>
      <c r="J43" s="6">
        <v>2140.688</v>
      </c>
    </row>
    <row r="44" s="6" customFormat="1" ht="13.5"/>
    <row r="45" spans="1:10" s="6" customFormat="1" ht="13.5">
      <c r="A45" s="6" t="s">
        <v>77</v>
      </c>
      <c r="B45" s="6">
        <v>1</v>
      </c>
      <c r="C45" s="6">
        <v>261</v>
      </c>
      <c r="D45" s="6">
        <v>498.908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s="6" customFormat="1" ht="13.5">
      <c r="A46" s="25" t="s">
        <v>116</v>
      </c>
      <c r="B46" s="26">
        <f>B45/B$9*100</f>
        <v>0.7692307692307693</v>
      </c>
      <c r="C46" s="26">
        <f aca="true" t="shared" si="6" ref="C46:J46">C45/C$9*100</f>
        <v>0.5489767158151568</v>
      </c>
      <c r="D46" s="26">
        <f t="shared" si="6"/>
        <v>0.051985376815718555</v>
      </c>
      <c r="E46" s="26">
        <f t="shared" si="6"/>
        <v>0</v>
      </c>
      <c r="F46" s="26">
        <f t="shared" si="6"/>
        <v>0</v>
      </c>
      <c r="G46" s="26">
        <f t="shared" si="6"/>
        <v>0</v>
      </c>
      <c r="H46" s="26">
        <f t="shared" si="6"/>
        <v>0</v>
      </c>
      <c r="I46" s="26">
        <f t="shared" si="6"/>
        <v>0</v>
      </c>
      <c r="J46" s="26">
        <f t="shared" si="6"/>
        <v>0</v>
      </c>
    </row>
    <row r="47" spans="1:10" s="6" customFormat="1" ht="13.5">
      <c r="A47" s="6" t="s">
        <v>78</v>
      </c>
      <c r="B47" s="6">
        <v>1</v>
      </c>
      <c r="C47" s="6">
        <v>261</v>
      </c>
      <c r="D47" s="6">
        <v>498.908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80</v>
      </c>
      <c r="B49" s="6">
        <v>34</v>
      </c>
      <c r="C49" s="6">
        <v>6469</v>
      </c>
      <c r="D49" s="6">
        <v>79178.438</v>
      </c>
      <c r="E49" s="6">
        <v>0</v>
      </c>
      <c r="F49" s="6">
        <v>0</v>
      </c>
      <c r="G49" s="6">
        <v>0</v>
      </c>
      <c r="H49" s="6">
        <v>1</v>
      </c>
      <c r="I49" s="6">
        <v>167</v>
      </c>
      <c r="J49" s="6">
        <v>1221.135</v>
      </c>
    </row>
    <row r="50" spans="1:10" s="6" customFormat="1" ht="13.5">
      <c r="A50" s="25" t="s">
        <v>116</v>
      </c>
      <c r="B50" s="26">
        <f>B49/B$9*100</f>
        <v>26.153846153846157</v>
      </c>
      <c r="C50" s="26">
        <f aca="true" t="shared" si="7" ref="C50:J50">C49/C$9*100</f>
        <v>13.606629787771071</v>
      </c>
      <c r="D50" s="26">
        <f t="shared" si="7"/>
        <v>8.250260439018835</v>
      </c>
      <c r="E50" s="26">
        <f t="shared" si="7"/>
        <v>0</v>
      </c>
      <c r="F50" s="26">
        <f t="shared" si="7"/>
        <v>0</v>
      </c>
      <c r="G50" s="26">
        <f t="shared" si="7"/>
        <v>0</v>
      </c>
      <c r="H50" s="26">
        <f t="shared" si="7"/>
        <v>6.25</v>
      </c>
      <c r="I50" s="26">
        <f t="shared" si="7"/>
        <v>0.8575536612919791</v>
      </c>
      <c r="J50" s="26">
        <f t="shared" si="7"/>
        <v>0.4834556678791577</v>
      </c>
    </row>
    <row r="51" spans="1:10" s="6" customFormat="1" ht="13.5">
      <c r="A51" s="6" t="s">
        <v>81</v>
      </c>
      <c r="B51" s="6">
        <v>8</v>
      </c>
      <c r="C51" s="6">
        <v>1054</v>
      </c>
      <c r="D51" s="6">
        <v>13733.913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s="6" customFormat="1" ht="13.5">
      <c r="A52" s="6" t="s">
        <v>82</v>
      </c>
      <c r="B52" s="6">
        <v>2</v>
      </c>
      <c r="C52" s="6">
        <v>201</v>
      </c>
      <c r="D52" s="6">
        <v>1265.635</v>
      </c>
      <c r="E52" s="6">
        <v>0</v>
      </c>
      <c r="F52" s="6">
        <v>0</v>
      </c>
      <c r="G52" s="6">
        <v>0</v>
      </c>
      <c r="H52" s="6">
        <v>1</v>
      </c>
      <c r="I52" s="6">
        <v>167</v>
      </c>
      <c r="J52" s="6">
        <v>1221.135</v>
      </c>
    </row>
    <row r="53" spans="1:10" s="6" customFormat="1" ht="13.5">
      <c r="A53" s="6" t="s">
        <v>83</v>
      </c>
      <c r="B53" s="6">
        <v>6</v>
      </c>
      <c r="C53" s="6">
        <v>1424</v>
      </c>
      <c r="D53" s="6">
        <v>14153.869999999999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1:10" s="6" customFormat="1" ht="13.5">
      <c r="A54" s="6" t="s">
        <v>84</v>
      </c>
      <c r="B54" s="6">
        <v>18</v>
      </c>
      <c r="C54" s="6">
        <v>3790</v>
      </c>
      <c r="D54" s="6">
        <v>50025.02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85</v>
      </c>
      <c r="B56" s="6">
        <v>9</v>
      </c>
      <c r="C56" s="6">
        <v>1180</v>
      </c>
      <c r="D56" s="6">
        <v>8821.356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s="6" customFormat="1" ht="13.5">
      <c r="A57" s="25" t="s">
        <v>116</v>
      </c>
      <c r="B57" s="26">
        <f>B56/B$9*100</f>
        <v>6.923076923076923</v>
      </c>
      <c r="C57" s="26">
        <f aca="true" t="shared" si="8" ref="C57:J57">C56/C$9*100</f>
        <v>2.481963696022548</v>
      </c>
      <c r="D57" s="26">
        <f t="shared" si="8"/>
        <v>0.9191704997426374</v>
      </c>
      <c r="E57" s="26">
        <f t="shared" si="8"/>
        <v>0</v>
      </c>
      <c r="F57" s="26">
        <f t="shared" si="8"/>
        <v>0</v>
      </c>
      <c r="G57" s="26">
        <f t="shared" si="8"/>
        <v>0</v>
      </c>
      <c r="H57" s="26">
        <f t="shared" si="8"/>
        <v>0</v>
      </c>
      <c r="I57" s="26">
        <f t="shared" si="8"/>
        <v>0</v>
      </c>
      <c r="J57" s="26">
        <f t="shared" si="8"/>
        <v>0</v>
      </c>
    </row>
    <row r="58" spans="1:10" s="6" customFormat="1" ht="13.5">
      <c r="A58" s="6" t="s">
        <v>86</v>
      </c>
      <c r="B58" s="6">
        <v>5</v>
      </c>
      <c r="C58" s="6">
        <v>890</v>
      </c>
      <c r="D58" s="6">
        <v>7440.852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s="6" customFormat="1" ht="13.5">
      <c r="A59" s="6" t="s">
        <v>87</v>
      </c>
      <c r="B59" s="6">
        <v>1</v>
      </c>
      <c r="C59" s="6">
        <v>61</v>
      </c>
      <c r="D59" s="6">
        <v>453.284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88</v>
      </c>
      <c r="B60" s="6">
        <v>3</v>
      </c>
      <c r="C60" s="6">
        <v>229</v>
      </c>
      <c r="D60" s="6">
        <v>927.22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="6" customFormat="1" ht="13.5"/>
    <row r="62" spans="1:10" s="6" customFormat="1" ht="13.5">
      <c r="A62" s="6" t="s">
        <v>89</v>
      </c>
      <c r="B62" s="6">
        <v>4</v>
      </c>
      <c r="C62" s="6">
        <v>326</v>
      </c>
      <c r="D62" s="6">
        <v>1832.624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s="6" customFormat="1" ht="13.5">
      <c r="A63" s="25" t="s">
        <v>116</v>
      </c>
      <c r="B63" s="26">
        <f>B62/B$9*100</f>
        <v>3.076923076923077</v>
      </c>
      <c r="C63" s="26">
        <f aca="true" t="shared" si="9" ref="C63:J63">C62/C$9*100</f>
        <v>0.6856950550028396</v>
      </c>
      <c r="D63" s="26">
        <f t="shared" si="9"/>
        <v>0.19095634706504888</v>
      </c>
      <c r="E63" s="26">
        <f t="shared" si="9"/>
        <v>0</v>
      </c>
      <c r="F63" s="26">
        <f t="shared" si="9"/>
        <v>0</v>
      </c>
      <c r="G63" s="26">
        <f t="shared" si="9"/>
        <v>0</v>
      </c>
      <c r="H63" s="26">
        <f t="shared" si="9"/>
        <v>0</v>
      </c>
      <c r="I63" s="26">
        <f t="shared" si="9"/>
        <v>0</v>
      </c>
      <c r="J63" s="26">
        <f t="shared" si="9"/>
        <v>0</v>
      </c>
    </row>
    <row r="64" spans="1:10" s="6" customFormat="1" ht="13.5">
      <c r="A64" s="6" t="s">
        <v>90</v>
      </c>
      <c r="B64" s="6">
        <v>4</v>
      </c>
      <c r="C64" s="6">
        <v>326</v>
      </c>
      <c r="D64" s="6">
        <v>1832.624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="6" customFormat="1" ht="13.5"/>
    <row r="66" spans="1:10" s="6" customFormat="1" ht="13.5">
      <c r="A66" s="6" t="s">
        <v>92</v>
      </c>
      <c r="B66" s="6">
        <v>13</v>
      </c>
      <c r="C66" s="6">
        <v>3195</v>
      </c>
      <c r="D66" s="6">
        <v>33779.630000000005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s="6" customFormat="1" ht="13.5">
      <c r="A67" s="25" t="s">
        <v>116</v>
      </c>
      <c r="B67" s="26">
        <f>B66/B$9*100</f>
        <v>10</v>
      </c>
      <c r="C67" s="26">
        <f aca="true" t="shared" si="10" ref="C67:J67">C66/C$9*100</f>
        <v>6.720232210840712</v>
      </c>
      <c r="D67" s="26">
        <f t="shared" si="10"/>
        <v>3.519780789735886</v>
      </c>
      <c r="E67" s="26">
        <f t="shared" si="10"/>
        <v>0</v>
      </c>
      <c r="F67" s="26">
        <f t="shared" si="10"/>
        <v>0</v>
      </c>
      <c r="G67" s="26">
        <f t="shared" si="10"/>
        <v>0</v>
      </c>
      <c r="H67" s="26">
        <f t="shared" si="10"/>
        <v>0</v>
      </c>
      <c r="I67" s="26">
        <f t="shared" si="10"/>
        <v>0</v>
      </c>
      <c r="J67" s="26">
        <f t="shared" si="10"/>
        <v>0</v>
      </c>
    </row>
    <row r="68" spans="1:10" s="6" customFormat="1" ht="13.5">
      <c r="A68" s="6" t="s">
        <v>93</v>
      </c>
      <c r="B68" s="6">
        <v>2</v>
      </c>
      <c r="C68" s="6">
        <v>1178</v>
      </c>
      <c r="D68" s="6">
        <v>12904.031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94</v>
      </c>
      <c r="B69" s="6">
        <v>7</v>
      </c>
      <c r="C69" s="6">
        <v>1002</v>
      </c>
      <c r="D69" s="6">
        <v>7025.277999999999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s="6" customFormat="1" ht="13.5">
      <c r="A70" s="6" t="s">
        <v>95</v>
      </c>
      <c r="B70" s="6">
        <v>4</v>
      </c>
      <c r="C70" s="6">
        <v>1015</v>
      </c>
      <c r="D70" s="6">
        <v>13850.321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6" customFormat="1" ht="13.5"/>
    <row r="2114" s="6" customFormat="1" ht="13.5"/>
    <row r="2115" s="6" customFormat="1" ht="13.5"/>
    <row r="2116" s="6" customFormat="1" ht="13.5"/>
    <row r="2117" s="6" customFormat="1" ht="13.5"/>
    <row r="2118" s="6" customFormat="1" ht="13.5"/>
    <row r="2119" s="6" customFormat="1" ht="13.5"/>
    <row r="2120" s="6" customFormat="1" ht="13.5"/>
    <row r="2121" s="6" customFormat="1" ht="13.5"/>
    <row r="2122" s="6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  <row r="2313" s="5" customFormat="1" ht="13.5"/>
    <row r="2314" s="5" customFormat="1" ht="13.5"/>
    <row r="2315" s="5" customFormat="1" ht="13.5"/>
    <row r="2316" s="5" customFormat="1" ht="13.5"/>
    <row r="2317" s="5" customFormat="1" ht="13.5"/>
    <row r="2318" s="5" customFormat="1" ht="13.5"/>
    <row r="2319" s="5" customFormat="1" ht="13.5"/>
    <row r="2320" s="5" customFormat="1" ht="13.5"/>
    <row r="2321" s="5" customFormat="1" ht="13.5"/>
    <row r="232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28125" style="1" customWidth="1"/>
    <col min="4" max="4" width="10.57421875" style="1" bestFit="1" customWidth="1"/>
    <col min="5" max="5" width="8.28125" style="1" bestFit="1" customWidth="1"/>
    <col min="6" max="6" width="9.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15</v>
      </c>
      <c r="C4" s="40"/>
      <c r="D4" s="40"/>
      <c r="E4" s="40" t="s">
        <v>16</v>
      </c>
      <c r="F4" s="40"/>
      <c r="G4" s="40"/>
      <c r="H4" s="40" t="s">
        <v>26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8"/>
      <c r="L7" s="4"/>
    </row>
    <row r="8" s="6" customFormat="1" ht="13.5"/>
    <row r="9" spans="1:11" s="6" customFormat="1" ht="13.5">
      <c r="A9" s="11" t="s">
        <v>42</v>
      </c>
      <c r="B9" s="11">
        <v>11</v>
      </c>
      <c r="C9" s="11">
        <v>3221</v>
      </c>
      <c r="D9" s="11">
        <v>32748.814</v>
      </c>
      <c r="E9" s="11">
        <v>77</v>
      </c>
      <c r="F9" s="11">
        <v>19894</v>
      </c>
      <c r="G9" s="11">
        <v>630260.178</v>
      </c>
      <c r="H9" s="11">
        <v>24</v>
      </c>
      <c r="I9" s="11">
        <v>4232</v>
      </c>
      <c r="J9" s="11">
        <v>37843.147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45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246</v>
      </c>
      <c r="J11" s="6">
        <v>5200</v>
      </c>
    </row>
    <row r="12" spans="1:10" s="6" customFormat="1" ht="13.5">
      <c r="A12" s="25" t="s">
        <v>116</v>
      </c>
      <c r="B12" s="26">
        <f>B11/B$9*100</f>
        <v>0</v>
      </c>
      <c r="C12" s="26">
        <f aca="true" t="shared" si="0" ref="C12:J12">C11/C$9*100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8.333333333333332</v>
      </c>
      <c r="I12" s="26">
        <f t="shared" si="0"/>
        <v>5.812854442344046</v>
      </c>
      <c r="J12" s="26">
        <f t="shared" si="0"/>
        <v>13.740929104019811</v>
      </c>
    </row>
    <row r="13" spans="1:10" s="6" customFormat="1" ht="13.5">
      <c r="A13" s="6" t="s">
        <v>47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246</v>
      </c>
      <c r="J13" s="6">
        <v>5200</v>
      </c>
    </row>
    <row r="14" s="6" customFormat="1" ht="13.5"/>
    <row r="15" spans="1:10" s="6" customFormat="1" ht="13.5">
      <c r="A15" s="6" t="s">
        <v>51</v>
      </c>
      <c r="B15" s="6">
        <v>0</v>
      </c>
      <c r="C15" s="6">
        <v>0</v>
      </c>
      <c r="D15" s="6">
        <v>0</v>
      </c>
      <c r="E15" s="6">
        <v>1</v>
      </c>
      <c r="F15" s="6">
        <v>109</v>
      </c>
      <c r="G15" s="6">
        <v>350.15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0</v>
      </c>
      <c r="C16" s="26">
        <f aca="true" t="shared" si="1" ref="C16:J16">C15/C$9*100</f>
        <v>0</v>
      </c>
      <c r="D16" s="26">
        <f t="shared" si="1"/>
        <v>0</v>
      </c>
      <c r="E16" s="26">
        <f t="shared" si="1"/>
        <v>1.2987012987012987</v>
      </c>
      <c r="F16" s="26">
        <f t="shared" si="1"/>
        <v>0.5479038906202875</v>
      </c>
      <c r="G16" s="26">
        <f t="shared" si="1"/>
        <v>0.05555642133557104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 s="6" customFormat="1" ht="13.5">
      <c r="A17" s="6" t="s">
        <v>52</v>
      </c>
      <c r="B17" s="6">
        <v>0</v>
      </c>
      <c r="C17" s="6">
        <v>0</v>
      </c>
      <c r="D17" s="6">
        <v>0</v>
      </c>
      <c r="E17" s="6">
        <v>1</v>
      </c>
      <c r="F17" s="6">
        <v>109</v>
      </c>
      <c r="G17" s="6">
        <v>350.15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55</v>
      </c>
      <c r="B19" s="6">
        <v>0</v>
      </c>
      <c r="C19" s="6">
        <v>0</v>
      </c>
      <c r="D19" s="6">
        <v>0</v>
      </c>
      <c r="E19" s="6">
        <v>1</v>
      </c>
      <c r="F19" s="6">
        <v>91</v>
      </c>
      <c r="G19" s="6">
        <v>1400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0</v>
      </c>
      <c r="C20" s="26">
        <f aca="true" t="shared" si="2" ref="C20:J20">C19/C$9*100</f>
        <v>0</v>
      </c>
      <c r="D20" s="26">
        <f t="shared" si="2"/>
        <v>0</v>
      </c>
      <c r="E20" s="26">
        <f t="shared" si="2"/>
        <v>1.2987012987012987</v>
      </c>
      <c r="F20" s="26">
        <f t="shared" si="2"/>
        <v>0.4574243490499648</v>
      </c>
      <c r="G20" s="26">
        <f t="shared" si="2"/>
        <v>0.22213048656232887</v>
      </c>
      <c r="H20" s="26">
        <f t="shared" si="2"/>
        <v>0</v>
      </c>
      <c r="I20" s="26">
        <f t="shared" si="2"/>
        <v>0</v>
      </c>
      <c r="J20" s="26">
        <f t="shared" si="2"/>
        <v>0</v>
      </c>
    </row>
    <row r="21" spans="1:10" s="6" customFormat="1" ht="13.5">
      <c r="A21" s="6" t="s">
        <v>56</v>
      </c>
      <c r="B21" s="6">
        <v>0</v>
      </c>
      <c r="C21" s="6">
        <v>0</v>
      </c>
      <c r="D21" s="6">
        <v>0</v>
      </c>
      <c r="E21" s="6">
        <v>1</v>
      </c>
      <c r="F21" s="6">
        <v>91</v>
      </c>
      <c r="G21" s="6">
        <v>1400</v>
      </c>
      <c r="H21" s="6">
        <v>0</v>
      </c>
      <c r="I21" s="6">
        <v>0</v>
      </c>
      <c r="J21" s="6">
        <v>0</v>
      </c>
    </row>
    <row r="22" s="6" customFormat="1" ht="13.5"/>
    <row r="23" spans="1:10" s="6" customFormat="1" ht="13.5">
      <c r="A23" s="6" t="s">
        <v>58</v>
      </c>
      <c r="B23" s="6">
        <v>0</v>
      </c>
      <c r="C23" s="6">
        <v>0</v>
      </c>
      <c r="D23" s="6">
        <v>0</v>
      </c>
      <c r="E23" s="6">
        <v>4</v>
      </c>
      <c r="F23" s="6">
        <v>666</v>
      </c>
      <c r="G23" s="6">
        <v>4048.852</v>
      </c>
      <c r="H23" s="6">
        <v>1</v>
      </c>
      <c r="I23" s="6">
        <v>444</v>
      </c>
      <c r="J23" s="6">
        <v>985.356</v>
      </c>
    </row>
    <row r="24" spans="1:10" s="6" customFormat="1" ht="13.5">
      <c r="A24" s="25" t="s">
        <v>116</v>
      </c>
      <c r="B24" s="26">
        <f>B23/B$9*100</f>
        <v>0</v>
      </c>
      <c r="C24" s="26">
        <f aca="true" t="shared" si="3" ref="C24:J24">C23/C$9*100</f>
        <v>0</v>
      </c>
      <c r="D24" s="26">
        <f t="shared" si="3"/>
        <v>0</v>
      </c>
      <c r="E24" s="26">
        <f t="shared" si="3"/>
        <v>5.194805194805195</v>
      </c>
      <c r="F24" s="26">
        <f t="shared" si="3"/>
        <v>3.3477430381019406</v>
      </c>
      <c r="G24" s="26">
        <f t="shared" si="3"/>
        <v>0.6424096176991846</v>
      </c>
      <c r="H24" s="26">
        <f t="shared" si="3"/>
        <v>4.166666666666666</v>
      </c>
      <c r="I24" s="26">
        <f t="shared" si="3"/>
        <v>10.491493383742911</v>
      </c>
      <c r="J24" s="26">
        <f t="shared" si="3"/>
        <v>2.6037897958116436</v>
      </c>
    </row>
    <row r="25" spans="1:10" s="6" customFormat="1" ht="13.5">
      <c r="A25" s="6" t="s">
        <v>59</v>
      </c>
      <c r="B25" s="6">
        <v>0</v>
      </c>
      <c r="C25" s="6">
        <v>0</v>
      </c>
      <c r="D25" s="6">
        <v>0</v>
      </c>
      <c r="E25" s="6">
        <v>1</v>
      </c>
      <c r="F25" s="6">
        <v>189</v>
      </c>
      <c r="G25" s="6">
        <v>1890.5</v>
      </c>
      <c r="H25" s="6">
        <v>0</v>
      </c>
      <c r="I25" s="6">
        <v>0</v>
      </c>
      <c r="J25" s="6">
        <v>0</v>
      </c>
    </row>
    <row r="26" spans="1:10" s="6" customFormat="1" ht="13.5">
      <c r="A26" s="6" t="s">
        <v>61</v>
      </c>
      <c r="B26" s="6">
        <v>0</v>
      </c>
      <c r="C26" s="6">
        <v>0</v>
      </c>
      <c r="D26" s="6">
        <v>0</v>
      </c>
      <c r="E26" s="6">
        <v>2</v>
      </c>
      <c r="F26" s="6">
        <v>206</v>
      </c>
      <c r="G26" s="6">
        <v>1737.415</v>
      </c>
      <c r="H26" s="6">
        <v>1</v>
      </c>
      <c r="I26" s="6">
        <v>444</v>
      </c>
      <c r="J26" s="6">
        <v>985.356</v>
      </c>
    </row>
    <row r="27" spans="1:10" s="6" customFormat="1" ht="13.5">
      <c r="A27" s="6" t="s">
        <v>62</v>
      </c>
      <c r="B27" s="6">
        <v>0</v>
      </c>
      <c r="C27" s="6">
        <v>0</v>
      </c>
      <c r="D27" s="6">
        <v>0</v>
      </c>
      <c r="E27" s="6">
        <v>1</v>
      </c>
      <c r="F27" s="6">
        <v>271</v>
      </c>
      <c r="G27" s="6">
        <v>420.937</v>
      </c>
      <c r="H27" s="6">
        <v>0</v>
      </c>
      <c r="I27" s="6">
        <v>0</v>
      </c>
      <c r="J27" s="6">
        <v>0</v>
      </c>
    </row>
    <row r="28" s="6" customFormat="1" ht="13.5"/>
    <row r="29" spans="1:10" s="6" customFormat="1" ht="13.5">
      <c r="A29" s="6" t="s">
        <v>65</v>
      </c>
      <c r="B29" s="6">
        <v>3</v>
      </c>
      <c r="C29" s="6">
        <v>1048</v>
      </c>
      <c r="D29" s="6">
        <v>10423.551</v>
      </c>
      <c r="E29" s="6">
        <v>15</v>
      </c>
      <c r="F29" s="6">
        <v>10124</v>
      </c>
      <c r="G29" s="6">
        <v>521663.756</v>
      </c>
      <c r="H29" s="6">
        <v>9</v>
      </c>
      <c r="I29" s="6">
        <v>773</v>
      </c>
      <c r="J29" s="6">
        <v>9239.321</v>
      </c>
    </row>
    <row r="30" spans="1:10" s="6" customFormat="1" ht="13.5">
      <c r="A30" s="25" t="s">
        <v>116</v>
      </c>
      <c r="B30" s="26">
        <f>B29/B$9*100</f>
        <v>27.27272727272727</v>
      </c>
      <c r="C30" s="26">
        <f aca="true" t="shared" si="4" ref="C30:J30">C29/C$9*100</f>
        <v>32.53647935423781</v>
      </c>
      <c r="D30" s="26">
        <f t="shared" si="4"/>
        <v>31.82878928073548</v>
      </c>
      <c r="E30" s="26">
        <f t="shared" si="4"/>
        <v>19.480519480519483</v>
      </c>
      <c r="F30" s="26">
        <f t="shared" si="4"/>
        <v>50.88971549210818</v>
      </c>
      <c r="G30" s="26">
        <f t="shared" si="4"/>
        <v>82.76958853015144</v>
      </c>
      <c r="H30" s="26">
        <f t="shared" si="4"/>
        <v>37.5</v>
      </c>
      <c r="I30" s="26">
        <f t="shared" si="4"/>
        <v>18.265595463137995</v>
      </c>
      <c r="J30" s="26">
        <f t="shared" si="4"/>
        <v>24.41477977505412</v>
      </c>
    </row>
    <row r="31" spans="1:10" s="6" customFormat="1" ht="13.5">
      <c r="A31" s="6" t="s">
        <v>66</v>
      </c>
      <c r="B31" s="6">
        <v>3</v>
      </c>
      <c r="C31" s="6">
        <v>1048</v>
      </c>
      <c r="D31" s="6">
        <v>10423.551</v>
      </c>
      <c r="E31" s="6">
        <v>6</v>
      </c>
      <c r="F31" s="6">
        <v>661</v>
      </c>
      <c r="G31" s="6">
        <v>5081.238</v>
      </c>
      <c r="H31" s="6">
        <v>6</v>
      </c>
      <c r="I31" s="6">
        <v>350</v>
      </c>
      <c r="J31" s="6">
        <v>5258.771</v>
      </c>
    </row>
    <row r="32" spans="1:10" s="6" customFormat="1" ht="13.5">
      <c r="A32" s="6" t="s">
        <v>67</v>
      </c>
      <c r="B32" s="6">
        <v>0</v>
      </c>
      <c r="C32" s="6">
        <v>0</v>
      </c>
      <c r="D32" s="6">
        <v>0</v>
      </c>
      <c r="E32" s="6">
        <v>6</v>
      </c>
      <c r="F32" s="6">
        <v>1415</v>
      </c>
      <c r="G32" s="6">
        <v>17606.101</v>
      </c>
      <c r="H32" s="6">
        <v>0</v>
      </c>
      <c r="I32" s="6">
        <v>0</v>
      </c>
      <c r="J32" s="6">
        <v>0</v>
      </c>
    </row>
    <row r="33" spans="1:10" s="6" customFormat="1" ht="13.5">
      <c r="A33" s="6" t="s">
        <v>68</v>
      </c>
      <c r="B33" s="6">
        <v>0</v>
      </c>
      <c r="C33" s="6">
        <v>0</v>
      </c>
      <c r="D33" s="6">
        <v>0</v>
      </c>
      <c r="E33" s="6">
        <v>3</v>
      </c>
      <c r="F33" s="6">
        <v>8048</v>
      </c>
      <c r="G33" s="6">
        <v>498976.417</v>
      </c>
      <c r="H33" s="6">
        <v>2</v>
      </c>
      <c r="I33" s="6">
        <v>357</v>
      </c>
      <c r="J33" s="6">
        <v>3000</v>
      </c>
    </row>
    <row r="34" spans="1:10" s="6" customFormat="1" ht="13.5">
      <c r="A34" s="6" t="s">
        <v>69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66</v>
      </c>
      <c r="J34" s="6">
        <v>980.55</v>
      </c>
    </row>
    <row r="35" s="6" customFormat="1" ht="13.5"/>
    <row r="36" spans="1:10" s="6" customFormat="1" ht="13.5">
      <c r="A36" s="6" t="s">
        <v>70</v>
      </c>
      <c r="B36" s="6">
        <v>0</v>
      </c>
      <c r="C36" s="6">
        <v>0</v>
      </c>
      <c r="D36" s="6">
        <v>0</v>
      </c>
      <c r="E36" s="6">
        <v>14</v>
      </c>
      <c r="F36" s="6">
        <v>2089</v>
      </c>
      <c r="G36" s="6">
        <v>20484.174</v>
      </c>
      <c r="H36" s="6">
        <v>2</v>
      </c>
      <c r="I36" s="6">
        <v>493</v>
      </c>
      <c r="J36" s="6">
        <v>4167.158</v>
      </c>
    </row>
    <row r="37" spans="1:10" s="6" customFormat="1" ht="13.5">
      <c r="A37" s="25" t="s">
        <v>116</v>
      </c>
      <c r="B37" s="26">
        <f>B36/B$9*100</f>
        <v>0</v>
      </c>
      <c r="C37" s="26">
        <f aca="true" t="shared" si="5" ref="C37:J37">C36/C$9*100</f>
        <v>0</v>
      </c>
      <c r="D37" s="26">
        <f t="shared" si="5"/>
        <v>0</v>
      </c>
      <c r="E37" s="26">
        <f t="shared" si="5"/>
        <v>18.181818181818183</v>
      </c>
      <c r="F37" s="26">
        <f t="shared" si="5"/>
        <v>10.500653463355786</v>
      </c>
      <c r="G37" s="26">
        <f t="shared" si="5"/>
        <v>3.2501139553195757</v>
      </c>
      <c r="H37" s="26">
        <f t="shared" si="5"/>
        <v>8.333333333333332</v>
      </c>
      <c r="I37" s="26">
        <f t="shared" si="5"/>
        <v>11.649338374291116</v>
      </c>
      <c r="J37" s="26">
        <f t="shared" si="5"/>
        <v>11.011658200624808</v>
      </c>
    </row>
    <row r="38" spans="1:10" s="6" customFormat="1" ht="13.5">
      <c r="A38" s="6" t="s">
        <v>71</v>
      </c>
      <c r="B38" s="6">
        <v>0</v>
      </c>
      <c r="C38" s="6">
        <v>0</v>
      </c>
      <c r="D38" s="6">
        <v>0</v>
      </c>
      <c r="E38" s="6">
        <v>2</v>
      </c>
      <c r="F38" s="6">
        <v>322</v>
      </c>
      <c r="G38" s="6">
        <v>2891.472</v>
      </c>
      <c r="H38" s="6">
        <v>0</v>
      </c>
      <c r="I38" s="6">
        <v>0</v>
      </c>
      <c r="J38" s="6">
        <v>0</v>
      </c>
    </row>
    <row r="39" spans="1:10" s="6" customFormat="1" ht="13.5">
      <c r="A39" s="6" t="s">
        <v>72</v>
      </c>
      <c r="B39" s="6">
        <v>0</v>
      </c>
      <c r="C39" s="6">
        <v>0</v>
      </c>
      <c r="D39" s="6">
        <v>0</v>
      </c>
      <c r="E39" s="6">
        <v>2</v>
      </c>
      <c r="F39" s="6">
        <v>230</v>
      </c>
      <c r="G39" s="6">
        <v>1868.213</v>
      </c>
      <c r="H39" s="6">
        <v>1</v>
      </c>
      <c r="I39" s="6">
        <v>50</v>
      </c>
      <c r="J39" s="6">
        <v>347.647</v>
      </c>
    </row>
    <row r="40" spans="1:10" s="6" customFormat="1" ht="13.5">
      <c r="A40" s="6" t="s">
        <v>73</v>
      </c>
      <c r="B40" s="6">
        <v>0</v>
      </c>
      <c r="C40" s="6">
        <v>0</v>
      </c>
      <c r="D40" s="6">
        <v>0</v>
      </c>
      <c r="E40" s="6">
        <v>4</v>
      </c>
      <c r="F40" s="6">
        <v>806</v>
      </c>
      <c r="G40" s="6">
        <v>9183.27</v>
      </c>
      <c r="H40" s="6">
        <v>0</v>
      </c>
      <c r="I40" s="6">
        <v>0</v>
      </c>
      <c r="J40" s="6">
        <v>0</v>
      </c>
    </row>
    <row r="41" spans="1:10" s="6" customFormat="1" ht="13.5">
      <c r="A41" s="6" t="s">
        <v>74</v>
      </c>
      <c r="B41" s="6">
        <v>0</v>
      </c>
      <c r="C41" s="6">
        <v>0</v>
      </c>
      <c r="D41" s="6">
        <v>0</v>
      </c>
      <c r="E41" s="6">
        <v>2</v>
      </c>
      <c r="F41" s="6">
        <v>217</v>
      </c>
      <c r="G41" s="6">
        <v>2323.257</v>
      </c>
      <c r="H41" s="6">
        <v>0</v>
      </c>
      <c r="I41" s="6">
        <v>0</v>
      </c>
      <c r="J41" s="6">
        <v>0</v>
      </c>
    </row>
    <row r="42" spans="1:10" s="6" customFormat="1" ht="13.5">
      <c r="A42" s="6" t="s">
        <v>75</v>
      </c>
      <c r="B42" s="6">
        <v>0</v>
      </c>
      <c r="C42" s="6">
        <v>0</v>
      </c>
      <c r="D42" s="6">
        <v>0</v>
      </c>
      <c r="E42" s="6">
        <v>1</v>
      </c>
      <c r="F42" s="6">
        <v>24</v>
      </c>
      <c r="G42" s="6">
        <v>100</v>
      </c>
      <c r="H42" s="6">
        <v>0</v>
      </c>
      <c r="I42" s="6">
        <v>0</v>
      </c>
      <c r="J42" s="6">
        <v>0</v>
      </c>
    </row>
    <row r="43" spans="1:10" s="6" customFormat="1" ht="13.5">
      <c r="A43" s="6" t="s">
        <v>76</v>
      </c>
      <c r="B43" s="6">
        <v>0</v>
      </c>
      <c r="C43" s="6">
        <v>0</v>
      </c>
      <c r="D43" s="6">
        <v>0</v>
      </c>
      <c r="E43" s="6">
        <v>3</v>
      </c>
      <c r="F43" s="6">
        <v>490</v>
      </c>
      <c r="G43" s="6">
        <v>4117.962</v>
      </c>
      <c r="H43" s="6">
        <v>1</v>
      </c>
      <c r="I43" s="6">
        <v>443</v>
      </c>
      <c r="J43" s="6">
        <v>3819.511</v>
      </c>
    </row>
    <row r="44" s="6" customFormat="1" ht="13.5"/>
    <row r="45" spans="1:10" s="6" customFormat="1" ht="13.5">
      <c r="A45" s="6" t="s">
        <v>77</v>
      </c>
      <c r="B45" s="6">
        <v>0</v>
      </c>
      <c r="C45" s="6">
        <v>0</v>
      </c>
      <c r="D45" s="6">
        <v>0</v>
      </c>
      <c r="E45" s="6">
        <v>1</v>
      </c>
      <c r="F45" s="6">
        <v>261</v>
      </c>
      <c r="G45" s="6">
        <v>498.908</v>
      </c>
      <c r="H45" s="6">
        <v>0</v>
      </c>
      <c r="I45" s="6">
        <v>0</v>
      </c>
      <c r="J45" s="6">
        <v>0</v>
      </c>
    </row>
    <row r="46" spans="1:10" s="6" customFormat="1" ht="13.5">
      <c r="A46" s="25" t="s">
        <v>116</v>
      </c>
      <c r="B46" s="26">
        <f>B45/B$9*100</f>
        <v>0</v>
      </c>
      <c r="C46" s="26">
        <f aca="true" t="shared" si="6" ref="C46:J46">C45/C$9*100</f>
        <v>0</v>
      </c>
      <c r="D46" s="26">
        <f t="shared" si="6"/>
        <v>0</v>
      </c>
      <c r="E46" s="26">
        <f t="shared" si="6"/>
        <v>1.2987012987012987</v>
      </c>
      <c r="F46" s="26">
        <f t="shared" si="6"/>
        <v>1.3119533527696794</v>
      </c>
      <c r="G46" s="26">
        <f t="shared" si="6"/>
        <v>0.07915905484988456</v>
      </c>
      <c r="H46" s="26">
        <f t="shared" si="6"/>
        <v>0</v>
      </c>
      <c r="I46" s="26">
        <f t="shared" si="6"/>
        <v>0</v>
      </c>
      <c r="J46" s="26">
        <f t="shared" si="6"/>
        <v>0</v>
      </c>
    </row>
    <row r="47" spans="1:10" s="6" customFormat="1" ht="13.5">
      <c r="A47" s="6" t="s">
        <v>78</v>
      </c>
      <c r="B47" s="6">
        <v>0</v>
      </c>
      <c r="C47" s="6">
        <v>0</v>
      </c>
      <c r="D47" s="6">
        <v>0</v>
      </c>
      <c r="E47" s="6">
        <v>1</v>
      </c>
      <c r="F47" s="6">
        <v>261</v>
      </c>
      <c r="G47" s="6">
        <v>498.908</v>
      </c>
      <c r="H47" s="6">
        <v>0</v>
      </c>
      <c r="I47" s="6">
        <v>0</v>
      </c>
      <c r="J47" s="6">
        <v>0</v>
      </c>
    </row>
    <row r="48" s="6" customFormat="1" ht="13.5"/>
    <row r="49" spans="1:10" s="6" customFormat="1" ht="13.5">
      <c r="A49" s="6" t="s">
        <v>80</v>
      </c>
      <c r="B49" s="6">
        <v>2</v>
      </c>
      <c r="C49" s="6">
        <v>293</v>
      </c>
      <c r="D49" s="6">
        <v>1759.759</v>
      </c>
      <c r="E49" s="6">
        <v>24</v>
      </c>
      <c r="F49" s="6">
        <v>4126</v>
      </c>
      <c r="G49" s="6">
        <v>59077.938</v>
      </c>
      <c r="H49" s="6">
        <v>7</v>
      </c>
      <c r="I49" s="6">
        <v>1883</v>
      </c>
      <c r="J49" s="6">
        <v>17119.606</v>
      </c>
    </row>
    <row r="50" spans="1:10" s="6" customFormat="1" ht="13.5">
      <c r="A50" s="25" t="s">
        <v>116</v>
      </c>
      <c r="B50" s="26">
        <f>B49/B$9*100</f>
        <v>18.181818181818183</v>
      </c>
      <c r="C50" s="26">
        <f aca="true" t="shared" si="7" ref="C50:J50">C49/C$9*100</f>
        <v>9.096553865259237</v>
      </c>
      <c r="D50" s="26">
        <f t="shared" si="7"/>
        <v>5.3735045183621</v>
      </c>
      <c r="E50" s="26">
        <f t="shared" si="7"/>
        <v>31.16883116883117</v>
      </c>
      <c r="F50" s="26">
        <f t="shared" si="7"/>
        <v>20.739921584397305</v>
      </c>
      <c r="G50" s="26">
        <f t="shared" si="7"/>
        <v>9.3735793664565</v>
      </c>
      <c r="H50" s="26">
        <f t="shared" si="7"/>
        <v>29.166666666666668</v>
      </c>
      <c r="I50" s="26">
        <f t="shared" si="7"/>
        <v>44.49432892249527</v>
      </c>
      <c r="J50" s="26">
        <f t="shared" si="7"/>
        <v>45.23832544899081</v>
      </c>
    </row>
    <row r="51" spans="1:10" s="6" customFormat="1" ht="13.5">
      <c r="A51" s="6" t="s">
        <v>81</v>
      </c>
      <c r="B51" s="6">
        <v>0</v>
      </c>
      <c r="C51" s="6">
        <v>0</v>
      </c>
      <c r="D51" s="6">
        <v>0</v>
      </c>
      <c r="E51" s="6">
        <v>4</v>
      </c>
      <c r="F51" s="6">
        <v>200</v>
      </c>
      <c r="G51" s="6">
        <v>8558.484</v>
      </c>
      <c r="H51" s="6">
        <v>4</v>
      </c>
      <c r="I51" s="6">
        <v>854</v>
      </c>
      <c r="J51" s="6">
        <v>5175.429</v>
      </c>
    </row>
    <row r="52" spans="1:10" s="6" customFormat="1" ht="13.5">
      <c r="A52" s="6" t="s">
        <v>82</v>
      </c>
      <c r="B52" s="6">
        <v>0</v>
      </c>
      <c r="C52" s="6">
        <v>0</v>
      </c>
      <c r="D52" s="6">
        <v>0</v>
      </c>
      <c r="E52" s="6">
        <v>1</v>
      </c>
      <c r="F52" s="6">
        <v>34</v>
      </c>
      <c r="G52" s="6">
        <v>44.5</v>
      </c>
      <c r="H52" s="6">
        <v>0</v>
      </c>
      <c r="I52" s="6">
        <v>0</v>
      </c>
      <c r="J52" s="6">
        <v>0</v>
      </c>
    </row>
    <row r="53" spans="1:10" s="6" customFormat="1" ht="13.5">
      <c r="A53" s="6" t="s">
        <v>83</v>
      </c>
      <c r="B53" s="6">
        <v>2</v>
      </c>
      <c r="C53" s="6">
        <v>293</v>
      </c>
      <c r="D53" s="6">
        <v>1759.759</v>
      </c>
      <c r="E53" s="6">
        <v>1</v>
      </c>
      <c r="F53" s="6">
        <v>102</v>
      </c>
      <c r="G53" s="6">
        <v>449.934</v>
      </c>
      <c r="H53" s="6">
        <v>3</v>
      </c>
      <c r="I53" s="6">
        <v>1029</v>
      </c>
      <c r="J53" s="6">
        <v>11944.177</v>
      </c>
    </row>
    <row r="54" spans="1:10" s="6" customFormat="1" ht="13.5">
      <c r="A54" s="6" t="s">
        <v>84</v>
      </c>
      <c r="B54" s="6">
        <v>0</v>
      </c>
      <c r="C54" s="6">
        <v>0</v>
      </c>
      <c r="D54" s="6">
        <v>0</v>
      </c>
      <c r="E54" s="6">
        <v>18</v>
      </c>
      <c r="F54" s="6">
        <v>3790</v>
      </c>
      <c r="G54" s="6">
        <v>50025.02</v>
      </c>
      <c r="H54" s="6">
        <v>0</v>
      </c>
      <c r="I54" s="6">
        <v>0</v>
      </c>
      <c r="J54" s="6">
        <v>0</v>
      </c>
    </row>
    <row r="55" s="6" customFormat="1" ht="13.5"/>
    <row r="56" spans="1:10" s="6" customFormat="1" ht="13.5">
      <c r="A56" s="6" t="s">
        <v>85</v>
      </c>
      <c r="B56" s="6">
        <v>4</v>
      </c>
      <c r="C56" s="6">
        <v>702</v>
      </c>
      <c r="D56" s="6">
        <v>7661.473</v>
      </c>
      <c r="E56" s="6">
        <v>3</v>
      </c>
      <c r="F56" s="6">
        <v>185</v>
      </c>
      <c r="G56" s="6">
        <v>735.077</v>
      </c>
      <c r="H56" s="6">
        <v>2</v>
      </c>
      <c r="I56" s="6">
        <v>293</v>
      </c>
      <c r="J56" s="6">
        <v>424.806</v>
      </c>
    </row>
    <row r="57" spans="1:10" s="6" customFormat="1" ht="13.5">
      <c r="A57" s="25" t="s">
        <v>116</v>
      </c>
      <c r="B57" s="26">
        <f>B56/B$9*100</f>
        <v>36.36363636363637</v>
      </c>
      <c r="C57" s="26">
        <f aca="true" t="shared" si="8" ref="C57:J57">C56/C$9*100</f>
        <v>21.794473765911206</v>
      </c>
      <c r="D57" s="26">
        <f t="shared" si="8"/>
        <v>23.39465789509202</v>
      </c>
      <c r="E57" s="26">
        <f t="shared" si="8"/>
        <v>3.896103896103896</v>
      </c>
      <c r="F57" s="26">
        <f t="shared" si="8"/>
        <v>0.9299286216949834</v>
      </c>
      <c r="G57" s="26">
        <f t="shared" si="8"/>
        <v>0.1166307226219836</v>
      </c>
      <c r="H57" s="26">
        <f t="shared" si="8"/>
        <v>8.333333333333332</v>
      </c>
      <c r="I57" s="26">
        <f t="shared" si="8"/>
        <v>6.9234404536862</v>
      </c>
      <c r="J57" s="26">
        <f t="shared" si="8"/>
        <v>1.1225440632619692</v>
      </c>
    </row>
    <row r="58" spans="1:10" s="6" customFormat="1" ht="13.5">
      <c r="A58" s="6" t="s">
        <v>86</v>
      </c>
      <c r="B58" s="6">
        <v>2</v>
      </c>
      <c r="C58" s="6">
        <v>550</v>
      </c>
      <c r="D58" s="6">
        <v>6930.046</v>
      </c>
      <c r="E58" s="6">
        <v>1</v>
      </c>
      <c r="F58" s="6">
        <v>47</v>
      </c>
      <c r="G58" s="6">
        <v>86</v>
      </c>
      <c r="H58" s="6">
        <v>2</v>
      </c>
      <c r="I58" s="6">
        <v>293</v>
      </c>
      <c r="J58" s="6">
        <v>424.806</v>
      </c>
    </row>
    <row r="59" spans="1:10" s="6" customFormat="1" ht="13.5">
      <c r="A59" s="6" t="s">
        <v>87</v>
      </c>
      <c r="B59" s="6">
        <v>1</v>
      </c>
      <c r="C59" s="6">
        <v>61</v>
      </c>
      <c r="D59" s="6">
        <v>453.284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s="6" customFormat="1" ht="13.5">
      <c r="A60" s="6" t="s">
        <v>88</v>
      </c>
      <c r="B60" s="6">
        <v>1</v>
      </c>
      <c r="C60" s="6">
        <v>91</v>
      </c>
      <c r="D60" s="6">
        <v>278.143</v>
      </c>
      <c r="E60" s="6">
        <v>2</v>
      </c>
      <c r="F60" s="6">
        <v>138</v>
      </c>
      <c r="G60" s="6">
        <v>649.077</v>
      </c>
      <c r="H60" s="6">
        <v>0</v>
      </c>
      <c r="I60" s="6">
        <v>0</v>
      </c>
      <c r="J60" s="6">
        <v>0</v>
      </c>
    </row>
    <row r="61" s="6" customFormat="1" ht="13.5"/>
    <row r="62" spans="1:10" s="6" customFormat="1" ht="13.5">
      <c r="A62" s="6" t="s">
        <v>89</v>
      </c>
      <c r="B62" s="6">
        <v>0</v>
      </c>
      <c r="C62" s="6">
        <v>0</v>
      </c>
      <c r="D62" s="6">
        <v>0</v>
      </c>
      <c r="E62" s="6">
        <v>4</v>
      </c>
      <c r="F62" s="6">
        <v>326</v>
      </c>
      <c r="G62" s="6">
        <v>1832.624</v>
      </c>
      <c r="H62" s="6">
        <v>0</v>
      </c>
      <c r="I62" s="6">
        <v>0</v>
      </c>
      <c r="J62" s="6">
        <v>0</v>
      </c>
    </row>
    <row r="63" spans="1:10" s="6" customFormat="1" ht="13.5">
      <c r="A63" s="25" t="s">
        <v>116</v>
      </c>
      <c r="B63" s="26">
        <f>B62/B$9*100</f>
        <v>0</v>
      </c>
      <c r="C63" s="26">
        <f aca="true" t="shared" si="9" ref="C63:J63">C62/C$9*100</f>
        <v>0</v>
      </c>
      <c r="D63" s="26">
        <f t="shared" si="9"/>
        <v>0</v>
      </c>
      <c r="E63" s="26">
        <f t="shared" si="9"/>
        <v>5.194805194805195</v>
      </c>
      <c r="F63" s="26">
        <f t="shared" si="9"/>
        <v>1.6386850306625111</v>
      </c>
      <c r="G63" s="26">
        <f t="shared" si="9"/>
        <v>0.2907726148612867</v>
      </c>
      <c r="H63" s="26">
        <f t="shared" si="9"/>
        <v>0</v>
      </c>
      <c r="I63" s="26">
        <f t="shared" si="9"/>
        <v>0</v>
      </c>
      <c r="J63" s="26">
        <f t="shared" si="9"/>
        <v>0</v>
      </c>
    </row>
    <row r="64" spans="1:10" s="6" customFormat="1" ht="13.5">
      <c r="A64" s="6" t="s">
        <v>90</v>
      </c>
      <c r="B64" s="6">
        <v>0</v>
      </c>
      <c r="C64" s="6">
        <v>0</v>
      </c>
      <c r="D64" s="6">
        <v>0</v>
      </c>
      <c r="E64" s="6">
        <v>4</v>
      </c>
      <c r="F64" s="6">
        <v>326</v>
      </c>
      <c r="G64" s="6">
        <v>1832.624</v>
      </c>
      <c r="H64" s="6">
        <v>0</v>
      </c>
      <c r="I64" s="6">
        <v>0</v>
      </c>
      <c r="J64" s="6">
        <v>0</v>
      </c>
    </row>
    <row r="65" s="6" customFormat="1" ht="13.5"/>
    <row r="66" spans="1:10" s="6" customFormat="1" ht="13.5">
      <c r="A66" s="6" t="s">
        <v>92</v>
      </c>
      <c r="B66" s="6">
        <v>2</v>
      </c>
      <c r="C66" s="6">
        <v>1178</v>
      </c>
      <c r="D66" s="6">
        <v>12904.031</v>
      </c>
      <c r="E66" s="6">
        <v>10</v>
      </c>
      <c r="F66" s="6">
        <v>1917</v>
      </c>
      <c r="G66" s="6">
        <v>20168.699</v>
      </c>
      <c r="H66" s="6">
        <v>1</v>
      </c>
      <c r="I66" s="6">
        <v>100</v>
      </c>
      <c r="J66" s="6">
        <v>706.9</v>
      </c>
    </row>
    <row r="67" spans="1:10" s="6" customFormat="1" ht="13.5">
      <c r="A67" s="25" t="s">
        <v>116</v>
      </c>
      <c r="B67" s="26">
        <f>B66/B$9*100</f>
        <v>18.181818181818183</v>
      </c>
      <c r="C67" s="26">
        <f aca="true" t="shared" si="10" ref="C67:J67">C66/C$9*100</f>
        <v>36.57249301459174</v>
      </c>
      <c r="D67" s="26">
        <f t="shared" si="10"/>
        <v>39.40304830581041</v>
      </c>
      <c r="E67" s="26">
        <f t="shared" si="10"/>
        <v>12.987012987012985</v>
      </c>
      <c r="F67" s="26">
        <f t="shared" si="10"/>
        <v>9.63607117723937</v>
      </c>
      <c r="G67" s="26">
        <f t="shared" si="10"/>
        <v>3.200059230142254</v>
      </c>
      <c r="H67" s="26">
        <f t="shared" si="10"/>
        <v>4.166666666666666</v>
      </c>
      <c r="I67" s="26">
        <f t="shared" si="10"/>
        <v>2.3629489603024574</v>
      </c>
      <c r="J67" s="26">
        <f t="shared" si="10"/>
        <v>1.867973612236847</v>
      </c>
    </row>
    <row r="68" spans="1:10" s="6" customFormat="1" ht="13.5">
      <c r="A68" s="6" t="s">
        <v>93</v>
      </c>
      <c r="B68" s="6">
        <v>2</v>
      </c>
      <c r="C68" s="6">
        <v>1178</v>
      </c>
      <c r="D68" s="6">
        <v>12904.031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s="6" customFormat="1" ht="13.5">
      <c r="A69" s="6" t="s">
        <v>94</v>
      </c>
      <c r="B69" s="6">
        <v>0</v>
      </c>
      <c r="C69" s="6">
        <v>0</v>
      </c>
      <c r="D69" s="6">
        <v>0</v>
      </c>
      <c r="E69" s="6">
        <v>6</v>
      </c>
      <c r="F69" s="6">
        <v>902</v>
      </c>
      <c r="G69" s="6">
        <v>6318.378</v>
      </c>
      <c r="H69" s="6">
        <v>1</v>
      </c>
      <c r="I69" s="6">
        <v>100</v>
      </c>
      <c r="J69" s="6">
        <v>706.9</v>
      </c>
    </row>
    <row r="70" spans="1:10" s="6" customFormat="1" ht="13.5">
      <c r="A70" s="6" t="s">
        <v>95</v>
      </c>
      <c r="B70" s="6">
        <v>0</v>
      </c>
      <c r="C70" s="6">
        <v>0</v>
      </c>
      <c r="D70" s="6">
        <v>0</v>
      </c>
      <c r="E70" s="6">
        <v>4</v>
      </c>
      <c r="F70" s="6">
        <v>1015</v>
      </c>
      <c r="G70" s="6">
        <v>13850.321</v>
      </c>
      <c r="H70" s="6">
        <v>0</v>
      </c>
      <c r="I70" s="6">
        <v>0</v>
      </c>
      <c r="J70" s="6">
        <v>0</v>
      </c>
    </row>
    <row r="71" s="6" customFormat="1" ht="13.5"/>
    <row r="72" s="6" customFormat="1" ht="13.5">
      <c r="A72" s="23" t="s">
        <v>113</v>
      </c>
    </row>
    <row r="73" s="6" customFormat="1" ht="13.5">
      <c r="A73" s="23" t="s">
        <v>114</v>
      </c>
    </row>
    <row r="74" s="6" customFormat="1" ht="13.5">
      <c r="A74" s="24" t="s">
        <v>115</v>
      </c>
    </row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5" customFormat="1" ht="13.5"/>
    <row r="2097" s="5" customFormat="1" ht="13.5"/>
    <row r="2098" s="5" customFormat="1" ht="13.5"/>
    <row r="2099" s="5" customFormat="1" ht="13.5"/>
    <row r="2100" s="5" customFormat="1" ht="13.5"/>
    <row r="2101" s="5" customFormat="1" ht="13.5"/>
    <row r="2102" s="5" customFormat="1" ht="13.5"/>
    <row r="2103" s="5" customFormat="1" ht="13.5"/>
    <row r="2104" s="5" customFormat="1" ht="13.5"/>
    <row r="2105" s="5" customFormat="1" ht="13.5"/>
    <row r="2106" s="5" customFormat="1" ht="13.5"/>
    <row r="2107" s="5" customFormat="1" ht="13.5"/>
    <row r="2108" s="5" customFormat="1" ht="13.5"/>
    <row r="2109" s="5" customFormat="1" ht="13.5"/>
    <row r="2110" s="5" customFormat="1" ht="13.5"/>
    <row r="2111" s="5" customFormat="1" ht="13.5"/>
    <row r="2112" s="5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4218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13.5" customHeight="1">
      <c r="A4" s="42"/>
      <c r="B4" s="40" t="s">
        <v>3</v>
      </c>
      <c r="C4" s="40"/>
      <c r="D4" s="40"/>
      <c r="E4" s="40" t="s">
        <v>17</v>
      </c>
      <c r="F4" s="40"/>
      <c r="G4" s="40"/>
      <c r="H4" s="40" t="s">
        <v>37</v>
      </c>
      <c r="I4" s="40"/>
      <c r="J4" s="41"/>
      <c r="K4" s="7"/>
    </row>
    <row r="5" spans="1:11" ht="13.5" customHeight="1">
      <c r="A5" s="43" t="s">
        <v>25</v>
      </c>
      <c r="B5" s="30" t="s">
        <v>0</v>
      </c>
      <c r="C5" s="13" t="s">
        <v>1</v>
      </c>
      <c r="D5" s="13" t="s">
        <v>2</v>
      </c>
      <c r="E5" s="30" t="s">
        <v>0</v>
      </c>
      <c r="F5" s="13" t="s">
        <v>1</v>
      </c>
      <c r="G5" s="13" t="s">
        <v>2</v>
      </c>
      <c r="H5" s="30" t="s">
        <v>0</v>
      </c>
      <c r="I5" s="13" t="s">
        <v>1</v>
      </c>
      <c r="J5" s="14" t="s">
        <v>2</v>
      </c>
      <c r="K5" s="7"/>
    </row>
    <row r="6" spans="1:11" ht="13.5" customHeight="1">
      <c r="A6" s="43" t="s">
        <v>100</v>
      </c>
      <c r="B6" s="30"/>
      <c r="C6" s="15" t="s">
        <v>6</v>
      </c>
      <c r="D6" s="15" t="s">
        <v>41</v>
      </c>
      <c r="E6" s="30"/>
      <c r="F6" s="15" t="s">
        <v>6</v>
      </c>
      <c r="G6" s="15" t="s">
        <v>41</v>
      </c>
      <c r="H6" s="30"/>
      <c r="I6" s="15" t="s">
        <v>6</v>
      </c>
      <c r="J6" s="16" t="s">
        <v>41</v>
      </c>
      <c r="K6" s="7"/>
    </row>
    <row r="7" spans="1:12" ht="13.5" customHeight="1">
      <c r="A7" s="44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8"/>
      <c r="L7" s="4"/>
    </row>
    <row r="8" s="6" customFormat="1" ht="13.5">
      <c r="K8" s="9"/>
    </row>
    <row r="9" spans="1:11" s="6" customFormat="1" ht="13.5">
      <c r="A9" s="11" t="s">
        <v>42</v>
      </c>
      <c r="B9" s="11">
        <v>18</v>
      </c>
      <c r="C9" s="11">
        <v>14250</v>
      </c>
      <c r="D9" s="11">
        <v>115099.334</v>
      </c>
      <c r="E9" s="11">
        <v>4</v>
      </c>
      <c r="F9" s="11">
        <v>5465</v>
      </c>
      <c r="G9" s="11">
        <v>47698.589</v>
      </c>
      <c r="H9" s="11">
        <v>0</v>
      </c>
      <c r="I9" s="11">
        <v>0</v>
      </c>
      <c r="J9" s="11">
        <v>0</v>
      </c>
      <c r="K9" s="11"/>
    </row>
    <row r="10" spans="1:11" s="6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s="6" customFormat="1" ht="13.5">
      <c r="A11" s="6" t="s">
        <v>65</v>
      </c>
      <c r="B11" s="6">
        <v>1</v>
      </c>
      <c r="C11" s="6">
        <v>2474</v>
      </c>
      <c r="D11" s="6">
        <v>11576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s="6" customFormat="1" ht="13.5">
      <c r="A12" s="25" t="s">
        <v>116</v>
      </c>
      <c r="B12" s="26">
        <f>B11/B$9*100</f>
        <v>5.555555555555555</v>
      </c>
      <c r="C12" s="26">
        <f aca="true" t="shared" si="0" ref="C12:J12">C11/C$9*100</f>
        <v>17.36140350877193</v>
      </c>
      <c r="D12" s="26">
        <f t="shared" si="0"/>
        <v>10.057399637082174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v>0</v>
      </c>
      <c r="I12" s="26">
        <v>0</v>
      </c>
      <c r="J12" s="26">
        <v>0</v>
      </c>
    </row>
    <row r="13" spans="1:10" s="6" customFormat="1" ht="13.5">
      <c r="A13" s="6" t="s">
        <v>67</v>
      </c>
      <c r="B13" s="6">
        <v>1</v>
      </c>
      <c r="C13" s="6">
        <v>2474</v>
      </c>
      <c r="D13" s="6">
        <v>11576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="6" customFormat="1" ht="13.5"/>
    <row r="15" spans="1:10" s="6" customFormat="1" ht="13.5">
      <c r="A15" s="6" t="s">
        <v>70</v>
      </c>
      <c r="B15" s="6">
        <v>1</v>
      </c>
      <c r="C15" s="6">
        <v>175</v>
      </c>
      <c r="D15" s="6">
        <v>3921.46</v>
      </c>
      <c r="E15" s="6">
        <v>1</v>
      </c>
      <c r="F15" s="6">
        <v>175</v>
      </c>
      <c r="G15" s="6">
        <v>3921.46</v>
      </c>
      <c r="H15" s="6">
        <v>0</v>
      </c>
      <c r="I15" s="6">
        <v>0</v>
      </c>
      <c r="J15" s="6">
        <v>0</v>
      </c>
    </row>
    <row r="16" spans="1:10" s="6" customFormat="1" ht="13.5">
      <c r="A16" s="25" t="s">
        <v>116</v>
      </c>
      <c r="B16" s="26">
        <f>B15/B$9*100</f>
        <v>5.555555555555555</v>
      </c>
      <c r="C16" s="26">
        <f aca="true" t="shared" si="1" ref="C16:J16">C15/C$9*100</f>
        <v>1.2280701754385965</v>
      </c>
      <c r="D16" s="26">
        <f t="shared" si="1"/>
        <v>3.407022320389795</v>
      </c>
      <c r="E16" s="26">
        <f t="shared" si="1"/>
        <v>25</v>
      </c>
      <c r="F16" s="26">
        <f t="shared" si="1"/>
        <v>3.2021957913998174</v>
      </c>
      <c r="G16" s="26">
        <f t="shared" si="1"/>
        <v>8.221333339650782</v>
      </c>
      <c r="H16" s="26">
        <v>0</v>
      </c>
      <c r="I16" s="26">
        <v>0</v>
      </c>
      <c r="J16" s="26">
        <v>0</v>
      </c>
    </row>
    <row r="17" spans="1:10" s="6" customFormat="1" ht="13.5">
      <c r="A17" s="6" t="s">
        <v>72</v>
      </c>
      <c r="B17" s="6">
        <v>1</v>
      </c>
      <c r="C17" s="6">
        <v>175</v>
      </c>
      <c r="D17" s="6">
        <v>3921.46</v>
      </c>
      <c r="E17" s="6">
        <v>1</v>
      </c>
      <c r="F17" s="6">
        <v>175</v>
      </c>
      <c r="G17" s="6">
        <v>3921.46</v>
      </c>
      <c r="H17" s="6">
        <v>0</v>
      </c>
      <c r="I17" s="6">
        <v>0</v>
      </c>
      <c r="J17" s="6">
        <v>0</v>
      </c>
    </row>
    <row r="18" s="6" customFormat="1" ht="13.5"/>
    <row r="19" spans="1:10" s="6" customFormat="1" ht="13.5">
      <c r="A19" s="6" t="s">
        <v>77</v>
      </c>
      <c r="B19" s="6">
        <v>1</v>
      </c>
      <c r="C19" s="6">
        <v>80</v>
      </c>
      <c r="D19" s="6">
        <v>490.327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1:10" s="6" customFormat="1" ht="13.5">
      <c r="A20" s="25" t="s">
        <v>116</v>
      </c>
      <c r="B20" s="26">
        <f>B19/B$9*100</f>
        <v>5.555555555555555</v>
      </c>
      <c r="C20" s="26">
        <f aca="true" t="shared" si="2" ref="C20:J20">C19/C$9*100</f>
        <v>0.5614035087719298</v>
      </c>
      <c r="D20" s="26">
        <f t="shared" si="2"/>
        <v>0.4260033337812363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v>0</v>
      </c>
      <c r="I20" s="26">
        <v>0</v>
      </c>
      <c r="J20" s="26">
        <v>0</v>
      </c>
    </row>
    <row r="21" spans="1:10" s="6" customFormat="1" ht="13.5">
      <c r="A21" s="6" t="s">
        <v>78</v>
      </c>
      <c r="B21" s="6">
        <v>1</v>
      </c>
      <c r="C21" s="6">
        <v>80</v>
      </c>
      <c r="D21" s="6">
        <v>490.327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="6" customFormat="1" ht="13.5"/>
    <row r="23" spans="1:10" s="6" customFormat="1" ht="13.5">
      <c r="A23" s="6" t="s">
        <v>80</v>
      </c>
      <c r="B23" s="6">
        <v>11</v>
      </c>
      <c r="C23" s="6">
        <v>10569</v>
      </c>
      <c r="D23" s="6">
        <v>91082.9</v>
      </c>
      <c r="E23" s="6">
        <v>1</v>
      </c>
      <c r="F23" s="6">
        <v>4860</v>
      </c>
      <c r="G23" s="6">
        <v>43000</v>
      </c>
      <c r="H23" s="6">
        <v>0</v>
      </c>
      <c r="I23" s="6">
        <v>0</v>
      </c>
      <c r="J23" s="6">
        <v>0</v>
      </c>
    </row>
    <row r="24" spans="1:10" s="6" customFormat="1" ht="13.5">
      <c r="A24" s="25" t="s">
        <v>116</v>
      </c>
      <c r="B24" s="26">
        <f>B23/B$9*100</f>
        <v>61.111111111111114</v>
      </c>
      <c r="C24" s="26">
        <f aca="true" t="shared" si="3" ref="C24:J24">C23/C$9*100</f>
        <v>74.16842105263159</v>
      </c>
      <c r="D24" s="26">
        <f t="shared" si="3"/>
        <v>79.13416770943262</v>
      </c>
      <c r="E24" s="26">
        <f t="shared" si="3"/>
        <v>25</v>
      </c>
      <c r="F24" s="26">
        <f t="shared" si="3"/>
        <v>88.9295516925892</v>
      </c>
      <c r="G24" s="26">
        <f t="shared" si="3"/>
        <v>90.14941720812747</v>
      </c>
      <c r="H24" s="26">
        <v>0</v>
      </c>
      <c r="I24" s="26">
        <v>0</v>
      </c>
      <c r="J24" s="26">
        <v>0</v>
      </c>
    </row>
    <row r="25" spans="1:10" s="6" customFormat="1" ht="13.5">
      <c r="A25" s="6" t="s">
        <v>81</v>
      </c>
      <c r="B25" s="6">
        <v>1</v>
      </c>
      <c r="C25" s="6">
        <v>172</v>
      </c>
      <c r="D25" s="6">
        <v>1031.484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s="6" customFormat="1" ht="13.5">
      <c r="A26" s="6" t="s">
        <v>82</v>
      </c>
      <c r="B26" s="6">
        <v>2</v>
      </c>
      <c r="C26" s="6">
        <v>4952</v>
      </c>
      <c r="D26" s="6">
        <v>43673.136</v>
      </c>
      <c r="E26" s="6">
        <v>1</v>
      </c>
      <c r="F26" s="6">
        <v>4860</v>
      </c>
      <c r="G26" s="6">
        <v>43000</v>
      </c>
      <c r="H26" s="6">
        <v>0</v>
      </c>
      <c r="I26" s="6">
        <v>0</v>
      </c>
      <c r="J26" s="6">
        <v>0</v>
      </c>
    </row>
    <row r="27" spans="1:10" s="6" customFormat="1" ht="13.5">
      <c r="A27" s="6" t="s">
        <v>84</v>
      </c>
      <c r="B27" s="6">
        <v>8</v>
      </c>
      <c r="C27" s="6">
        <v>5445</v>
      </c>
      <c r="D27" s="6">
        <v>46378.28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="6" customFormat="1" ht="13.5"/>
    <row r="29" spans="1:10" s="6" customFormat="1" ht="13.5">
      <c r="A29" s="6" t="s">
        <v>85</v>
      </c>
      <c r="B29" s="6">
        <v>3</v>
      </c>
      <c r="C29" s="6">
        <v>552</v>
      </c>
      <c r="D29" s="6">
        <v>7578.647</v>
      </c>
      <c r="E29" s="6">
        <v>1</v>
      </c>
      <c r="F29" s="6">
        <v>30</v>
      </c>
      <c r="G29" s="6">
        <v>327.129</v>
      </c>
      <c r="H29" s="6">
        <v>0</v>
      </c>
      <c r="I29" s="6">
        <v>0</v>
      </c>
      <c r="J29" s="6">
        <v>0</v>
      </c>
    </row>
    <row r="30" spans="1:10" s="6" customFormat="1" ht="13.5">
      <c r="A30" s="25" t="s">
        <v>116</v>
      </c>
      <c r="B30" s="26">
        <f>B29/B$9*100</f>
        <v>16.666666666666664</v>
      </c>
      <c r="C30" s="26">
        <f aca="true" t="shared" si="4" ref="C30:J30">C29/C$9*100</f>
        <v>3.873684210526316</v>
      </c>
      <c r="D30" s="26">
        <f t="shared" si="4"/>
        <v>6.584440358273488</v>
      </c>
      <c r="E30" s="26">
        <f t="shared" si="4"/>
        <v>25</v>
      </c>
      <c r="F30" s="26">
        <f t="shared" si="4"/>
        <v>0.5489478499542544</v>
      </c>
      <c r="G30" s="26">
        <f t="shared" si="4"/>
        <v>0.6858253186483148</v>
      </c>
      <c r="H30" s="26">
        <v>0</v>
      </c>
      <c r="I30" s="26">
        <v>0</v>
      </c>
      <c r="J30" s="26">
        <v>0</v>
      </c>
    </row>
    <row r="31" spans="1:10" s="6" customFormat="1" ht="13.5">
      <c r="A31" s="6" t="s">
        <v>86</v>
      </c>
      <c r="B31" s="6">
        <v>2</v>
      </c>
      <c r="C31" s="6">
        <v>454</v>
      </c>
      <c r="D31" s="6">
        <v>7243.849</v>
      </c>
      <c r="E31" s="6">
        <v>1</v>
      </c>
      <c r="F31" s="6">
        <v>30</v>
      </c>
      <c r="G31" s="6">
        <v>327.129</v>
      </c>
      <c r="H31" s="6">
        <v>0</v>
      </c>
      <c r="I31" s="6">
        <v>0</v>
      </c>
      <c r="J31" s="6">
        <v>0</v>
      </c>
    </row>
    <row r="32" spans="1:10" s="6" customFormat="1" ht="13.5">
      <c r="A32" s="6" t="s">
        <v>87</v>
      </c>
      <c r="B32" s="6">
        <v>1</v>
      </c>
      <c r="C32" s="6">
        <v>98</v>
      </c>
      <c r="D32" s="6">
        <v>334.798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="6" customFormat="1" ht="13.5"/>
    <row r="34" spans="1:10" s="6" customFormat="1" ht="13.5">
      <c r="A34" s="6" t="s">
        <v>89</v>
      </c>
      <c r="B34" s="6">
        <v>1</v>
      </c>
      <c r="C34" s="6">
        <v>400</v>
      </c>
      <c r="D34" s="6">
        <v>450</v>
      </c>
      <c r="E34" s="6">
        <v>1</v>
      </c>
      <c r="F34" s="6">
        <v>400</v>
      </c>
      <c r="G34" s="6">
        <v>450</v>
      </c>
      <c r="H34" s="6">
        <v>0</v>
      </c>
      <c r="I34" s="6">
        <v>0</v>
      </c>
      <c r="J34" s="6">
        <v>0</v>
      </c>
    </row>
    <row r="35" spans="1:10" s="6" customFormat="1" ht="13.5">
      <c r="A35" s="25" t="s">
        <v>116</v>
      </c>
      <c r="B35" s="26">
        <f>B34/B$9*100</f>
        <v>5.555555555555555</v>
      </c>
      <c r="C35" s="26">
        <f aca="true" t="shared" si="5" ref="C35:J35">C34/C$9*100</f>
        <v>2.807017543859649</v>
      </c>
      <c r="D35" s="26">
        <f t="shared" si="5"/>
        <v>0.3909666410406858</v>
      </c>
      <c r="E35" s="26">
        <f t="shared" si="5"/>
        <v>25</v>
      </c>
      <c r="F35" s="26">
        <f t="shared" si="5"/>
        <v>7.319304666056725</v>
      </c>
      <c r="G35" s="26">
        <f t="shared" si="5"/>
        <v>0.9434241335734271</v>
      </c>
      <c r="H35" s="26">
        <v>0</v>
      </c>
      <c r="I35" s="26">
        <v>0</v>
      </c>
      <c r="J35" s="26">
        <v>0</v>
      </c>
    </row>
    <row r="36" spans="1:10" s="6" customFormat="1" ht="13.5">
      <c r="A36" s="6" t="s">
        <v>90</v>
      </c>
      <c r="B36" s="6">
        <v>1</v>
      </c>
      <c r="C36" s="6">
        <v>400</v>
      </c>
      <c r="D36" s="6">
        <v>450</v>
      </c>
      <c r="E36" s="6">
        <v>1</v>
      </c>
      <c r="F36" s="6">
        <v>400</v>
      </c>
      <c r="G36" s="6">
        <v>450</v>
      </c>
      <c r="H36" s="6">
        <v>0</v>
      </c>
      <c r="I36" s="6">
        <v>0</v>
      </c>
      <c r="J36" s="6">
        <v>0</v>
      </c>
    </row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  <row r="542" s="6" customFormat="1" ht="13.5"/>
    <row r="543" s="6" customFormat="1" ht="13.5"/>
    <row r="544" s="6" customFormat="1" ht="13.5"/>
    <row r="545" s="6" customFormat="1" ht="13.5"/>
    <row r="546" s="6" customFormat="1" ht="13.5"/>
    <row r="547" s="6" customFormat="1" ht="13.5"/>
    <row r="548" s="6" customFormat="1" ht="13.5"/>
    <row r="549" s="6" customFormat="1" ht="13.5"/>
    <row r="550" s="6" customFormat="1" ht="13.5"/>
    <row r="551" s="6" customFormat="1" ht="13.5"/>
    <row r="552" s="6" customFormat="1" ht="13.5"/>
    <row r="553" s="6" customFormat="1" ht="13.5"/>
    <row r="554" s="6" customFormat="1" ht="13.5"/>
    <row r="555" s="6" customFormat="1" ht="13.5"/>
    <row r="556" s="6" customFormat="1" ht="13.5"/>
    <row r="557" s="6" customFormat="1" ht="13.5"/>
    <row r="558" s="6" customFormat="1" ht="13.5"/>
    <row r="559" s="6" customFormat="1" ht="13.5"/>
    <row r="560" s="6" customFormat="1" ht="13.5"/>
    <row r="561" s="6" customFormat="1" ht="13.5"/>
    <row r="562" s="6" customFormat="1" ht="13.5"/>
    <row r="563" s="6" customFormat="1" ht="13.5"/>
    <row r="564" s="6" customFormat="1" ht="13.5"/>
    <row r="565" s="6" customFormat="1" ht="13.5"/>
    <row r="566" s="6" customFormat="1" ht="13.5"/>
    <row r="567" s="6" customFormat="1" ht="13.5"/>
    <row r="568" s="6" customFormat="1" ht="13.5"/>
    <row r="569" s="6" customFormat="1" ht="13.5"/>
    <row r="570" s="6" customFormat="1" ht="13.5"/>
    <row r="571" s="6" customFormat="1" ht="13.5"/>
    <row r="572" s="6" customFormat="1" ht="13.5"/>
    <row r="573" s="6" customFormat="1" ht="13.5"/>
    <row r="574" s="6" customFormat="1" ht="13.5"/>
    <row r="575" s="6" customFormat="1" ht="13.5"/>
    <row r="576" s="6" customFormat="1" ht="13.5"/>
    <row r="577" s="6" customFormat="1" ht="13.5"/>
    <row r="578" s="6" customFormat="1" ht="13.5"/>
    <row r="579" s="6" customFormat="1" ht="13.5"/>
    <row r="580" s="6" customFormat="1" ht="13.5"/>
    <row r="581" s="6" customFormat="1" ht="13.5"/>
    <row r="582" s="6" customFormat="1" ht="13.5"/>
    <row r="583" s="6" customFormat="1" ht="13.5"/>
    <row r="584" s="6" customFormat="1" ht="13.5"/>
    <row r="585" s="6" customFormat="1" ht="13.5"/>
    <row r="586" s="6" customFormat="1" ht="13.5"/>
    <row r="587" s="6" customFormat="1" ht="13.5"/>
    <row r="588" s="6" customFormat="1" ht="13.5"/>
    <row r="589" s="6" customFormat="1" ht="13.5"/>
    <row r="590" s="6" customFormat="1" ht="13.5"/>
    <row r="591" s="6" customFormat="1" ht="13.5"/>
    <row r="592" s="6" customFormat="1" ht="13.5"/>
    <row r="593" s="6" customFormat="1" ht="13.5"/>
    <row r="594" s="6" customFormat="1" ht="13.5"/>
    <row r="595" s="6" customFormat="1" ht="13.5"/>
    <row r="596" s="6" customFormat="1" ht="13.5"/>
    <row r="597" s="6" customFormat="1" ht="13.5"/>
    <row r="598" s="6" customFormat="1" ht="13.5"/>
    <row r="599" s="6" customFormat="1" ht="13.5"/>
    <row r="600" s="6" customFormat="1" ht="13.5"/>
    <row r="601" s="6" customFormat="1" ht="13.5"/>
    <row r="602" s="6" customFormat="1" ht="13.5"/>
    <row r="603" s="6" customFormat="1" ht="13.5"/>
    <row r="604" s="6" customFormat="1" ht="13.5"/>
    <row r="605" s="6" customFormat="1" ht="13.5"/>
    <row r="606" s="6" customFormat="1" ht="13.5"/>
    <row r="607" s="6" customFormat="1" ht="13.5"/>
    <row r="608" s="6" customFormat="1" ht="13.5"/>
    <row r="609" s="6" customFormat="1" ht="13.5"/>
    <row r="610" s="6" customFormat="1" ht="13.5"/>
    <row r="611" s="6" customFormat="1" ht="13.5"/>
    <row r="612" s="6" customFormat="1" ht="13.5"/>
    <row r="613" s="6" customFormat="1" ht="13.5"/>
    <row r="614" s="6" customFormat="1" ht="13.5"/>
    <row r="615" s="6" customFormat="1" ht="13.5"/>
    <row r="616" s="6" customFormat="1" ht="13.5"/>
    <row r="617" s="6" customFormat="1" ht="13.5"/>
    <row r="618" s="6" customFormat="1" ht="13.5"/>
    <row r="619" s="6" customFormat="1" ht="13.5"/>
    <row r="620" s="6" customFormat="1" ht="13.5"/>
    <row r="621" s="6" customFormat="1" ht="13.5"/>
    <row r="622" s="6" customFormat="1" ht="13.5"/>
    <row r="623" s="6" customFormat="1" ht="13.5"/>
    <row r="624" s="6" customFormat="1" ht="13.5"/>
    <row r="625" s="6" customFormat="1" ht="13.5"/>
    <row r="626" s="6" customFormat="1" ht="13.5"/>
    <row r="627" s="6" customFormat="1" ht="13.5"/>
    <row r="628" s="6" customFormat="1" ht="13.5"/>
    <row r="629" s="6" customFormat="1" ht="13.5"/>
    <row r="630" s="6" customFormat="1" ht="13.5"/>
    <row r="631" s="6" customFormat="1" ht="13.5"/>
    <row r="632" s="6" customFormat="1" ht="13.5"/>
    <row r="633" s="6" customFormat="1" ht="13.5"/>
    <row r="634" s="6" customFormat="1" ht="13.5"/>
    <row r="635" s="6" customFormat="1" ht="13.5"/>
    <row r="636" s="6" customFormat="1" ht="13.5"/>
    <row r="637" s="6" customFormat="1" ht="13.5"/>
    <row r="638" s="6" customFormat="1" ht="13.5"/>
    <row r="639" s="6" customFormat="1" ht="13.5"/>
    <row r="640" s="6" customFormat="1" ht="13.5"/>
    <row r="641" s="6" customFormat="1" ht="13.5"/>
    <row r="642" s="6" customFormat="1" ht="13.5"/>
    <row r="643" s="6" customFormat="1" ht="13.5"/>
    <row r="644" s="6" customFormat="1" ht="13.5"/>
    <row r="645" s="6" customFormat="1" ht="13.5"/>
    <row r="646" s="6" customFormat="1" ht="13.5"/>
    <row r="647" s="6" customFormat="1" ht="13.5"/>
    <row r="648" s="6" customFormat="1" ht="13.5"/>
    <row r="649" s="6" customFormat="1" ht="13.5"/>
    <row r="650" s="6" customFormat="1" ht="13.5"/>
    <row r="651" s="6" customFormat="1" ht="13.5"/>
    <row r="652" s="6" customFormat="1" ht="13.5"/>
    <row r="653" s="6" customFormat="1" ht="13.5"/>
    <row r="654" s="6" customFormat="1" ht="13.5"/>
    <row r="655" s="6" customFormat="1" ht="13.5"/>
    <row r="656" s="6" customFormat="1" ht="13.5"/>
    <row r="657" s="6" customFormat="1" ht="13.5"/>
    <row r="658" s="6" customFormat="1" ht="13.5"/>
    <row r="659" s="6" customFormat="1" ht="13.5"/>
    <row r="660" s="6" customFormat="1" ht="13.5"/>
    <row r="661" s="6" customFormat="1" ht="13.5"/>
    <row r="662" s="6" customFormat="1" ht="13.5"/>
    <row r="663" s="6" customFormat="1" ht="13.5"/>
    <row r="664" s="6" customFormat="1" ht="13.5"/>
    <row r="665" s="6" customFormat="1" ht="13.5"/>
    <row r="666" s="6" customFormat="1" ht="13.5"/>
    <row r="667" s="6" customFormat="1" ht="13.5"/>
    <row r="668" s="6" customFormat="1" ht="13.5"/>
    <row r="669" s="6" customFormat="1" ht="13.5"/>
    <row r="670" s="6" customFormat="1" ht="13.5"/>
    <row r="671" s="6" customFormat="1" ht="13.5"/>
    <row r="672" s="6" customFormat="1" ht="13.5"/>
    <row r="673" s="6" customFormat="1" ht="13.5"/>
    <row r="674" s="6" customFormat="1" ht="13.5"/>
    <row r="675" s="6" customFormat="1" ht="13.5"/>
    <row r="676" s="6" customFormat="1" ht="13.5"/>
    <row r="677" s="6" customFormat="1" ht="13.5"/>
    <row r="678" s="6" customFormat="1" ht="13.5"/>
    <row r="679" s="6" customFormat="1" ht="13.5"/>
    <row r="680" s="6" customFormat="1" ht="13.5"/>
    <row r="681" s="6" customFormat="1" ht="13.5"/>
    <row r="682" s="6" customFormat="1" ht="13.5"/>
    <row r="683" s="6" customFormat="1" ht="13.5"/>
    <row r="684" s="6" customFormat="1" ht="13.5"/>
    <row r="685" s="6" customFormat="1" ht="13.5"/>
    <row r="686" s="6" customFormat="1" ht="13.5"/>
    <row r="687" s="6" customFormat="1" ht="13.5"/>
    <row r="688" s="6" customFormat="1" ht="13.5"/>
    <row r="689" s="6" customFormat="1" ht="13.5"/>
    <row r="690" s="6" customFormat="1" ht="13.5"/>
    <row r="691" s="6" customFormat="1" ht="13.5"/>
    <row r="692" s="6" customFormat="1" ht="13.5"/>
    <row r="693" s="6" customFormat="1" ht="13.5"/>
    <row r="694" s="6" customFormat="1" ht="13.5"/>
    <row r="695" s="6" customFormat="1" ht="13.5"/>
    <row r="696" s="6" customFormat="1" ht="13.5"/>
    <row r="697" s="6" customFormat="1" ht="13.5"/>
    <row r="698" s="6" customFormat="1" ht="13.5"/>
    <row r="699" s="6" customFormat="1" ht="13.5"/>
    <row r="700" s="6" customFormat="1" ht="13.5"/>
    <row r="701" s="6" customFormat="1" ht="13.5"/>
    <row r="702" s="6" customFormat="1" ht="13.5"/>
    <row r="703" s="6" customFormat="1" ht="13.5"/>
    <row r="704" s="6" customFormat="1" ht="13.5"/>
    <row r="705" s="6" customFormat="1" ht="13.5"/>
    <row r="706" s="6" customFormat="1" ht="13.5"/>
    <row r="707" s="6" customFormat="1" ht="13.5"/>
    <row r="708" s="6" customFormat="1" ht="13.5"/>
    <row r="709" s="6" customFormat="1" ht="13.5"/>
    <row r="710" s="6" customFormat="1" ht="13.5"/>
    <row r="711" s="6" customFormat="1" ht="13.5"/>
    <row r="712" s="6" customFormat="1" ht="13.5"/>
    <row r="713" s="6" customFormat="1" ht="13.5"/>
    <row r="714" s="6" customFormat="1" ht="13.5"/>
    <row r="715" s="6" customFormat="1" ht="13.5"/>
    <row r="716" s="6" customFormat="1" ht="13.5"/>
    <row r="717" s="6" customFormat="1" ht="13.5"/>
    <row r="718" s="6" customFormat="1" ht="13.5"/>
    <row r="719" s="6" customFormat="1" ht="13.5"/>
    <row r="720" s="6" customFormat="1" ht="13.5"/>
    <row r="721" s="6" customFormat="1" ht="13.5"/>
    <row r="722" s="6" customFormat="1" ht="13.5"/>
    <row r="723" s="6" customFormat="1" ht="13.5"/>
    <row r="724" s="6" customFormat="1" ht="13.5"/>
    <row r="725" s="6" customFormat="1" ht="13.5"/>
    <row r="726" s="6" customFormat="1" ht="13.5"/>
    <row r="727" s="6" customFormat="1" ht="13.5"/>
    <row r="728" s="6" customFormat="1" ht="13.5"/>
    <row r="729" s="6" customFormat="1" ht="13.5"/>
    <row r="730" s="6" customFormat="1" ht="13.5"/>
    <row r="731" s="6" customFormat="1" ht="13.5"/>
    <row r="732" s="6" customFormat="1" ht="13.5"/>
    <row r="733" s="6" customFormat="1" ht="13.5"/>
    <row r="734" s="6" customFormat="1" ht="13.5"/>
    <row r="735" s="6" customFormat="1" ht="13.5"/>
    <row r="736" s="6" customFormat="1" ht="13.5"/>
    <row r="737" s="6" customFormat="1" ht="13.5"/>
    <row r="738" s="6" customFormat="1" ht="13.5"/>
    <row r="739" s="6" customFormat="1" ht="13.5"/>
    <row r="740" s="6" customFormat="1" ht="13.5"/>
    <row r="741" s="6" customFormat="1" ht="13.5"/>
    <row r="742" s="6" customFormat="1" ht="13.5"/>
    <row r="743" s="6" customFormat="1" ht="13.5"/>
    <row r="744" s="6" customFormat="1" ht="13.5"/>
    <row r="745" s="6" customFormat="1" ht="13.5"/>
    <row r="746" s="6" customFormat="1" ht="13.5"/>
    <row r="747" s="6" customFormat="1" ht="13.5"/>
    <row r="748" s="6" customFormat="1" ht="13.5"/>
    <row r="749" s="6" customFormat="1" ht="13.5"/>
    <row r="750" s="6" customFormat="1" ht="13.5"/>
    <row r="751" s="6" customFormat="1" ht="13.5"/>
    <row r="752" s="6" customFormat="1" ht="13.5"/>
    <row r="753" s="6" customFormat="1" ht="13.5"/>
    <row r="754" s="6" customFormat="1" ht="13.5"/>
    <row r="755" s="6" customFormat="1" ht="13.5"/>
    <row r="756" s="6" customFormat="1" ht="13.5"/>
    <row r="757" s="6" customFormat="1" ht="13.5"/>
    <row r="758" s="6" customFormat="1" ht="13.5"/>
    <row r="759" s="6" customFormat="1" ht="13.5"/>
    <row r="760" s="6" customFormat="1" ht="13.5"/>
    <row r="761" s="6" customFormat="1" ht="13.5"/>
    <row r="762" s="6" customFormat="1" ht="13.5"/>
    <row r="763" s="6" customFormat="1" ht="13.5"/>
    <row r="764" s="6" customFormat="1" ht="13.5"/>
    <row r="765" s="6" customFormat="1" ht="13.5"/>
    <row r="766" s="6" customFormat="1" ht="13.5"/>
    <row r="767" s="6" customFormat="1" ht="13.5"/>
    <row r="768" s="6" customFormat="1" ht="13.5"/>
    <row r="769" s="6" customFormat="1" ht="13.5"/>
    <row r="770" s="6" customFormat="1" ht="13.5"/>
    <row r="771" s="6" customFormat="1" ht="13.5"/>
    <row r="772" s="6" customFormat="1" ht="13.5"/>
    <row r="773" s="6" customFormat="1" ht="13.5"/>
    <row r="774" s="6" customFormat="1" ht="13.5"/>
    <row r="775" s="6" customFormat="1" ht="13.5"/>
    <row r="776" s="6" customFormat="1" ht="13.5"/>
    <row r="777" s="6" customFormat="1" ht="13.5"/>
    <row r="778" s="6" customFormat="1" ht="13.5"/>
    <row r="779" s="6" customFormat="1" ht="13.5"/>
    <row r="780" s="6" customFormat="1" ht="13.5"/>
    <row r="781" s="6" customFormat="1" ht="13.5"/>
    <row r="782" s="6" customFormat="1" ht="13.5"/>
    <row r="783" s="6" customFormat="1" ht="13.5"/>
    <row r="784" s="6" customFormat="1" ht="13.5"/>
    <row r="785" s="6" customFormat="1" ht="13.5"/>
    <row r="786" s="6" customFormat="1" ht="13.5"/>
    <row r="787" s="6" customFormat="1" ht="13.5"/>
    <row r="788" s="6" customFormat="1" ht="13.5"/>
    <row r="789" s="6" customFormat="1" ht="13.5"/>
    <row r="790" s="6" customFormat="1" ht="13.5"/>
    <row r="791" s="6" customFormat="1" ht="13.5"/>
    <row r="792" s="6" customFormat="1" ht="13.5"/>
    <row r="793" s="6" customFormat="1" ht="13.5"/>
    <row r="794" s="6" customFormat="1" ht="13.5"/>
    <row r="795" s="6" customFormat="1" ht="13.5"/>
    <row r="796" s="6" customFormat="1" ht="13.5"/>
    <row r="797" s="6" customFormat="1" ht="13.5"/>
    <row r="798" s="6" customFormat="1" ht="13.5"/>
    <row r="799" s="6" customFormat="1" ht="13.5"/>
    <row r="800" s="6" customFormat="1" ht="13.5"/>
    <row r="801" s="6" customFormat="1" ht="13.5"/>
    <row r="802" s="6" customFormat="1" ht="13.5"/>
    <row r="803" s="6" customFormat="1" ht="13.5"/>
    <row r="804" s="6" customFormat="1" ht="13.5"/>
    <row r="805" s="6" customFormat="1" ht="13.5"/>
    <row r="806" s="6" customFormat="1" ht="13.5"/>
    <row r="807" s="6" customFormat="1" ht="13.5"/>
    <row r="808" s="6" customFormat="1" ht="13.5"/>
    <row r="809" s="6" customFormat="1" ht="13.5"/>
    <row r="810" s="6" customFormat="1" ht="13.5"/>
    <row r="811" s="6" customFormat="1" ht="13.5"/>
    <row r="812" s="6" customFormat="1" ht="13.5"/>
    <row r="813" s="6" customFormat="1" ht="13.5"/>
    <row r="814" s="6" customFormat="1" ht="13.5"/>
    <row r="815" s="6" customFormat="1" ht="13.5"/>
    <row r="816" s="6" customFormat="1" ht="13.5"/>
    <row r="817" s="6" customFormat="1" ht="13.5"/>
    <row r="818" s="6" customFormat="1" ht="13.5"/>
    <row r="819" s="6" customFormat="1" ht="13.5"/>
    <row r="820" s="6" customFormat="1" ht="13.5"/>
    <row r="821" s="6" customFormat="1" ht="13.5"/>
    <row r="822" s="6" customFormat="1" ht="13.5"/>
    <row r="823" s="6" customFormat="1" ht="13.5"/>
    <row r="824" s="6" customFormat="1" ht="13.5"/>
    <row r="825" s="6" customFormat="1" ht="13.5"/>
    <row r="826" s="6" customFormat="1" ht="13.5"/>
    <row r="827" s="6" customFormat="1" ht="13.5"/>
    <row r="828" s="6" customFormat="1" ht="13.5"/>
    <row r="829" s="6" customFormat="1" ht="13.5"/>
    <row r="830" s="6" customFormat="1" ht="13.5"/>
    <row r="831" s="6" customFormat="1" ht="13.5"/>
    <row r="832" s="6" customFormat="1" ht="13.5"/>
    <row r="833" s="6" customFormat="1" ht="13.5"/>
    <row r="834" s="6" customFormat="1" ht="13.5"/>
    <row r="835" s="6" customFormat="1" ht="13.5"/>
    <row r="836" s="6" customFormat="1" ht="13.5"/>
    <row r="837" s="6" customFormat="1" ht="13.5"/>
    <row r="838" s="6" customFormat="1" ht="13.5"/>
    <row r="839" s="6" customFormat="1" ht="13.5"/>
    <row r="840" s="6" customFormat="1" ht="13.5"/>
    <row r="841" s="6" customFormat="1" ht="13.5"/>
    <row r="842" s="6" customFormat="1" ht="13.5"/>
    <row r="843" s="6" customFormat="1" ht="13.5"/>
    <row r="844" s="6" customFormat="1" ht="13.5"/>
    <row r="845" s="6" customFormat="1" ht="13.5"/>
    <row r="846" s="6" customFormat="1" ht="13.5"/>
    <row r="847" s="6" customFormat="1" ht="13.5"/>
    <row r="848" s="6" customFormat="1" ht="13.5"/>
    <row r="849" s="6" customFormat="1" ht="13.5"/>
    <row r="850" s="6" customFormat="1" ht="13.5"/>
    <row r="851" s="6" customFormat="1" ht="13.5"/>
    <row r="852" s="6" customFormat="1" ht="13.5"/>
    <row r="853" s="6" customFormat="1" ht="13.5"/>
    <row r="854" s="6" customFormat="1" ht="13.5"/>
    <row r="855" s="6" customFormat="1" ht="13.5"/>
    <row r="856" s="6" customFormat="1" ht="13.5"/>
    <row r="857" s="6" customFormat="1" ht="13.5"/>
    <row r="858" s="6" customFormat="1" ht="13.5"/>
    <row r="859" s="6" customFormat="1" ht="13.5"/>
    <row r="860" s="6" customFormat="1" ht="13.5"/>
    <row r="861" s="6" customFormat="1" ht="13.5"/>
    <row r="862" s="6" customFormat="1" ht="13.5"/>
    <row r="863" s="6" customFormat="1" ht="13.5"/>
    <row r="864" s="6" customFormat="1" ht="13.5"/>
    <row r="865" s="6" customFormat="1" ht="13.5"/>
    <row r="866" s="6" customFormat="1" ht="13.5"/>
    <row r="867" s="6" customFormat="1" ht="13.5"/>
    <row r="868" s="6" customFormat="1" ht="13.5"/>
    <row r="869" s="6" customFormat="1" ht="13.5"/>
    <row r="870" s="6" customFormat="1" ht="13.5"/>
    <row r="871" s="6" customFormat="1" ht="13.5"/>
    <row r="872" s="6" customFormat="1" ht="13.5"/>
    <row r="873" s="6" customFormat="1" ht="13.5"/>
    <row r="874" s="6" customFormat="1" ht="13.5"/>
    <row r="875" s="6" customFormat="1" ht="13.5"/>
    <row r="876" s="6" customFormat="1" ht="13.5"/>
    <row r="877" s="6" customFormat="1" ht="13.5"/>
    <row r="878" s="6" customFormat="1" ht="13.5"/>
    <row r="879" s="6" customFormat="1" ht="13.5"/>
    <row r="880" s="6" customFormat="1" ht="13.5"/>
    <row r="881" s="6" customFormat="1" ht="13.5"/>
    <row r="882" s="6" customFormat="1" ht="13.5"/>
    <row r="883" s="6" customFormat="1" ht="13.5"/>
    <row r="884" s="6" customFormat="1" ht="13.5"/>
    <row r="885" s="6" customFormat="1" ht="13.5"/>
    <row r="886" s="6" customFormat="1" ht="13.5"/>
    <row r="887" s="6" customFormat="1" ht="13.5"/>
    <row r="888" s="6" customFormat="1" ht="13.5"/>
    <row r="889" s="6" customFormat="1" ht="13.5"/>
    <row r="890" s="6" customFormat="1" ht="13.5"/>
    <row r="891" s="6" customFormat="1" ht="13.5"/>
    <row r="892" s="6" customFormat="1" ht="13.5"/>
    <row r="893" s="6" customFormat="1" ht="13.5"/>
    <row r="894" s="6" customFormat="1" ht="13.5"/>
    <row r="895" s="6" customFormat="1" ht="13.5"/>
    <row r="896" s="6" customFormat="1" ht="13.5"/>
    <row r="897" s="6" customFormat="1" ht="13.5"/>
    <row r="898" s="6" customFormat="1" ht="13.5"/>
    <row r="899" s="6" customFormat="1" ht="13.5"/>
    <row r="900" s="6" customFormat="1" ht="13.5"/>
    <row r="901" s="6" customFormat="1" ht="13.5"/>
    <row r="902" s="6" customFormat="1" ht="13.5"/>
    <row r="903" s="6" customFormat="1" ht="13.5"/>
    <row r="904" s="6" customFormat="1" ht="13.5"/>
    <row r="905" s="6" customFormat="1" ht="13.5"/>
    <row r="906" s="6" customFormat="1" ht="13.5"/>
    <row r="907" s="6" customFormat="1" ht="13.5"/>
    <row r="908" s="6" customFormat="1" ht="13.5"/>
    <row r="909" s="6" customFormat="1" ht="13.5"/>
    <row r="910" s="6" customFormat="1" ht="13.5"/>
    <row r="911" s="6" customFormat="1" ht="13.5"/>
    <row r="912" s="6" customFormat="1" ht="13.5"/>
    <row r="913" s="6" customFormat="1" ht="13.5"/>
    <row r="914" s="6" customFormat="1" ht="13.5"/>
    <row r="915" s="6" customFormat="1" ht="13.5"/>
    <row r="916" s="6" customFormat="1" ht="13.5"/>
    <row r="917" s="6" customFormat="1" ht="13.5"/>
    <row r="918" s="6" customFormat="1" ht="13.5"/>
    <row r="919" s="6" customFormat="1" ht="13.5"/>
    <row r="920" s="6" customFormat="1" ht="13.5"/>
    <row r="921" s="6" customFormat="1" ht="13.5"/>
    <row r="922" s="6" customFormat="1" ht="13.5"/>
    <row r="923" s="6" customFormat="1" ht="13.5"/>
    <row r="924" s="6" customFormat="1" ht="13.5"/>
    <row r="925" s="6" customFormat="1" ht="13.5"/>
    <row r="926" s="6" customFormat="1" ht="13.5"/>
    <row r="927" s="6" customFormat="1" ht="13.5"/>
    <row r="928" s="6" customFormat="1" ht="13.5"/>
    <row r="929" s="6" customFormat="1" ht="13.5"/>
    <row r="930" s="6" customFormat="1" ht="13.5"/>
    <row r="931" s="6" customFormat="1" ht="13.5"/>
    <row r="932" s="6" customFormat="1" ht="13.5"/>
    <row r="933" s="6" customFormat="1" ht="13.5"/>
    <row r="934" s="6" customFormat="1" ht="13.5"/>
    <row r="935" s="6" customFormat="1" ht="13.5"/>
    <row r="936" s="6" customFormat="1" ht="13.5"/>
    <row r="937" s="6" customFormat="1" ht="13.5"/>
    <row r="938" s="6" customFormat="1" ht="13.5"/>
    <row r="939" s="6" customFormat="1" ht="13.5"/>
    <row r="940" s="6" customFormat="1" ht="13.5"/>
    <row r="941" s="6" customFormat="1" ht="13.5"/>
    <row r="942" s="6" customFormat="1" ht="13.5"/>
    <row r="943" s="6" customFormat="1" ht="13.5"/>
    <row r="944" s="6" customFormat="1" ht="13.5"/>
    <row r="945" s="6" customFormat="1" ht="13.5"/>
    <row r="946" s="6" customFormat="1" ht="13.5"/>
    <row r="947" s="6" customFormat="1" ht="13.5"/>
    <row r="948" s="6" customFormat="1" ht="13.5"/>
    <row r="949" s="6" customFormat="1" ht="13.5"/>
    <row r="950" s="6" customFormat="1" ht="13.5"/>
    <row r="951" s="6" customFormat="1" ht="13.5"/>
    <row r="952" s="6" customFormat="1" ht="13.5"/>
    <row r="953" s="6" customFormat="1" ht="13.5"/>
    <row r="954" s="6" customFormat="1" ht="13.5"/>
    <row r="955" s="6" customFormat="1" ht="13.5"/>
    <row r="956" s="6" customFormat="1" ht="13.5"/>
    <row r="957" s="6" customFormat="1" ht="13.5"/>
    <row r="958" s="6" customFormat="1" ht="13.5"/>
    <row r="959" s="6" customFormat="1" ht="13.5"/>
    <row r="960" s="6" customFormat="1" ht="13.5"/>
    <row r="961" s="6" customFormat="1" ht="13.5"/>
    <row r="962" s="6" customFormat="1" ht="13.5"/>
    <row r="963" s="6" customFormat="1" ht="13.5"/>
    <row r="964" s="6" customFormat="1" ht="13.5"/>
    <row r="965" s="6" customFormat="1" ht="13.5"/>
    <row r="966" s="6" customFormat="1" ht="13.5"/>
    <row r="967" s="6" customFormat="1" ht="13.5"/>
    <row r="968" s="6" customFormat="1" ht="13.5"/>
    <row r="969" s="6" customFormat="1" ht="13.5"/>
    <row r="970" s="6" customFormat="1" ht="13.5"/>
    <row r="971" s="6" customFormat="1" ht="13.5"/>
    <row r="972" s="6" customFormat="1" ht="13.5"/>
    <row r="973" s="6" customFormat="1" ht="13.5"/>
    <row r="974" s="6" customFormat="1" ht="13.5"/>
    <row r="975" s="6" customFormat="1" ht="13.5"/>
    <row r="976" s="6" customFormat="1" ht="13.5"/>
    <row r="977" s="6" customFormat="1" ht="13.5"/>
    <row r="978" s="6" customFormat="1" ht="13.5"/>
    <row r="979" s="6" customFormat="1" ht="13.5"/>
    <row r="980" s="6" customFormat="1" ht="13.5"/>
    <row r="981" s="6" customFormat="1" ht="13.5"/>
    <row r="982" s="6" customFormat="1" ht="13.5"/>
    <row r="983" s="6" customFormat="1" ht="13.5"/>
    <row r="984" s="6" customFormat="1" ht="13.5"/>
    <row r="985" s="6" customFormat="1" ht="13.5"/>
    <row r="986" s="6" customFormat="1" ht="13.5"/>
    <row r="987" s="6" customFormat="1" ht="13.5"/>
    <row r="988" s="6" customFormat="1" ht="13.5"/>
    <row r="989" s="6" customFormat="1" ht="13.5"/>
    <row r="990" s="6" customFormat="1" ht="13.5"/>
    <row r="991" s="6" customFormat="1" ht="13.5"/>
    <row r="992" s="6" customFormat="1" ht="13.5"/>
    <row r="993" s="6" customFormat="1" ht="13.5"/>
    <row r="994" s="6" customFormat="1" ht="13.5"/>
    <row r="995" s="6" customFormat="1" ht="13.5"/>
    <row r="996" s="6" customFormat="1" ht="13.5"/>
    <row r="997" s="6" customFormat="1" ht="13.5"/>
    <row r="998" s="6" customFormat="1" ht="13.5"/>
    <row r="999" s="6" customFormat="1" ht="13.5"/>
    <row r="1000" s="6" customFormat="1" ht="13.5"/>
    <row r="1001" s="6" customFormat="1" ht="13.5"/>
    <row r="1002" s="6" customFormat="1" ht="13.5"/>
    <row r="1003" s="6" customFormat="1" ht="13.5"/>
    <row r="1004" s="6" customFormat="1" ht="13.5"/>
    <row r="1005" s="6" customFormat="1" ht="13.5"/>
    <row r="1006" s="6" customFormat="1" ht="13.5"/>
    <row r="1007" s="6" customFormat="1" ht="13.5"/>
    <row r="1008" s="6" customFormat="1" ht="13.5"/>
    <row r="1009" s="6" customFormat="1" ht="13.5"/>
    <row r="1010" s="6" customFormat="1" ht="13.5"/>
    <row r="1011" s="6" customFormat="1" ht="13.5"/>
    <row r="1012" s="6" customFormat="1" ht="13.5"/>
    <row r="1013" s="6" customFormat="1" ht="13.5"/>
    <row r="1014" s="6" customFormat="1" ht="13.5"/>
    <row r="1015" s="6" customFormat="1" ht="13.5"/>
    <row r="1016" s="6" customFormat="1" ht="13.5"/>
    <row r="1017" s="6" customFormat="1" ht="13.5"/>
    <row r="1018" s="6" customFormat="1" ht="13.5"/>
    <row r="1019" s="6" customFormat="1" ht="13.5"/>
    <row r="1020" s="6" customFormat="1" ht="13.5"/>
    <row r="1021" s="6" customFormat="1" ht="13.5"/>
    <row r="1022" s="6" customFormat="1" ht="13.5"/>
    <row r="1023" s="6" customFormat="1" ht="13.5"/>
    <row r="1024" s="6" customFormat="1" ht="13.5"/>
    <row r="1025" s="6" customFormat="1" ht="13.5"/>
    <row r="1026" s="6" customFormat="1" ht="13.5"/>
    <row r="1027" s="6" customFormat="1" ht="13.5"/>
    <row r="1028" s="6" customFormat="1" ht="13.5"/>
    <row r="1029" s="6" customFormat="1" ht="13.5"/>
    <row r="1030" s="6" customFormat="1" ht="13.5"/>
    <row r="1031" s="6" customFormat="1" ht="13.5"/>
    <row r="1032" s="6" customFormat="1" ht="13.5"/>
    <row r="1033" s="6" customFormat="1" ht="13.5"/>
    <row r="1034" s="6" customFormat="1" ht="13.5"/>
    <row r="1035" s="6" customFormat="1" ht="13.5"/>
    <row r="1036" s="6" customFormat="1" ht="13.5"/>
    <row r="1037" s="6" customFormat="1" ht="13.5"/>
    <row r="1038" s="6" customFormat="1" ht="13.5"/>
    <row r="1039" s="6" customFormat="1" ht="13.5"/>
    <row r="1040" s="6" customFormat="1" ht="13.5"/>
    <row r="1041" s="6" customFormat="1" ht="13.5"/>
    <row r="1042" s="6" customFormat="1" ht="13.5"/>
    <row r="1043" s="6" customFormat="1" ht="13.5"/>
    <row r="1044" s="6" customFormat="1" ht="13.5"/>
    <row r="1045" s="6" customFormat="1" ht="13.5"/>
    <row r="1046" s="6" customFormat="1" ht="13.5"/>
    <row r="1047" s="6" customFormat="1" ht="13.5"/>
    <row r="1048" s="6" customFormat="1" ht="13.5"/>
    <row r="1049" s="6" customFormat="1" ht="13.5"/>
    <row r="1050" s="6" customFormat="1" ht="13.5"/>
    <row r="1051" s="6" customFormat="1" ht="13.5"/>
    <row r="1052" s="6" customFormat="1" ht="13.5"/>
    <row r="1053" s="6" customFormat="1" ht="13.5"/>
    <row r="1054" s="6" customFormat="1" ht="13.5"/>
    <row r="1055" s="6" customFormat="1" ht="13.5"/>
    <row r="1056" s="6" customFormat="1" ht="13.5"/>
    <row r="1057" s="6" customFormat="1" ht="13.5"/>
    <row r="1058" s="6" customFormat="1" ht="13.5"/>
    <row r="1059" s="6" customFormat="1" ht="13.5"/>
    <row r="1060" s="6" customFormat="1" ht="13.5"/>
    <row r="1061" s="6" customFormat="1" ht="13.5"/>
    <row r="1062" s="6" customFormat="1" ht="13.5"/>
    <row r="1063" s="6" customFormat="1" ht="13.5"/>
    <row r="1064" s="6" customFormat="1" ht="13.5"/>
    <row r="1065" s="6" customFormat="1" ht="13.5"/>
    <row r="1066" s="6" customFormat="1" ht="13.5"/>
    <row r="1067" s="6" customFormat="1" ht="13.5"/>
    <row r="1068" s="6" customFormat="1" ht="13.5"/>
    <row r="1069" s="6" customFormat="1" ht="13.5"/>
    <row r="1070" s="6" customFormat="1" ht="13.5"/>
    <row r="1071" s="6" customFormat="1" ht="13.5"/>
    <row r="1072" s="6" customFormat="1" ht="13.5"/>
    <row r="1073" s="6" customFormat="1" ht="13.5"/>
    <row r="1074" s="6" customFormat="1" ht="13.5"/>
    <row r="1075" s="6" customFormat="1" ht="13.5"/>
    <row r="1076" s="6" customFormat="1" ht="13.5"/>
    <row r="1077" s="6" customFormat="1" ht="13.5"/>
    <row r="1078" s="6" customFormat="1" ht="13.5"/>
    <row r="1079" s="6" customFormat="1" ht="13.5"/>
    <row r="1080" s="6" customFormat="1" ht="13.5"/>
    <row r="1081" s="6" customFormat="1" ht="13.5"/>
    <row r="1082" s="6" customFormat="1" ht="13.5"/>
    <row r="1083" s="6" customFormat="1" ht="13.5"/>
    <row r="1084" s="6" customFormat="1" ht="13.5"/>
    <row r="1085" s="6" customFormat="1" ht="13.5"/>
    <row r="1086" s="6" customFormat="1" ht="13.5"/>
    <row r="1087" s="6" customFormat="1" ht="13.5"/>
    <row r="1088" s="6" customFormat="1" ht="13.5"/>
    <row r="1089" s="6" customFormat="1" ht="13.5"/>
    <row r="1090" s="6" customFormat="1" ht="13.5"/>
    <row r="1091" s="6" customFormat="1" ht="13.5"/>
    <row r="1092" s="6" customFormat="1" ht="13.5"/>
    <row r="1093" s="6" customFormat="1" ht="13.5"/>
    <row r="1094" s="6" customFormat="1" ht="13.5"/>
    <row r="1095" s="6" customFormat="1" ht="13.5"/>
    <row r="1096" s="6" customFormat="1" ht="13.5"/>
    <row r="1097" s="6" customFormat="1" ht="13.5"/>
    <row r="1098" s="6" customFormat="1" ht="13.5"/>
    <row r="1099" s="6" customFormat="1" ht="13.5"/>
    <row r="1100" s="6" customFormat="1" ht="13.5"/>
    <row r="1101" s="6" customFormat="1" ht="13.5"/>
    <row r="1102" s="6" customFormat="1" ht="13.5"/>
    <row r="1103" s="6" customFormat="1" ht="13.5"/>
    <row r="1104" s="6" customFormat="1" ht="13.5"/>
    <row r="1105" s="6" customFormat="1" ht="13.5"/>
    <row r="1106" s="6" customFormat="1" ht="13.5"/>
    <row r="1107" s="6" customFormat="1" ht="13.5"/>
    <row r="1108" s="6" customFormat="1" ht="13.5"/>
    <row r="1109" s="6" customFormat="1" ht="13.5"/>
    <row r="1110" s="6" customFormat="1" ht="13.5"/>
    <row r="1111" s="6" customFormat="1" ht="13.5"/>
    <row r="1112" s="6" customFormat="1" ht="13.5"/>
    <row r="1113" s="6" customFormat="1" ht="13.5"/>
    <row r="1114" s="6" customFormat="1" ht="13.5"/>
    <row r="1115" s="6" customFormat="1" ht="13.5"/>
    <row r="1116" s="6" customFormat="1" ht="13.5"/>
    <row r="1117" s="6" customFormat="1" ht="13.5"/>
    <row r="1118" s="6" customFormat="1" ht="13.5"/>
    <row r="1119" s="6" customFormat="1" ht="13.5"/>
    <row r="1120" s="6" customFormat="1" ht="13.5"/>
    <row r="1121" s="6" customFormat="1" ht="13.5"/>
    <row r="1122" s="6" customFormat="1" ht="13.5"/>
    <row r="1123" s="6" customFormat="1" ht="13.5"/>
    <row r="1124" s="6" customFormat="1" ht="13.5"/>
    <row r="1125" s="6" customFormat="1" ht="13.5"/>
    <row r="1126" s="6" customFormat="1" ht="13.5"/>
    <row r="1127" s="6" customFormat="1" ht="13.5"/>
    <row r="1128" s="6" customFormat="1" ht="13.5"/>
    <row r="1129" s="6" customFormat="1" ht="13.5"/>
    <row r="1130" s="6" customFormat="1" ht="13.5"/>
    <row r="1131" s="6" customFormat="1" ht="13.5"/>
    <row r="1132" s="6" customFormat="1" ht="13.5"/>
    <row r="1133" s="6" customFormat="1" ht="13.5"/>
    <row r="1134" s="6" customFormat="1" ht="13.5"/>
    <row r="1135" s="6" customFormat="1" ht="13.5"/>
    <row r="1136" s="6" customFormat="1" ht="13.5"/>
    <row r="1137" s="6" customFormat="1" ht="13.5"/>
    <row r="1138" s="6" customFormat="1" ht="13.5"/>
    <row r="1139" s="6" customFormat="1" ht="13.5"/>
    <row r="1140" s="6" customFormat="1" ht="13.5"/>
    <row r="1141" s="6" customFormat="1" ht="13.5"/>
    <row r="1142" s="6" customFormat="1" ht="13.5"/>
    <row r="1143" s="6" customFormat="1" ht="13.5"/>
    <row r="1144" s="6" customFormat="1" ht="13.5"/>
    <row r="1145" s="6" customFormat="1" ht="13.5"/>
    <row r="1146" s="6" customFormat="1" ht="13.5"/>
    <row r="1147" s="6" customFormat="1" ht="13.5"/>
    <row r="1148" s="6" customFormat="1" ht="13.5"/>
    <row r="1149" s="6" customFormat="1" ht="13.5"/>
    <row r="1150" s="6" customFormat="1" ht="13.5"/>
    <row r="1151" s="6" customFormat="1" ht="13.5"/>
    <row r="1152" s="6" customFormat="1" ht="13.5"/>
    <row r="1153" s="6" customFormat="1" ht="13.5"/>
    <row r="1154" s="6" customFormat="1" ht="13.5"/>
    <row r="1155" s="6" customFormat="1" ht="13.5"/>
    <row r="1156" s="6" customFormat="1" ht="13.5"/>
    <row r="1157" s="6" customFormat="1" ht="13.5"/>
    <row r="1158" s="6" customFormat="1" ht="13.5"/>
    <row r="1159" s="6" customFormat="1" ht="13.5"/>
    <row r="1160" s="6" customFormat="1" ht="13.5"/>
    <row r="1161" s="6" customFormat="1" ht="13.5"/>
    <row r="1162" s="6" customFormat="1" ht="13.5"/>
    <row r="1163" s="6" customFormat="1" ht="13.5"/>
    <row r="1164" s="6" customFormat="1" ht="13.5"/>
    <row r="1165" s="6" customFormat="1" ht="13.5"/>
    <row r="1166" s="6" customFormat="1" ht="13.5"/>
    <row r="1167" s="6" customFormat="1" ht="13.5"/>
    <row r="1168" s="6" customFormat="1" ht="13.5"/>
    <row r="1169" s="6" customFormat="1" ht="13.5"/>
    <row r="1170" s="6" customFormat="1" ht="13.5"/>
    <row r="1171" s="6" customFormat="1" ht="13.5"/>
    <row r="1172" s="6" customFormat="1" ht="13.5"/>
    <row r="1173" s="6" customFormat="1" ht="13.5"/>
    <row r="1174" s="6" customFormat="1" ht="13.5"/>
    <row r="1175" s="6" customFormat="1" ht="13.5"/>
    <row r="1176" s="6" customFormat="1" ht="13.5"/>
    <row r="1177" s="6" customFormat="1" ht="13.5"/>
    <row r="1178" s="6" customFormat="1" ht="13.5"/>
    <row r="1179" s="6" customFormat="1" ht="13.5"/>
    <row r="1180" s="6" customFormat="1" ht="13.5"/>
    <row r="1181" s="6" customFormat="1" ht="13.5"/>
    <row r="1182" s="6" customFormat="1" ht="13.5"/>
    <row r="1183" s="6" customFormat="1" ht="13.5"/>
    <row r="1184" s="6" customFormat="1" ht="13.5"/>
    <row r="1185" s="6" customFormat="1" ht="13.5"/>
    <row r="1186" s="6" customFormat="1" ht="13.5"/>
    <row r="1187" s="6" customFormat="1" ht="13.5"/>
    <row r="1188" s="6" customFormat="1" ht="13.5"/>
    <row r="1189" s="6" customFormat="1" ht="13.5"/>
    <row r="1190" s="6" customFormat="1" ht="13.5"/>
    <row r="1191" s="6" customFormat="1" ht="13.5"/>
    <row r="1192" s="6" customFormat="1" ht="13.5"/>
    <row r="1193" s="6" customFormat="1" ht="13.5"/>
    <row r="1194" s="6" customFormat="1" ht="13.5"/>
    <row r="1195" s="6" customFormat="1" ht="13.5"/>
    <row r="1196" s="6" customFormat="1" ht="13.5"/>
    <row r="1197" s="6" customFormat="1" ht="13.5"/>
    <row r="1198" s="6" customFormat="1" ht="13.5"/>
    <row r="1199" s="6" customFormat="1" ht="13.5"/>
    <row r="1200" s="6" customFormat="1" ht="13.5"/>
    <row r="1201" s="6" customFormat="1" ht="13.5"/>
    <row r="1202" s="6" customFormat="1" ht="13.5"/>
    <row r="1203" s="6" customFormat="1" ht="13.5"/>
    <row r="1204" s="6" customFormat="1" ht="13.5"/>
    <row r="1205" s="6" customFormat="1" ht="13.5"/>
    <row r="1206" s="6" customFormat="1" ht="13.5"/>
    <row r="1207" s="6" customFormat="1" ht="13.5"/>
    <row r="1208" s="6" customFormat="1" ht="13.5"/>
    <row r="1209" s="6" customFormat="1" ht="13.5"/>
    <row r="1210" s="6" customFormat="1" ht="13.5"/>
    <row r="1211" s="6" customFormat="1" ht="13.5"/>
    <row r="1212" s="6" customFormat="1" ht="13.5"/>
    <row r="1213" s="6" customFormat="1" ht="13.5"/>
    <row r="1214" s="6" customFormat="1" ht="13.5"/>
    <row r="1215" s="6" customFormat="1" ht="13.5"/>
    <row r="1216" s="6" customFormat="1" ht="13.5"/>
    <row r="1217" s="6" customFormat="1" ht="13.5"/>
    <row r="1218" s="6" customFormat="1" ht="13.5"/>
    <row r="1219" s="6" customFormat="1" ht="13.5"/>
    <row r="1220" s="6" customFormat="1" ht="13.5"/>
    <row r="1221" s="6" customFormat="1" ht="13.5"/>
    <row r="1222" s="6" customFormat="1" ht="13.5"/>
    <row r="1223" s="6" customFormat="1" ht="13.5"/>
    <row r="1224" s="6" customFormat="1" ht="13.5"/>
    <row r="1225" s="6" customFormat="1" ht="13.5"/>
    <row r="1226" s="6" customFormat="1" ht="13.5"/>
    <row r="1227" s="6" customFormat="1" ht="13.5"/>
    <row r="1228" s="6" customFormat="1" ht="13.5"/>
    <row r="1229" s="6" customFormat="1" ht="13.5"/>
    <row r="1230" s="6" customFormat="1" ht="13.5"/>
    <row r="1231" s="6" customFormat="1" ht="13.5"/>
    <row r="1232" s="6" customFormat="1" ht="13.5"/>
    <row r="1233" s="6" customFormat="1" ht="13.5"/>
    <row r="1234" s="6" customFormat="1" ht="13.5"/>
    <row r="1235" s="6" customFormat="1" ht="13.5"/>
    <row r="1236" s="6" customFormat="1" ht="13.5"/>
    <row r="1237" s="6" customFormat="1" ht="13.5"/>
    <row r="1238" s="6" customFormat="1" ht="13.5"/>
    <row r="1239" s="6" customFormat="1" ht="13.5"/>
    <row r="1240" s="6" customFormat="1" ht="13.5"/>
    <row r="1241" s="6" customFormat="1" ht="13.5"/>
    <row r="1242" s="6" customFormat="1" ht="13.5"/>
    <row r="1243" s="6" customFormat="1" ht="13.5"/>
    <row r="1244" s="6" customFormat="1" ht="13.5"/>
    <row r="1245" s="6" customFormat="1" ht="13.5"/>
    <row r="1246" s="6" customFormat="1" ht="13.5"/>
    <row r="1247" s="6" customFormat="1" ht="13.5"/>
    <row r="1248" s="6" customFormat="1" ht="13.5"/>
    <row r="1249" s="6" customFormat="1" ht="13.5"/>
    <row r="1250" s="6" customFormat="1" ht="13.5"/>
    <row r="1251" s="6" customFormat="1" ht="13.5"/>
    <row r="1252" s="6" customFormat="1" ht="13.5"/>
    <row r="1253" s="6" customFormat="1" ht="13.5"/>
    <row r="1254" s="6" customFormat="1" ht="13.5"/>
    <row r="1255" s="6" customFormat="1" ht="13.5"/>
    <row r="1256" s="6" customFormat="1" ht="13.5"/>
    <row r="1257" s="6" customFormat="1" ht="13.5"/>
    <row r="1258" s="6" customFormat="1" ht="13.5"/>
    <row r="1259" s="6" customFormat="1" ht="13.5"/>
    <row r="1260" s="6" customFormat="1" ht="13.5"/>
    <row r="1261" s="6" customFormat="1" ht="13.5"/>
    <row r="1262" s="6" customFormat="1" ht="13.5"/>
    <row r="1263" s="6" customFormat="1" ht="13.5"/>
    <row r="1264" s="6" customFormat="1" ht="13.5"/>
    <row r="1265" s="6" customFormat="1" ht="13.5"/>
    <row r="1266" s="6" customFormat="1" ht="13.5"/>
    <row r="1267" s="6" customFormat="1" ht="13.5"/>
    <row r="1268" s="6" customFormat="1" ht="13.5"/>
    <row r="1269" s="6" customFormat="1" ht="13.5"/>
    <row r="1270" s="6" customFormat="1" ht="13.5"/>
    <row r="1271" s="6" customFormat="1" ht="13.5"/>
    <row r="1272" s="6" customFormat="1" ht="13.5"/>
    <row r="1273" s="6" customFormat="1" ht="13.5"/>
    <row r="1274" s="6" customFormat="1" ht="13.5"/>
    <row r="1275" s="6" customFormat="1" ht="13.5"/>
    <row r="1276" s="6" customFormat="1" ht="13.5"/>
    <row r="1277" s="6" customFormat="1" ht="13.5"/>
    <row r="1278" s="6" customFormat="1" ht="13.5"/>
    <row r="1279" s="6" customFormat="1" ht="13.5"/>
    <row r="1280" s="6" customFormat="1" ht="13.5"/>
    <row r="1281" s="6" customFormat="1" ht="13.5"/>
    <row r="1282" s="6" customFormat="1" ht="13.5"/>
    <row r="1283" s="6" customFormat="1" ht="13.5"/>
    <row r="1284" s="6" customFormat="1" ht="13.5"/>
    <row r="1285" s="6" customFormat="1" ht="13.5"/>
    <row r="1286" s="6" customFormat="1" ht="13.5"/>
    <row r="1287" s="6" customFormat="1" ht="13.5"/>
    <row r="1288" s="6" customFormat="1" ht="13.5"/>
    <row r="1289" s="6" customFormat="1" ht="13.5"/>
    <row r="1290" s="6" customFormat="1" ht="13.5"/>
    <row r="1291" s="6" customFormat="1" ht="13.5"/>
    <row r="1292" s="6" customFormat="1" ht="13.5"/>
    <row r="1293" s="6" customFormat="1" ht="13.5"/>
    <row r="1294" s="6" customFormat="1" ht="13.5"/>
    <row r="1295" s="6" customFormat="1" ht="13.5"/>
    <row r="1296" s="6" customFormat="1" ht="13.5"/>
    <row r="1297" s="6" customFormat="1" ht="13.5"/>
    <row r="1298" s="6" customFormat="1" ht="13.5"/>
    <row r="1299" s="6" customFormat="1" ht="13.5"/>
    <row r="1300" s="6" customFormat="1" ht="13.5"/>
    <row r="1301" s="6" customFormat="1" ht="13.5"/>
    <row r="1302" s="6" customFormat="1" ht="13.5"/>
    <row r="1303" s="6" customFormat="1" ht="13.5"/>
    <row r="1304" s="6" customFormat="1" ht="13.5"/>
    <row r="1305" s="6" customFormat="1" ht="13.5"/>
    <row r="1306" s="6" customFormat="1" ht="13.5"/>
    <row r="1307" s="6" customFormat="1" ht="13.5"/>
    <row r="1308" s="6" customFormat="1" ht="13.5"/>
    <row r="1309" s="6" customFormat="1" ht="13.5"/>
    <row r="1310" s="6" customFormat="1" ht="13.5"/>
    <row r="1311" s="6" customFormat="1" ht="13.5"/>
    <row r="1312" s="6" customFormat="1" ht="13.5"/>
    <row r="1313" s="6" customFormat="1" ht="13.5"/>
    <row r="1314" s="6" customFormat="1" ht="13.5"/>
    <row r="1315" s="6" customFormat="1" ht="13.5"/>
    <row r="1316" s="6" customFormat="1" ht="13.5"/>
    <row r="1317" s="6" customFormat="1" ht="13.5"/>
    <row r="1318" s="6" customFormat="1" ht="13.5"/>
    <row r="1319" s="6" customFormat="1" ht="13.5"/>
    <row r="1320" s="6" customFormat="1" ht="13.5"/>
    <row r="1321" s="6" customFormat="1" ht="13.5"/>
    <row r="1322" s="6" customFormat="1" ht="13.5"/>
    <row r="1323" s="6" customFormat="1" ht="13.5"/>
    <row r="1324" s="6" customFormat="1" ht="13.5"/>
    <row r="1325" s="6" customFormat="1" ht="13.5"/>
    <row r="1326" s="6" customFormat="1" ht="13.5"/>
    <row r="1327" s="6" customFormat="1" ht="13.5"/>
    <row r="1328" s="6" customFormat="1" ht="13.5"/>
    <row r="1329" s="6" customFormat="1" ht="13.5"/>
    <row r="1330" s="6" customFormat="1" ht="13.5"/>
    <row r="1331" s="6" customFormat="1" ht="13.5"/>
    <row r="1332" s="6" customFormat="1" ht="13.5"/>
    <row r="1333" s="6" customFormat="1" ht="13.5"/>
    <row r="1334" s="6" customFormat="1" ht="13.5"/>
    <row r="1335" s="6" customFormat="1" ht="13.5"/>
    <row r="1336" s="6" customFormat="1" ht="13.5"/>
    <row r="1337" s="6" customFormat="1" ht="13.5"/>
    <row r="1338" s="6" customFormat="1" ht="13.5"/>
    <row r="1339" s="6" customFormat="1" ht="13.5"/>
    <row r="1340" s="6" customFormat="1" ht="13.5"/>
    <row r="1341" s="6" customFormat="1" ht="13.5"/>
    <row r="1342" s="6" customFormat="1" ht="13.5"/>
    <row r="1343" s="6" customFormat="1" ht="13.5"/>
    <row r="1344" s="6" customFormat="1" ht="13.5"/>
    <row r="1345" s="6" customFormat="1" ht="13.5"/>
    <row r="1346" s="6" customFormat="1" ht="13.5"/>
    <row r="1347" s="6" customFormat="1" ht="13.5"/>
    <row r="1348" s="6" customFormat="1" ht="13.5"/>
    <row r="1349" s="6" customFormat="1" ht="13.5"/>
    <row r="1350" s="6" customFormat="1" ht="13.5"/>
    <row r="1351" s="6" customFormat="1" ht="13.5"/>
    <row r="1352" s="6" customFormat="1" ht="13.5"/>
    <row r="1353" s="6" customFormat="1" ht="13.5"/>
    <row r="1354" s="6" customFormat="1" ht="13.5"/>
    <row r="1355" s="6" customFormat="1" ht="13.5"/>
    <row r="1356" s="6" customFormat="1" ht="13.5"/>
    <row r="1357" s="6" customFormat="1" ht="13.5"/>
    <row r="1358" s="6" customFormat="1" ht="13.5"/>
    <row r="1359" s="6" customFormat="1" ht="13.5"/>
    <row r="1360" s="6" customFormat="1" ht="13.5"/>
    <row r="1361" s="6" customFormat="1" ht="13.5"/>
    <row r="1362" s="6" customFormat="1" ht="13.5"/>
    <row r="1363" s="6" customFormat="1" ht="13.5"/>
    <row r="1364" s="6" customFormat="1" ht="13.5"/>
    <row r="1365" s="6" customFormat="1" ht="13.5"/>
    <row r="1366" s="6" customFormat="1" ht="13.5"/>
    <row r="1367" s="6" customFormat="1" ht="13.5"/>
    <row r="1368" s="6" customFormat="1" ht="13.5"/>
    <row r="1369" s="6" customFormat="1" ht="13.5"/>
    <row r="1370" s="6" customFormat="1" ht="13.5"/>
    <row r="1371" s="6" customFormat="1" ht="13.5"/>
    <row r="1372" s="6" customFormat="1" ht="13.5"/>
    <row r="1373" s="6" customFormat="1" ht="13.5"/>
    <row r="1374" s="6" customFormat="1" ht="13.5"/>
    <row r="1375" s="6" customFormat="1" ht="13.5"/>
    <row r="1376" s="6" customFormat="1" ht="13.5"/>
    <row r="1377" s="6" customFormat="1" ht="13.5"/>
    <row r="1378" s="6" customFormat="1" ht="13.5"/>
    <row r="1379" s="6" customFormat="1" ht="13.5"/>
    <row r="1380" s="6" customFormat="1" ht="13.5"/>
    <row r="1381" s="6" customFormat="1" ht="13.5"/>
    <row r="1382" s="6" customFormat="1" ht="13.5"/>
    <row r="1383" s="6" customFormat="1" ht="13.5"/>
    <row r="1384" s="6" customFormat="1" ht="13.5"/>
    <row r="1385" s="6" customFormat="1" ht="13.5"/>
    <row r="1386" s="6" customFormat="1" ht="13.5"/>
    <row r="1387" s="6" customFormat="1" ht="13.5"/>
    <row r="1388" s="6" customFormat="1" ht="13.5"/>
    <row r="1389" s="6" customFormat="1" ht="13.5"/>
    <row r="1390" s="6" customFormat="1" ht="13.5"/>
    <row r="1391" s="6" customFormat="1" ht="13.5"/>
    <row r="1392" s="6" customFormat="1" ht="13.5"/>
    <row r="1393" s="6" customFormat="1" ht="13.5"/>
    <row r="1394" s="6" customFormat="1" ht="13.5"/>
    <row r="1395" s="6" customFormat="1" ht="13.5"/>
    <row r="1396" s="6" customFormat="1" ht="13.5"/>
    <row r="1397" s="6" customFormat="1" ht="13.5"/>
    <row r="1398" s="6" customFormat="1" ht="13.5"/>
    <row r="1399" s="6" customFormat="1" ht="13.5"/>
    <row r="1400" s="6" customFormat="1" ht="13.5"/>
    <row r="1401" s="6" customFormat="1" ht="13.5"/>
    <row r="1402" s="6" customFormat="1" ht="13.5"/>
    <row r="1403" s="6" customFormat="1" ht="13.5"/>
    <row r="1404" s="6" customFormat="1" ht="13.5"/>
    <row r="1405" s="6" customFormat="1" ht="13.5"/>
    <row r="1406" s="6" customFormat="1" ht="13.5"/>
    <row r="1407" s="6" customFormat="1" ht="13.5"/>
    <row r="1408" s="6" customFormat="1" ht="13.5"/>
    <row r="1409" s="6" customFormat="1" ht="13.5"/>
    <row r="1410" s="6" customFormat="1" ht="13.5"/>
    <row r="1411" s="6" customFormat="1" ht="13.5"/>
    <row r="1412" s="6" customFormat="1" ht="13.5"/>
    <row r="1413" s="6" customFormat="1" ht="13.5"/>
    <row r="1414" s="6" customFormat="1" ht="13.5"/>
    <row r="1415" s="6" customFormat="1" ht="13.5"/>
    <row r="1416" s="6" customFormat="1" ht="13.5"/>
    <row r="1417" s="6" customFormat="1" ht="13.5"/>
    <row r="1418" s="6" customFormat="1" ht="13.5"/>
    <row r="1419" s="6" customFormat="1" ht="13.5"/>
    <row r="1420" s="6" customFormat="1" ht="13.5"/>
    <row r="1421" s="6" customFormat="1" ht="13.5"/>
    <row r="1422" s="6" customFormat="1" ht="13.5"/>
    <row r="1423" s="6" customFormat="1" ht="13.5"/>
    <row r="1424" s="6" customFormat="1" ht="13.5"/>
    <row r="1425" s="6" customFormat="1" ht="13.5"/>
    <row r="1426" s="6" customFormat="1" ht="13.5"/>
    <row r="1427" s="6" customFormat="1" ht="13.5"/>
    <row r="1428" s="6" customFormat="1" ht="13.5"/>
    <row r="1429" s="6" customFormat="1" ht="13.5"/>
    <row r="1430" s="6" customFormat="1" ht="13.5"/>
    <row r="1431" s="6" customFormat="1" ht="13.5"/>
    <row r="1432" s="6" customFormat="1" ht="13.5"/>
    <row r="1433" s="6" customFormat="1" ht="13.5"/>
    <row r="1434" s="6" customFormat="1" ht="13.5"/>
    <row r="1435" s="6" customFormat="1" ht="13.5"/>
    <row r="1436" s="6" customFormat="1" ht="13.5"/>
    <row r="1437" s="6" customFormat="1" ht="13.5"/>
    <row r="1438" s="6" customFormat="1" ht="13.5"/>
    <row r="1439" s="6" customFormat="1" ht="13.5"/>
    <row r="1440" s="6" customFormat="1" ht="13.5"/>
    <row r="1441" s="6" customFormat="1" ht="13.5"/>
    <row r="1442" s="6" customFormat="1" ht="13.5"/>
    <row r="1443" s="6" customFormat="1" ht="13.5"/>
    <row r="1444" s="6" customFormat="1" ht="13.5"/>
    <row r="1445" s="6" customFormat="1" ht="13.5"/>
    <row r="1446" s="6" customFormat="1" ht="13.5"/>
    <row r="1447" s="6" customFormat="1" ht="13.5"/>
    <row r="1448" s="6" customFormat="1" ht="13.5"/>
    <row r="1449" s="6" customFormat="1" ht="13.5"/>
    <row r="1450" s="6" customFormat="1" ht="13.5"/>
    <row r="1451" s="6" customFormat="1" ht="13.5"/>
    <row r="1452" s="6" customFormat="1" ht="13.5"/>
    <row r="1453" s="6" customFormat="1" ht="13.5"/>
    <row r="1454" s="6" customFormat="1" ht="13.5"/>
    <row r="1455" s="6" customFormat="1" ht="13.5"/>
    <row r="1456" s="6" customFormat="1" ht="13.5"/>
    <row r="1457" s="6" customFormat="1" ht="13.5"/>
    <row r="1458" s="6" customFormat="1" ht="13.5"/>
    <row r="1459" s="6" customFormat="1" ht="13.5"/>
    <row r="1460" s="6" customFormat="1" ht="13.5"/>
    <row r="1461" s="6" customFormat="1" ht="13.5"/>
    <row r="1462" s="6" customFormat="1" ht="13.5"/>
    <row r="1463" s="6" customFormat="1" ht="13.5"/>
    <row r="1464" s="6" customFormat="1" ht="13.5"/>
    <row r="1465" s="6" customFormat="1" ht="13.5"/>
    <row r="1466" s="6" customFormat="1" ht="13.5"/>
    <row r="1467" s="6" customFormat="1" ht="13.5"/>
    <row r="1468" s="6" customFormat="1" ht="13.5"/>
    <row r="1469" s="6" customFormat="1" ht="13.5"/>
    <row r="1470" s="6" customFormat="1" ht="13.5"/>
    <row r="1471" s="6" customFormat="1" ht="13.5"/>
    <row r="1472" s="6" customFormat="1" ht="13.5"/>
    <row r="1473" s="6" customFormat="1" ht="13.5"/>
    <row r="1474" s="6" customFormat="1" ht="13.5"/>
    <row r="1475" s="6" customFormat="1" ht="13.5"/>
    <row r="1476" s="6" customFormat="1" ht="13.5"/>
    <row r="1477" s="6" customFormat="1" ht="13.5"/>
    <row r="1478" s="6" customFormat="1" ht="13.5"/>
    <row r="1479" s="6" customFormat="1" ht="13.5"/>
    <row r="1480" s="6" customFormat="1" ht="13.5"/>
    <row r="1481" s="6" customFormat="1" ht="13.5"/>
    <row r="1482" s="6" customFormat="1" ht="13.5"/>
    <row r="1483" s="6" customFormat="1" ht="13.5"/>
    <row r="1484" s="6" customFormat="1" ht="13.5"/>
    <row r="1485" s="6" customFormat="1" ht="13.5"/>
    <row r="1486" s="6" customFormat="1" ht="13.5"/>
    <row r="1487" s="6" customFormat="1" ht="13.5"/>
    <row r="1488" s="6" customFormat="1" ht="13.5"/>
    <row r="1489" s="6" customFormat="1" ht="13.5"/>
    <row r="1490" s="6" customFormat="1" ht="13.5"/>
    <row r="1491" s="6" customFormat="1" ht="13.5"/>
    <row r="1492" s="6" customFormat="1" ht="13.5"/>
    <row r="1493" s="6" customFormat="1" ht="13.5"/>
    <row r="1494" s="6" customFormat="1" ht="13.5"/>
    <row r="1495" s="6" customFormat="1" ht="13.5"/>
    <row r="1496" s="6" customFormat="1" ht="13.5"/>
    <row r="1497" s="6" customFormat="1" ht="13.5"/>
    <row r="1498" s="6" customFormat="1" ht="13.5"/>
    <row r="1499" s="6" customFormat="1" ht="13.5"/>
    <row r="1500" s="6" customFormat="1" ht="13.5"/>
    <row r="1501" s="6" customFormat="1" ht="13.5"/>
    <row r="1502" s="6" customFormat="1" ht="13.5"/>
    <row r="1503" s="6" customFormat="1" ht="13.5"/>
    <row r="1504" s="6" customFormat="1" ht="13.5"/>
    <row r="1505" s="6" customFormat="1" ht="13.5"/>
    <row r="1506" s="6" customFormat="1" ht="13.5"/>
    <row r="1507" s="6" customFormat="1" ht="13.5"/>
    <row r="1508" s="6" customFormat="1" ht="13.5"/>
    <row r="1509" s="6" customFormat="1" ht="13.5"/>
    <row r="1510" s="6" customFormat="1" ht="13.5"/>
    <row r="1511" s="6" customFormat="1" ht="13.5"/>
    <row r="1512" s="6" customFormat="1" ht="13.5"/>
    <row r="1513" s="6" customFormat="1" ht="13.5"/>
    <row r="1514" s="6" customFormat="1" ht="13.5"/>
    <row r="1515" s="6" customFormat="1" ht="13.5"/>
    <row r="1516" s="6" customFormat="1" ht="13.5"/>
    <row r="1517" s="6" customFormat="1" ht="13.5"/>
    <row r="1518" s="6" customFormat="1" ht="13.5"/>
    <row r="1519" s="6" customFormat="1" ht="13.5"/>
    <row r="1520" s="6" customFormat="1" ht="13.5"/>
    <row r="1521" s="6" customFormat="1" ht="13.5"/>
    <row r="1522" s="6" customFormat="1" ht="13.5"/>
    <row r="1523" s="6" customFormat="1" ht="13.5"/>
    <row r="1524" s="6" customFormat="1" ht="13.5"/>
    <row r="1525" s="6" customFormat="1" ht="13.5"/>
    <row r="1526" s="6" customFormat="1" ht="13.5"/>
    <row r="1527" s="6" customFormat="1" ht="13.5"/>
    <row r="1528" s="6" customFormat="1" ht="13.5"/>
    <row r="1529" s="6" customFormat="1" ht="13.5"/>
    <row r="1530" s="6" customFormat="1" ht="13.5"/>
    <row r="1531" s="6" customFormat="1" ht="13.5"/>
    <row r="1532" s="6" customFormat="1" ht="13.5"/>
    <row r="1533" s="6" customFormat="1" ht="13.5"/>
    <row r="1534" s="6" customFormat="1" ht="13.5"/>
    <row r="1535" s="6" customFormat="1" ht="13.5"/>
    <row r="1536" s="6" customFormat="1" ht="13.5"/>
    <row r="1537" s="6" customFormat="1" ht="13.5"/>
    <row r="1538" s="6" customFormat="1" ht="13.5"/>
    <row r="1539" s="6" customFormat="1" ht="13.5"/>
    <row r="1540" s="6" customFormat="1" ht="13.5"/>
    <row r="1541" s="6" customFormat="1" ht="13.5"/>
    <row r="1542" s="6" customFormat="1" ht="13.5"/>
    <row r="1543" s="6" customFormat="1" ht="13.5"/>
    <row r="1544" s="6" customFormat="1" ht="13.5"/>
    <row r="1545" s="6" customFormat="1" ht="13.5"/>
    <row r="1546" s="6" customFormat="1" ht="13.5"/>
    <row r="1547" s="6" customFormat="1" ht="13.5"/>
    <row r="1548" s="6" customFormat="1" ht="13.5"/>
    <row r="1549" s="6" customFormat="1" ht="13.5"/>
    <row r="1550" s="6" customFormat="1" ht="13.5"/>
    <row r="1551" s="6" customFormat="1" ht="13.5"/>
    <row r="1552" s="6" customFormat="1" ht="13.5"/>
    <row r="1553" s="6" customFormat="1" ht="13.5"/>
    <row r="1554" s="6" customFormat="1" ht="13.5"/>
    <row r="1555" s="6" customFormat="1" ht="13.5"/>
    <row r="1556" s="6" customFormat="1" ht="13.5"/>
    <row r="1557" s="6" customFormat="1" ht="13.5"/>
    <row r="1558" s="6" customFormat="1" ht="13.5"/>
    <row r="1559" s="6" customFormat="1" ht="13.5"/>
    <row r="1560" s="6" customFormat="1" ht="13.5"/>
    <row r="1561" s="6" customFormat="1" ht="13.5"/>
    <row r="1562" s="6" customFormat="1" ht="13.5"/>
    <row r="1563" s="6" customFormat="1" ht="13.5"/>
    <row r="1564" s="6" customFormat="1" ht="13.5"/>
    <row r="1565" s="6" customFormat="1" ht="13.5"/>
    <row r="1566" s="6" customFormat="1" ht="13.5"/>
    <row r="1567" s="6" customFormat="1" ht="13.5"/>
    <row r="1568" s="6" customFormat="1" ht="13.5"/>
    <row r="1569" s="6" customFormat="1" ht="13.5"/>
    <row r="1570" s="6" customFormat="1" ht="13.5"/>
    <row r="1571" s="6" customFormat="1" ht="13.5"/>
    <row r="1572" s="6" customFormat="1" ht="13.5"/>
    <row r="1573" s="6" customFormat="1" ht="13.5"/>
    <row r="1574" s="6" customFormat="1" ht="13.5"/>
    <row r="1575" s="6" customFormat="1" ht="13.5"/>
    <row r="1576" s="6" customFormat="1" ht="13.5"/>
    <row r="1577" s="6" customFormat="1" ht="13.5"/>
    <row r="1578" s="6" customFormat="1" ht="13.5"/>
    <row r="1579" s="6" customFormat="1" ht="13.5"/>
    <row r="1580" s="6" customFormat="1" ht="13.5"/>
    <row r="1581" s="6" customFormat="1" ht="13.5"/>
    <row r="1582" s="6" customFormat="1" ht="13.5"/>
    <row r="1583" s="6" customFormat="1" ht="13.5"/>
    <row r="1584" s="6" customFormat="1" ht="13.5"/>
    <row r="1585" s="6" customFormat="1" ht="13.5"/>
    <row r="1586" s="6" customFormat="1" ht="13.5"/>
    <row r="1587" s="6" customFormat="1" ht="13.5"/>
    <row r="1588" s="6" customFormat="1" ht="13.5"/>
    <row r="1589" s="6" customFormat="1" ht="13.5"/>
    <row r="1590" s="6" customFormat="1" ht="13.5"/>
    <row r="1591" s="6" customFormat="1" ht="13.5"/>
    <row r="1592" s="6" customFormat="1" ht="13.5"/>
    <row r="1593" s="6" customFormat="1" ht="13.5"/>
    <row r="1594" s="6" customFormat="1" ht="13.5"/>
    <row r="1595" s="6" customFormat="1" ht="13.5"/>
    <row r="1596" s="6" customFormat="1" ht="13.5"/>
    <row r="1597" s="6" customFormat="1" ht="13.5"/>
    <row r="1598" s="6" customFormat="1" ht="13.5"/>
    <row r="1599" s="6" customFormat="1" ht="13.5"/>
    <row r="1600" s="6" customFormat="1" ht="13.5"/>
    <row r="1601" s="6" customFormat="1" ht="13.5"/>
    <row r="1602" s="6" customFormat="1" ht="13.5"/>
    <row r="1603" s="6" customFormat="1" ht="13.5"/>
    <row r="1604" s="6" customFormat="1" ht="13.5"/>
    <row r="1605" s="6" customFormat="1" ht="13.5"/>
    <row r="1606" s="6" customFormat="1" ht="13.5"/>
    <row r="1607" s="6" customFormat="1" ht="13.5"/>
    <row r="1608" s="6" customFormat="1" ht="13.5"/>
    <row r="1609" s="6" customFormat="1" ht="13.5"/>
    <row r="1610" s="6" customFormat="1" ht="13.5"/>
    <row r="1611" s="6" customFormat="1" ht="13.5"/>
    <row r="1612" s="6" customFormat="1" ht="13.5"/>
    <row r="1613" s="6" customFormat="1" ht="13.5"/>
    <row r="1614" s="6" customFormat="1" ht="13.5"/>
    <row r="1615" s="6" customFormat="1" ht="13.5"/>
    <row r="1616" s="6" customFormat="1" ht="13.5"/>
    <row r="1617" s="6" customFormat="1" ht="13.5"/>
    <row r="1618" s="6" customFormat="1" ht="13.5"/>
    <row r="1619" s="6" customFormat="1" ht="13.5"/>
    <row r="1620" s="6" customFormat="1" ht="13.5"/>
    <row r="1621" s="6" customFormat="1" ht="13.5"/>
    <row r="1622" s="6" customFormat="1" ht="13.5"/>
    <row r="1623" s="6" customFormat="1" ht="13.5"/>
    <row r="1624" s="6" customFormat="1" ht="13.5"/>
    <row r="1625" s="6" customFormat="1" ht="13.5"/>
    <row r="1626" s="6" customFormat="1" ht="13.5"/>
    <row r="1627" s="6" customFormat="1" ht="13.5"/>
    <row r="1628" s="6" customFormat="1" ht="13.5"/>
    <row r="1629" s="6" customFormat="1" ht="13.5"/>
    <row r="1630" s="6" customFormat="1" ht="13.5"/>
    <row r="1631" s="6" customFormat="1" ht="13.5"/>
    <row r="1632" s="6" customFormat="1" ht="13.5"/>
    <row r="1633" s="6" customFormat="1" ht="13.5"/>
    <row r="1634" s="6" customFormat="1" ht="13.5"/>
    <row r="1635" s="6" customFormat="1" ht="13.5"/>
    <row r="1636" s="6" customFormat="1" ht="13.5"/>
    <row r="1637" s="6" customFormat="1" ht="13.5"/>
    <row r="1638" s="6" customFormat="1" ht="13.5"/>
    <row r="1639" s="6" customFormat="1" ht="13.5"/>
    <row r="1640" s="6" customFormat="1" ht="13.5"/>
    <row r="1641" s="6" customFormat="1" ht="13.5"/>
    <row r="1642" s="6" customFormat="1" ht="13.5"/>
    <row r="1643" s="6" customFormat="1" ht="13.5"/>
    <row r="1644" s="6" customFormat="1" ht="13.5"/>
    <row r="1645" s="6" customFormat="1" ht="13.5"/>
    <row r="1646" s="6" customFormat="1" ht="13.5"/>
    <row r="1647" s="6" customFormat="1" ht="13.5"/>
    <row r="1648" s="6" customFormat="1" ht="13.5"/>
    <row r="1649" s="6" customFormat="1" ht="13.5"/>
    <row r="1650" s="6" customFormat="1" ht="13.5"/>
    <row r="1651" s="6" customFormat="1" ht="13.5"/>
    <row r="1652" s="6" customFormat="1" ht="13.5"/>
    <row r="1653" s="6" customFormat="1" ht="13.5"/>
    <row r="1654" s="6" customFormat="1" ht="13.5"/>
    <row r="1655" s="6" customFormat="1" ht="13.5"/>
    <row r="1656" s="6" customFormat="1" ht="13.5"/>
    <row r="1657" s="6" customFormat="1" ht="13.5"/>
    <row r="1658" s="6" customFormat="1" ht="13.5"/>
    <row r="1659" s="6" customFormat="1" ht="13.5"/>
    <row r="1660" s="6" customFormat="1" ht="13.5"/>
    <row r="1661" s="6" customFormat="1" ht="13.5"/>
    <row r="1662" s="6" customFormat="1" ht="13.5"/>
    <row r="1663" s="6" customFormat="1" ht="13.5"/>
    <row r="1664" s="6" customFormat="1" ht="13.5"/>
    <row r="1665" s="6" customFormat="1" ht="13.5"/>
    <row r="1666" s="6" customFormat="1" ht="13.5"/>
    <row r="1667" s="6" customFormat="1" ht="13.5"/>
    <row r="1668" s="6" customFormat="1" ht="13.5"/>
    <row r="1669" s="6" customFormat="1" ht="13.5"/>
    <row r="1670" s="6" customFormat="1" ht="13.5"/>
    <row r="1671" s="6" customFormat="1" ht="13.5"/>
    <row r="1672" s="6" customFormat="1" ht="13.5"/>
    <row r="1673" s="6" customFormat="1" ht="13.5"/>
    <row r="1674" s="6" customFormat="1" ht="13.5"/>
    <row r="1675" s="6" customFormat="1" ht="13.5"/>
    <row r="1676" s="6" customFormat="1" ht="13.5"/>
    <row r="1677" s="6" customFormat="1" ht="13.5"/>
    <row r="1678" s="6" customFormat="1" ht="13.5"/>
    <row r="1679" s="6" customFormat="1" ht="13.5"/>
    <row r="1680" s="6" customFormat="1" ht="13.5"/>
    <row r="1681" s="6" customFormat="1" ht="13.5"/>
    <row r="1682" s="6" customFormat="1" ht="13.5"/>
    <row r="1683" s="6" customFormat="1" ht="13.5"/>
    <row r="1684" s="6" customFormat="1" ht="13.5"/>
    <row r="1685" s="6" customFormat="1" ht="13.5"/>
    <row r="1686" s="6" customFormat="1" ht="13.5"/>
    <row r="1687" s="6" customFormat="1" ht="13.5"/>
    <row r="1688" s="6" customFormat="1" ht="13.5"/>
    <row r="1689" s="6" customFormat="1" ht="13.5"/>
    <row r="1690" s="6" customFormat="1" ht="13.5"/>
    <row r="1691" s="6" customFormat="1" ht="13.5"/>
    <row r="1692" s="6" customFormat="1" ht="13.5"/>
    <row r="1693" s="6" customFormat="1" ht="13.5"/>
    <row r="1694" s="6" customFormat="1" ht="13.5"/>
    <row r="1695" s="6" customFormat="1" ht="13.5"/>
    <row r="1696" s="6" customFormat="1" ht="13.5"/>
    <row r="1697" s="6" customFormat="1" ht="13.5"/>
    <row r="1698" s="6" customFormat="1" ht="13.5"/>
    <row r="1699" s="6" customFormat="1" ht="13.5"/>
    <row r="1700" s="6" customFormat="1" ht="13.5"/>
    <row r="1701" s="6" customFormat="1" ht="13.5"/>
    <row r="1702" s="6" customFormat="1" ht="13.5"/>
    <row r="1703" s="6" customFormat="1" ht="13.5"/>
    <row r="1704" s="6" customFormat="1" ht="13.5"/>
    <row r="1705" s="6" customFormat="1" ht="13.5"/>
    <row r="1706" s="6" customFormat="1" ht="13.5"/>
    <row r="1707" s="6" customFormat="1" ht="13.5"/>
    <row r="1708" s="6" customFormat="1" ht="13.5"/>
    <row r="1709" s="6" customFormat="1" ht="13.5"/>
    <row r="1710" s="6" customFormat="1" ht="13.5"/>
    <row r="1711" s="6" customFormat="1" ht="13.5"/>
    <row r="1712" s="6" customFormat="1" ht="13.5"/>
    <row r="1713" s="6" customFormat="1" ht="13.5"/>
    <row r="1714" s="6" customFormat="1" ht="13.5"/>
    <row r="1715" s="6" customFormat="1" ht="13.5"/>
    <row r="1716" s="6" customFormat="1" ht="13.5"/>
    <row r="1717" s="6" customFormat="1" ht="13.5"/>
    <row r="1718" s="6" customFormat="1" ht="13.5"/>
    <row r="1719" s="6" customFormat="1" ht="13.5"/>
    <row r="1720" s="6" customFormat="1" ht="13.5"/>
    <row r="1721" s="6" customFormat="1" ht="13.5"/>
    <row r="1722" s="6" customFormat="1" ht="13.5"/>
    <row r="1723" s="6" customFormat="1" ht="13.5"/>
    <row r="1724" s="6" customFormat="1" ht="13.5"/>
    <row r="1725" s="6" customFormat="1" ht="13.5"/>
    <row r="1726" s="6" customFormat="1" ht="13.5"/>
    <row r="1727" s="6" customFormat="1" ht="13.5"/>
    <row r="1728" s="6" customFormat="1" ht="13.5"/>
    <row r="1729" s="6" customFormat="1" ht="13.5"/>
    <row r="1730" s="6" customFormat="1" ht="13.5"/>
    <row r="1731" s="6" customFormat="1" ht="13.5"/>
    <row r="1732" s="6" customFormat="1" ht="13.5"/>
    <row r="1733" s="6" customFormat="1" ht="13.5"/>
    <row r="1734" s="6" customFormat="1" ht="13.5"/>
    <row r="1735" s="6" customFormat="1" ht="13.5"/>
    <row r="1736" s="6" customFormat="1" ht="13.5"/>
    <row r="1737" s="6" customFormat="1" ht="13.5"/>
    <row r="1738" s="6" customFormat="1" ht="13.5"/>
    <row r="1739" s="6" customFormat="1" ht="13.5"/>
    <row r="1740" s="6" customFormat="1" ht="13.5"/>
    <row r="1741" s="6" customFormat="1" ht="13.5"/>
    <row r="1742" s="6" customFormat="1" ht="13.5"/>
    <row r="1743" s="6" customFormat="1" ht="13.5"/>
    <row r="1744" s="6" customFormat="1" ht="13.5"/>
    <row r="1745" s="6" customFormat="1" ht="13.5"/>
    <row r="1746" s="6" customFormat="1" ht="13.5"/>
    <row r="1747" s="6" customFormat="1" ht="13.5"/>
    <row r="1748" s="6" customFormat="1" ht="13.5"/>
    <row r="1749" s="6" customFormat="1" ht="13.5"/>
    <row r="1750" s="6" customFormat="1" ht="13.5"/>
    <row r="1751" s="6" customFormat="1" ht="13.5"/>
    <row r="1752" s="6" customFormat="1" ht="13.5"/>
    <row r="1753" s="6" customFormat="1" ht="13.5"/>
    <row r="1754" s="6" customFormat="1" ht="13.5"/>
    <row r="1755" s="6" customFormat="1" ht="13.5"/>
    <row r="1756" s="6" customFormat="1" ht="13.5"/>
    <row r="1757" s="6" customFormat="1" ht="13.5"/>
    <row r="1758" s="6" customFormat="1" ht="13.5"/>
    <row r="1759" s="6" customFormat="1" ht="13.5"/>
    <row r="1760" s="6" customFormat="1" ht="13.5"/>
    <row r="1761" s="6" customFormat="1" ht="13.5"/>
    <row r="1762" s="6" customFormat="1" ht="13.5"/>
    <row r="1763" s="6" customFormat="1" ht="13.5"/>
    <row r="1764" s="6" customFormat="1" ht="13.5"/>
    <row r="1765" s="6" customFormat="1" ht="13.5"/>
    <row r="1766" s="6" customFormat="1" ht="13.5"/>
    <row r="1767" s="6" customFormat="1" ht="13.5"/>
    <row r="1768" s="6" customFormat="1" ht="13.5"/>
    <row r="1769" s="6" customFormat="1" ht="13.5"/>
    <row r="1770" s="6" customFormat="1" ht="13.5"/>
    <row r="1771" s="6" customFormat="1" ht="13.5"/>
    <row r="1772" s="6" customFormat="1" ht="13.5"/>
    <row r="1773" s="6" customFormat="1" ht="13.5"/>
    <row r="1774" s="6" customFormat="1" ht="13.5"/>
    <row r="1775" s="6" customFormat="1" ht="13.5"/>
    <row r="1776" s="6" customFormat="1" ht="13.5"/>
    <row r="1777" s="6" customFormat="1" ht="13.5"/>
    <row r="1778" s="6" customFormat="1" ht="13.5"/>
    <row r="1779" s="6" customFormat="1" ht="13.5"/>
    <row r="1780" s="6" customFormat="1" ht="13.5"/>
    <row r="1781" s="6" customFormat="1" ht="13.5"/>
    <row r="1782" s="6" customFormat="1" ht="13.5"/>
    <row r="1783" s="6" customFormat="1" ht="13.5"/>
    <row r="1784" s="6" customFormat="1" ht="13.5"/>
    <row r="1785" s="6" customFormat="1" ht="13.5"/>
    <row r="1786" s="6" customFormat="1" ht="13.5"/>
    <row r="1787" s="6" customFormat="1" ht="13.5"/>
    <row r="1788" s="6" customFormat="1" ht="13.5"/>
    <row r="1789" s="6" customFormat="1" ht="13.5"/>
    <row r="1790" s="6" customFormat="1" ht="13.5"/>
    <row r="1791" s="6" customFormat="1" ht="13.5"/>
    <row r="1792" s="6" customFormat="1" ht="13.5"/>
    <row r="1793" s="6" customFormat="1" ht="13.5"/>
    <row r="1794" s="6" customFormat="1" ht="13.5"/>
    <row r="1795" s="6" customFormat="1" ht="13.5"/>
    <row r="1796" s="6" customFormat="1" ht="13.5"/>
    <row r="1797" s="6" customFormat="1" ht="13.5"/>
    <row r="1798" s="6" customFormat="1" ht="13.5"/>
    <row r="1799" s="6" customFormat="1" ht="13.5"/>
    <row r="1800" s="6" customFormat="1" ht="13.5"/>
    <row r="1801" s="6" customFormat="1" ht="13.5"/>
    <row r="1802" s="6" customFormat="1" ht="13.5"/>
    <row r="1803" s="6" customFormat="1" ht="13.5"/>
    <row r="1804" s="6" customFormat="1" ht="13.5"/>
    <row r="1805" s="6" customFormat="1" ht="13.5"/>
    <row r="1806" s="6" customFormat="1" ht="13.5"/>
    <row r="1807" s="6" customFormat="1" ht="13.5"/>
    <row r="1808" s="6" customFormat="1" ht="13.5"/>
    <row r="1809" s="6" customFormat="1" ht="13.5"/>
    <row r="1810" s="6" customFormat="1" ht="13.5"/>
    <row r="1811" s="6" customFormat="1" ht="13.5"/>
    <row r="1812" s="6" customFormat="1" ht="13.5"/>
    <row r="1813" s="6" customFormat="1" ht="13.5"/>
    <row r="1814" s="6" customFormat="1" ht="13.5"/>
    <row r="1815" s="6" customFormat="1" ht="13.5"/>
    <row r="1816" s="6" customFormat="1" ht="13.5"/>
    <row r="1817" s="6" customFormat="1" ht="13.5"/>
    <row r="1818" s="6" customFormat="1" ht="13.5"/>
    <row r="1819" s="6" customFormat="1" ht="13.5"/>
    <row r="1820" s="6" customFormat="1" ht="13.5"/>
    <row r="1821" s="6" customFormat="1" ht="13.5"/>
    <row r="1822" s="6" customFormat="1" ht="13.5"/>
    <row r="1823" s="6" customFormat="1" ht="13.5"/>
    <row r="1824" s="6" customFormat="1" ht="13.5"/>
    <row r="1825" s="6" customFormat="1" ht="13.5"/>
    <row r="1826" s="6" customFormat="1" ht="13.5"/>
    <row r="1827" s="6" customFormat="1" ht="13.5"/>
    <row r="1828" s="6" customFormat="1" ht="13.5"/>
    <row r="1829" s="6" customFormat="1" ht="13.5"/>
    <row r="1830" s="6" customFormat="1" ht="13.5"/>
    <row r="1831" s="6" customFormat="1" ht="13.5"/>
    <row r="1832" s="6" customFormat="1" ht="13.5"/>
    <row r="1833" s="6" customFormat="1" ht="13.5"/>
    <row r="1834" s="6" customFormat="1" ht="13.5"/>
    <row r="1835" s="6" customFormat="1" ht="13.5"/>
    <row r="1836" s="6" customFormat="1" ht="13.5"/>
    <row r="1837" s="6" customFormat="1" ht="13.5"/>
    <row r="1838" s="6" customFormat="1" ht="13.5"/>
    <row r="1839" s="6" customFormat="1" ht="13.5"/>
    <row r="1840" s="6" customFormat="1" ht="13.5"/>
    <row r="1841" s="6" customFormat="1" ht="13.5"/>
    <row r="1842" s="6" customFormat="1" ht="13.5"/>
    <row r="1843" s="6" customFormat="1" ht="13.5"/>
    <row r="1844" s="6" customFormat="1" ht="13.5"/>
    <row r="1845" s="6" customFormat="1" ht="13.5"/>
    <row r="1846" s="6" customFormat="1" ht="13.5"/>
    <row r="1847" s="6" customFormat="1" ht="13.5"/>
    <row r="1848" s="6" customFormat="1" ht="13.5"/>
    <row r="1849" s="6" customFormat="1" ht="13.5"/>
    <row r="1850" s="6" customFormat="1" ht="13.5"/>
    <row r="1851" s="6" customFormat="1" ht="13.5"/>
    <row r="1852" s="6" customFormat="1" ht="13.5"/>
    <row r="1853" s="6" customFormat="1" ht="13.5"/>
    <row r="1854" s="6" customFormat="1" ht="13.5"/>
    <row r="1855" s="6" customFormat="1" ht="13.5"/>
    <row r="1856" s="6" customFormat="1" ht="13.5"/>
    <row r="1857" s="6" customFormat="1" ht="13.5"/>
    <row r="1858" s="6" customFormat="1" ht="13.5"/>
    <row r="1859" s="6" customFormat="1" ht="13.5"/>
    <row r="1860" s="6" customFormat="1" ht="13.5"/>
    <row r="1861" s="6" customFormat="1" ht="13.5"/>
    <row r="1862" s="6" customFormat="1" ht="13.5"/>
    <row r="1863" s="6" customFormat="1" ht="13.5"/>
    <row r="1864" s="6" customFormat="1" ht="13.5"/>
    <row r="1865" s="6" customFormat="1" ht="13.5"/>
    <row r="1866" s="6" customFormat="1" ht="13.5"/>
    <row r="1867" s="6" customFormat="1" ht="13.5"/>
    <row r="1868" s="6" customFormat="1" ht="13.5"/>
    <row r="1869" s="6" customFormat="1" ht="13.5"/>
    <row r="1870" s="6" customFormat="1" ht="13.5"/>
    <row r="1871" s="6" customFormat="1" ht="13.5"/>
    <row r="1872" s="6" customFormat="1" ht="13.5"/>
    <row r="1873" s="6" customFormat="1" ht="13.5"/>
    <row r="1874" s="6" customFormat="1" ht="13.5"/>
    <row r="1875" s="6" customFormat="1" ht="13.5"/>
    <row r="1876" s="6" customFormat="1" ht="13.5"/>
    <row r="1877" s="6" customFormat="1" ht="13.5"/>
    <row r="1878" s="6" customFormat="1" ht="13.5"/>
    <row r="1879" s="6" customFormat="1" ht="13.5"/>
    <row r="1880" s="6" customFormat="1" ht="13.5"/>
    <row r="1881" s="6" customFormat="1" ht="13.5"/>
    <row r="1882" s="6" customFormat="1" ht="13.5"/>
    <row r="1883" s="6" customFormat="1" ht="13.5"/>
    <row r="1884" s="6" customFormat="1" ht="13.5"/>
    <row r="1885" s="6" customFormat="1" ht="13.5"/>
    <row r="1886" s="6" customFormat="1" ht="13.5"/>
    <row r="1887" s="6" customFormat="1" ht="13.5"/>
    <row r="1888" s="6" customFormat="1" ht="13.5"/>
    <row r="1889" s="6" customFormat="1" ht="13.5"/>
    <row r="1890" s="6" customFormat="1" ht="13.5"/>
    <row r="1891" s="6" customFormat="1" ht="13.5"/>
    <row r="1892" s="6" customFormat="1" ht="13.5"/>
    <row r="1893" s="6" customFormat="1" ht="13.5"/>
    <row r="1894" s="6" customFormat="1" ht="13.5"/>
    <row r="1895" s="6" customFormat="1" ht="13.5"/>
    <row r="1896" s="6" customFormat="1" ht="13.5"/>
    <row r="1897" s="6" customFormat="1" ht="13.5"/>
    <row r="1898" s="6" customFormat="1" ht="13.5"/>
    <row r="1899" s="6" customFormat="1" ht="13.5"/>
    <row r="1900" s="6" customFormat="1" ht="13.5"/>
    <row r="1901" s="6" customFormat="1" ht="13.5"/>
    <row r="1902" s="6" customFormat="1" ht="13.5"/>
    <row r="1903" s="6" customFormat="1" ht="13.5"/>
    <row r="1904" s="6" customFormat="1" ht="13.5"/>
    <row r="1905" s="6" customFormat="1" ht="13.5"/>
    <row r="1906" s="6" customFormat="1" ht="13.5"/>
    <row r="1907" s="6" customFormat="1" ht="13.5"/>
    <row r="1908" s="6" customFormat="1" ht="13.5"/>
    <row r="1909" s="6" customFormat="1" ht="13.5"/>
    <row r="1910" s="6" customFormat="1" ht="13.5"/>
    <row r="1911" s="6" customFormat="1" ht="13.5"/>
    <row r="1912" s="6" customFormat="1" ht="13.5"/>
    <row r="1913" s="6" customFormat="1" ht="13.5"/>
    <row r="1914" s="6" customFormat="1" ht="13.5"/>
    <row r="1915" s="6" customFormat="1" ht="13.5"/>
    <row r="1916" s="6" customFormat="1" ht="13.5"/>
    <row r="1917" s="6" customFormat="1" ht="13.5"/>
    <row r="1918" s="6" customFormat="1" ht="13.5"/>
    <row r="1919" s="6" customFormat="1" ht="13.5"/>
    <row r="1920" s="6" customFormat="1" ht="13.5"/>
    <row r="1921" s="6" customFormat="1" ht="13.5"/>
    <row r="1922" s="6" customFormat="1" ht="13.5"/>
    <row r="1923" s="6" customFormat="1" ht="13.5"/>
    <row r="1924" s="6" customFormat="1" ht="13.5"/>
    <row r="1925" s="6" customFormat="1" ht="13.5"/>
    <row r="1926" s="6" customFormat="1" ht="13.5"/>
    <row r="1927" s="6" customFormat="1" ht="13.5"/>
    <row r="1928" s="6" customFormat="1" ht="13.5"/>
    <row r="1929" s="6" customFormat="1" ht="13.5"/>
    <row r="1930" s="6" customFormat="1" ht="13.5"/>
    <row r="1931" s="6" customFormat="1" ht="13.5"/>
    <row r="1932" s="6" customFormat="1" ht="13.5"/>
    <row r="1933" s="6" customFormat="1" ht="13.5"/>
    <row r="1934" s="6" customFormat="1" ht="13.5"/>
    <row r="1935" s="6" customFormat="1" ht="13.5"/>
    <row r="1936" s="6" customFormat="1" ht="13.5"/>
    <row r="1937" s="6" customFormat="1" ht="13.5"/>
    <row r="1938" s="6" customFormat="1" ht="13.5"/>
    <row r="1939" s="6" customFormat="1" ht="13.5"/>
    <row r="1940" s="6" customFormat="1" ht="13.5"/>
    <row r="1941" s="6" customFormat="1" ht="13.5"/>
    <row r="1942" s="6" customFormat="1" ht="13.5"/>
    <row r="1943" s="6" customFormat="1" ht="13.5"/>
    <row r="1944" s="6" customFormat="1" ht="13.5"/>
    <row r="1945" s="6" customFormat="1" ht="13.5"/>
    <row r="1946" s="6" customFormat="1" ht="13.5"/>
    <row r="1947" s="6" customFormat="1" ht="13.5"/>
    <row r="1948" s="6" customFormat="1" ht="13.5"/>
    <row r="1949" s="6" customFormat="1" ht="13.5"/>
    <row r="1950" s="6" customFormat="1" ht="13.5"/>
    <row r="1951" s="6" customFormat="1" ht="13.5"/>
    <row r="1952" s="6" customFormat="1" ht="13.5"/>
    <row r="1953" s="6" customFormat="1" ht="13.5"/>
    <row r="1954" s="6" customFormat="1" ht="13.5"/>
    <row r="1955" s="6" customFormat="1" ht="13.5"/>
    <row r="1956" s="6" customFormat="1" ht="13.5"/>
    <row r="1957" s="6" customFormat="1" ht="13.5"/>
    <row r="1958" s="6" customFormat="1" ht="13.5"/>
    <row r="1959" s="6" customFormat="1" ht="13.5"/>
    <row r="1960" s="6" customFormat="1" ht="13.5"/>
    <row r="1961" s="6" customFormat="1" ht="13.5"/>
    <row r="1962" s="6" customFormat="1" ht="13.5"/>
    <row r="1963" s="6" customFormat="1" ht="13.5"/>
    <row r="1964" s="6" customFormat="1" ht="13.5"/>
    <row r="1965" s="6" customFormat="1" ht="13.5"/>
    <row r="1966" s="6" customFormat="1" ht="13.5"/>
    <row r="1967" s="6" customFormat="1" ht="13.5"/>
    <row r="1968" s="6" customFormat="1" ht="13.5"/>
    <row r="1969" s="6" customFormat="1" ht="13.5"/>
    <row r="1970" s="6" customFormat="1" ht="13.5"/>
    <row r="1971" s="6" customFormat="1" ht="13.5"/>
    <row r="1972" s="6" customFormat="1" ht="13.5"/>
    <row r="1973" s="6" customFormat="1" ht="13.5"/>
    <row r="1974" s="6" customFormat="1" ht="13.5"/>
    <row r="1975" s="6" customFormat="1" ht="13.5"/>
    <row r="1976" s="6" customFormat="1" ht="13.5"/>
    <row r="1977" s="6" customFormat="1" ht="13.5"/>
    <row r="1978" s="6" customFormat="1" ht="13.5"/>
    <row r="1979" s="6" customFormat="1" ht="13.5"/>
    <row r="1980" s="6" customFormat="1" ht="13.5"/>
    <row r="1981" s="6" customFormat="1" ht="13.5"/>
    <row r="1982" s="6" customFormat="1" ht="13.5"/>
    <row r="1983" s="6" customFormat="1" ht="13.5"/>
    <row r="1984" s="6" customFormat="1" ht="13.5"/>
    <row r="1985" s="6" customFormat="1" ht="13.5"/>
    <row r="1986" s="6" customFormat="1" ht="13.5"/>
    <row r="1987" s="6" customFormat="1" ht="13.5"/>
    <row r="1988" s="6" customFormat="1" ht="13.5"/>
    <row r="1989" s="6" customFormat="1" ht="13.5"/>
    <row r="1990" s="6" customFormat="1" ht="13.5"/>
    <row r="1991" s="6" customFormat="1" ht="13.5"/>
    <row r="1992" s="6" customFormat="1" ht="13.5"/>
    <row r="1993" s="6" customFormat="1" ht="13.5"/>
    <row r="1994" s="6" customFormat="1" ht="13.5"/>
    <row r="1995" s="6" customFormat="1" ht="13.5"/>
    <row r="1996" s="6" customFormat="1" ht="13.5"/>
    <row r="1997" s="6" customFormat="1" ht="13.5"/>
    <row r="1998" s="6" customFormat="1" ht="13.5"/>
    <row r="1999" s="6" customFormat="1" ht="13.5"/>
    <row r="2000" s="6" customFormat="1" ht="13.5"/>
    <row r="2001" s="6" customFormat="1" ht="13.5"/>
    <row r="2002" s="6" customFormat="1" ht="13.5"/>
    <row r="2003" s="6" customFormat="1" ht="13.5"/>
    <row r="2004" s="6" customFormat="1" ht="13.5"/>
    <row r="2005" s="6" customFormat="1" ht="13.5"/>
    <row r="2006" s="6" customFormat="1" ht="13.5"/>
    <row r="2007" s="6" customFormat="1" ht="13.5"/>
    <row r="2008" s="6" customFormat="1" ht="13.5"/>
    <row r="2009" s="6" customFormat="1" ht="13.5"/>
    <row r="2010" s="6" customFormat="1" ht="13.5"/>
    <row r="2011" s="6" customFormat="1" ht="13.5"/>
    <row r="2012" s="6" customFormat="1" ht="13.5"/>
    <row r="2013" s="6" customFormat="1" ht="13.5"/>
    <row r="2014" s="6" customFormat="1" ht="13.5"/>
    <row r="2015" s="6" customFormat="1" ht="13.5"/>
    <row r="2016" s="6" customFormat="1" ht="13.5"/>
    <row r="2017" s="6" customFormat="1" ht="13.5"/>
    <row r="2018" s="6" customFormat="1" ht="13.5"/>
    <row r="2019" s="6" customFormat="1" ht="13.5"/>
    <row r="2020" s="6" customFormat="1" ht="13.5"/>
    <row r="2021" s="6" customFormat="1" ht="13.5"/>
    <row r="2022" s="6" customFormat="1" ht="13.5"/>
    <row r="2023" s="6" customFormat="1" ht="13.5"/>
    <row r="2024" s="6" customFormat="1" ht="13.5"/>
    <row r="2025" s="6" customFormat="1" ht="13.5"/>
    <row r="2026" s="6" customFormat="1" ht="13.5"/>
    <row r="2027" s="6" customFormat="1" ht="13.5"/>
    <row r="2028" s="6" customFormat="1" ht="13.5"/>
    <row r="2029" s="6" customFormat="1" ht="13.5"/>
    <row r="2030" s="6" customFormat="1" ht="13.5"/>
    <row r="2031" s="6" customFormat="1" ht="13.5"/>
    <row r="2032" s="6" customFormat="1" ht="13.5"/>
    <row r="2033" s="6" customFormat="1" ht="13.5"/>
    <row r="2034" s="6" customFormat="1" ht="13.5"/>
    <row r="2035" s="6" customFormat="1" ht="13.5"/>
    <row r="2036" s="6" customFormat="1" ht="13.5"/>
    <row r="2037" s="6" customFormat="1" ht="13.5"/>
    <row r="2038" s="6" customFormat="1" ht="13.5"/>
    <row r="2039" s="6" customFormat="1" ht="13.5"/>
    <row r="2040" s="6" customFormat="1" ht="13.5"/>
    <row r="2041" s="6" customFormat="1" ht="13.5"/>
    <row r="2042" s="6" customFormat="1" ht="13.5"/>
    <row r="2043" s="6" customFormat="1" ht="13.5"/>
    <row r="2044" s="6" customFormat="1" ht="13.5"/>
    <row r="2045" s="6" customFormat="1" ht="13.5"/>
    <row r="2046" s="6" customFormat="1" ht="13.5"/>
    <row r="2047" s="6" customFormat="1" ht="13.5"/>
    <row r="2048" s="6" customFormat="1" ht="13.5"/>
    <row r="2049" s="6" customFormat="1" ht="13.5"/>
    <row r="2050" s="6" customFormat="1" ht="13.5"/>
    <row r="2051" s="6" customFormat="1" ht="13.5"/>
    <row r="2052" s="6" customFormat="1" ht="13.5"/>
    <row r="2053" s="6" customFormat="1" ht="13.5"/>
    <row r="2054" s="6" customFormat="1" ht="13.5"/>
    <row r="2055" s="6" customFormat="1" ht="13.5"/>
    <row r="2056" s="6" customFormat="1" ht="13.5"/>
    <row r="2057" s="6" customFormat="1" ht="13.5"/>
    <row r="2058" s="6" customFormat="1" ht="13.5"/>
    <row r="2059" s="6" customFormat="1" ht="13.5"/>
    <row r="2060" s="6" customFormat="1" ht="13.5"/>
    <row r="2061" s="6" customFormat="1" ht="13.5"/>
    <row r="2062" s="6" customFormat="1" ht="13.5"/>
    <row r="2063" s="6" customFormat="1" ht="13.5"/>
    <row r="2064" s="6" customFormat="1" ht="13.5"/>
    <row r="2065" s="6" customFormat="1" ht="13.5"/>
    <row r="2066" s="6" customFormat="1" ht="13.5"/>
    <row r="2067" s="6" customFormat="1" ht="13.5"/>
    <row r="2068" s="6" customFormat="1" ht="13.5"/>
    <row r="2069" s="6" customFormat="1" ht="13.5"/>
    <row r="2070" s="6" customFormat="1" ht="13.5"/>
    <row r="2071" s="6" customFormat="1" ht="13.5"/>
    <row r="2072" s="6" customFormat="1" ht="13.5"/>
    <row r="2073" s="6" customFormat="1" ht="13.5"/>
    <row r="2074" s="6" customFormat="1" ht="13.5"/>
    <row r="2075" s="6" customFormat="1" ht="13.5"/>
    <row r="2076" s="6" customFormat="1" ht="13.5"/>
    <row r="2077" s="6" customFormat="1" ht="13.5"/>
    <row r="2078" s="6" customFormat="1" ht="13.5"/>
    <row r="2079" s="6" customFormat="1" ht="13.5"/>
    <row r="2080" s="6" customFormat="1" ht="13.5"/>
    <row r="2081" s="6" customFormat="1" ht="13.5"/>
    <row r="2082" s="6" customFormat="1" ht="13.5"/>
    <row r="2083" s="6" customFormat="1" ht="13.5"/>
    <row r="2084" s="6" customFormat="1" ht="13.5"/>
    <row r="2085" s="6" customFormat="1" ht="13.5"/>
    <row r="2086" s="6" customFormat="1" ht="13.5"/>
    <row r="2087" s="6" customFormat="1" ht="13.5"/>
    <row r="2088" s="6" customFormat="1" ht="13.5"/>
    <row r="2089" s="6" customFormat="1" ht="13.5"/>
    <row r="2090" s="6" customFormat="1" ht="13.5"/>
    <row r="2091" s="6" customFormat="1" ht="13.5"/>
    <row r="2092" s="6" customFormat="1" ht="13.5"/>
    <row r="2093" s="6" customFormat="1" ht="13.5"/>
    <row r="2094" s="6" customFormat="1" ht="13.5"/>
    <row r="2095" s="6" customFormat="1" ht="13.5"/>
    <row r="2096" s="6" customFormat="1" ht="13.5"/>
    <row r="2097" s="6" customFormat="1" ht="13.5"/>
    <row r="2098" s="6" customFormat="1" ht="13.5"/>
    <row r="2099" s="6" customFormat="1" ht="13.5"/>
    <row r="2100" s="6" customFormat="1" ht="13.5"/>
    <row r="2101" s="6" customFormat="1" ht="13.5"/>
    <row r="2102" s="6" customFormat="1" ht="13.5"/>
    <row r="2103" s="6" customFormat="1" ht="13.5"/>
    <row r="2104" s="6" customFormat="1" ht="13.5"/>
    <row r="2105" s="6" customFormat="1" ht="13.5"/>
    <row r="2106" s="6" customFormat="1" ht="13.5"/>
    <row r="2107" s="6" customFormat="1" ht="13.5"/>
    <row r="2108" s="6" customFormat="1" ht="13.5"/>
    <row r="2109" s="6" customFormat="1" ht="13.5"/>
    <row r="2110" s="6" customFormat="1" ht="13.5"/>
    <row r="2111" s="6" customFormat="1" ht="13.5"/>
    <row r="2112" s="6" customFormat="1" ht="13.5"/>
    <row r="2113" s="5" customFormat="1" ht="13.5"/>
    <row r="2114" s="5" customFormat="1" ht="13.5"/>
    <row r="2115" s="5" customFormat="1" ht="13.5"/>
    <row r="2116" s="5" customFormat="1" ht="13.5"/>
    <row r="2117" s="5" customFormat="1" ht="13.5"/>
    <row r="2118" s="5" customFormat="1" ht="13.5"/>
    <row r="2119" s="5" customFormat="1" ht="13.5"/>
    <row r="2120" s="5" customFormat="1" ht="13.5"/>
    <row r="2121" s="5" customFormat="1" ht="13.5"/>
    <row r="2122" s="5" customFormat="1" ht="13.5"/>
    <row r="2123" s="5" customFormat="1" ht="13.5"/>
    <row r="2124" s="5" customFormat="1" ht="13.5"/>
    <row r="2125" s="5" customFormat="1" ht="13.5"/>
    <row r="2126" s="5" customFormat="1" ht="13.5"/>
    <row r="2127" s="5" customFormat="1" ht="13.5"/>
    <row r="2128" s="5" customFormat="1" ht="13.5"/>
    <row r="2129" s="5" customFormat="1" ht="13.5"/>
    <row r="2130" s="5" customFormat="1" ht="13.5"/>
    <row r="2131" s="5" customFormat="1" ht="13.5"/>
    <row r="2132" s="5" customFormat="1" ht="13.5"/>
    <row r="2133" s="5" customFormat="1" ht="13.5"/>
    <row r="2134" s="5" customFormat="1" ht="13.5"/>
    <row r="2135" s="5" customFormat="1" ht="13.5"/>
    <row r="2136" s="5" customFormat="1" ht="13.5"/>
    <row r="2137" s="5" customFormat="1" ht="13.5"/>
    <row r="2138" s="5" customFormat="1" ht="13.5"/>
    <row r="2139" s="5" customFormat="1" ht="13.5"/>
    <row r="2140" s="5" customFormat="1" ht="13.5"/>
    <row r="2141" s="5" customFormat="1" ht="13.5"/>
    <row r="2142" s="5" customFormat="1" ht="13.5"/>
    <row r="2143" s="5" customFormat="1" ht="13.5"/>
    <row r="2144" s="5" customFormat="1" ht="13.5"/>
    <row r="2145" s="5" customFormat="1" ht="13.5"/>
    <row r="2146" s="5" customFormat="1" ht="13.5"/>
    <row r="2147" s="5" customFormat="1" ht="13.5"/>
    <row r="2148" s="5" customFormat="1" ht="13.5"/>
    <row r="2149" s="5" customFormat="1" ht="13.5"/>
    <row r="2150" s="5" customFormat="1" ht="13.5"/>
    <row r="2151" s="5" customFormat="1" ht="13.5"/>
    <row r="2152" s="5" customFormat="1" ht="13.5"/>
    <row r="2153" s="5" customFormat="1" ht="13.5"/>
    <row r="2154" s="5" customFormat="1" ht="13.5"/>
    <row r="2155" s="5" customFormat="1" ht="13.5"/>
    <row r="2156" s="5" customFormat="1" ht="13.5"/>
    <row r="2157" s="5" customFormat="1" ht="13.5"/>
    <row r="2158" s="5" customFormat="1" ht="13.5"/>
    <row r="2159" s="5" customFormat="1" ht="13.5"/>
    <row r="2160" s="5" customFormat="1" ht="13.5"/>
    <row r="2161" s="5" customFormat="1" ht="13.5"/>
    <row r="2162" s="5" customFormat="1" ht="13.5"/>
    <row r="2163" s="5" customFormat="1" ht="13.5"/>
    <row r="2164" s="5" customFormat="1" ht="13.5"/>
    <row r="2165" s="5" customFormat="1" ht="13.5"/>
    <row r="2166" s="5" customFormat="1" ht="13.5"/>
    <row r="2167" s="5" customFormat="1" ht="13.5"/>
    <row r="2168" s="5" customFormat="1" ht="13.5"/>
    <row r="2169" s="5" customFormat="1" ht="13.5"/>
    <row r="2170" s="5" customFormat="1" ht="13.5"/>
    <row r="2171" s="5" customFormat="1" ht="13.5"/>
    <row r="2172" s="5" customFormat="1" ht="13.5"/>
    <row r="2173" s="5" customFormat="1" ht="13.5"/>
    <row r="2174" s="5" customFormat="1" ht="13.5"/>
    <row r="2175" s="5" customFormat="1" ht="13.5"/>
    <row r="2176" s="5" customFormat="1" ht="13.5"/>
    <row r="2177" s="5" customFormat="1" ht="13.5"/>
    <row r="2178" s="5" customFormat="1" ht="13.5"/>
    <row r="2179" s="5" customFormat="1" ht="13.5"/>
    <row r="2180" s="5" customFormat="1" ht="13.5"/>
    <row r="2181" s="5" customFormat="1" ht="13.5"/>
    <row r="2182" s="5" customFormat="1" ht="13.5"/>
    <row r="2183" s="5" customFormat="1" ht="13.5"/>
    <row r="2184" s="5" customFormat="1" ht="13.5"/>
    <row r="2185" s="5" customFormat="1" ht="13.5"/>
    <row r="2186" s="5" customFormat="1" ht="13.5"/>
    <row r="2187" s="5" customFormat="1" ht="13.5"/>
    <row r="2188" s="5" customFormat="1" ht="13.5"/>
    <row r="2189" s="5" customFormat="1" ht="13.5"/>
    <row r="2190" s="5" customFormat="1" ht="13.5"/>
    <row r="2191" s="5" customFormat="1" ht="13.5"/>
    <row r="2192" s="5" customFormat="1" ht="13.5"/>
    <row r="2193" s="5" customFormat="1" ht="13.5"/>
    <row r="2194" s="5" customFormat="1" ht="13.5"/>
    <row r="2195" s="5" customFormat="1" ht="13.5"/>
    <row r="2196" s="5" customFormat="1" ht="13.5"/>
    <row r="2197" s="5" customFormat="1" ht="13.5"/>
    <row r="2198" s="5" customFormat="1" ht="13.5"/>
    <row r="2199" s="5" customFormat="1" ht="13.5"/>
    <row r="2200" s="5" customFormat="1" ht="13.5"/>
    <row r="2201" s="5" customFormat="1" ht="13.5"/>
    <row r="2202" s="5" customFormat="1" ht="13.5"/>
    <row r="2203" s="5" customFormat="1" ht="13.5"/>
    <row r="2204" s="5" customFormat="1" ht="13.5"/>
    <row r="2205" s="5" customFormat="1" ht="13.5"/>
    <row r="2206" s="5" customFormat="1" ht="13.5"/>
    <row r="2207" s="5" customFormat="1" ht="13.5"/>
    <row r="2208" s="5" customFormat="1" ht="13.5"/>
    <row r="2209" s="5" customFormat="1" ht="13.5"/>
    <row r="2210" s="5" customFormat="1" ht="13.5"/>
    <row r="2211" s="5" customFormat="1" ht="13.5"/>
    <row r="2212" s="5" customFormat="1" ht="13.5"/>
    <row r="2213" s="5" customFormat="1" ht="13.5"/>
    <row r="2214" s="5" customFormat="1" ht="13.5"/>
    <row r="2215" s="5" customFormat="1" ht="13.5"/>
    <row r="2216" s="5" customFormat="1" ht="13.5"/>
    <row r="2217" s="5" customFormat="1" ht="13.5"/>
    <row r="2218" s="5" customFormat="1" ht="13.5"/>
    <row r="2219" s="5" customFormat="1" ht="13.5"/>
    <row r="2220" s="5" customFormat="1" ht="13.5"/>
    <row r="2221" s="5" customFormat="1" ht="13.5"/>
    <row r="2222" s="5" customFormat="1" ht="13.5"/>
    <row r="2223" s="5" customFormat="1" ht="13.5"/>
    <row r="2224" s="5" customFormat="1" ht="13.5"/>
    <row r="2225" s="5" customFormat="1" ht="13.5"/>
    <row r="2226" s="5" customFormat="1" ht="13.5"/>
    <row r="2227" s="5" customFormat="1" ht="13.5"/>
    <row r="2228" s="5" customFormat="1" ht="13.5"/>
    <row r="2229" s="5" customFormat="1" ht="13.5"/>
    <row r="2230" s="5" customFormat="1" ht="13.5"/>
    <row r="2231" s="5" customFormat="1" ht="13.5"/>
    <row r="2232" s="5" customFormat="1" ht="13.5"/>
    <row r="2233" s="5" customFormat="1" ht="13.5"/>
    <row r="2234" s="5" customFormat="1" ht="13.5"/>
    <row r="2235" s="5" customFormat="1" ht="13.5"/>
    <row r="2236" s="5" customFormat="1" ht="13.5"/>
    <row r="2237" s="5" customFormat="1" ht="13.5"/>
    <row r="2238" s="5" customFormat="1" ht="13.5"/>
    <row r="2239" s="5" customFormat="1" ht="13.5"/>
    <row r="2240" s="5" customFormat="1" ht="13.5"/>
    <row r="2241" s="5" customFormat="1" ht="13.5"/>
    <row r="2242" s="5" customFormat="1" ht="13.5"/>
    <row r="2243" s="5" customFormat="1" ht="13.5"/>
    <row r="2244" s="5" customFormat="1" ht="13.5"/>
    <row r="2245" s="5" customFormat="1" ht="13.5"/>
    <row r="2246" s="5" customFormat="1" ht="13.5"/>
    <row r="2247" s="5" customFormat="1" ht="13.5"/>
    <row r="2248" s="5" customFormat="1" ht="13.5"/>
    <row r="2249" s="5" customFormat="1" ht="13.5"/>
    <row r="2250" s="5" customFormat="1" ht="13.5"/>
    <row r="2251" s="5" customFormat="1" ht="13.5"/>
    <row r="2252" s="5" customFormat="1" ht="13.5"/>
    <row r="2253" s="5" customFormat="1" ht="13.5"/>
    <row r="2254" s="5" customFormat="1" ht="13.5"/>
    <row r="2255" s="5" customFormat="1" ht="13.5"/>
    <row r="2256" s="5" customFormat="1" ht="13.5"/>
    <row r="2257" s="5" customFormat="1" ht="13.5"/>
    <row r="2258" s="5" customFormat="1" ht="13.5"/>
    <row r="2259" s="5" customFormat="1" ht="13.5"/>
    <row r="2260" s="5" customFormat="1" ht="13.5"/>
    <row r="2261" s="5" customFormat="1" ht="13.5"/>
    <row r="2262" s="5" customFormat="1" ht="13.5"/>
    <row r="2263" s="5" customFormat="1" ht="13.5"/>
    <row r="2264" s="5" customFormat="1" ht="13.5"/>
    <row r="2265" s="5" customFormat="1" ht="13.5"/>
    <row r="2266" s="5" customFormat="1" ht="13.5"/>
    <row r="2267" s="5" customFormat="1" ht="13.5"/>
    <row r="2268" s="5" customFormat="1" ht="13.5"/>
    <row r="2269" s="5" customFormat="1" ht="13.5"/>
    <row r="2270" s="5" customFormat="1" ht="13.5"/>
    <row r="2271" s="5" customFormat="1" ht="13.5"/>
    <row r="2272" s="5" customFormat="1" ht="13.5"/>
    <row r="2273" s="5" customFormat="1" ht="13.5"/>
    <row r="2274" s="5" customFormat="1" ht="13.5"/>
    <row r="2275" s="5" customFormat="1" ht="13.5"/>
    <row r="2276" s="5" customFormat="1" ht="13.5"/>
    <row r="2277" s="5" customFormat="1" ht="13.5"/>
    <row r="2278" s="5" customFormat="1" ht="13.5"/>
    <row r="2279" s="5" customFormat="1" ht="13.5"/>
    <row r="2280" s="5" customFormat="1" ht="13.5"/>
    <row r="2281" s="5" customFormat="1" ht="13.5"/>
    <row r="2282" s="5" customFormat="1" ht="13.5"/>
    <row r="2283" s="5" customFormat="1" ht="13.5"/>
    <row r="2284" s="5" customFormat="1" ht="13.5"/>
    <row r="2285" s="5" customFormat="1" ht="13.5"/>
    <row r="2286" s="5" customFormat="1" ht="13.5"/>
    <row r="2287" s="5" customFormat="1" ht="13.5"/>
    <row r="2288" s="5" customFormat="1" ht="13.5"/>
    <row r="2289" s="5" customFormat="1" ht="13.5"/>
    <row r="2290" s="5" customFormat="1" ht="13.5"/>
    <row r="2291" s="5" customFormat="1" ht="13.5"/>
    <row r="2292" s="5" customFormat="1" ht="13.5"/>
    <row r="2293" s="5" customFormat="1" ht="13.5"/>
    <row r="2294" s="5" customFormat="1" ht="13.5"/>
    <row r="2295" s="5" customFormat="1" ht="13.5"/>
    <row r="2296" s="5" customFormat="1" ht="13.5"/>
    <row r="2297" s="5" customFormat="1" ht="13.5"/>
    <row r="2298" s="5" customFormat="1" ht="13.5"/>
    <row r="2299" s="5" customFormat="1" ht="13.5"/>
    <row r="2300" s="5" customFormat="1" ht="13.5"/>
    <row r="2301" s="5" customFormat="1" ht="13.5"/>
    <row r="2302" s="5" customFormat="1" ht="13.5"/>
    <row r="2303" s="5" customFormat="1" ht="13.5"/>
    <row r="2304" s="5" customFormat="1" ht="13.5"/>
    <row r="2305" s="5" customFormat="1" ht="13.5"/>
    <row r="2306" s="5" customFormat="1" ht="13.5"/>
    <row r="2307" s="5" customFormat="1" ht="13.5"/>
    <row r="2308" s="5" customFormat="1" ht="13.5"/>
    <row r="2309" s="5" customFormat="1" ht="13.5"/>
    <row r="2310" s="5" customFormat="1" ht="13.5"/>
    <row r="2311" s="5" customFormat="1" ht="13.5"/>
    <row r="2312" s="5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2020-11-14T12:36:41Z</cp:lastPrinted>
  <dcterms:created xsi:type="dcterms:W3CDTF">2012-10-18T00:42:30Z</dcterms:created>
  <dcterms:modified xsi:type="dcterms:W3CDTF">2020-11-14T12:37:07Z</dcterms:modified>
  <cp:category/>
  <cp:version/>
  <cp:contentType/>
  <cp:contentStatus/>
</cp:coreProperties>
</file>