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3645" windowWidth="9600" windowHeight="4635" tabRatio="692"/>
  </bookViews>
  <sheets>
    <sheet name="RR-2000" sheetId="2" r:id="rId1"/>
  </sheets>
  <definedNames>
    <definedName name="_xlnm.Print_Titles" localSheetId="0">'RR-2000'!$A:$A</definedName>
  </definedNames>
  <calcPr calcId="145621"/>
</workbook>
</file>

<file path=xl/calcChain.xml><?xml version="1.0" encoding="utf-8"?>
<calcChain xmlns="http://schemas.openxmlformats.org/spreadsheetml/2006/main">
  <c r="AI9" i="2" l="1"/>
  <c r="Y9" i="2" l="1"/>
  <c r="S9" i="2"/>
  <c r="AG9" i="2" l="1"/>
  <c r="AE49" i="2" l="1"/>
  <c r="AE47" i="2"/>
  <c r="AE45" i="2"/>
  <c r="AE43" i="2"/>
  <c r="AE41" i="2"/>
  <c r="AE39" i="2"/>
  <c r="AE37" i="2"/>
  <c r="AE35" i="2"/>
  <c r="AE33" i="2"/>
  <c r="AE31" i="2"/>
  <c r="AE29" i="2"/>
  <c r="AE27" i="2"/>
  <c r="AE25" i="2"/>
  <c r="AE23" i="2"/>
  <c r="AE21" i="2"/>
  <c r="AE19" i="2"/>
  <c r="AE17" i="2"/>
  <c r="AE15" i="2"/>
  <c r="AE13" i="2"/>
  <c r="AE11" i="2"/>
  <c r="AC9" i="2"/>
  <c r="AA49" i="2" l="1"/>
  <c r="AA47" i="2"/>
  <c r="AA45" i="2"/>
  <c r="AA43" i="2"/>
  <c r="AA41" i="2"/>
  <c r="AA39" i="2"/>
  <c r="AA37" i="2"/>
  <c r="AA35" i="2"/>
  <c r="AA33" i="2"/>
  <c r="AA31" i="2"/>
  <c r="AA29" i="2"/>
  <c r="AA27" i="2"/>
  <c r="AA25" i="2"/>
  <c r="AA23" i="2"/>
  <c r="AA21" i="2"/>
  <c r="AA19" i="2"/>
  <c r="AA17" i="2"/>
  <c r="AA15" i="2"/>
  <c r="AA13" i="2"/>
  <c r="AA11" i="2"/>
  <c r="W49" i="2" l="1"/>
  <c r="W47" i="2"/>
  <c r="W45" i="2"/>
  <c r="W43" i="2"/>
  <c r="W41" i="2"/>
  <c r="W39" i="2"/>
  <c r="W37" i="2"/>
  <c r="W35" i="2"/>
  <c r="W33" i="2"/>
  <c r="W31" i="2"/>
  <c r="W29" i="2"/>
  <c r="W27" i="2"/>
  <c r="W25" i="2"/>
  <c r="W23" i="2"/>
  <c r="W21" i="2"/>
  <c r="W19" i="2"/>
  <c r="W17" i="2"/>
  <c r="W15" i="2"/>
  <c r="W13" i="2"/>
  <c r="W11" i="2"/>
  <c r="AE9" i="2" l="1"/>
  <c r="AA9" i="2"/>
  <c r="Q49" i="2"/>
  <c r="Q47" i="2"/>
  <c r="Q45" i="2"/>
  <c r="Q43" i="2"/>
  <c r="Q41" i="2"/>
  <c r="Q39" i="2"/>
  <c r="Q37" i="2"/>
  <c r="Q35" i="2"/>
  <c r="Q33" i="2"/>
  <c r="Q31" i="2"/>
  <c r="Q29" i="2"/>
  <c r="Q27" i="2"/>
  <c r="Q25" i="2"/>
  <c r="Q23" i="2"/>
  <c r="Q21" i="2"/>
  <c r="Q19" i="2"/>
  <c r="Q17" i="2"/>
  <c r="Q15" i="2"/>
  <c r="Q13" i="2"/>
  <c r="Q11" i="2"/>
  <c r="U9" i="2" l="1"/>
  <c r="W9" i="2" s="1"/>
  <c r="O9" i="2" l="1"/>
  <c r="Q9" i="2" s="1"/>
</calcChain>
</file>

<file path=xl/sharedStrings.xml><?xml version="1.0" encoding="utf-8"?>
<sst xmlns="http://schemas.openxmlformats.org/spreadsheetml/2006/main" count="96" uniqueCount="48">
  <si>
    <t>S E C T O R</t>
  </si>
  <si>
    <t>No. of</t>
  </si>
  <si>
    <t>Responding</t>
  </si>
  <si>
    <t>Percent</t>
  </si>
  <si>
    <t xml:space="preserve"> Establishments (n')</t>
  </si>
  <si>
    <t>MANUFACTURING</t>
  </si>
  <si>
    <t>Food manufacturing</t>
  </si>
  <si>
    <t>Beverages</t>
  </si>
  <si>
    <t>Tobacco products</t>
  </si>
  <si>
    <t>Textiles</t>
  </si>
  <si>
    <t>Footwear and wearing apparel</t>
  </si>
  <si>
    <t>Leather products</t>
  </si>
  <si>
    <t>Wood and wood products</t>
  </si>
  <si>
    <t>Paper and paper products</t>
  </si>
  <si>
    <t>Petroleum products</t>
  </si>
  <si>
    <t>Chemical products</t>
  </si>
  <si>
    <t>Rubber and plastic products</t>
  </si>
  <si>
    <t>Non-metallic mineral products</t>
  </si>
  <si>
    <t>Basic metals</t>
  </si>
  <si>
    <t>Fabricated metal products</t>
  </si>
  <si>
    <t>Machinery except electrical</t>
  </si>
  <si>
    <t>Electrical machinery</t>
  </si>
  <si>
    <t>Transport equipment</t>
  </si>
  <si>
    <t>Furniture and fixtures</t>
  </si>
  <si>
    <t>Miscellaneous manufactures</t>
  </si>
  <si>
    <t>Number</t>
  </si>
  <si>
    <t>of</t>
  </si>
  <si>
    <t>November (Preliminary)</t>
  </si>
  <si>
    <t>November (Revised)</t>
  </si>
  <si>
    <t>Samples</t>
  </si>
  <si>
    <t>Printing</t>
  </si>
  <si>
    <t>(2016)</t>
  </si>
  <si>
    <t>(2017)</t>
  </si>
  <si>
    <r>
      <t xml:space="preserve">December 2016 </t>
    </r>
    <r>
      <rPr>
        <b/>
        <vertAlign val="superscript"/>
        <sz val="10"/>
        <rFont val="Tahoma"/>
        <family val="2"/>
      </rPr>
      <t>p</t>
    </r>
  </si>
  <si>
    <r>
      <t>December 2016</t>
    </r>
    <r>
      <rPr>
        <b/>
        <vertAlign val="superscript"/>
        <sz val="10"/>
        <rFont val="Tahoma"/>
        <family val="2"/>
      </rPr>
      <t>r</t>
    </r>
  </si>
  <si>
    <r>
      <t>January  2017</t>
    </r>
    <r>
      <rPr>
        <b/>
        <vertAlign val="superscript"/>
        <sz val="10"/>
        <rFont val="Tahoma"/>
        <family val="2"/>
      </rPr>
      <t>p</t>
    </r>
  </si>
  <si>
    <t xml:space="preserve">         p - preliminary</t>
  </si>
  <si>
    <t xml:space="preserve">         r -  revised</t>
  </si>
  <si>
    <r>
      <t>January  2017</t>
    </r>
    <r>
      <rPr>
        <b/>
        <vertAlign val="superscript"/>
        <sz val="10"/>
        <rFont val="Tahoma"/>
        <family val="2"/>
      </rPr>
      <t>r</t>
    </r>
  </si>
  <si>
    <r>
      <t>February  2017</t>
    </r>
    <r>
      <rPr>
        <b/>
        <vertAlign val="superscript"/>
        <sz val="10"/>
        <rFont val="Tahoma"/>
        <family val="2"/>
      </rPr>
      <t>p</t>
    </r>
  </si>
  <si>
    <r>
      <t>February  2017</t>
    </r>
    <r>
      <rPr>
        <b/>
        <vertAlign val="superscript"/>
        <sz val="10"/>
        <rFont val="Tahoma"/>
        <family val="2"/>
      </rPr>
      <t>r</t>
    </r>
  </si>
  <si>
    <r>
      <t>Feb 2017</t>
    </r>
    <r>
      <rPr>
        <b/>
        <vertAlign val="superscript"/>
        <sz val="10"/>
        <rFont val="Arial"/>
        <family val="2"/>
      </rPr>
      <t>r</t>
    </r>
  </si>
  <si>
    <r>
      <t>March  2017</t>
    </r>
    <r>
      <rPr>
        <b/>
        <vertAlign val="superscript"/>
        <sz val="10"/>
        <rFont val="Tahoma"/>
        <family val="2"/>
      </rPr>
      <t>p</t>
    </r>
  </si>
  <si>
    <r>
      <t>Mar 2017</t>
    </r>
    <r>
      <rPr>
        <vertAlign val="superscript"/>
        <sz val="10"/>
        <rFont val="Tahoma"/>
        <family val="2"/>
      </rPr>
      <t>p</t>
    </r>
  </si>
  <si>
    <t>February 2017 - March 2017</t>
  </si>
  <si>
    <r>
      <t>March  2017</t>
    </r>
    <r>
      <rPr>
        <b/>
        <vertAlign val="superscript"/>
        <sz val="10"/>
        <rFont val="Tahoma"/>
        <family val="2"/>
      </rPr>
      <t>r</t>
    </r>
  </si>
  <si>
    <r>
      <t>Mar 2017</t>
    </r>
    <r>
      <rPr>
        <vertAlign val="superscript"/>
        <sz val="10"/>
        <rFont val="Tahoma"/>
        <family val="2"/>
      </rPr>
      <t>r</t>
    </r>
  </si>
  <si>
    <t>TABLE 8  Distribution of Samples and Responding Establishments by Major Industry Group: PPS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</si>
</sst>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b/>
      <sz val="10"/>
      <name val="Arial"/>
      <family val="2"/>
    </font>
    <font>
      <b/>
      <vertAlign val="superscript"/>
      <sz val="10"/>
      <name val="Tahoma"/>
      <family val="2"/>
    </font>
    <font>
      <b/>
      <vertAlign val="superscript"/>
      <sz val="10"/>
      <name val="Arial"/>
      <family val="2"/>
    </font>
    <font>
      <vertAlign val="superscript"/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 applyAlignment="1" applyProtection="1">
      <alignment horizontal="center"/>
    </xf>
    <xf numFmtId="0" fontId="1" fillId="0" borderId="4" xfId="0" applyFont="1" applyBorder="1"/>
    <xf numFmtId="0" fontId="3" fillId="0" borderId="5" xfId="0" applyFont="1" applyFill="1" applyBorder="1"/>
    <xf numFmtId="0" fontId="3" fillId="0" borderId="6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Border="1" applyAlignment="1" applyProtection="1">
      <alignment horizontal="left"/>
    </xf>
    <xf numFmtId="164" fontId="1" fillId="0" borderId="0" xfId="0" applyNumberFormat="1" applyFont="1"/>
    <xf numFmtId="0" fontId="3" fillId="0" borderId="7" xfId="0" applyFont="1" applyFill="1" applyBorder="1"/>
    <xf numFmtId="0" fontId="4" fillId="0" borderId="0" xfId="0" applyFont="1"/>
    <xf numFmtId="164" fontId="3" fillId="0" borderId="0" xfId="0" applyNumberFormat="1" applyFont="1"/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Border="1"/>
    <xf numFmtId="1" fontId="3" fillId="0" borderId="0" xfId="0" applyNumberFormat="1" applyFont="1"/>
    <xf numFmtId="0" fontId="3" fillId="0" borderId="0" xfId="0" applyFont="1"/>
    <xf numFmtId="164" fontId="1" fillId="0" borderId="8" xfId="0" applyNumberFormat="1" applyFont="1" applyBorder="1"/>
    <xf numFmtId="49" fontId="3" fillId="0" borderId="1" xfId="0" applyNumberFormat="1" applyFont="1" applyFill="1" applyBorder="1" applyAlignment="1" applyProtection="1">
      <alignment horizontal="center"/>
    </xf>
    <xf numFmtId="0" fontId="5" fillId="0" borderId="2" xfId="0" applyFont="1" applyBorder="1" applyAlignment="1">
      <alignment horizontal="center"/>
    </xf>
    <xf numFmtId="0" fontId="5" fillId="0" borderId="14" xfId="0" quotePrefix="1" applyFont="1" applyBorder="1" applyAlignment="1">
      <alignment horizontal="center"/>
    </xf>
    <xf numFmtId="0" fontId="1" fillId="2" borderId="0" xfId="0" applyFont="1" applyFill="1"/>
    <xf numFmtId="0" fontId="3" fillId="0" borderId="3" xfId="0" applyFont="1" applyFill="1" applyBorder="1" applyAlignment="1" applyProtection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5" xfId="0" applyFont="1" applyFill="1" applyBorder="1" applyAlignment="1">
      <alignment horizontal="center"/>
    </xf>
    <xf numFmtId="1" fontId="1" fillId="0" borderId="0" xfId="0" applyNumberFormat="1" applyFont="1"/>
    <xf numFmtId="1" fontId="1" fillId="0" borderId="8" xfId="0" applyNumberFormat="1" applyFont="1" applyBorder="1"/>
    <xf numFmtId="0" fontId="3" fillId="0" borderId="3" xfId="0" applyFont="1" applyFill="1" applyBorder="1" applyAlignment="1" applyProtection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5" xfId="0" applyFont="1" applyFill="1" applyBorder="1" applyAlignment="1">
      <alignment horizontal="center"/>
    </xf>
    <xf numFmtId="49" fontId="3" fillId="0" borderId="2" xfId="0" applyNumberFormat="1" applyFont="1" applyFill="1" applyBorder="1" applyAlignment="1" applyProtection="1">
      <alignment horizontal="center"/>
    </xf>
    <xf numFmtId="49" fontId="1" fillId="0" borderId="14" xfId="0" applyNumberFormat="1" applyFont="1" applyFill="1" applyBorder="1" applyAlignment="1" applyProtection="1">
      <alignment horizontal="center"/>
    </xf>
    <xf numFmtId="49" fontId="3" fillId="0" borderId="9" xfId="0" applyNumberFormat="1" applyFont="1" applyFill="1" applyBorder="1" applyAlignment="1" applyProtection="1">
      <alignment horizontal="center"/>
    </xf>
    <xf numFmtId="49" fontId="3" fillId="0" borderId="10" xfId="0" applyNumberFormat="1" applyFont="1" applyFill="1" applyBorder="1" applyAlignment="1" applyProtection="1">
      <alignment horizontal="center"/>
    </xf>
    <xf numFmtId="49" fontId="3" fillId="0" borderId="11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3" xfId="0" applyFont="1" applyFill="1" applyBorder="1" applyAlignment="1" applyProtection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5" fillId="0" borderId="5" xfId="0" quotePrefix="1" applyFont="1" applyBorder="1" applyAlignment="1">
      <alignment horizontal="center"/>
    </xf>
    <xf numFmtId="0" fontId="5" fillId="0" borderId="6" xfId="0" quotePrefix="1" applyFont="1" applyBorder="1" applyAlignment="1">
      <alignment horizontal="center"/>
    </xf>
    <xf numFmtId="49" fontId="3" fillId="0" borderId="3" xfId="0" applyNumberFormat="1" applyFont="1" applyFill="1" applyBorder="1" applyAlignment="1" applyProtection="1">
      <alignment horizontal="center"/>
    </xf>
    <xf numFmtId="49" fontId="3" fillId="0" borderId="4" xfId="0" applyNumberFormat="1" applyFont="1" applyFill="1" applyBorder="1" applyAlignment="1" applyProtection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54"/>
  <sheetViews>
    <sheetView tabSelected="1" zoomScaleNormal="100" workbookViewId="0">
      <pane xSplit="1" ySplit="8" topLeftCell="AG9" activePane="bottomRight" state="frozen"/>
      <selection pane="topRight" activeCell="B1" sqref="B1"/>
      <selection pane="bottomLeft" activeCell="A9" sqref="A9"/>
      <selection pane="bottomRight" activeCell="AZ38" sqref="AZ38"/>
    </sheetView>
  </sheetViews>
  <sheetFormatPr defaultRowHeight="12.75" x14ac:dyDescent="0.2"/>
  <cols>
    <col min="1" max="1" width="26.7109375" style="1" bestFit="1" customWidth="1"/>
    <col min="2" max="2" width="10.42578125" style="1" hidden="1" customWidth="1"/>
    <col min="3" max="3" width="0" style="1" hidden="1" customWidth="1"/>
    <col min="4" max="4" width="9.85546875" style="1" hidden="1" customWidth="1"/>
    <col min="5" max="5" width="0" style="1" hidden="1" customWidth="1"/>
    <col min="6" max="6" width="5.42578125" style="1" hidden="1" customWidth="1"/>
    <col min="7" max="7" width="0" style="1" hidden="1" customWidth="1"/>
    <col min="8" max="8" width="9.85546875" style="1" hidden="1" customWidth="1"/>
    <col min="9" max="9" width="0" style="1" hidden="1" customWidth="1"/>
    <col min="10" max="10" width="4.28515625" style="1" hidden="1" customWidth="1"/>
    <col min="11" max="11" width="0" style="1" hidden="1" customWidth="1"/>
    <col min="12" max="12" width="9.85546875" style="1" hidden="1" customWidth="1"/>
    <col min="13" max="13" width="0" style="1" hidden="1" customWidth="1"/>
    <col min="14" max="14" width="5.28515625" style="1" hidden="1" customWidth="1"/>
    <col min="15" max="15" width="0" style="1" hidden="1" customWidth="1"/>
    <col min="16" max="16" width="9.85546875" style="1" hidden="1" customWidth="1"/>
    <col min="17" max="17" width="0" style="1" hidden="1" customWidth="1"/>
    <col min="18" max="20" width="5.7109375" style="1" hidden="1" customWidth="1"/>
    <col min="21" max="21" width="0" style="1" hidden="1" customWidth="1"/>
    <col min="22" max="22" width="9.7109375" style="1" hidden="1" customWidth="1"/>
    <col min="23" max="23" width="0" style="1" hidden="1" customWidth="1"/>
    <col min="24" max="24" width="3.28515625" style="1" hidden="1" customWidth="1"/>
    <col min="25" max="25" width="0" style="1" hidden="1" customWidth="1"/>
    <col min="26" max="26" width="9.42578125" style="1" hidden="1" customWidth="1"/>
    <col min="27" max="27" width="0" style="1" hidden="1" customWidth="1"/>
    <col min="28" max="28" width="3.7109375" style="1" hidden="1" customWidth="1"/>
    <col min="29" max="29" width="0" style="1" hidden="1" customWidth="1"/>
    <col min="30" max="30" width="9.7109375" style="1" hidden="1" customWidth="1"/>
    <col min="31" max="31" width="0" style="1" hidden="1" customWidth="1"/>
    <col min="32" max="32" width="5.7109375" style="1" hidden="1" customWidth="1"/>
    <col min="33" max="34" width="5.7109375" style="1" customWidth="1"/>
    <col min="35" max="35" width="9.140625" style="1"/>
    <col min="36" max="36" width="10" style="1" customWidth="1"/>
    <col min="37" max="37" width="9.140625" style="1"/>
    <col min="38" max="38" width="5.5703125" style="1" customWidth="1"/>
    <col min="39" max="39" width="10.7109375" style="1" customWidth="1"/>
    <col min="40" max="40" width="9.140625" style="1"/>
    <col min="41" max="41" width="10.140625" style="1" customWidth="1"/>
    <col min="42" max="42" width="9.140625" style="1"/>
    <col min="43" max="45" width="4.28515625" style="1" customWidth="1"/>
    <col min="46" max="46" width="2" style="1" hidden="1" customWidth="1"/>
    <col min="47" max="47" width="9.140625" style="1"/>
    <col min="48" max="48" width="9.85546875" style="1" customWidth="1"/>
    <col min="49" max="49" width="9.140625" style="1"/>
    <col min="50" max="50" width="4.42578125" style="1" customWidth="1"/>
    <col min="51" max="16384" width="9.140625" style="1"/>
  </cols>
  <sheetData>
    <row r="1" spans="1:50" ht="15" customHeight="1" x14ac:dyDescent="0.2">
      <c r="A1" s="71" t="s">
        <v>47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</row>
    <row r="2" spans="1:50" ht="15" customHeight="1" x14ac:dyDescent="0.2">
      <c r="A2" s="71" t="s">
        <v>44</v>
      </c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</row>
    <row r="3" spans="1:50" ht="13.5" thickBot="1" x14ac:dyDescent="0.25">
      <c r="A3" s="2"/>
    </row>
    <row r="4" spans="1:50" ht="15" thickBot="1" x14ac:dyDescent="0.25">
      <c r="A4" s="3"/>
      <c r="B4" s="19" t="s">
        <v>25</v>
      </c>
      <c r="C4" s="47" t="s">
        <v>27</v>
      </c>
      <c r="D4" s="48"/>
      <c r="E4" s="48"/>
      <c r="F4" s="49"/>
      <c r="G4" s="47" t="s">
        <v>28</v>
      </c>
      <c r="H4" s="48"/>
      <c r="I4" s="48"/>
      <c r="J4" s="49"/>
      <c r="K4" s="47" t="s">
        <v>33</v>
      </c>
      <c r="L4" s="48"/>
      <c r="M4" s="48"/>
      <c r="N4" s="49"/>
      <c r="O4" s="47" t="s">
        <v>34</v>
      </c>
      <c r="P4" s="48"/>
      <c r="Q4" s="48"/>
      <c r="R4" s="49"/>
      <c r="S4" s="67" t="s">
        <v>25</v>
      </c>
      <c r="T4" s="68"/>
      <c r="U4" s="47" t="s">
        <v>35</v>
      </c>
      <c r="V4" s="48"/>
      <c r="W4" s="48"/>
      <c r="X4" s="49"/>
      <c r="Y4" s="47" t="s">
        <v>38</v>
      </c>
      <c r="Z4" s="48"/>
      <c r="AA4" s="48"/>
      <c r="AB4" s="49"/>
      <c r="AC4" s="47" t="s">
        <v>39</v>
      </c>
      <c r="AD4" s="48"/>
      <c r="AE4" s="48"/>
      <c r="AF4" s="49"/>
      <c r="AG4" s="67" t="s">
        <v>25</v>
      </c>
      <c r="AH4" s="75"/>
      <c r="AI4" s="47" t="s">
        <v>40</v>
      </c>
      <c r="AJ4" s="48"/>
      <c r="AK4" s="48"/>
      <c r="AL4" s="49"/>
      <c r="AM4" s="19" t="s">
        <v>25</v>
      </c>
      <c r="AN4" s="47" t="s">
        <v>42</v>
      </c>
      <c r="AO4" s="48"/>
      <c r="AP4" s="48"/>
      <c r="AQ4" s="49"/>
      <c r="AR4" s="47" t="s">
        <v>25</v>
      </c>
      <c r="AS4" s="48"/>
      <c r="AT4" s="49"/>
      <c r="AU4" s="47" t="s">
        <v>45</v>
      </c>
      <c r="AV4" s="48"/>
      <c r="AW4" s="48"/>
      <c r="AX4" s="49"/>
    </row>
    <row r="5" spans="1:50" x14ac:dyDescent="0.2">
      <c r="A5" s="4" t="s">
        <v>0</v>
      </c>
      <c r="B5" s="20" t="s">
        <v>26</v>
      </c>
      <c r="C5" s="59" t="s">
        <v>1</v>
      </c>
      <c r="D5" s="60"/>
      <c r="E5" s="23"/>
      <c r="F5" s="5"/>
      <c r="G5" s="59" t="s">
        <v>1</v>
      </c>
      <c r="H5" s="60"/>
      <c r="I5" s="26"/>
      <c r="J5" s="5"/>
      <c r="K5" s="59" t="s">
        <v>1</v>
      </c>
      <c r="L5" s="60"/>
      <c r="M5" s="27"/>
      <c r="N5" s="5"/>
      <c r="O5" s="59" t="s">
        <v>1</v>
      </c>
      <c r="P5" s="60"/>
      <c r="Q5" s="29"/>
      <c r="R5" s="5"/>
      <c r="S5" s="69" t="s">
        <v>26</v>
      </c>
      <c r="T5" s="70"/>
      <c r="U5" s="59" t="s">
        <v>1</v>
      </c>
      <c r="V5" s="60"/>
      <c r="W5" s="31"/>
      <c r="X5" s="5"/>
      <c r="Y5" s="59" t="s">
        <v>1</v>
      </c>
      <c r="Z5" s="60"/>
      <c r="AA5" s="35"/>
      <c r="AB5" s="5"/>
      <c r="AC5" s="59" t="s">
        <v>1</v>
      </c>
      <c r="AD5" s="60"/>
      <c r="AE5" s="38"/>
      <c r="AF5" s="5"/>
      <c r="AG5" s="69" t="s">
        <v>26</v>
      </c>
      <c r="AH5" s="70"/>
      <c r="AI5" s="59" t="s">
        <v>1</v>
      </c>
      <c r="AJ5" s="60"/>
      <c r="AK5" s="39"/>
      <c r="AL5" s="5"/>
      <c r="AM5" s="45" t="s">
        <v>26</v>
      </c>
      <c r="AN5" s="59" t="s">
        <v>1</v>
      </c>
      <c r="AO5" s="60"/>
      <c r="AP5" s="42"/>
      <c r="AQ5" s="5"/>
      <c r="AR5" s="50" t="s">
        <v>26</v>
      </c>
      <c r="AS5" s="51"/>
      <c r="AT5" s="52"/>
      <c r="AU5" s="59" t="s">
        <v>1</v>
      </c>
      <c r="AV5" s="60"/>
      <c r="AW5" s="43"/>
      <c r="AX5" s="5"/>
    </row>
    <row r="6" spans="1:50" x14ac:dyDescent="0.2">
      <c r="A6" s="4"/>
      <c r="B6" s="20" t="s">
        <v>29</v>
      </c>
      <c r="C6" s="61" t="s">
        <v>2</v>
      </c>
      <c r="D6" s="62"/>
      <c r="E6" s="53" t="s">
        <v>3</v>
      </c>
      <c r="F6" s="55"/>
      <c r="G6" s="61" t="s">
        <v>2</v>
      </c>
      <c r="H6" s="62"/>
      <c r="I6" s="53" t="s">
        <v>3</v>
      </c>
      <c r="J6" s="55"/>
      <c r="K6" s="61" t="s">
        <v>2</v>
      </c>
      <c r="L6" s="62"/>
      <c r="M6" s="53" t="s">
        <v>3</v>
      </c>
      <c r="N6" s="55"/>
      <c r="O6" s="61" t="s">
        <v>2</v>
      </c>
      <c r="P6" s="62"/>
      <c r="Q6" s="53" t="s">
        <v>3</v>
      </c>
      <c r="R6" s="55"/>
      <c r="S6" s="69" t="s">
        <v>29</v>
      </c>
      <c r="T6" s="70"/>
      <c r="U6" s="61" t="s">
        <v>2</v>
      </c>
      <c r="V6" s="62"/>
      <c r="W6" s="53" t="s">
        <v>3</v>
      </c>
      <c r="X6" s="55"/>
      <c r="Y6" s="61" t="s">
        <v>2</v>
      </c>
      <c r="Z6" s="62"/>
      <c r="AA6" s="53" t="s">
        <v>3</v>
      </c>
      <c r="AB6" s="55"/>
      <c r="AC6" s="61" t="s">
        <v>2</v>
      </c>
      <c r="AD6" s="62"/>
      <c r="AE6" s="53" t="s">
        <v>3</v>
      </c>
      <c r="AF6" s="55"/>
      <c r="AG6" s="69" t="s">
        <v>29</v>
      </c>
      <c r="AH6" s="70"/>
      <c r="AI6" s="61" t="s">
        <v>2</v>
      </c>
      <c r="AJ6" s="62"/>
      <c r="AK6" s="53" t="s">
        <v>3</v>
      </c>
      <c r="AL6" s="55"/>
      <c r="AM6" s="45" t="s">
        <v>29</v>
      </c>
      <c r="AN6" s="61" t="s">
        <v>2</v>
      </c>
      <c r="AO6" s="62"/>
      <c r="AP6" s="53" t="s">
        <v>3</v>
      </c>
      <c r="AQ6" s="55"/>
      <c r="AR6" s="53" t="s">
        <v>29</v>
      </c>
      <c r="AS6" s="54"/>
      <c r="AT6" s="55"/>
      <c r="AU6" s="61" t="s">
        <v>2</v>
      </c>
      <c r="AV6" s="62"/>
      <c r="AW6" s="53" t="s">
        <v>3</v>
      </c>
      <c r="AX6" s="55"/>
    </row>
    <row r="7" spans="1:50" ht="12.95" customHeight="1" thickBot="1" x14ac:dyDescent="0.25">
      <c r="A7" s="6"/>
      <c r="B7" s="21" t="s">
        <v>31</v>
      </c>
      <c r="C7" s="63" t="s">
        <v>4</v>
      </c>
      <c r="D7" s="64"/>
      <c r="E7" s="24"/>
      <c r="F7" s="7"/>
      <c r="G7" s="63" t="s">
        <v>4</v>
      </c>
      <c r="H7" s="64"/>
      <c r="I7" s="25"/>
      <c r="J7" s="7"/>
      <c r="K7" s="63" t="s">
        <v>4</v>
      </c>
      <c r="L7" s="64"/>
      <c r="M7" s="28"/>
      <c r="N7" s="7"/>
      <c r="O7" s="63" t="s">
        <v>4</v>
      </c>
      <c r="P7" s="64"/>
      <c r="Q7" s="30"/>
      <c r="R7" s="7"/>
      <c r="S7" s="65" t="s">
        <v>32</v>
      </c>
      <c r="T7" s="66"/>
      <c r="U7" s="63" t="s">
        <v>4</v>
      </c>
      <c r="V7" s="64"/>
      <c r="W7" s="32"/>
      <c r="X7" s="7"/>
      <c r="Y7" s="63" t="s">
        <v>4</v>
      </c>
      <c r="Z7" s="64"/>
      <c r="AA7" s="36"/>
      <c r="AB7" s="7"/>
      <c r="AC7" s="63" t="s">
        <v>4</v>
      </c>
      <c r="AD7" s="64"/>
      <c r="AE7" s="37"/>
      <c r="AF7" s="7"/>
      <c r="AG7" s="65" t="s">
        <v>41</v>
      </c>
      <c r="AH7" s="74"/>
      <c r="AI7" s="63" t="s">
        <v>4</v>
      </c>
      <c r="AJ7" s="64"/>
      <c r="AK7" s="40"/>
      <c r="AL7" s="7"/>
      <c r="AM7" s="46" t="s">
        <v>43</v>
      </c>
      <c r="AN7" s="63" t="s">
        <v>4</v>
      </c>
      <c r="AO7" s="64"/>
      <c r="AP7" s="41"/>
      <c r="AQ7" s="7"/>
      <c r="AR7" s="56" t="s">
        <v>46</v>
      </c>
      <c r="AS7" s="57"/>
      <c r="AT7" s="58"/>
      <c r="AU7" s="63" t="s">
        <v>4</v>
      </c>
      <c r="AV7" s="64"/>
      <c r="AW7" s="44"/>
      <c r="AX7" s="7"/>
    </row>
    <row r="8" spans="1:50" ht="12.95" customHeight="1" x14ac:dyDescent="0.2">
      <c r="A8" s="8"/>
    </row>
    <row r="9" spans="1:50" ht="20.25" customHeight="1" x14ac:dyDescent="0.2">
      <c r="A9" s="9" t="s">
        <v>5</v>
      </c>
      <c r="B9" s="16">
        <v>753</v>
      </c>
      <c r="C9" s="17">
        <v>560</v>
      </c>
      <c r="E9" s="13">
        <v>74.369189907038518</v>
      </c>
      <c r="G9" s="17">
        <v>665</v>
      </c>
      <c r="I9" s="13">
        <v>88.31</v>
      </c>
      <c r="K9" s="17">
        <v>621</v>
      </c>
      <c r="M9" s="13">
        <v>82.47</v>
      </c>
      <c r="O9" s="16">
        <f>SUM(O11:O49)</f>
        <v>671</v>
      </c>
      <c r="P9" s="10"/>
      <c r="Q9" s="13">
        <f>(O9/B9)*100</f>
        <v>89.11022576361222</v>
      </c>
      <c r="S9" s="17">
        <f>SUM(S11:S49)</f>
        <v>754</v>
      </c>
      <c r="U9" s="16">
        <f>SUM(U11:U49)</f>
        <v>523</v>
      </c>
      <c r="V9" s="10"/>
      <c r="W9" s="13">
        <f>(U9/$S9)*100</f>
        <v>69.363395225464188</v>
      </c>
      <c r="Y9" s="16">
        <f>SUM(Y11:Y49)</f>
        <v>633</v>
      </c>
      <c r="AA9" s="13">
        <f>(Y9/$S9)*100</f>
        <v>83.952254641909818</v>
      </c>
      <c r="AC9" s="16">
        <f>SUM(AC11:AC49)</f>
        <v>532</v>
      </c>
      <c r="AE9" s="13">
        <f>(AC9/S9)*100</f>
        <v>70.557029177718832</v>
      </c>
      <c r="AG9" s="17">
        <f>SUM(AG11:AG49)</f>
        <v>757</v>
      </c>
      <c r="AI9" s="16">
        <f>SUM(AI10:AI50)</f>
        <v>666</v>
      </c>
      <c r="AJ9" s="17"/>
      <c r="AK9" s="13">
        <v>87.97</v>
      </c>
      <c r="AL9" s="17"/>
      <c r="AM9" s="17">
        <v>768</v>
      </c>
      <c r="AN9" s="16">
        <v>538</v>
      </c>
      <c r="AO9" s="17"/>
      <c r="AP9" s="13">
        <v>70.510000000000005</v>
      </c>
      <c r="AQ9" s="17"/>
      <c r="AR9" s="17"/>
      <c r="AS9" s="17">
        <v>771</v>
      </c>
      <c r="AT9" s="17"/>
      <c r="AU9" s="16">
        <v>579</v>
      </c>
      <c r="AV9" s="17"/>
      <c r="AW9" s="13">
        <v>75.09</v>
      </c>
    </row>
    <row r="10" spans="1:50" ht="12.95" customHeight="1" x14ac:dyDescent="0.2">
      <c r="A10" s="8"/>
      <c r="M10" s="10"/>
      <c r="V10" s="10"/>
    </row>
    <row r="11" spans="1:50" ht="12.95" customHeight="1" x14ac:dyDescent="0.2">
      <c r="A11" s="14" t="s">
        <v>6</v>
      </c>
      <c r="B11" s="22">
        <v>144</v>
      </c>
      <c r="C11" s="1">
        <v>110</v>
      </c>
      <c r="E11" s="10">
        <v>76.388888888888886</v>
      </c>
      <c r="G11" s="1">
        <v>128</v>
      </c>
      <c r="I11" s="10">
        <v>88.88</v>
      </c>
      <c r="K11" s="1">
        <v>120</v>
      </c>
      <c r="M11" s="10">
        <v>83.33</v>
      </c>
      <c r="O11" s="33">
        <v>132</v>
      </c>
      <c r="P11" s="10"/>
      <c r="Q11" s="10">
        <f>(O11/B11)*100</f>
        <v>91.666666666666657</v>
      </c>
      <c r="S11" s="1">
        <v>154</v>
      </c>
      <c r="U11" s="33">
        <v>100</v>
      </c>
      <c r="V11" s="10"/>
      <c r="W11" s="10">
        <f>(U11/S11)*100</f>
        <v>64.935064935064929</v>
      </c>
      <c r="Y11" s="1">
        <v>122</v>
      </c>
      <c r="AA11" s="10">
        <f>(Y11/S11)*100</f>
        <v>79.220779220779221</v>
      </c>
      <c r="AC11" s="1">
        <v>102</v>
      </c>
      <c r="AE11" s="10">
        <f>(AC11/S11)*100</f>
        <v>66.233766233766232</v>
      </c>
      <c r="AG11" s="1">
        <v>154</v>
      </c>
      <c r="AI11" s="33">
        <v>135</v>
      </c>
      <c r="AK11" s="10">
        <v>87.66</v>
      </c>
      <c r="AM11" s="1">
        <v>163</v>
      </c>
      <c r="AN11" s="33">
        <v>110</v>
      </c>
      <c r="AP11" s="10">
        <v>69.62</v>
      </c>
      <c r="AS11" s="1">
        <v>163</v>
      </c>
      <c r="AU11" s="33">
        <v>115</v>
      </c>
      <c r="AW11" s="10">
        <v>70.55</v>
      </c>
    </row>
    <row r="12" spans="1:50" ht="12.95" customHeight="1" x14ac:dyDescent="0.2">
      <c r="A12" s="8"/>
      <c r="E12" s="10"/>
      <c r="M12" s="10"/>
      <c r="O12" s="33"/>
      <c r="Q12" s="10"/>
      <c r="U12" s="33"/>
      <c r="V12" s="10"/>
      <c r="W12" s="10"/>
      <c r="AI12" s="33"/>
      <c r="AK12" s="10"/>
      <c r="AN12" s="33"/>
      <c r="AP12" s="10"/>
      <c r="AU12" s="33"/>
      <c r="AW12" s="10"/>
    </row>
    <row r="13" spans="1:50" ht="12.95" customHeight="1" x14ac:dyDescent="0.2">
      <c r="A13" s="14" t="s">
        <v>7</v>
      </c>
      <c r="B13" s="22">
        <v>15</v>
      </c>
      <c r="C13" s="1">
        <v>13</v>
      </c>
      <c r="E13" s="10">
        <v>86.666666666666671</v>
      </c>
      <c r="G13" s="1">
        <v>15</v>
      </c>
      <c r="I13" s="10">
        <v>100</v>
      </c>
      <c r="K13" s="1">
        <v>14</v>
      </c>
      <c r="M13" s="10">
        <v>93.33</v>
      </c>
      <c r="O13" s="33">
        <v>15</v>
      </c>
      <c r="P13" s="10"/>
      <c r="Q13" s="10">
        <f>(O13/B13)*100</f>
        <v>100</v>
      </c>
      <c r="S13" s="1">
        <v>16</v>
      </c>
      <c r="U13" s="33">
        <v>11</v>
      </c>
      <c r="V13" s="10"/>
      <c r="W13" s="10">
        <f>(U13/S13)*100</f>
        <v>68.75</v>
      </c>
      <c r="Y13" s="1">
        <v>14</v>
      </c>
      <c r="AA13" s="10">
        <f>(Y13/S13)*100</f>
        <v>87.5</v>
      </c>
      <c r="AC13" s="1">
        <v>11</v>
      </c>
      <c r="AE13" s="10">
        <f>(AC13/S13)*100</f>
        <v>68.75</v>
      </c>
      <c r="AG13" s="1">
        <v>16</v>
      </c>
      <c r="AI13" s="33">
        <v>15</v>
      </c>
      <c r="AK13" s="10">
        <v>93.75</v>
      </c>
      <c r="AM13" s="1">
        <v>16</v>
      </c>
      <c r="AN13" s="33">
        <v>14</v>
      </c>
      <c r="AP13" s="10">
        <v>87.5</v>
      </c>
      <c r="AS13" s="1">
        <v>16</v>
      </c>
      <c r="AU13" s="33">
        <v>14</v>
      </c>
      <c r="AW13" s="10">
        <v>87.5</v>
      </c>
    </row>
    <row r="14" spans="1:50" ht="12.95" customHeight="1" x14ac:dyDescent="0.2">
      <c r="A14" s="8"/>
      <c r="E14" s="10"/>
      <c r="M14" s="10"/>
      <c r="O14" s="33"/>
      <c r="Q14" s="10"/>
      <c r="U14" s="33"/>
      <c r="V14" s="10"/>
      <c r="W14" s="10"/>
      <c r="AI14" s="33"/>
      <c r="AK14" s="10"/>
      <c r="AN14" s="33"/>
      <c r="AP14" s="10"/>
      <c r="AU14" s="33"/>
      <c r="AW14" s="10"/>
    </row>
    <row r="15" spans="1:50" ht="12.95" customHeight="1" x14ac:dyDescent="0.2">
      <c r="A15" s="14" t="s">
        <v>8</v>
      </c>
      <c r="B15" s="22">
        <v>10</v>
      </c>
      <c r="C15" s="1">
        <v>7</v>
      </c>
      <c r="E15" s="10">
        <v>70</v>
      </c>
      <c r="G15" s="1">
        <v>8</v>
      </c>
      <c r="I15" s="10">
        <v>80</v>
      </c>
      <c r="K15" s="1">
        <v>9</v>
      </c>
      <c r="M15" s="10">
        <v>90</v>
      </c>
      <c r="O15" s="33">
        <v>10</v>
      </c>
      <c r="P15" s="10"/>
      <c r="Q15" s="10">
        <f>(O15/B15)*100</f>
        <v>100</v>
      </c>
      <c r="S15" s="1">
        <v>10</v>
      </c>
      <c r="U15" s="33">
        <v>7</v>
      </c>
      <c r="V15" s="10"/>
      <c r="W15" s="10">
        <f>(U15/S15)*100</f>
        <v>70</v>
      </c>
      <c r="Y15" s="1">
        <v>9</v>
      </c>
      <c r="AA15" s="10">
        <f>(Y15/S15)*100</f>
        <v>90</v>
      </c>
      <c r="AC15" s="1">
        <v>8</v>
      </c>
      <c r="AE15" s="10">
        <f>(AC15/S15)*100</f>
        <v>80</v>
      </c>
      <c r="AG15" s="1">
        <v>10</v>
      </c>
      <c r="AI15" s="33">
        <v>9</v>
      </c>
      <c r="AK15" s="10">
        <v>90</v>
      </c>
      <c r="AM15" s="1">
        <v>10</v>
      </c>
      <c r="AN15" s="33">
        <v>9</v>
      </c>
      <c r="AP15" s="10">
        <v>90</v>
      </c>
      <c r="AS15" s="1">
        <v>10</v>
      </c>
      <c r="AU15" s="33">
        <v>9</v>
      </c>
      <c r="AW15" s="10">
        <v>90</v>
      </c>
    </row>
    <row r="16" spans="1:50" ht="12.95" customHeight="1" x14ac:dyDescent="0.2">
      <c r="E16" s="10"/>
      <c r="M16" s="10"/>
      <c r="O16" s="33"/>
      <c r="Q16" s="10"/>
      <c r="U16" s="33"/>
      <c r="V16" s="10"/>
      <c r="W16" s="10"/>
      <c r="AI16" s="33"/>
      <c r="AK16" s="10"/>
      <c r="AN16" s="33"/>
      <c r="AP16" s="10"/>
      <c r="AU16" s="33"/>
      <c r="AW16" s="10"/>
    </row>
    <row r="17" spans="1:49" ht="12.95" customHeight="1" x14ac:dyDescent="0.2">
      <c r="A17" s="14" t="s">
        <v>9</v>
      </c>
      <c r="B17" s="22">
        <v>32</v>
      </c>
      <c r="C17" s="1">
        <v>28</v>
      </c>
      <c r="E17" s="10">
        <v>87.5</v>
      </c>
      <c r="G17" s="1">
        <v>30</v>
      </c>
      <c r="I17" s="10">
        <v>93.75</v>
      </c>
      <c r="K17" s="1">
        <v>27</v>
      </c>
      <c r="M17" s="10">
        <v>84.37</v>
      </c>
      <c r="O17" s="33">
        <v>30</v>
      </c>
      <c r="P17" s="10"/>
      <c r="Q17" s="10">
        <f>(O17/B17)*100</f>
        <v>93.75</v>
      </c>
      <c r="S17" s="1">
        <v>24</v>
      </c>
      <c r="U17" s="33">
        <v>20</v>
      </c>
      <c r="V17" s="10"/>
      <c r="W17" s="10">
        <f>(U17/S17)*100</f>
        <v>83.333333333333343</v>
      </c>
      <c r="Y17" s="1">
        <v>25</v>
      </c>
      <c r="AA17" s="10">
        <f>(Y17/S17)*100</f>
        <v>104.16666666666667</v>
      </c>
      <c r="AC17" s="1">
        <v>21</v>
      </c>
      <c r="AE17" s="10">
        <f>(AC17/S17)*100</f>
        <v>87.5</v>
      </c>
      <c r="AG17" s="1">
        <v>24</v>
      </c>
      <c r="AI17" s="33">
        <v>24</v>
      </c>
      <c r="AK17" s="10">
        <v>100</v>
      </c>
      <c r="AM17" s="1">
        <v>24</v>
      </c>
      <c r="AN17" s="33">
        <v>21</v>
      </c>
      <c r="AP17" s="10">
        <v>87.5</v>
      </c>
      <c r="AS17" s="1">
        <v>25</v>
      </c>
      <c r="AU17" s="33">
        <v>24</v>
      </c>
      <c r="AW17" s="10">
        <v>96</v>
      </c>
    </row>
    <row r="18" spans="1:49" ht="12.95" customHeight="1" x14ac:dyDescent="0.2">
      <c r="A18" s="8"/>
      <c r="E18" s="10"/>
      <c r="M18" s="10"/>
      <c r="O18" s="33"/>
      <c r="Q18" s="10"/>
      <c r="U18" s="33"/>
      <c r="V18" s="10"/>
      <c r="W18" s="10"/>
      <c r="AI18" s="33"/>
      <c r="AK18" s="10"/>
      <c r="AN18" s="33"/>
      <c r="AP18" s="10"/>
      <c r="AU18" s="33"/>
      <c r="AW18" s="10"/>
    </row>
    <row r="19" spans="1:49" ht="12.95" customHeight="1" x14ac:dyDescent="0.2">
      <c r="A19" s="14" t="s">
        <v>10</v>
      </c>
      <c r="B19" s="22">
        <v>46</v>
      </c>
      <c r="C19" s="1">
        <v>35</v>
      </c>
      <c r="E19" s="10">
        <v>76.08695652173914</v>
      </c>
      <c r="G19" s="1">
        <v>44</v>
      </c>
      <c r="I19" s="10">
        <v>95.65</v>
      </c>
      <c r="K19" s="1">
        <v>41</v>
      </c>
      <c r="M19" s="10">
        <v>89.13</v>
      </c>
      <c r="O19" s="33">
        <v>45</v>
      </c>
      <c r="P19" s="10"/>
      <c r="Q19" s="10">
        <f>(O19/B19)*100</f>
        <v>97.826086956521735</v>
      </c>
      <c r="S19" s="1">
        <v>49</v>
      </c>
      <c r="U19" s="33">
        <v>35</v>
      </c>
      <c r="V19" s="10"/>
      <c r="W19" s="10">
        <f>(U19/S19)*100</f>
        <v>71.428571428571431</v>
      </c>
      <c r="Y19" s="1">
        <v>37</v>
      </c>
      <c r="AA19" s="10">
        <f>(Y19/S19)*100</f>
        <v>75.510204081632651</v>
      </c>
      <c r="AC19" s="1">
        <v>26</v>
      </c>
      <c r="AE19" s="10">
        <f>(AC19/S19)*100</f>
        <v>53.061224489795919</v>
      </c>
      <c r="AG19" s="1">
        <v>48</v>
      </c>
      <c r="AI19" s="33">
        <v>40</v>
      </c>
      <c r="AK19" s="10">
        <v>81.63</v>
      </c>
      <c r="AM19" s="1">
        <v>48</v>
      </c>
      <c r="AN19" s="33">
        <v>33</v>
      </c>
      <c r="AP19" s="10">
        <v>68.75</v>
      </c>
      <c r="AS19" s="1">
        <v>49</v>
      </c>
      <c r="AU19" s="33">
        <v>35</v>
      </c>
      <c r="AW19" s="10">
        <v>71.42</v>
      </c>
    </row>
    <row r="20" spans="1:49" ht="12.95" customHeight="1" x14ac:dyDescent="0.2">
      <c r="A20" s="9"/>
      <c r="E20" s="10"/>
      <c r="M20" s="10"/>
      <c r="O20" s="33"/>
      <c r="Q20" s="10"/>
      <c r="U20" s="33"/>
      <c r="V20" s="10"/>
      <c r="W20" s="10"/>
      <c r="AI20" s="33"/>
      <c r="AK20" s="10"/>
      <c r="AN20" s="33"/>
      <c r="AP20" s="10"/>
      <c r="AU20" s="33"/>
      <c r="AW20" s="10"/>
    </row>
    <row r="21" spans="1:49" ht="12.95" customHeight="1" x14ac:dyDescent="0.2">
      <c r="A21" s="14" t="s">
        <v>11</v>
      </c>
      <c r="B21" s="22">
        <v>13</v>
      </c>
      <c r="C21" s="1">
        <v>8</v>
      </c>
      <c r="E21" s="10">
        <v>61.53846153846154</v>
      </c>
      <c r="G21" s="1">
        <v>10</v>
      </c>
      <c r="I21" s="10">
        <v>76.92</v>
      </c>
      <c r="K21" s="1">
        <v>9</v>
      </c>
      <c r="M21" s="10">
        <v>69.23</v>
      </c>
      <c r="O21" s="33">
        <v>10</v>
      </c>
      <c r="P21" s="10"/>
      <c r="Q21" s="10">
        <f>(O21/B21)*100</f>
        <v>76.923076923076934</v>
      </c>
      <c r="S21" s="1">
        <v>10</v>
      </c>
      <c r="U21" s="33">
        <v>8</v>
      </c>
      <c r="V21" s="10"/>
      <c r="W21" s="10">
        <f>(U21/S21)*100</f>
        <v>80</v>
      </c>
      <c r="Y21" s="1">
        <v>9</v>
      </c>
      <c r="AA21" s="10">
        <f>(Y21/S21)*100</f>
        <v>90</v>
      </c>
      <c r="AC21" s="1">
        <v>6</v>
      </c>
      <c r="AE21" s="10">
        <f>(AC21/S21)*100</f>
        <v>60</v>
      </c>
      <c r="AG21" s="1">
        <v>12</v>
      </c>
      <c r="AI21" s="33">
        <v>8</v>
      </c>
      <c r="AK21" s="10">
        <v>80</v>
      </c>
      <c r="AM21" s="1">
        <v>12</v>
      </c>
      <c r="AN21" s="33">
        <v>8</v>
      </c>
      <c r="AP21" s="10">
        <v>66.66</v>
      </c>
      <c r="AS21" s="1">
        <v>13</v>
      </c>
      <c r="AU21" s="33">
        <v>13</v>
      </c>
      <c r="AW21" s="10">
        <v>100</v>
      </c>
    </row>
    <row r="22" spans="1:49" ht="12.95" customHeight="1" x14ac:dyDescent="0.2">
      <c r="A22" s="8"/>
      <c r="E22" s="10"/>
      <c r="O22" s="33"/>
      <c r="Q22" s="10"/>
      <c r="U22" s="33"/>
      <c r="W22" s="10"/>
      <c r="AI22" s="33"/>
      <c r="AK22" s="10"/>
      <c r="AN22" s="33"/>
      <c r="AP22" s="10"/>
      <c r="AU22" s="33"/>
      <c r="AW22" s="10"/>
    </row>
    <row r="23" spans="1:49" ht="12.95" customHeight="1" x14ac:dyDescent="0.2">
      <c r="A23" s="14" t="s">
        <v>12</v>
      </c>
      <c r="B23" s="22">
        <v>31</v>
      </c>
      <c r="C23" s="1">
        <v>24</v>
      </c>
      <c r="E23" s="10">
        <v>77.41</v>
      </c>
      <c r="G23" s="1">
        <v>28</v>
      </c>
      <c r="I23" s="10">
        <v>90.32</v>
      </c>
      <c r="K23" s="1">
        <v>27</v>
      </c>
      <c r="M23" s="10">
        <v>87.09</v>
      </c>
      <c r="O23" s="33">
        <v>28</v>
      </c>
      <c r="P23" s="10"/>
      <c r="Q23" s="10">
        <f>(O23/B23)*100</f>
        <v>90.322580645161281</v>
      </c>
      <c r="S23" s="1">
        <v>32</v>
      </c>
      <c r="U23" s="33">
        <v>28</v>
      </c>
      <c r="V23" s="10"/>
      <c r="W23" s="10">
        <f>(U23/S23)*100</f>
        <v>87.5</v>
      </c>
      <c r="Y23" s="1">
        <v>30</v>
      </c>
      <c r="AA23" s="1">
        <f>(Y23/S23)*100</f>
        <v>93.75</v>
      </c>
      <c r="AC23" s="1">
        <v>24</v>
      </c>
      <c r="AE23" s="10">
        <f>(AC23/S23)*100</f>
        <v>75</v>
      </c>
      <c r="AG23" s="1">
        <v>32</v>
      </c>
      <c r="AI23" s="33">
        <v>32</v>
      </c>
      <c r="AK23" s="10">
        <v>100</v>
      </c>
      <c r="AM23" s="1">
        <v>32</v>
      </c>
      <c r="AN23" s="33">
        <v>30</v>
      </c>
      <c r="AP23" s="10">
        <v>93.75</v>
      </c>
      <c r="AS23" s="1">
        <v>33</v>
      </c>
      <c r="AU23" s="33">
        <v>31</v>
      </c>
      <c r="AW23" s="10">
        <v>93.93</v>
      </c>
    </row>
    <row r="24" spans="1:49" ht="12.95" customHeight="1" x14ac:dyDescent="0.2">
      <c r="A24" s="8"/>
      <c r="E24" s="10"/>
      <c r="O24" s="33"/>
      <c r="Q24" s="10"/>
      <c r="U24" s="33"/>
      <c r="W24" s="10"/>
      <c r="AI24" s="33"/>
      <c r="AK24" s="10"/>
      <c r="AN24" s="33"/>
      <c r="AP24" s="10"/>
      <c r="AU24" s="33"/>
      <c r="AW24" s="10"/>
    </row>
    <row r="25" spans="1:49" ht="12.95" customHeight="1" x14ac:dyDescent="0.2">
      <c r="A25" s="14" t="s">
        <v>13</v>
      </c>
      <c r="B25" s="22">
        <v>29</v>
      </c>
      <c r="C25" s="1">
        <v>25</v>
      </c>
      <c r="E25" s="10">
        <v>86.2</v>
      </c>
      <c r="G25" s="1">
        <v>29</v>
      </c>
      <c r="I25" s="10">
        <v>100</v>
      </c>
      <c r="K25" s="1">
        <v>24</v>
      </c>
      <c r="M25" s="10">
        <v>82.75</v>
      </c>
      <c r="O25" s="33">
        <v>28</v>
      </c>
      <c r="P25" s="10"/>
      <c r="Q25" s="10">
        <f>(O25/B25)*100</f>
        <v>96.551724137931032</v>
      </c>
      <c r="S25" s="1">
        <v>26</v>
      </c>
      <c r="U25" s="33">
        <v>20</v>
      </c>
      <c r="V25" s="10"/>
      <c r="W25" s="10">
        <f>(U25/S25)*100</f>
        <v>76.923076923076934</v>
      </c>
      <c r="Y25" s="1">
        <v>23</v>
      </c>
      <c r="AA25" s="10">
        <f>(Y25/S25)*100</f>
        <v>88.461538461538453</v>
      </c>
      <c r="AC25" s="1">
        <v>21</v>
      </c>
      <c r="AE25" s="10">
        <f>(AC25/S25)*100</f>
        <v>80.769230769230774</v>
      </c>
      <c r="AG25" s="1">
        <v>26</v>
      </c>
      <c r="AI25" s="33">
        <v>24</v>
      </c>
      <c r="AK25" s="10">
        <v>92.3</v>
      </c>
      <c r="AM25" s="1">
        <v>26</v>
      </c>
      <c r="AN25" s="33">
        <v>22</v>
      </c>
      <c r="AP25" s="10">
        <v>84.61</v>
      </c>
      <c r="AS25" s="1">
        <v>26</v>
      </c>
      <c r="AU25" s="33">
        <v>22</v>
      </c>
      <c r="AW25" s="10">
        <v>84.61</v>
      </c>
    </row>
    <row r="26" spans="1:49" x14ac:dyDescent="0.2">
      <c r="E26" s="10"/>
      <c r="M26" s="10"/>
      <c r="O26" s="33"/>
      <c r="Q26" s="10"/>
      <c r="U26" s="33"/>
      <c r="V26" s="10"/>
      <c r="W26" s="10"/>
      <c r="AA26" s="10"/>
      <c r="AE26" s="10"/>
      <c r="AI26" s="33"/>
      <c r="AK26" s="10"/>
      <c r="AN26" s="33"/>
      <c r="AP26" s="10"/>
      <c r="AU26" s="33"/>
      <c r="AW26" s="10"/>
    </row>
    <row r="27" spans="1:49" ht="12.95" customHeight="1" x14ac:dyDescent="0.2">
      <c r="A27" s="14" t="s">
        <v>30</v>
      </c>
      <c r="B27" s="22">
        <v>14</v>
      </c>
      <c r="C27" s="1">
        <v>11</v>
      </c>
      <c r="E27" s="10">
        <v>78.569999999999993</v>
      </c>
      <c r="G27" s="1">
        <v>12</v>
      </c>
      <c r="I27" s="10">
        <v>85.71</v>
      </c>
      <c r="K27" s="1">
        <v>11</v>
      </c>
      <c r="M27" s="10">
        <v>78.569999999999993</v>
      </c>
      <c r="O27" s="33">
        <v>11</v>
      </c>
      <c r="P27" s="10"/>
      <c r="Q27" s="10">
        <f>(O27/B27)*100</f>
        <v>78.571428571428569</v>
      </c>
      <c r="S27" s="1">
        <v>13</v>
      </c>
      <c r="U27" s="33">
        <v>8</v>
      </c>
      <c r="V27" s="10"/>
      <c r="W27" s="10">
        <f>(U27/S27)*100</f>
        <v>61.53846153846154</v>
      </c>
      <c r="Y27" s="1">
        <v>11</v>
      </c>
      <c r="AA27" s="10">
        <f>(Y27/S27)*100</f>
        <v>84.615384615384613</v>
      </c>
      <c r="AC27" s="1">
        <v>11</v>
      </c>
      <c r="AE27" s="10">
        <f>(AC27/S27)*100</f>
        <v>84.615384615384613</v>
      </c>
      <c r="AG27" s="1">
        <v>13</v>
      </c>
      <c r="AI27" s="33">
        <v>11</v>
      </c>
      <c r="AK27" s="10">
        <v>84.61</v>
      </c>
      <c r="AM27" s="1">
        <v>13</v>
      </c>
      <c r="AN27" s="33">
        <v>11</v>
      </c>
      <c r="AP27" s="10">
        <v>84.61</v>
      </c>
      <c r="AS27" s="1">
        <v>13</v>
      </c>
      <c r="AU27" s="33">
        <v>11</v>
      </c>
      <c r="AW27" s="10">
        <v>84.61</v>
      </c>
    </row>
    <row r="28" spans="1:49" x14ac:dyDescent="0.2">
      <c r="E28" s="10"/>
      <c r="M28" s="10"/>
      <c r="O28" s="33"/>
      <c r="Q28" s="10"/>
      <c r="U28" s="33"/>
      <c r="V28" s="10"/>
      <c r="W28" s="10"/>
      <c r="AA28" s="10"/>
      <c r="AE28" s="10"/>
      <c r="AI28" s="33"/>
      <c r="AK28" s="10"/>
      <c r="AN28" s="33"/>
      <c r="AP28" s="10"/>
      <c r="AU28" s="33"/>
      <c r="AW28" s="10"/>
    </row>
    <row r="29" spans="1:49" ht="12.95" customHeight="1" x14ac:dyDescent="0.2">
      <c r="A29" s="14" t="s">
        <v>14</v>
      </c>
      <c r="B29" s="22">
        <v>9</v>
      </c>
      <c r="C29" s="1">
        <v>7</v>
      </c>
      <c r="E29" s="10">
        <v>77.77</v>
      </c>
      <c r="G29" s="1">
        <v>9</v>
      </c>
      <c r="I29" s="10">
        <v>100</v>
      </c>
      <c r="K29" s="1">
        <v>7</v>
      </c>
      <c r="M29" s="10">
        <v>77.77</v>
      </c>
      <c r="O29" s="33">
        <v>8</v>
      </c>
      <c r="P29" s="10"/>
      <c r="Q29" s="10">
        <f>(O29/B29)*100</f>
        <v>88.888888888888886</v>
      </c>
      <c r="S29" s="1">
        <v>9</v>
      </c>
      <c r="U29" s="33">
        <v>3</v>
      </c>
      <c r="V29" s="10"/>
      <c r="W29" s="10">
        <f>(U29/S29)*100</f>
        <v>33.333333333333329</v>
      </c>
      <c r="Y29" s="1">
        <v>8</v>
      </c>
      <c r="AA29" s="10">
        <f>(Y29/S29)*100</f>
        <v>88.888888888888886</v>
      </c>
      <c r="AC29" s="1">
        <v>6</v>
      </c>
      <c r="AE29" s="10">
        <f>(AC29/S29)*100</f>
        <v>66.666666666666657</v>
      </c>
      <c r="AG29" s="1">
        <v>9</v>
      </c>
      <c r="AI29" s="33">
        <v>9</v>
      </c>
      <c r="AK29" s="10">
        <v>100</v>
      </c>
      <c r="AM29" s="1">
        <v>9</v>
      </c>
      <c r="AN29" s="33">
        <v>5</v>
      </c>
      <c r="AP29" s="10">
        <v>55.55</v>
      </c>
      <c r="AS29" s="1">
        <v>9</v>
      </c>
      <c r="AU29" s="33">
        <v>5</v>
      </c>
      <c r="AW29" s="10">
        <v>55.55</v>
      </c>
    </row>
    <row r="30" spans="1:49" x14ac:dyDescent="0.2">
      <c r="E30" s="10"/>
      <c r="M30" s="10"/>
      <c r="O30" s="33"/>
      <c r="Q30" s="10"/>
      <c r="U30" s="33"/>
      <c r="V30" s="10"/>
      <c r="W30" s="10"/>
      <c r="AA30" s="10"/>
      <c r="AE30" s="10"/>
      <c r="AI30" s="33"/>
      <c r="AK30" s="10"/>
      <c r="AN30" s="33"/>
      <c r="AP30" s="10"/>
      <c r="AU30" s="33"/>
      <c r="AW30" s="10"/>
    </row>
    <row r="31" spans="1:49" ht="12.95" customHeight="1" x14ac:dyDescent="0.2">
      <c r="A31" s="14" t="s">
        <v>15</v>
      </c>
      <c r="B31" s="22">
        <v>65</v>
      </c>
      <c r="C31" s="1">
        <v>44</v>
      </c>
      <c r="E31" s="10">
        <v>67.69</v>
      </c>
      <c r="G31" s="1">
        <v>56</v>
      </c>
      <c r="I31" s="10">
        <v>86.15</v>
      </c>
      <c r="K31" s="1">
        <v>52</v>
      </c>
      <c r="M31" s="10">
        <v>80</v>
      </c>
      <c r="O31" s="33">
        <v>56</v>
      </c>
      <c r="P31" s="10"/>
      <c r="Q31" s="10">
        <f>(O31/B31)*100</f>
        <v>86.15384615384616</v>
      </c>
      <c r="S31" s="1">
        <v>69</v>
      </c>
      <c r="U31" s="33">
        <v>44</v>
      </c>
      <c r="V31" s="10"/>
      <c r="W31" s="10">
        <f>(U31/S31)*100</f>
        <v>63.768115942028977</v>
      </c>
      <c r="Y31" s="1">
        <v>58</v>
      </c>
      <c r="AA31" s="10">
        <f>(Y31/S31)*100</f>
        <v>84.05797101449275</v>
      </c>
      <c r="AC31" s="1">
        <v>50</v>
      </c>
      <c r="AE31" s="10">
        <f>(AC31/S31)*100</f>
        <v>72.463768115942031</v>
      </c>
      <c r="AG31" s="1">
        <v>69</v>
      </c>
      <c r="AI31" s="33">
        <v>65</v>
      </c>
      <c r="AK31" s="10">
        <v>94.2</v>
      </c>
      <c r="AM31" s="1">
        <v>69</v>
      </c>
      <c r="AN31" s="33">
        <v>50</v>
      </c>
      <c r="AP31" s="10">
        <v>72.459999999999994</v>
      </c>
      <c r="AS31" s="1">
        <v>69</v>
      </c>
      <c r="AU31" s="33">
        <v>52</v>
      </c>
      <c r="AW31" s="10">
        <v>75.36</v>
      </c>
    </row>
    <row r="32" spans="1:49" x14ac:dyDescent="0.2">
      <c r="E32" s="10"/>
      <c r="M32" s="10"/>
      <c r="O32" s="33"/>
      <c r="Q32" s="10"/>
      <c r="U32" s="33"/>
      <c r="V32" s="10"/>
      <c r="W32" s="10"/>
      <c r="AA32" s="10"/>
      <c r="AE32" s="10"/>
      <c r="AI32" s="33"/>
      <c r="AK32" s="10"/>
      <c r="AN32" s="33"/>
      <c r="AP32" s="10"/>
      <c r="AU32" s="33"/>
      <c r="AW32" s="10"/>
    </row>
    <row r="33" spans="1:49" ht="12.95" customHeight="1" x14ac:dyDescent="0.2">
      <c r="A33" s="14" t="s">
        <v>16</v>
      </c>
      <c r="B33" s="22">
        <v>44</v>
      </c>
      <c r="C33" s="1">
        <v>35</v>
      </c>
      <c r="E33" s="10">
        <v>79.540000000000006</v>
      </c>
      <c r="G33" s="1">
        <v>42</v>
      </c>
      <c r="I33" s="10">
        <v>95.45</v>
      </c>
      <c r="K33" s="1">
        <v>40</v>
      </c>
      <c r="M33" s="10">
        <v>90.9</v>
      </c>
      <c r="O33" s="33">
        <v>41</v>
      </c>
      <c r="P33" s="10"/>
      <c r="Q33" s="10">
        <f>(O33/B33)*100</f>
        <v>93.181818181818173</v>
      </c>
      <c r="S33" s="1">
        <v>45</v>
      </c>
      <c r="U33" s="33">
        <v>35</v>
      </c>
      <c r="V33" s="10"/>
      <c r="W33" s="10">
        <f>(U33/S33)*100</f>
        <v>77.777777777777786</v>
      </c>
      <c r="Y33" s="1">
        <v>39</v>
      </c>
      <c r="AA33" s="10">
        <f>(Y33/S33)*100</f>
        <v>86.666666666666671</v>
      </c>
      <c r="AC33" s="1">
        <v>36</v>
      </c>
      <c r="AE33" s="10">
        <f>(AC33/S33)*100</f>
        <v>80</v>
      </c>
      <c r="AG33" s="1">
        <v>47</v>
      </c>
      <c r="AI33" s="33">
        <v>43</v>
      </c>
      <c r="AK33" s="10">
        <v>95.55</v>
      </c>
      <c r="AM33" s="1">
        <v>47</v>
      </c>
      <c r="AN33" s="33">
        <v>29</v>
      </c>
      <c r="AP33" s="10">
        <v>61.7</v>
      </c>
      <c r="AS33" s="1">
        <v>47</v>
      </c>
      <c r="AU33" s="33">
        <v>32</v>
      </c>
      <c r="AW33" s="10">
        <v>68.08</v>
      </c>
    </row>
    <row r="34" spans="1:49" x14ac:dyDescent="0.2">
      <c r="E34" s="10"/>
      <c r="M34" s="10"/>
      <c r="O34" s="33"/>
      <c r="Q34" s="10"/>
      <c r="U34" s="33"/>
      <c r="V34" s="10"/>
      <c r="W34" s="10"/>
      <c r="AA34" s="10"/>
      <c r="AE34" s="10"/>
      <c r="AI34" s="33"/>
      <c r="AK34" s="10"/>
      <c r="AN34" s="33"/>
      <c r="AP34" s="10"/>
      <c r="AU34" s="33"/>
      <c r="AW34" s="10"/>
    </row>
    <row r="35" spans="1:49" ht="12.95" customHeight="1" x14ac:dyDescent="0.2">
      <c r="A35" s="14" t="s">
        <v>17</v>
      </c>
      <c r="B35" s="22">
        <v>33</v>
      </c>
      <c r="C35" s="1">
        <v>25</v>
      </c>
      <c r="E35" s="10">
        <v>75.75</v>
      </c>
      <c r="G35" s="1">
        <v>31</v>
      </c>
      <c r="I35" s="10">
        <v>93.93</v>
      </c>
      <c r="K35" s="1">
        <v>27</v>
      </c>
      <c r="M35" s="10">
        <v>81.81</v>
      </c>
      <c r="O35" s="33">
        <v>32</v>
      </c>
      <c r="P35" s="10"/>
      <c r="Q35" s="10">
        <f>(O35/B35)*100</f>
        <v>96.969696969696969</v>
      </c>
      <c r="S35" s="1">
        <v>35</v>
      </c>
      <c r="U35" s="33">
        <v>30</v>
      </c>
      <c r="V35" s="10"/>
      <c r="W35" s="10">
        <f>(U35/S35)*100</f>
        <v>85.714285714285708</v>
      </c>
      <c r="Y35" s="1">
        <v>32</v>
      </c>
      <c r="AA35" s="10">
        <f>(Y35/S35)*100</f>
        <v>91.428571428571431</v>
      </c>
      <c r="AC35" s="1">
        <v>27</v>
      </c>
      <c r="AE35" s="10">
        <f>(AC35/S35)*100</f>
        <v>77.142857142857153</v>
      </c>
      <c r="AG35" s="1">
        <v>37</v>
      </c>
      <c r="AI35" s="33">
        <v>32</v>
      </c>
      <c r="AK35" s="10">
        <v>91.42</v>
      </c>
      <c r="AM35" s="1">
        <v>37</v>
      </c>
      <c r="AN35" s="33">
        <v>23</v>
      </c>
      <c r="AP35" s="10">
        <v>62.16</v>
      </c>
      <c r="AS35" s="1">
        <v>37</v>
      </c>
      <c r="AU35" s="33">
        <v>24</v>
      </c>
      <c r="AW35" s="10">
        <v>64.86</v>
      </c>
    </row>
    <row r="36" spans="1:49" x14ac:dyDescent="0.2">
      <c r="E36" s="10"/>
      <c r="M36" s="10"/>
      <c r="O36" s="33"/>
      <c r="Q36" s="10"/>
      <c r="U36" s="33"/>
      <c r="V36" s="10"/>
      <c r="W36" s="10"/>
      <c r="AA36" s="10"/>
      <c r="AE36" s="10"/>
      <c r="AI36" s="33"/>
      <c r="AK36" s="10"/>
      <c r="AN36" s="33"/>
      <c r="AP36" s="10"/>
      <c r="AU36" s="33"/>
      <c r="AW36" s="10"/>
    </row>
    <row r="37" spans="1:49" ht="12.95" customHeight="1" x14ac:dyDescent="0.2">
      <c r="A37" s="14" t="s">
        <v>18</v>
      </c>
      <c r="B37" s="22">
        <v>38</v>
      </c>
      <c r="C37" s="1">
        <v>30</v>
      </c>
      <c r="E37" s="10">
        <v>78.94</v>
      </c>
      <c r="G37" s="1">
        <v>33</v>
      </c>
      <c r="I37" s="10">
        <v>86.84</v>
      </c>
      <c r="K37" s="1">
        <v>32</v>
      </c>
      <c r="M37" s="10">
        <v>84.21</v>
      </c>
      <c r="O37" s="33">
        <v>34</v>
      </c>
      <c r="P37" s="10"/>
      <c r="Q37" s="10">
        <f>(O37/B37)*100</f>
        <v>89.473684210526315</v>
      </c>
      <c r="S37" s="1">
        <v>38</v>
      </c>
      <c r="U37" s="33">
        <v>26</v>
      </c>
      <c r="V37" s="10"/>
      <c r="W37" s="10">
        <f>(U37/S37)*100</f>
        <v>68.421052631578945</v>
      </c>
      <c r="Y37" s="1">
        <v>31</v>
      </c>
      <c r="AA37" s="10">
        <f>(Y37/S37)*100</f>
        <v>81.578947368421055</v>
      </c>
      <c r="AC37" s="1">
        <v>26</v>
      </c>
      <c r="AE37" s="10">
        <f>(AC37/S37)*100</f>
        <v>68.421052631578945</v>
      </c>
      <c r="AG37" s="1">
        <v>38</v>
      </c>
      <c r="AI37" s="33">
        <v>32</v>
      </c>
      <c r="AK37" s="10">
        <v>84.21</v>
      </c>
      <c r="AM37" s="1">
        <v>38</v>
      </c>
      <c r="AN37" s="33">
        <v>25</v>
      </c>
      <c r="AP37" s="10">
        <v>65.78</v>
      </c>
      <c r="AS37" s="1">
        <v>38</v>
      </c>
      <c r="AU37" s="33">
        <v>30</v>
      </c>
      <c r="AW37" s="10">
        <v>78.94</v>
      </c>
    </row>
    <row r="38" spans="1:49" ht="12.95" customHeight="1" x14ac:dyDescent="0.2">
      <c r="A38" s="9"/>
      <c r="E38" s="10"/>
      <c r="M38" s="10"/>
      <c r="O38" s="33"/>
      <c r="Q38" s="10"/>
      <c r="U38" s="33"/>
      <c r="V38" s="10"/>
      <c r="W38" s="10"/>
      <c r="AA38" s="10"/>
      <c r="AE38" s="10"/>
      <c r="AI38" s="33"/>
      <c r="AK38" s="10"/>
      <c r="AN38" s="33"/>
      <c r="AP38" s="10"/>
      <c r="AU38" s="33"/>
      <c r="AW38" s="10"/>
    </row>
    <row r="39" spans="1:49" ht="12.95" customHeight="1" x14ac:dyDescent="0.2">
      <c r="A39" s="14" t="s">
        <v>19</v>
      </c>
      <c r="B39" s="22">
        <v>25</v>
      </c>
      <c r="C39" s="1">
        <v>17</v>
      </c>
      <c r="E39" s="10">
        <v>68</v>
      </c>
      <c r="G39" s="1">
        <v>21</v>
      </c>
      <c r="I39" s="10">
        <v>84</v>
      </c>
      <c r="K39" s="1">
        <v>19</v>
      </c>
      <c r="M39" s="10">
        <v>76</v>
      </c>
      <c r="O39" s="33">
        <v>20</v>
      </c>
      <c r="P39" s="10"/>
      <c r="Q39" s="10">
        <f>(O39/B39)*100</f>
        <v>80</v>
      </c>
      <c r="S39" s="1">
        <v>22</v>
      </c>
      <c r="U39" s="33">
        <v>15</v>
      </c>
      <c r="V39" s="10"/>
      <c r="W39" s="10">
        <f>(U39/S39)*100</f>
        <v>68.181818181818173</v>
      </c>
      <c r="Y39" s="1">
        <v>21</v>
      </c>
      <c r="AA39" s="10">
        <f>(Y39/S39)*100</f>
        <v>95.454545454545453</v>
      </c>
      <c r="AC39" s="1">
        <v>18</v>
      </c>
      <c r="AE39" s="10">
        <f>(AC39/S39)*100</f>
        <v>81.818181818181827</v>
      </c>
      <c r="AG39" s="1">
        <v>22</v>
      </c>
      <c r="AI39" s="33">
        <v>21</v>
      </c>
      <c r="AK39" s="10">
        <v>95.45</v>
      </c>
      <c r="AM39" s="1">
        <v>22</v>
      </c>
      <c r="AN39" s="33">
        <v>12</v>
      </c>
      <c r="AP39" s="10">
        <v>54.54</v>
      </c>
      <c r="AS39" s="1">
        <v>22</v>
      </c>
      <c r="AU39" s="33">
        <v>16</v>
      </c>
      <c r="AW39" s="10">
        <v>72.72</v>
      </c>
    </row>
    <row r="40" spans="1:49" ht="12.95" customHeight="1" x14ac:dyDescent="0.2">
      <c r="A40" s="9"/>
      <c r="E40" s="10"/>
      <c r="M40" s="10"/>
      <c r="O40" s="33"/>
      <c r="Q40" s="10"/>
      <c r="U40" s="33"/>
      <c r="V40" s="10"/>
      <c r="W40" s="10"/>
      <c r="AA40" s="10"/>
      <c r="AE40" s="10"/>
      <c r="AI40" s="33"/>
      <c r="AK40" s="10"/>
      <c r="AN40" s="33"/>
      <c r="AP40" s="10"/>
      <c r="AU40" s="33"/>
      <c r="AW40" s="10"/>
    </row>
    <row r="41" spans="1:49" ht="12.95" customHeight="1" x14ac:dyDescent="0.2">
      <c r="A41" s="14" t="s">
        <v>20</v>
      </c>
      <c r="B41" s="22">
        <v>39</v>
      </c>
      <c r="C41" s="1">
        <v>26</v>
      </c>
      <c r="E41" s="10">
        <v>66.66</v>
      </c>
      <c r="G41" s="1">
        <v>30</v>
      </c>
      <c r="I41" s="10">
        <v>76.92</v>
      </c>
      <c r="K41" s="1">
        <v>28</v>
      </c>
      <c r="M41" s="10">
        <v>71.790000000000006</v>
      </c>
      <c r="O41" s="33">
        <v>29</v>
      </c>
      <c r="P41" s="10"/>
      <c r="Q41" s="10">
        <f>(O41/B41)*100</f>
        <v>74.358974358974365</v>
      </c>
      <c r="S41" s="1">
        <v>37</v>
      </c>
      <c r="U41" s="33">
        <v>21</v>
      </c>
      <c r="V41" s="10"/>
      <c r="W41" s="10">
        <f>(U41/S41)*100</f>
        <v>56.756756756756758</v>
      </c>
      <c r="Y41" s="1">
        <v>29</v>
      </c>
      <c r="AA41" s="10">
        <f>(Y41/S41)*100</f>
        <v>78.378378378378372</v>
      </c>
      <c r="AC41" s="1">
        <v>30</v>
      </c>
      <c r="AE41" s="10">
        <f>(AC41/S41)*100</f>
        <v>81.081081081081081</v>
      </c>
      <c r="AG41" s="1">
        <v>37</v>
      </c>
      <c r="AI41" s="33">
        <v>32</v>
      </c>
      <c r="AK41" s="10">
        <v>86.48</v>
      </c>
      <c r="AM41" s="1">
        <v>39</v>
      </c>
      <c r="AN41" s="33">
        <v>20</v>
      </c>
      <c r="AP41" s="10">
        <v>51.28</v>
      </c>
      <c r="AS41" s="1">
        <v>39</v>
      </c>
      <c r="AU41" s="33">
        <v>26</v>
      </c>
      <c r="AW41" s="10">
        <v>66.66</v>
      </c>
    </row>
    <row r="42" spans="1:49" ht="12.95" customHeight="1" x14ac:dyDescent="0.2">
      <c r="A42" s="9"/>
      <c r="E42" s="10"/>
      <c r="M42" s="10"/>
      <c r="O42" s="33"/>
      <c r="Q42" s="10"/>
      <c r="U42" s="33"/>
      <c r="V42" s="10"/>
      <c r="W42" s="10"/>
      <c r="AA42" s="10"/>
      <c r="AE42" s="10"/>
      <c r="AI42" s="33"/>
      <c r="AK42" s="10"/>
      <c r="AN42" s="33"/>
      <c r="AP42" s="10"/>
      <c r="AU42" s="33"/>
      <c r="AW42" s="10"/>
    </row>
    <row r="43" spans="1:49" ht="12.95" customHeight="1" x14ac:dyDescent="0.2">
      <c r="A43" s="14" t="s">
        <v>21</v>
      </c>
      <c r="B43" s="22">
        <v>91</v>
      </c>
      <c r="C43" s="1">
        <v>65</v>
      </c>
      <c r="E43" s="10">
        <v>71.42</v>
      </c>
      <c r="G43" s="1">
        <v>78</v>
      </c>
      <c r="I43" s="10">
        <v>85.71</v>
      </c>
      <c r="K43" s="1">
        <v>78</v>
      </c>
      <c r="M43" s="10">
        <v>85.71</v>
      </c>
      <c r="O43" s="33">
        <v>79</v>
      </c>
      <c r="P43" s="10"/>
      <c r="Q43" s="10">
        <f>(O43/B43)*100</f>
        <v>86.813186813186817</v>
      </c>
      <c r="S43" s="1">
        <v>90</v>
      </c>
      <c r="U43" s="33">
        <v>61</v>
      </c>
      <c r="V43" s="10"/>
      <c r="W43" s="10">
        <f>(U43/S43)*100</f>
        <v>67.777777777777786</v>
      </c>
      <c r="Y43" s="1">
        <v>76</v>
      </c>
      <c r="AA43" s="10">
        <f>(Y43/S43)*100</f>
        <v>84.444444444444443</v>
      </c>
      <c r="AC43" s="1">
        <v>67</v>
      </c>
      <c r="AE43" s="10">
        <f>(AC43/S43)*100</f>
        <v>74.444444444444443</v>
      </c>
      <c r="AG43" s="1">
        <v>88</v>
      </c>
      <c r="AI43" s="33">
        <v>75</v>
      </c>
      <c r="AK43" s="10">
        <v>83.33</v>
      </c>
      <c r="AM43" s="1">
        <v>88</v>
      </c>
      <c r="AN43" s="33">
        <v>61</v>
      </c>
      <c r="AP43" s="10">
        <v>69.31</v>
      </c>
      <c r="AS43" s="1">
        <v>88</v>
      </c>
      <c r="AU43" s="33">
        <v>61</v>
      </c>
      <c r="AW43" s="10">
        <v>69.31</v>
      </c>
    </row>
    <row r="44" spans="1:49" ht="12.95" customHeight="1" x14ac:dyDescent="0.2">
      <c r="A44" s="8"/>
      <c r="E44" s="10"/>
      <c r="M44" s="10"/>
      <c r="O44" s="33"/>
      <c r="Q44" s="10"/>
      <c r="U44" s="33"/>
      <c r="V44" s="10"/>
      <c r="W44" s="10"/>
      <c r="AA44" s="10"/>
      <c r="AE44" s="10"/>
      <c r="AI44" s="33"/>
      <c r="AK44" s="10"/>
      <c r="AN44" s="33"/>
      <c r="AP44" s="10"/>
      <c r="AU44" s="33"/>
      <c r="AW44" s="10"/>
    </row>
    <row r="45" spans="1:49" ht="12.95" customHeight="1" x14ac:dyDescent="0.2">
      <c r="A45" s="14" t="s">
        <v>22</v>
      </c>
      <c r="B45" s="22">
        <v>23</v>
      </c>
      <c r="C45" s="1">
        <v>12</v>
      </c>
      <c r="E45" s="10">
        <v>52.17</v>
      </c>
      <c r="G45" s="1">
        <v>15</v>
      </c>
      <c r="I45" s="10">
        <v>65.209999999999994</v>
      </c>
      <c r="K45" s="1">
        <v>14</v>
      </c>
      <c r="M45" s="10">
        <v>60.86</v>
      </c>
      <c r="O45" s="33">
        <v>16</v>
      </c>
      <c r="P45" s="10"/>
      <c r="Q45" s="10">
        <f>(O45/B45)*100</f>
        <v>69.565217391304344</v>
      </c>
      <c r="S45" s="1">
        <v>23</v>
      </c>
      <c r="U45" s="33">
        <v>7</v>
      </c>
      <c r="V45" s="10"/>
      <c r="W45" s="10">
        <f>(U45/S45)*100</f>
        <v>30.434782608695656</v>
      </c>
      <c r="Y45" s="1">
        <v>12</v>
      </c>
      <c r="AA45" s="10">
        <f>(Y45/S45)*100</f>
        <v>52.173913043478258</v>
      </c>
      <c r="AC45" s="1">
        <v>7</v>
      </c>
      <c r="AE45" s="10">
        <f>(AC45/S45)*100</f>
        <v>30.434782608695656</v>
      </c>
      <c r="AG45" s="1">
        <v>23</v>
      </c>
      <c r="AI45" s="33">
        <v>12</v>
      </c>
      <c r="AK45" s="10">
        <v>52.17</v>
      </c>
      <c r="AM45" s="1">
        <v>23</v>
      </c>
      <c r="AN45" s="33">
        <v>14</v>
      </c>
      <c r="AP45" s="10">
        <v>60.86</v>
      </c>
      <c r="AS45" s="1">
        <v>23</v>
      </c>
      <c r="AU45" s="33">
        <v>14</v>
      </c>
      <c r="AW45" s="10">
        <v>60.86</v>
      </c>
    </row>
    <row r="46" spans="1:49" ht="12.95" customHeight="1" x14ac:dyDescent="0.2">
      <c r="A46" s="8"/>
      <c r="E46" s="10"/>
      <c r="M46" s="10"/>
      <c r="O46" s="33"/>
      <c r="Q46" s="10"/>
      <c r="U46" s="33"/>
      <c r="V46" s="10"/>
      <c r="W46" s="10"/>
      <c r="AA46" s="10"/>
      <c r="AE46" s="10"/>
      <c r="AI46" s="33"/>
      <c r="AK46" s="10"/>
      <c r="AN46" s="33"/>
      <c r="AP46" s="10"/>
      <c r="AU46" s="33"/>
      <c r="AW46" s="10"/>
    </row>
    <row r="47" spans="1:49" ht="12.95" customHeight="1" x14ac:dyDescent="0.2">
      <c r="A47" s="14" t="s">
        <v>23</v>
      </c>
      <c r="B47" s="22">
        <v>24</v>
      </c>
      <c r="C47" s="1">
        <v>18</v>
      </c>
      <c r="E47" s="10">
        <v>75</v>
      </c>
      <c r="G47" s="1">
        <v>24</v>
      </c>
      <c r="I47" s="10">
        <v>100</v>
      </c>
      <c r="K47" s="1">
        <v>24</v>
      </c>
      <c r="M47" s="10">
        <v>100</v>
      </c>
      <c r="O47" s="33">
        <v>24</v>
      </c>
      <c r="P47" s="10"/>
      <c r="Q47" s="10">
        <f>(O47/B47)*100</f>
        <v>100</v>
      </c>
      <c r="S47" s="1">
        <v>23</v>
      </c>
      <c r="U47" s="33">
        <v>22</v>
      </c>
      <c r="V47" s="10"/>
      <c r="W47" s="10">
        <f>(U47/S47)*100</f>
        <v>95.652173913043484</v>
      </c>
      <c r="Y47" s="1">
        <v>22</v>
      </c>
      <c r="AA47" s="10">
        <f>(Y47/S47)*100</f>
        <v>95.652173913043484</v>
      </c>
      <c r="AC47" s="1">
        <v>14</v>
      </c>
      <c r="AE47" s="10">
        <f>(AC47/S47)*100</f>
        <v>60.869565217391312</v>
      </c>
      <c r="AG47" s="1">
        <v>23</v>
      </c>
      <c r="AI47" s="33">
        <v>23</v>
      </c>
      <c r="AK47" s="10">
        <v>100</v>
      </c>
      <c r="AM47" s="1">
        <v>23</v>
      </c>
      <c r="AN47" s="33">
        <v>20</v>
      </c>
      <c r="AP47" s="10">
        <v>86.95</v>
      </c>
      <c r="AS47" s="1">
        <v>23</v>
      </c>
      <c r="AU47" s="33">
        <v>23</v>
      </c>
      <c r="AW47" s="10">
        <v>100</v>
      </c>
    </row>
    <row r="48" spans="1:49" x14ac:dyDescent="0.2">
      <c r="E48" s="10"/>
      <c r="M48" s="10"/>
      <c r="O48" s="33"/>
      <c r="Q48" s="10"/>
      <c r="U48" s="33"/>
      <c r="V48" s="10"/>
      <c r="W48" s="10"/>
      <c r="AA48" s="10"/>
      <c r="AE48" s="10"/>
      <c r="AI48" s="33"/>
      <c r="AK48" s="10"/>
      <c r="AN48" s="33"/>
      <c r="AP48" s="10"/>
      <c r="AU48" s="33"/>
      <c r="AW48" s="10"/>
    </row>
    <row r="49" spans="1:50" ht="12.95" customHeight="1" x14ac:dyDescent="0.2">
      <c r="A49" s="14" t="s">
        <v>24</v>
      </c>
      <c r="B49" s="22">
        <v>28</v>
      </c>
      <c r="C49" s="1">
        <v>20</v>
      </c>
      <c r="E49" s="10">
        <v>71.42</v>
      </c>
      <c r="G49" s="1">
        <v>22</v>
      </c>
      <c r="I49" s="10">
        <v>78.569999999999993</v>
      </c>
      <c r="K49" s="1">
        <v>18</v>
      </c>
      <c r="M49" s="10">
        <v>64.28</v>
      </c>
      <c r="O49" s="33">
        <v>23</v>
      </c>
      <c r="P49" s="10"/>
      <c r="Q49" s="10">
        <f>(O49/B49)*100</f>
        <v>82.142857142857139</v>
      </c>
      <c r="S49" s="1">
        <v>29</v>
      </c>
      <c r="U49" s="33">
        <v>22</v>
      </c>
      <c r="V49" s="10"/>
      <c r="W49" s="10">
        <f>(U49/S49)*100</f>
        <v>75.862068965517238</v>
      </c>
      <c r="Y49" s="1">
        <v>25</v>
      </c>
      <c r="AA49" s="10">
        <f>(Y49/S49)*100</f>
        <v>86.206896551724128</v>
      </c>
      <c r="AC49" s="1">
        <v>21</v>
      </c>
      <c r="AE49" s="10">
        <f>(AC49/S49)*100</f>
        <v>72.41379310344827</v>
      </c>
      <c r="AG49" s="1">
        <v>29</v>
      </c>
      <c r="AI49" s="33">
        <v>24</v>
      </c>
      <c r="AK49" s="10">
        <v>82.75</v>
      </c>
      <c r="AM49" s="1">
        <v>29</v>
      </c>
      <c r="AN49" s="33">
        <v>21</v>
      </c>
      <c r="AP49" s="10">
        <v>72.41</v>
      </c>
      <c r="AS49" s="1">
        <v>29</v>
      </c>
      <c r="AU49" s="33">
        <v>22</v>
      </c>
      <c r="AW49" s="10">
        <v>75.86</v>
      </c>
    </row>
    <row r="50" spans="1:50" ht="12.95" customHeight="1" thickBot="1" x14ac:dyDescent="0.25">
      <c r="A50" s="11"/>
      <c r="B50" s="15"/>
      <c r="C50" s="15"/>
      <c r="D50" s="15"/>
      <c r="E50" s="15"/>
      <c r="F50" s="15"/>
      <c r="G50" s="15"/>
      <c r="H50" s="15"/>
      <c r="J50" s="15"/>
      <c r="K50" s="15"/>
      <c r="L50" s="15"/>
      <c r="M50" s="15"/>
      <c r="N50" s="15"/>
      <c r="O50" s="18"/>
      <c r="P50" s="15"/>
      <c r="Q50" s="18"/>
      <c r="R50" s="15"/>
      <c r="S50" s="15"/>
      <c r="T50" s="15"/>
      <c r="U50" s="34"/>
      <c r="V50" s="15"/>
      <c r="W50" s="18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U50" s="15"/>
      <c r="AV50" s="15"/>
      <c r="AW50" s="18"/>
      <c r="AX50" s="15"/>
    </row>
    <row r="52" spans="1:50" x14ac:dyDescent="0.2">
      <c r="A52" s="1" t="s">
        <v>36</v>
      </c>
    </row>
    <row r="53" spans="1:50" x14ac:dyDescent="0.2">
      <c r="A53" s="1" t="s">
        <v>37</v>
      </c>
    </row>
    <row r="54" spans="1:50" x14ac:dyDescent="0.2">
      <c r="A54" s="12"/>
    </row>
  </sheetData>
  <sheetProtection selectLockedCells="1" selectUnlockedCells="1"/>
  <mergeCells count="64">
    <mergeCell ref="AN4:AQ4"/>
    <mergeCell ref="AN5:AO5"/>
    <mergeCell ref="AN6:AO6"/>
    <mergeCell ref="AP6:AQ6"/>
    <mergeCell ref="K4:N4"/>
    <mergeCell ref="K5:L5"/>
    <mergeCell ref="M6:N6"/>
    <mergeCell ref="Q6:R6"/>
    <mergeCell ref="AG6:AH6"/>
    <mergeCell ref="A1:AX1"/>
    <mergeCell ref="A2:AX2"/>
    <mergeCell ref="AN7:AO7"/>
    <mergeCell ref="AC7:AD7"/>
    <mergeCell ref="AI4:AL4"/>
    <mergeCell ref="AI5:AJ5"/>
    <mergeCell ref="AI6:AJ6"/>
    <mergeCell ref="AK6:AL6"/>
    <mergeCell ref="AI7:AJ7"/>
    <mergeCell ref="AC4:AF4"/>
    <mergeCell ref="AC5:AD5"/>
    <mergeCell ref="AC6:AD6"/>
    <mergeCell ref="AE6:AF6"/>
    <mergeCell ref="AG7:AH7"/>
    <mergeCell ref="AG4:AH4"/>
    <mergeCell ref="AG5:AH5"/>
    <mergeCell ref="O7:P7"/>
    <mergeCell ref="C4:F4"/>
    <mergeCell ref="C5:D5"/>
    <mergeCell ref="C6:D6"/>
    <mergeCell ref="E6:F6"/>
    <mergeCell ref="K7:L7"/>
    <mergeCell ref="G7:H7"/>
    <mergeCell ref="G4:J4"/>
    <mergeCell ref="G5:H5"/>
    <mergeCell ref="G6:H6"/>
    <mergeCell ref="I6:J6"/>
    <mergeCell ref="K6:L6"/>
    <mergeCell ref="C7:D7"/>
    <mergeCell ref="O4:R4"/>
    <mergeCell ref="O5:P5"/>
    <mergeCell ref="O6:P6"/>
    <mergeCell ref="S7:T7"/>
    <mergeCell ref="U7:V7"/>
    <mergeCell ref="Y4:AB4"/>
    <mergeCell ref="Y5:Z5"/>
    <mergeCell ref="Y6:Z6"/>
    <mergeCell ref="AA6:AB6"/>
    <mergeCell ref="Y7:Z7"/>
    <mergeCell ref="U4:X4"/>
    <mergeCell ref="U5:V5"/>
    <mergeCell ref="U6:V6"/>
    <mergeCell ref="W6:X6"/>
    <mergeCell ref="S4:T4"/>
    <mergeCell ref="S5:T5"/>
    <mergeCell ref="S6:T6"/>
    <mergeCell ref="AR4:AT4"/>
    <mergeCell ref="AR5:AT5"/>
    <mergeCell ref="AR6:AT6"/>
    <mergeCell ref="AR7:AT7"/>
    <mergeCell ref="AU4:AX4"/>
    <mergeCell ref="AU5:AV5"/>
    <mergeCell ref="AU6:AV6"/>
    <mergeCell ref="AW6:AX6"/>
    <mergeCell ref="AU7:AV7"/>
  </mergeCells>
  <printOptions horizontalCentered="1" verticalCentered="1"/>
  <pageMargins left="0.5" right="0.25" top="0.5" bottom="0" header="0.3" footer="0.3"/>
  <pageSetup scale="72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RR-2000</vt:lpstr>
      <vt:lpstr>'RR-2000'!Print_Titles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Thelma</dc:creator>
  <cp:lastModifiedBy>Jennifer Pevidal</cp:lastModifiedBy>
  <cp:lastPrinted>2017-05-09T02:16:29Z</cp:lastPrinted>
  <dcterms:created xsi:type="dcterms:W3CDTF">2011-05-31T10:02:55Z</dcterms:created>
  <dcterms:modified xsi:type="dcterms:W3CDTF">2017-05-09T03:08:30Z</dcterms:modified>
</cp:coreProperties>
</file>