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750" yWindow="75" windowWidth="10695" windowHeight="9075"/>
  </bookViews>
  <sheets>
    <sheet name="TAB1-VaPI" sheetId="1" r:id="rId1"/>
  </sheets>
  <definedNames>
    <definedName name="_xlnm._FilterDatabase" localSheetId="0" hidden="1">'TAB1-VaPI'!#REF!</definedName>
    <definedName name="OLE_LINK1" localSheetId="0">'TAB1-VaPI'!#REF!</definedName>
    <definedName name="_xlnm.Print_Area" localSheetId="0">'TAB1-VaPI'!$A$1:$I$1158</definedName>
  </definedNames>
  <calcPr calcId="145621"/>
</workbook>
</file>

<file path=xl/calcChain.xml><?xml version="1.0" encoding="utf-8"?>
<calcChain xmlns="http://schemas.openxmlformats.org/spreadsheetml/2006/main">
  <c r="D102" i="1" l="1"/>
  <c r="H182" i="1"/>
  <c r="D222" i="1"/>
  <c r="H222" i="1"/>
  <c r="D381" i="1"/>
  <c r="H500" i="1"/>
  <c r="D500" i="1"/>
  <c r="H619" i="1"/>
  <c r="D699" i="1"/>
  <c r="H699" i="1"/>
  <c r="D819" i="1"/>
  <c r="H859" i="1"/>
  <c r="D939" i="1"/>
  <c r="D979" i="1"/>
  <c r="H1019" i="1"/>
  <c r="D1019" i="1"/>
  <c r="H1059" i="1"/>
  <c r="D1059" i="1"/>
  <c r="D1099" i="1"/>
  <c r="H1099" i="1"/>
  <c r="F1139" i="1" l="1"/>
  <c r="H1139" i="1" s="1"/>
  <c r="D1139" i="1"/>
  <c r="B1139" i="1"/>
  <c r="F1099" i="1"/>
  <c r="B1099" i="1"/>
  <c r="F1059" i="1"/>
  <c r="B1059" i="1"/>
  <c r="F1019" i="1"/>
  <c r="B1019" i="1"/>
  <c r="F979" i="1"/>
  <c r="H979" i="1" s="1"/>
  <c r="B979" i="1"/>
  <c r="F939" i="1"/>
  <c r="H939" i="1" s="1"/>
  <c r="B939" i="1"/>
  <c r="F899" i="1"/>
  <c r="H899" i="1" s="1"/>
  <c r="D899" i="1"/>
  <c r="B899" i="1"/>
  <c r="F859" i="1"/>
  <c r="D859" i="1"/>
  <c r="B859" i="1"/>
  <c r="F819" i="1"/>
  <c r="H819" i="1" s="1"/>
  <c r="B819" i="1"/>
  <c r="F779" i="1"/>
  <c r="H779" i="1" s="1"/>
  <c r="D779" i="1"/>
  <c r="B779" i="1"/>
  <c r="F739" i="1"/>
  <c r="H739" i="1" s="1"/>
  <c r="D739" i="1"/>
  <c r="B739" i="1"/>
  <c r="F699" i="1"/>
  <c r="B699" i="1"/>
  <c r="F659" i="1"/>
  <c r="H659" i="1" s="1"/>
  <c r="D659" i="1"/>
  <c r="B659" i="1"/>
  <c r="F619" i="1"/>
  <c r="D619" i="1"/>
  <c r="B619" i="1"/>
  <c r="F579" i="1"/>
  <c r="H579" i="1" s="1"/>
  <c r="D579" i="1"/>
  <c r="B579" i="1"/>
  <c r="F539" i="1"/>
  <c r="H539" i="1" s="1"/>
  <c r="B539" i="1"/>
  <c r="D539" i="1" s="1"/>
  <c r="F500" i="1"/>
  <c r="B500" i="1"/>
  <c r="F460" i="1"/>
  <c r="H460" i="1" s="1"/>
  <c r="B460" i="1"/>
  <c r="D460" i="1" s="1"/>
  <c r="F420" i="1"/>
  <c r="H420" i="1" s="1"/>
  <c r="D420" i="1"/>
  <c r="B420" i="1"/>
  <c r="F381" i="1"/>
  <c r="H381" i="1" s="1"/>
  <c r="B381" i="1"/>
  <c r="F341" i="1"/>
  <c r="H341" i="1" s="1"/>
  <c r="B341" i="1"/>
  <c r="D341" i="1" s="1"/>
  <c r="F301" i="1"/>
  <c r="H301" i="1" s="1"/>
  <c r="D301" i="1"/>
  <c r="B301" i="1"/>
  <c r="F262" i="1"/>
  <c r="H262" i="1" s="1"/>
  <c r="D262" i="1"/>
  <c r="B262" i="1"/>
  <c r="F222" i="1"/>
  <c r="B222" i="1"/>
  <c r="F182" i="1"/>
  <c r="D182" i="1"/>
  <c r="B182" i="1"/>
  <c r="F142" i="1"/>
  <c r="H142" i="1" s="1"/>
  <c r="D142" i="1"/>
  <c r="B142" i="1"/>
  <c r="F102" i="1"/>
  <c r="H102" i="1" s="1"/>
  <c r="B102" i="1"/>
  <c r="F62" i="1"/>
  <c r="H62" i="1" s="1"/>
  <c r="D62" i="1"/>
  <c r="B62" i="1"/>
  <c r="H23" i="1" l="1"/>
  <c r="D23" i="1"/>
  <c r="F23" i="1" l="1"/>
  <c r="B23" i="1"/>
</calcChain>
</file>

<file path=xl/sharedStrings.xml><?xml version="1.0" encoding="utf-8"?>
<sst xmlns="http://schemas.openxmlformats.org/spreadsheetml/2006/main" count="1548" uniqueCount="96">
  <si>
    <t>Year/Month</t>
  </si>
  <si>
    <t>TOTAL MANUFACTURING</t>
  </si>
  <si>
    <t>FOOD MANUFACTURING</t>
  </si>
  <si>
    <t>INDEX</t>
  </si>
  <si>
    <t>Year-on-Year</t>
  </si>
  <si>
    <t>Growth Rates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</si>
  <si>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</si>
  <si>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</si>
  <si>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</si>
  <si>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</si>
  <si>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</si>
  <si>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</si>
  <si>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</si>
  <si>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</si>
  <si>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</si>
  <si>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</si>
  <si>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</si>
  <si>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</si>
  <si>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r>
      <t xml:space="preserve">PROCESSED MEAT AND FISH  </t>
    </r>
    <r>
      <rPr>
        <vertAlign val="superscript"/>
        <sz val="10"/>
        <rFont val="Arial"/>
        <family val="2"/>
      </rPr>
      <t>a/</t>
    </r>
  </si>
  <si>
    <r>
      <t xml:space="preserve">PROCESSED FRUITS AND VEGETABLES  </t>
    </r>
    <r>
      <rPr>
        <vertAlign val="superscript"/>
        <sz val="10"/>
        <rFont val="Arial"/>
        <family val="2"/>
      </rPr>
      <t>a/</t>
    </r>
  </si>
  <si>
    <r>
      <t xml:space="preserve">MILK AND DAIRY PRODUCTS  </t>
    </r>
    <r>
      <rPr>
        <vertAlign val="superscript"/>
        <sz val="10"/>
        <rFont val="Arial"/>
        <family val="2"/>
      </rPr>
      <t>a/</t>
    </r>
  </si>
  <si>
    <r>
      <t xml:space="preserve">GRAIN MILL PRODUCTS  </t>
    </r>
    <r>
      <rPr>
        <vertAlign val="superscript"/>
        <sz val="10"/>
        <rFont val="Arial"/>
        <family val="2"/>
      </rPr>
      <t>a/</t>
    </r>
  </si>
  <si>
    <r>
      <t xml:space="preserve">ANIMAL FEEDS </t>
    </r>
    <r>
      <rPr>
        <vertAlign val="superscript"/>
        <sz val="10"/>
        <rFont val="Arial"/>
        <family val="2"/>
      </rPr>
      <t xml:space="preserve"> a/</t>
    </r>
  </si>
  <si>
    <r>
      <t xml:space="preserve">BAKERY PRODUCTS  </t>
    </r>
    <r>
      <rPr>
        <vertAlign val="superscript"/>
        <sz val="10"/>
        <rFont val="Arial"/>
        <family val="2"/>
      </rPr>
      <t>a/</t>
    </r>
  </si>
  <si>
    <r>
      <t xml:space="preserve">MILLED AND REFINED SUGAR </t>
    </r>
    <r>
      <rPr>
        <vertAlign val="superscript"/>
        <sz val="10"/>
        <rFont val="Arial"/>
        <family val="2"/>
      </rPr>
      <t xml:space="preserve"> a/</t>
    </r>
  </si>
  <si>
    <r>
      <t xml:space="preserve">COCONUT PRODUCTS  </t>
    </r>
    <r>
      <rPr>
        <vertAlign val="superscript"/>
        <sz val="10"/>
        <rFont val="Arial"/>
        <family val="2"/>
      </rPr>
      <t>a/</t>
    </r>
  </si>
  <si>
    <r>
      <t xml:space="preserve">MISCELLANEOUS FOODS </t>
    </r>
    <r>
      <rPr>
        <vertAlign val="superscript"/>
        <sz val="10"/>
        <rFont val="Arial"/>
        <family val="2"/>
      </rPr>
      <t xml:space="preserve"> a/</t>
    </r>
  </si>
  <si>
    <t>BEVERAGES</t>
  </si>
  <si>
    <t>TOBACCO PRODUCTS</t>
  </si>
  <si>
    <t>TEXTILES</t>
  </si>
  <si>
    <r>
      <t>TEXTILE PRODUCTS</t>
    </r>
    <r>
      <rPr>
        <vertAlign val="superscript"/>
        <sz val="10"/>
        <rFont val="Arial"/>
        <family val="2"/>
      </rPr>
      <t xml:space="preserve">  b/</t>
    </r>
  </si>
  <si>
    <r>
      <t xml:space="preserve">CORDAGE, ROPE AND TWINE </t>
    </r>
    <r>
      <rPr>
        <vertAlign val="superscript"/>
        <sz val="10"/>
        <rFont val="Arial"/>
        <family val="2"/>
      </rPr>
      <t xml:space="preserve"> b/</t>
    </r>
  </si>
  <si>
    <t>FOOTWEAR AND WEARING APPAREL</t>
  </si>
  <si>
    <t>LEATHER PRODUCTS</t>
  </si>
  <si>
    <t>WOOD AND WOOD PRODUCTS</t>
  </si>
  <si>
    <r>
      <t xml:space="preserve">PLANING AND SAWMILL </t>
    </r>
    <r>
      <rPr>
        <vertAlign val="superscript"/>
        <sz val="10"/>
        <rFont val="Arial"/>
        <family val="2"/>
      </rPr>
      <t xml:space="preserve"> c/</t>
    </r>
  </si>
  <si>
    <r>
      <t xml:space="preserve">VENEER AND PLYWOOD </t>
    </r>
    <r>
      <rPr>
        <vertAlign val="superscript"/>
        <sz val="10"/>
        <rFont val="Arial"/>
        <family val="2"/>
      </rPr>
      <t xml:space="preserve"> c/</t>
    </r>
  </si>
  <si>
    <r>
      <t xml:space="preserve">OTHER WOOD PRODUCTS </t>
    </r>
    <r>
      <rPr>
        <vertAlign val="superscript"/>
        <sz val="10"/>
        <rFont val="Arial"/>
        <family val="2"/>
      </rPr>
      <t xml:space="preserve"> c/</t>
    </r>
  </si>
  <si>
    <t>PAPER AND PAPER PRODUCTS</t>
  </si>
  <si>
    <t>PRINTING</t>
  </si>
  <si>
    <t>PETROLEUM PRODUCTS</t>
  </si>
  <si>
    <r>
      <t xml:space="preserve">REFINED PETROLEUM PRODUCTS  </t>
    </r>
    <r>
      <rPr>
        <vertAlign val="superscript"/>
        <sz val="10"/>
        <rFont val="Arial"/>
        <family val="2"/>
      </rPr>
      <t>d/</t>
    </r>
  </si>
  <si>
    <r>
      <t xml:space="preserve">COKE AND OTHER FUEL PRODUCTS </t>
    </r>
    <r>
      <rPr>
        <vertAlign val="superscript"/>
        <sz val="10"/>
        <rFont val="Arial"/>
        <family val="2"/>
      </rPr>
      <t xml:space="preserve"> d/</t>
    </r>
  </si>
  <si>
    <t>CHEMICAL PRODUCTS</t>
  </si>
  <si>
    <r>
      <t xml:space="preserve">BASIC CHEMICALS AND INDUSTRIAL GASES </t>
    </r>
    <r>
      <rPr>
        <vertAlign val="superscript"/>
        <sz val="10"/>
        <rFont val="Arial"/>
        <family val="2"/>
      </rPr>
      <t xml:space="preserve"> e/</t>
    </r>
  </si>
  <si>
    <r>
      <t xml:space="preserve">FERTILIZERS </t>
    </r>
    <r>
      <rPr>
        <vertAlign val="superscript"/>
        <sz val="10"/>
        <rFont val="Arial"/>
        <family val="2"/>
      </rPr>
      <t xml:space="preserve"> e/</t>
    </r>
  </si>
  <si>
    <r>
      <t xml:space="preserve">PAINTS </t>
    </r>
    <r>
      <rPr>
        <vertAlign val="superscript"/>
        <sz val="10"/>
        <rFont val="Arial"/>
        <family val="2"/>
      </rPr>
      <t xml:space="preserve"> e/</t>
    </r>
  </si>
  <si>
    <r>
      <t xml:space="preserve">DRUGS AND MEDICINES </t>
    </r>
    <r>
      <rPr>
        <vertAlign val="superscript"/>
        <sz val="10"/>
        <rFont val="Arial"/>
        <family val="2"/>
      </rPr>
      <t xml:space="preserve"> e/</t>
    </r>
  </si>
  <si>
    <r>
      <t xml:space="preserve">COSMETICS AND TOILET PREPARATIONS </t>
    </r>
    <r>
      <rPr>
        <vertAlign val="superscript"/>
        <sz val="10"/>
        <rFont val="Arial"/>
        <family val="2"/>
      </rPr>
      <t xml:space="preserve"> e/</t>
    </r>
  </si>
  <si>
    <r>
      <t xml:space="preserve">MISCELLANEOUS CHEMICALS </t>
    </r>
    <r>
      <rPr>
        <vertAlign val="superscript"/>
        <sz val="10"/>
        <rFont val="Arial"/>
        <family val="2"/>
      </rPr>
      <t xml:space="preserve"> e/</t>
    </r>
  </si>
  <si>
    <t>RUBBER AND PLASTIC PRODUCTS</t>
  </si>
  <si>
    <r>
      <t xml:space="preserve">RUBBER PRODUCTS </t>
    </r>
    <r>
      <rPr>
        <vertAlign val="superscript"/>
        <sz val="10"/>
        <rFont val="Arial"/>
        <family val="2"/>
      </rPr>
      <t xml:space="preserve"> f/</t>
    </r>
  </si>
  <si>
    <r>
      <t xml:space="preserve">PLASTIC PRODUCTS </t>
    </r>
    <r>
      <rPr>
        <vertAlign val="superscript"/>
        <sz val="10"/>
        <rFont val="Arial"/>
        <family val="2"/>
      </rPr>
      <t xml:space="preserve"> f/</t>
    </r>
  </si>
  <si>
    <t>NON-METALLIC MINERAL PRODUCTS</t>
  </si>
  <si>
    <r>
      <t xml:space="preserve">GLASS AND GLASS PRODUCTS </t>
    </r>
    <r>
      <rPr>
        <vertAlign val="superscript"/>
        <sz val="10"/>
        <rFont val="Arial"/>
        <family val="2"/>
      </rPr>
      <t xml:space="preserve"> g/</t>
    </r>
  </si>
  <si>
    <r>
      <t xml:space="preserve">CEMENT </t>
    </r>
    <r>
      <rPr>
        <vertAlign val="superscript"/>
        <sz val="10"/>
        <rFont val="Arial"/>
        <family val="2"/>
      </rPr>
      <t>g/</t>
    </r>
  </si>
  <si>
    <r>
      <t xml:space="preserve">MISC. NON-METALLIC MINERAL PRODUCTS </t>
    </r>
    <r>
      <rPr>
        <vertAlign val="superscript"/>
        <sz val="10"/>
        <rFont val="Arial"/>
        <family val="2"/>
      </rPr>
      <t xml:space="preserve"> g/</t>
    </r>
  </si>
  <si>
    <t>BASIC METALS</t>
  </si>
  <si>
    <r>
      <t xml:space="preserve">IRON AND STEEL </t>
    </r>
    <r>
      <rPr>
        <vertAlign val="superscript"/>
        <sz val="10"/>
        <rFont val="Arial"/>
        <family val="2"/>
      </rPr>
      <t xml:space="preserve"> h/</t>
    </r>
  </si>
  <si>
    <t>FABRICATED METAL PRODUCTS</t>
  </si>
  <si>
    <t>MACHINERY EXCEPT ELECTRICAL</t>
  </si>
  <si>
    <r>
      <t xml:space="preserve">MACHINERY AND EQUIPMENT N.E.C. </t>
    </r>
    <r>
      <rPr>
        <vertAlign val="superscript"/>
        <sz val="10"/>
        <rFont val="Arial"/>
        <family val="2"/>
      </rPr>
      <t xml:space="preserve"> i/</t>
    </r>
  </si>
  <si>
    <r>
      <t xml:space="preserve">OFFICE, ACCOUNTING AND COMPUTING  MACHINERY  </t>
    </r>
    <r>
      <rPr>
        <vertAlign val="superscript"/>
        <sz val="10"/>
        <rFont val="Arial"/>
        <family val="2"/>
      </rPr>
      <t>i/</t>
    </r>
  </si>
  <si>
    <t xml:space="preserve">ELECTRICAL MACHINERY </t>
  </si>
  <si>
    <r>
      <t xml:space="preserve">ELECTRICAL APPLIANCES </t>
    </r>
    <r>
      <rPr>
        <vertAlign val="superscript"/>
        <sz val="10"/>
        <rFont val="Arial"/>
        <family val="2"/>
      </rPr>
      <t xml:space="preserve"> j/</t>
    </r>
  </si>
  <si>
    <r>
      <t xml:space="preserve">WIRES AND WIRINGS </t>
    </r>
    <r>
      <rPr>
        <vertAlign val="superscript"/>
        <sz val="10"/>
        <rFont val="Arial"/>
        <family val="2"/>
      </rPr>
      <t xml:space="preserve"> j/</t>
    </r>
  </si>
  <si>
    <r>
      <t xml:space="preserve">BATTERIES </t>
    </r>
    <r>
      <rPr>
        <vertAlign val="superscript"/>
        <sz val="10"/>
        <rFont val="Arial"/>
        <family val="2"/>
      </rPr>
      <t xml:space="preserve"> j/</t>
    </r>
  </si>
  <si>
    <r>
      <t xml:space="preserve">LAMPS AND FIXTURES  </t>
    </r>
    <r>
      <rPr>
        <vertAlign val="superscript"/>
        <sz val="10"/>
        <rFont val="Arial"/>
        <family val="2"/>
      </rPr>
      <t>j/</t>
    </r>
  </si>
  <si>
    <r>
      <t xml:space="preserve">MICROCIRCUITS  </t>
    </r>
    <r>
      <rPr>
        <vertAlign val="superscript"/>
        <sz val="10"/>
        <rFont val="Arial"/>
        <family val="2"/>
      </rPr>
      <t>j/</t>
    </r>
  </si>
  <si>
    <t>TRANSPORT EQUIPMENT</t>
  </si>
  <si>
    <t>FURNITURE AND FIXTURES</t>
  </si>
  <si>
    <t>MISCELLANEOUS MANUFACTURES</t>
  </si>
  <si>
    <r>
      <t>VEGETABLE/ANIMAL OILS AND FATS</t>
    </r>
    <r>
      <rPr>
        <vertAlign val="superscript"/>
        <sz val="10"/>
        <rFont val="Arial"/>
        <family val="2"/>
      </rPr>
      <t xml:space="preserve">  a/</t>
    </r>
  </si>
  <si>
    <r>
      <t xml:space="preserve">NON-FERROUS METAL </t>
    </r>
    <r>
      <rPr>
        <vertAlign val="superscript"/>
        <sz val="10"/>
        <rFont val="Arial"/>
        <family val="2"/>
      </rPr>
      <t xml:space="preserve"> h/</t>
    </r>
  </si>
  <si>
    <t>1/</t>
  </si>
  <si>
    <t>Table 1. Value of Production Index (2000=100), Year-on-Year Growth Rates for Manufacturing Sector</t>
  </si>
  <si>
    <t>p - preliminary,     r - revised</t>
  </si>
  <si>
    <t>Table 1 (cont.)</t>
  </si>
  <si>
    <t xml:space="preserve"> j/ - Industry Sub-class of Electrical Machinery </t>
  </si>
  <si>
    <t xml:space="preserve">j/ - Industry Sub-class of Electrical Machinery </t>
  </si>
  <si>
    <t xml:space="preserve"> i/ - Industry Sub-class of Machinery Except Electrical</t>
  </si>
  <si>
    <t>h/ - Industry Sub-class of Basic Metals</t>
  </si>
  <si>
    <t>g/ - Industry Sub-class of Non-Metallic Mineral Products</t>
  </si>
  <si>
    <t>f/ - Industry Sub-class of Rubber and Plastic Products</t>
  </si>
  <si>
    <t xml:space="preserve">e/ - Industry Sub-class of Chemical Products </t>
  </si>
  <si>
    <t>d/ - Industry Sub-class of Petroleum Products</t>
  </si>
  <si>
    <t>c/ - Industry Sub-class of Wood and Wood Products</t>
  </si>
  <si>
    <t>b/ - Industry Sub-class of Textiles</t>
  </si>
  <si>
    <t>a/ - Industry Sub-class of Food Manufacturing</t>
  </si>
  <si>
    <t>Source: Philippine Statistics Authority</t>
  </si>
  <si>
    <t>Table 1 (conc.)</t>
  </si>
  <si>
    <t>r</t>
  </si>
  <si>
    <r>
      <t>January 2019 - December 2020</t>
    </r>
    <r>
      <rPr>
        <vertAlign val="superscript"/>
        <sz val="11"/>
        <rFont val="Arial"/>
        <family val="2"/>
      </rPr>
      <t>p</t>
    </r>
  </si>
  <si>
    <t>1/ - Less than 0.05 percent increase</t>
  </si>
  <si>
    <t>2/</t>
  </si>
  <si>
    <t>2/ - Less than 0.05 percent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</si>
</sst>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1" applyNumberFormat="0" applyAlignment="0" applyProtection="0"/>
    <xf numFmtId="0" fontId="8" fillId="21" borderId="1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13" applyNumberFormat="0" applyFill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1" applyNumberFormat="0" applyAlignment="0" applyProtection="0"/>
    <xf numFmtId="0" fontId="15" fillId="0" borderId="16" applyNumberFormat="0" applyFill="0" applyAlignment="0" applyProtection="0"/>
    <xf numFmtId="0" fontId="16" fillId="22" borderId="0" applyNumberFormat="0" applyBorder="0" applyAlignment="0" applyProtection="0"/>
    <xf numFmtId="0" fontId="3" fillId="23" borderId="17" applyNumberFormat="0" applyAlignment="0" applyProtection="0"/>
    <xf numFmtId="0" fontId="17" fillId="20" borderId="18" applyNumberFormat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0" borderId="0" applyNumberFormat="0" applyFill="0" applyBorder="0" applyAlignment="0" applyProtection="0"/>
  </cellStyleXfs>
  <cellXfs count="70">
    <xf numFmtId="0" fontId="0" fillId="0" borderId="0" xfId="0"/>
    <xf numFmtId="164" fontId="0" fillId="0" borderId="0" xfId="0" applyNumberFormat="1" applyFont="1"/>
    <xf numFmtId="1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0" fillId="0" borderId="0" xfId="0" applyNumberFormat="1" applyFont="1" applyBorder="1"/>
    <xf numFmtId="1" fontId="0" fillId="0" borderId="0" xfId="0" applyNumberFormat="1" applyFont="1" applyAlignment="1">
      <alignment horizontal="left"/>
    </xf>
    <xf numFmtId="164" fontId="0" fillId="0" borderId="0" xfId="0" applyNumberFormat="1" applyFont="1" applyFill="1"/>
    <xf numFmtId="1" fontId="0" fillId="0" borderId="0" xfId="0" applyNumberFormat="1" applyFont="1"/>
    <xf numFmtId="1" fontId="0" fillId="0" borderId="5" xfId="0" applyNumberFormat="1" applyFont="1" applyBorder="1" applyAlignment="1">
      <alignment horizontal="left"/>
    </xf>
    <xf numFmtId="164" fontId="0" fillId="0" borderId="5" xfId="0" applyNumberFormat="1" applyFont="1" applyBorder="1"/>
    <xf numFmtId="1" fontId="0" fillId="0" borderId="6" xfId="0" applyNumberFormat="1" applyFont="1" applyBorder="1" applyAlignment="1">
      <alignment horizontal="left"/>
    </xf>
    <xf numFmtId="164" fontId="0" fillId="0" borderId="6" xfId="0" applyNumberFormat="1" applyFont="1" applyBorder="1"/>
    <xf numFmtId="1" fontId="0" fillId="0" borderId="6" xfId="0" applyNumberFormat="1" applyFont="1" applyBorder="1"/>
    <xf numFmtId="1" fontId="0" fillId="0" borderId="5" xfId="0" applyNumberFormat="1" applyFont="1" applyBorder="1"/>
    <xf numFmtId="164" fontId="0" fillId="0" borderId="0" xfId="0" applyNumberFormat="1" applyFont="1" applyFill="1" applyAlignment="1">
      <alignment horizontal="right"/>
    </xf>
    <xf numFmtId="164" fontId="0" fillId="0" borderId="10" xfId="0" applyNumberFormat="1" applyFont="1" applyBorder="1"/>
    <xf numFmtId="1" fontId="0" fillId="0" borderId="0" xfId="0" quotePrefix="1" applyNumberFormat="1" applyFont="1" applyFill="1" applyBorder="1" applyAlignment="1">
      <alignment horizontal="left" vertical="center"/>
    </xf>
    <xf numFmtId="164" fontId="0" fillId="0" borderId="0" xfId="0" applyNumberFormat="1" applyFont="1" applyAlignment="1">
      <alignment horizontal="right"/>
    </xf>
    <xf numFmtId="164" fontId="1" fillId="0" borderId="0" xfId="0" applyNumberFormat="1" applyFont="1" applyFill="1"/>
    <xf numFmtId="164" fontId="0" fillId="0" borderId="20" xfId="0" applyNumberFormat="1" applyFont="1" applyFill="1" applyBorder="1" applyAlignment="1">
      <alignment horizontal="center"/>
    </xf>
    <xf numFmtId="164" fontId="0" fillId="0" borderId="21" xfId="0" applyNumberFormat="1" applyFont="1" applyFill="1" applyBorder="1" applyAlignment="1">
      <alignment horizontal="center"/>
    </xf>
    <xf numFmtId="164" fontId="0" fillId="0" borderId="24" xfId="0" applyNumberFormat="1" applyFont="1" applyFill="1" applyBorder="1" applyAlignment="1">
      <alignment horizontal="center"/>
    </xf>
    <xf numFmtId="164" fontId="0" fillId="0" borderId="20" xfId="0" applyNumberFormat="1" applyFont="1" applyBorder="1" applyAlignment="1">
      <alignment horizontal="center"/>
    </xf>
    <xf numFmtId="164" fontId="0" fillId="0" borderId="21" xfId="0" applyNumberFormat="1" applyFont="1" applyBorder="1" applyAlignment="1">
      <alignment horizontal="center"/>
    </xf>
    <xf numFmtId="164" fontId="21" fillId="0" borderId="0" xfId="0" applyNumberFormat="1" applyFont="1"/>
    <xf numFmtId="0" fontId="21" fillId="0" borderId="0" xfId="0" applyFont="1"/>
    <xf numFmtId="164" fontId="21" fillId="0" borderId="0" xfId="0" applyNumberFormat="1" applyFont="1" applyFill="1" applyAlignment="1">
      <alignment horizontal="right"/>
    </xf>
    <xf numFmtId="164" fontId="21" fillId="0" borderId="0" xfId="0" applyNumberFormat="1" applyFont="1" applyFill="1"/>
    <xf numFmtId="164" fontId="21" fillId="0" borderId="0" xfId="0" applyNumberFormat="1" applyFont="1" applyBorder="1"/>
    <xf numFmtId="164" fontId="22" fillId="0" borderId="0" xfId="0" applyNumberFormat="1" applyFont="1"/>
    <xf numFmtId="164" fontId="21" fillId="0" borderId="10" xfId="0" applyNumberFormat="1" applyFont="1" applyBorder="1"/>
    <xf numFmtId="164" fontId="21" fillId="0" borderId="5" xfId="0" applyNumberFormat="1" applyFont="1" applyBorder="1"/>
    <xf numFmtId="164" fontId="21" fillId="0" borderId="6" xfId="0" applyNumberFormat="1" applyFont="1" applyBorder="1"/>
    <xf numFmtId="164" fontId="21" fillId="0" borderId="9" xfId="0" applyNumberFormat="1" applyFont="1" applyFill="1" applyBorder="1" applyAlignment="1">
      <alignment horizontal="center"/>
    </xf>
    <xf numFmtId="164" fontId="21" fillId="0" borderId="22" xfId="0" applyNumberFormat="1" applyFont="1" applyFill="1" applyBorder="1" applyAlignment="1">
      <alignment horizontal="center"/>
    </xf>
    <xf numFmtId="164" fontId="21" fillId="0" borderId="23" xfId="0" applyNumberFormat="1" applyFont="1" applyFill="1" applyBorder="1" applyAlignment="1">
      <alignment horizontal="center"/>
    </xf>
    <xf numFmtId="164" fontId="22" fillId="0" borderId="0" xfId="0" applyNumberFormat="1" applyFont="1" applyFill="1"/>
    <xf numFmtId="164" fontId="21" fillId="0" borderId="9" xfId="0" applyNumberFormat="1" applyFont="1" applyBorder="1" applyAlignment="1">
      <alignment horizontal="center" vertical="center" wrapText="1"/>
    </xf>
    <xf numFmtId="164" fontId="21" fillId="0" borderId="22" xfId="0" applyNumberFormat="1" applyFont="1" applyBorder="1" applyAlignment="1">
      <alignment horizontal="center"/>
    </xf>
    <xf numFmtId="164" fontId="21" fillId="0" borderId="23" xfId="0" applyNumberFormat="1" applyFon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164" fontId="21" fillId="0" borderId="0" xfId="0" applyNumberFormat="1" applyFont="1" applyAlignment="1">
      <alignment horizontal="right"/>
    </xf>
    <xf numFmtId="164" fontId="21" fillId="0" borderId="9" xfId="0" applyNumberFormat="1" applyFont="1" applyBorder="1" applyAlignment="1">
      <alignment horizontal="center" vertical="center"/>
    </xf>
    <xf numFmtId="1" fontId="0" fillId="0" borderId="26" xfId="0" quotePrefix="1" applyNumberFormat="1" applyFont="1" applyFill="1" applyBorder="1" applyAlignment="1">
      <alignment horizontal="left" vertical="center"/>
    </xf>
    <xf numFmtId="164" fontId="21" fillId="0" borderId="0" xfId="0" applyNumberFormat="1" applyFont="1" applyAlignment="1">
      <alignment horizontal="left"/>
    </xf>
    <xf numFmtId="0" fontId="23" fillId="0" borderId="0" xfId="0" applyFont="1" applyFill="1" applyAlignment="1">
      <alignment horizontal="left" vertical="center"/>
    </xf>
    <xf numFmtId="0" fontId="24" fillId="0" borderId="0" xfId="0" applyFont="1" applyFill="1" applyAlignment="1">
      <alignment vertical="center"/>
    </xf>
    <xf numFmtId="164" fontId="0" fillId="0" borderId="0" xfId="0" applyNumberFormat="1" applyFont="1" applyBorder="1" applyAlignment="1">
      <alignment horizontal="right"/>
    </xf>
    <xf numFmtId="1" fontId="24" fillId="0" borderId="0" xfId="0" applyNumberFormat="1" applyFont="1" applyAlignment="1">
      <alignment horizontal="center"/>
    </xf>
    <xf numFmtId="1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center" vertical="center" wrapText="1"/>
    </xf>
    <xf numFmtId="1" fontId="0" fillId="0" borderId="2" xfId="0" applyNumberFormat="1" applyFont="1" applyBorder="1" applyAlignment="1">
      <alignment horizontal="center" vertical="center" wrapText="1"/>
    </xf>
    <xf numFmtId="1" fontId="0" fillId="0" borderId="4" xfId="0" applyNumberFormat="1" applyFont="1" applyBorder="1" applyAlignment="1">
      <alignment horizontal="center" vertical="center" wrapText="1"/>
    </xf>
    <xf numFmtId="164" fontId="0" fillId="0" borderId="7" xfId="0" applyNumberFormat="1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horizontal="center" vertical="center" wrapText="1"/>
    </xf>
    <xf numFmtId="164" fontId="0" fillId="0" borderId="7" xfId="0" applyNumberFormat="1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164" fontId="0" fillId="0" borderId="24" xfId="0" applyNumberFormat="1" applyFont="1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21" xfId="0" applyNumberFormat="1" applyFont="1" applyBorder="1" applyAlignment="1">
      <alignment horizontal="center" vertical="center" wrapText="1"/>
    </xf>
    <xf numFmtId="164" fontId="0" fillId="0" borderId="23" xfId="0" applyNumberFormat="1" applyFont="1" applyBorder="1" applyAlignment="1">
      <alignment horizontal="center" vertical="center" wrapText="1"/>
    </xf>
    <xf numFmtId="164" fontId="0" fillId="0" borderId="24" xfId="0" applyNumberFormat="1" applyFont="1" applyFill="1" applyBorder="1" applyAlignment="1">
      <alignment horizontal="center" vertical="center" wrapText="1"/>
    </xf>
    <xf numFmtId="164" fontId="0" fillId="0" borderId="25" xfId="0" applyNumberFormat="1" applyFont="1" applyFill="1" applyBorder="1" applyAlignment="1">
      <alignment horizontal="center" vertical="center" wrapText="1"/>
    </xf>
    <xf numFmtId="164" fontId="0" fillId="0" borderId="21" xfId="0" applyNumberFormat="1" applyFont="1" applyFill="1" applyBorder="1" applyAlignment="1">
      <alignment horizontal="center" vertical="center" wrapText="1"/>
    </xf>
    <xf numFmtId="164" fontId="0" fillId="0" borderId="23" xfId="0" applyNumberFormat="1" applyFont="1" applyFill="1" applyBorder="1" applyAlignment="1">
      <alignment horizontal="center" vertical="center" wrapText="1"/>
    </xf>
    <xf numFmtId="1" fontId="24" fillId="0" borderId="0" xfId="0" applyNumberFormat="1" applyFont="1" applyAlignment="1">
      <alignment horizontal="center" vertical="top"/>
    </xf>
    <xf numFmtId="164" fontId="1" fillId="0" borderId="0" xfId="0" applyNumberFormat="1" applyFont="1" applyBorder="1" applyAlignment="1">
      <alignment horizontal="center"/>
    </xf>
  </cellXfs>
  <cellStyles count="4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te 2" xfId="37"/>
    <cellStyle name="Output 2" xfId="38"/>
    <cellStyle name="Title 2" xfId="39"/>
    <cellStyle name="Total 2" xfId="40"/>
    <cellStyle name="Warning Text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11BE9"/>
  </sheetPr>
  <dimension ref="A1:I1158"/>
  <sheetViews>
    <sheetView tabSelected="1" view="pageBreakPreview" topLeftCell="A4" zoomScaleNormal="80" zoomScaleSheetLayoutView="100" workbookViewId="0">
      <selection activeCell="D23" sqref="D23"/>
    </sheetView>
  </sheetViews>
  <sheetFormatPr defaultRowHeight="14.25" customHeight="1" x14ac:dyDescent="0.2"/>
  <cols>
    <col min="1" max="1" width="10.7109375" style="7" customWidth="1"/>
    <col min="2" max="2" width="20.7109375" style="1" customWidth="1"/>
    <col min="3" max="3" width="1.28515625" style="24" customWidth="1"/>
    <col min="4" max="4" width="20.7109375" style="1" customWidth="1"/>
    <col min="5" max="5" width="1.28515625" style="24" customWidth="1"/>
    <col min="6" max="6" width="20.7109375" style="1" customWidth="1"/>
    <col min="7" max="7" width="1.28515625" style="24" customWidth="1"/>
    <col min="8" max="8" width="20.7109375" style="1" customWidth="1"/>
    <col min="9" max="9" width="1.28515625" style="24" customWidth="1"/>
    <col min="10" max="10" width="5.42578125" style="1" customWidth="1"/>
    <col min="11" max="16384" width="9.140625" style="1"/>
  </cols>
  <sheetData>
    <row r="1" spans="1:9" ht="30" customHeight="1" x14ac:dyDescent="0.2">
      <c r="A1" s="48" t="s">
        <v>75</v>
      </c>
      <c r="B1" s="48"/>
      <c r="C1" s="48"/>
      <c r="D1" s="48"/>
      <c r="E1" s="48"/>
      <c r="F1" s="48"/>
      <c r="G1" s="48"/>
      <c r="H1" s="48"/>
      <c r="I1" s="48"/>
    </row>
    <row r="2" spans="1:9" ht="30" customHeight="1" x14ac:dyDescent="0.25">
      <c r="A2" s="68" t="s">
        <v>92</v>
      </c>
      <c r="B2" s="68"/>
      <c r="C2" s="68"/>
      <c r="D2" s="68"/>
      <c r="E2" s="68"/>
      <c r="F2" s="68"/>
      <c r="G2" s="68"/>
      <c r="H2" s="68"/>
      <c r="I2" s="40"/>
    </row>
    <row r="3" spans="1:9" ht="15" customHeight="1" x14ac:dyDescent="0.25">
      <c r="A3" s="69"/>
      <c r="B3" s="69"/>
      <c r="C3" s="69"/>
      <c r="D3" s="69"/>
      <c r="E3" s="69"/>
      <c r="F3" s="69"/>
      <c r="G3" s="69"/>
      <c r="H3" s="69"/>
      <c r="I3" s="40"/>
    </row>
    <row r="4" spans="1:9" ht="14.25" customHeight="1" x14ac:dyDescent="0.2">
      <c r="A4" s="49" t="s">
        <v>0</v>
      </c>
      <c r="B4" s="50" t="s">
        <v>1</v>
      </c>
      <c r="C4" s="50"/>
      <c r="D4" s="51"/>
      <c r="E4" s="33"/>
      <c r="F4" s="50" t="s">
        <v>2</v>
      </c>
      <c r="G4" s="50"/>
      <c r="H4" s="51"/>
      <c r="I4" s="33"/>
    </row>
    <row r="5" spans="1:9" ht="14.25" customHeight="1" x14ac:dyDescent="0.2">
      <c r="A5" s="49"/>
      <c r="B5" s="52" t="s">
        <v>3</v>
      </c>
      <c r="C5" s="52"/>
      <c r="D5" s="19" t="s">
        <v>4</v>
      </c>
      <c r="E5" s="34"/>
      <c r="F5" s="52" t="s">
        <v>3</v>
      </c>
      <c r="G5" s="52"/>
      <c r="H5" s="21" t="s">
        <v>4</v>
      </c>
      <c r="I5" s="34"/>
    </row>
    <row r="6" spans="1:9" ht="14.25" customHeight="1" x14ac:dyDescent="0.2">
      <c r="A6" s="49"/>
      <c r="B6" s="52"/>
      <c r="C6" s="52"/>
      <c r="D6" s="20" t="s">
        <v>5</v>
      </c>
      <c r="E6" s="35"/>
      <c r="F6" s="52"/>
      <c r="G6" s="52"/>
      <c r="H6" s="20" t="s">
        <v>5</v>
      </c>
      <c r="I6" s="35"/>
    </row>
    <row r="7" spans="1:9" ht="12" customHeight="1" x14ac:dyDescent="0.2"/>
    <row r="8" spans="1:9" ht="18" customHeight="1" x14ac:dyDescent="0.25">
      <c r="A8" s="2">
        <v>2019</v>
      </c>
      <c r="B8" s="18">
        <v>186.98722330004094</v>
      </c>
      <c r="C8" s="29"/>
      <c r="D8" s="18">
        <v>-6.9053949183527692</v>
      </c>
      <c r="E8" s="36"/>
      <c r="F8" s="18">
        <v>288.2519375527819</v>
      </c>
      <c r="G8" s="29"/>
      <c r="H8" s="18">
        <v>-7.675576845803378</v>
      </c>
      <c r="I8" s="36"/>
    </row>
    <row r="9" spans="1:9" ht="15" customHeight="1" x14ac:dyDescent="0.2">
      <c r="B9" s="6"/>
      <c r="C9" s="27"/>
      <c r="D9" s="6"/>
      <c r="E9" s="27"/>
      <c r="F9" s="6"/>
      <c r="G9" s="27"/>
      <c r="H9" s="6"/>
      <c r="I9" s="27"/>
    </row>
    <row r="10" spans="1:9" ht="18" customHeight="1" x14ac:dyDescent="0.2">
      <c r="A10" s="5" t="s">
        <v>6</v>
      </c>
      <c r="B10" s="6">
        <v>193.01416348551305</v>
      </c>
      <c r="C10" s="25"/>
      <c r="D10" s="14">
        <v>-0.32961471967254408</v>
      </c>
      <c r="E10" s="26"/>
      <c r="F10" s="6">
        <v>300.2513333293731</v>
      </c>
      <c r="G10" s="25"/>
      <c r="H10" s="6">
        <v>-8.2864661692094277</v>
      </c>
      <c r="I10" s="27"/>
    </row>
    <row r="11" spans="1:9" ht="18" customHeight="1" x14ac:dyDescent="0.2">
      <c r="A11" s="7" t="s">
        <v>7</v>
      </c>
      <c r="B11" s="6">
        <v>190.43811760258058</v>
      </c>
      <c r="C11" s="25"/>
      <c r="D11" s="6">
        <v>-6.2246951370201415</v>
      </c>
      <c r="E11" s="27"/>
      <c r="F11" s="6">
        <v>298.86769558298329</v>
      </c>
      <c r="G11" s="25"/>
      <c r="H11" s="6">
        <v>-19.413446136184188</v>
      </c>
      <c r="I11" s="27"/>
    </row>
    <row r="12" spans="1:9" ht="18" customHeight="1" x14ac:dyDescent="0.2">
      <c r="A12" s="5" t="s">
        <v>8</v>
      </c>
      <c r="B12" s="6">
        <v>205.31633001901824</v>
      </c>
      <c r="C12" s="25"/>
      <c r="D12" s="6">
        <v>-4.404880912423037</v>
      </c>
      <c r="E12" s="27"/>
      <c r="F12" s="6">
        <v>331.65795852945985</v>
      </c>
      <c r="G12" s="25"/>
      <c r="H12" s="6">
        <v>-15.094873297031574</v>
      </c>
      <c r="I12" s="27"/>
    </row>
    <row r="13" spans="1:9" ht="18" customHeight="1" x14ac:dyDescent="0.2">
      <c r="A13" s="5" t="s">
        <v>9</v>
      </c>
      <c r="B13" s="6">
        <v>183.16611324866028</v>
      </c>
      <c r="C13" s="25"/>
      <c r="D13" s="6">
        <v>-11.796456657170085</v>
      </c>
      <c r="E13" s="27"/>
      <c r="F13" s="6">
        <v>283.19960016364405</v>
      </c>
      <c r="G13" s="25"/>
      <c r="H13" s="6">
        <v>-23.631626565812912</v>
      </c>
      <c r="I13" s="27"/>
    </row>
    <row r="14" spans="1:9" ht="18" customHeight="1" x14ac:dyDescent="0.2">
      <c r="A14" s="5" t="s">
        <v>10</v>
      </c>
      <c r="B14" s="6">
        <v>191.44816667202994</v>
      </c>
      <c r="C14" s="25"/>
      <c r="D14" s="6">
        <v>-6.8738180655642083</v>
      </c>
      <c r="E14" s="27"/>
      <c r="F14" s="6">
        <v>295.05636318542014</v>
      </c>
      <c r="G14" s="25"/>
      <c r="H14" s="6">
        <v>-18.881698932365619</v>
      </c>
      <c r="I14" s="27"/>
    </row>
    <row r="15" spans="1:9" ht="18" customHeight="1" x14ac:dyDescent="0.2">
      <c r="A15" s="5" t="s">
        <v>11</v>
      </c>
      <c r="B15" s="6">
        <v>184.2035208301505</v>
      </c>
      <c r="C15" s="25"/>
      <c r="D15" s="6">
        <v>-7.7434654089157178</v>
      </c>
      <c r="E15" s="27"/>
      <c r="F15" s="6">
        <v>286.40234315114799</v>
      </c>
      <c r="G15" s="25"/>
      <c r="H15" s="6">
        <v>-4.9806022238244818</v>
      </c>
      <c r="I15" s="27"/>
    </row>
    <row r="16" spans="1:9" ht="18" customHeight="1" x14ac:dyDescent="0.2">
      <c r="A16" s="5" t="s">
        <v>12</v>
      </c>
      <c r="B16" s="6">
        <v>179.95803999898968</v>
      </c>
      <c r="C16" s="25"/>
      <c r="D16" s="6">
        <v>-7.8774925726345373</v>
      </c>
      <c r="E16" s="27"/>
      <c r="F16" s="6">
        <v>282.5084862815026</v>
      </c>
      <c r="G16" s="25"/>
      <c r="H16" s="6">
        <v>6.6202585034913941</v>
      </c>
      <c r="I16" s="27"/>
    </row>
    <row r="17" spans="1:9" ht="18" customHeight="1" x14ac:dyDescent="0.2">
      <c r="A17" s="5" t="s">
        <v>13</v>
      </c>
      <c r="B17" s="6">
        <v>175.33486001387098</v>
      </c>
      <c r="C17" s="25"/>
      <c r="D17" s="6">
        <v>-11.157545119391365</v>
      </c>
      <c r="E17" s="25"/>
      <c r="F17" s="6">
        <v>273.15841821614237</v>
      </c>
      <c r="G17" s="25"/>
      <c r="H17" s="6">
        <v>1.5512495265996629</v>
      </c>
      <c r="I17" s="27"/>
    </row>
    <row r="18" spans="1:9" ht="18" customHeight="1" x14ac:dyDescent="0.2">
      <c r="A18" s="5" t="s">
        <v>14</v>
      </c>
      <c r="B18" s="6">
        <v>179.0775772968741</v>
      </c>
      <c r="C18" s="25"/>
      <c r="D18" s="6">
        <v>-6.5193085743318724</v>
      </c>
      <c r="E18" s="25"/>
      <c r="F18" s="6">
        <v>249.88280811282689</v>
      </c>
      <c r="G18" s="25"/>
      <c r="H18" s="6">
        <v>-2.0150587780069618</v>
      </c>
      <c r="I18" s="27"/>
    </row>
    <row r="19" spans="1:9" ht="18" customHeight="1" x14ac:dyDescent="0.2">
      <c r="A19" s="5" t="s">
        <v>15</v>
      </c>
      <c r="B19" s="1">
        <v>190.37039314366768</v>
      </c>
      <c r="C19" s="25"/>
      <c r="D19" s="1">
        <v>-5.8409484103550957</v>
      </c>
      <c r="F19" s="1">
        <v>281.1530905877911</v>
      </c>
      <c r="G19" s="25"/>
      <c r="H19" s="1">
        <v>5.0723235081407969</v>
      </c>
    </row>
    <row r="20" spans="1:9" ht="18" customHeight="1" x14ac:dyDescent="0.2">
      <c r="A20" s="5" t="s">
        <v>16</v>
      </c>
      <c r="B20" s="1">
        <v>187.17143560053083</v>
      </c>
      <c r="C20" s="25"/>
      <c r="D20" s="1">
        <v>-7.1955555653448027</v>
      </c>
      <c r="E20" s="25"/>
      <c r="F20" s="1">
        <v>283.6460362326394</v>
      </c>
      <c r="G20" s="25"/>
      <c r="H20" s="1">
        <v>3.0386435334610606</v>
      </c>
    </row>
    <row r="21" spans="1:9" ht="18" customHeight="1" x14ac:dyDescent="0.2">
      <c r="A21" s="5" t="s">
        <v>17</v>
      </c>
      <c r="B21" s="1">
        <v>184.34796168860572</v>
      </c>
      <c r="C21" s="25"/>
      <c r="D21" s="1">
        <v>-6.7726086387181139</v>
      </c>
      <c r="F21" s="1">
        <v>293.23911726045225</v>
      </c>
      <c r="G21" s="25"/>
      <c r="H21" s="1">
        <v>1.148666471745674</v>
      </c>
    </row>
    <row r="22" spans="1:9" ht="15" customHeight="1" x14ac:dyDescent="0.2">
      <c r="B22" s="6"/>
      <c r="C22" s="27"/>
      <c r="D22" s="6"/>
      <c r="E22" s="27"/>
      <c r="F22" s="6"/>
      <c r="G22" s="27"/>
      <c r="H22" s="6"/>
      <c r="I22" s="27"/>
    </row>
    <row r="23" spans="1:9" ht="18" customHeight="1" x14ac:dyDescent="0.2">
      <c r="A23" s="2">
        <v>2020</v>
      </c>
      <c r="B23" s="18">
        <f>AVERAGE(B25:B36)</f>
        <v>161.05260267220146</v>
      </c>
      <c r="D23" s="18">
        <f>((B23/B8)-1)*100</f>
        <v>-13.869728728055719</v>
      </c>
      <c r="E23" s="27"/>
      <c r="F23" s="18">
        <f>AVERAGE(F25:F36)</f>
        <v>286.48574215138547</v>
      </c>
      <c r="H23" s="18">
        <f>((F23/F8)-1)*100</f>
        <v>-0.61272628950603814</v>
      </c>
      <c r="I23" s="27"/>
    </row>
    <row r="24" spans="1:9" ht="15" customHeight="1" x14ac:dyDescent="0.2">
      <c r="B24" s="6"/>
      <c r="C24" s="27"/>
      <c r="D24" s="6"/>
      <c r="E24" s="27"/>
      <c r="F24" s="6"/>
      <c r="G24" s="27"/>
      <c r="H24" s="6"/>
      <c r="I24" s="27"/>
    </row>
    <row r="25" spans="1:9" ht="18" customHeight="1" x14ac:dyDescent="0.2">
      <c r="A25" s="5" t="s">
        <v>6</v>
      </c>
      <c r="B25" s="6">
        <v>190.04781956056823</v>
      </c>
      <c r="C25" s="25"/>
      <c r="D25" s="14">
        <v>-1.5368529808266973</v>
      </c>
      <c r="E25" s="26" t="s">
        <v>91</v>
      </c>
      <c r="F25" s="6">
        <v>314.10280028045923</v>
      </c>
      <c r="G25" s="25"/>
      <c r="H25" s="6">
        <v>4.6132907379602628</v>
      </c>
      <c r="I25" s="27"/>
    </row>
    <row r="26" spans="1:9" ht="18" customHeight="1" x14ac:dyDescent="0.2">
      <c r="A26" s="7" t="s">
        <v>7</v>
      </c>
      <c r="B26" s="6">
        <v>195.07027387239006</v>
      </c>
      <c r="C26" s="25" t="s">
        <v>91</v>
      </c>
      <c r="D26" s="6">
        <v>2.4323682297029414</v>
      </c>
      <c r="E26" s="27" t="s">
        <v>91</v>
      </c>
      <c r="F26" s="6">
        <v>327.38452934456211</v>
      </c>
      <c r="G26" s="25"/>
      <c r="H26" s="6">
        <v>9.541624666377114</v>
      </c>
      <c r="I26" s="27"/>
    </row>
    <row r="27" spans="1:9" ht="18" customHeight="1" x14ac:dyDescent="0.2">
      <c r="A27" s="5" t="s">
        <v>8</v>
      </c>
      <c r="B27" s="6">
        <v>177.66134490920339</v>
      </c>
      <c r="C27" s="25" t="s">
        <v>91</v>
      </c>
      <c r="D27" s="6">
        <v>-13.469452287235594</v>
      </c>
      <c r="E27" s="27" t="s">
        <v>91</v>
      </c>
      <c r="F27" s="6">
        <v>341.44052297897764</v>
      </c>
      <c r="G27" s="25" t="s">
        <v>91</v>
      </c>
      <c r="H27" s="6">
        <v>2.9495943630880372</v>
      </c>
      <c r="I27" s="27" t="s">
        <v>91</v>
      </c>
    </row>
    <row r="28" spans="1:9" ht="18" customHeight="1" x14ac:dyDescent="0.2">
      <c r="A28" s="5" t="s">
        <v>9</v>
      </c>
      <c r="B28" s="6">
        <v>110.91610555526803</v>
      </c>
      <c r="C28" s="25"/>
      <c r="D28" s="6">
        <v>-39.44507333368373</v>
      </c>
      <c r="E28" s="27" t="s">
        <v>91</v>
      </c>
      <c r="F28" s="6">
        <v>244.92809162251302</v>
      </c>
      <c r="G28" s="25" t="s">
        <v>91</v>
      </c>
      <c r="H28" s="6">
        <v>-13.513969835768203</v>
      </c>
      <c r="I28" s="27"/>
    </row>
    <row r="29" spans="1:9" ht="18" customHeight="1" x14ac:dyDescent="0.2">
      <c r="A29" s="5" t="s">
        <v>10</v>
      </c>
      <c r="B29" s="6">
        <v>135.17505249673124</v>
      </c>
      <c r="C29" s="25" t="s">
        <v>91</v>
      </c>
      <c r="D29" s="6">
        <v>-29.393394125157769</v>
      </c>
      <c r="E29" s="27" t="s">
        <v>91</v>
      </c>
      <c r="F29" s="6">
        <v>270.48296027377302</v>
      </c>
      <c r="G29" s="25" t="s">
        <v>91</v>
      </c>
      <c r="H29" s="6">
        <v>-8.3283758554987148</v>
      </c>
      <c r="I29" s="27"/>
    </row>
    <row r="30" spans="1:9" ht="18" customHeight="1" x14ac:dyDescent="0.2">
      <c r="A30" s="5" t="s">
        <v>11</v>
      </c>
      <c r="B30" s="6">
        <v>149.41137811140598</v>
      </c>
      <c r="C30" s="25"/>
      <c r="D30" s="6">
        <v>-18.887881492137971</v>
      </c>
      <c r="E30" s="27"/>
      <c r="F30" s="6">
        <v>264.92917023745491</v>
      </c>
      <c r="G30" s="25" t="s">
        <v>91</v>
      </c>
      <c r="H30" s="6">
        <v>-7.4975549003663993</v>
      </c>
      <c r="I30" s="27" t="s">
        <v>91</v>
      </c>
    </row>
    <row r="31" spans="1:9" ht="18" customHeight="1" x14ac:dyDescent="0.2">
      <c r="A31" s="5" t="s">
        <v>12</v>
      </c>
      <c r="B31" s="6">
        <v>151.12148974975247</v>
      </c>
      <c r="C31" s="25" t="s">
        <v>91</v>
      </c>
      <c r="D31" s="6">
        <v>-16.024041076130359</v>
      </c>
      <c r="E31" s="27" t="s">
        <v>91</v>
      </c>
      <c r="F31" s="6">
        <v>262.59924778468996</v>
      </c>
      <c r="G31" s="25" t="s">
        <v>91</v>
      </c>
      <c r="H31" s="6">
        <v>-7.0473063513477152</v>
      </c>
      <c r="I31" s="27" t="s">
        <v>91</v>
      </c>
    </row>
    <row r="32" spans="1:9" ht="18" customHeight="1" x14ac:dyDescent="0.2">
      <c r="A32" s="5" t="s">
        <v>13</v>
      </c>
      <c r="B32" s="6">
        <v>152.5028386332736</v>
      </c>
      <c r="C32" s="25" t="s">
        <v>91</v>
      </c>
      <c r="D32" s="6">
        <v>-13.021952040108342</v>
      </c>
      <c r="E32" s="25" t="s">
        <v>91</v>
      </c>
      <c r="F32" s="6">
        <v>259.02971582854002</v>
      </c>
      <c r="G32" s="25"/>
      <c r="H32" s="6">
        <v>-5.1723474165173648</v>
      </c>
      <c r="I32" s="25"/>
    </row>
    <row r="33" spans="1:9" ht="18" customHeight="1" x14ac:dyDescent="0.2">
      <c r="A33" s="5" t="s">
        <v>14</v>
      </c>
      <c r="B33" s="6">
        <v>160.10315897963983</v>
      </c>
      <c r="C33" s="25" t="s">
        <v>91</v>
      </c>
      <c r="D33" s="6">
        <v>-10.595641622836204</v>
      </c>
      <c r="E33" s="27" t="s">
        <v>91</v>
      </c>
      <c r="F33" s="6">
        <v>259.00307331756198</v>
      </c>
      <c r="G33" s="25" t="s">
        <v>91</v>
      </c>
      <c r="H33" s="6">
        <v>3.6498169976612038</v>
      </c>
      <c r="I33" s="27" t="s">
        <v>91</v>
      </c>
    </row>
    <row r="34" spans="1:9" ht="18" customHeight="1" x14ac:dyDescent="0.2">
      <c r="A34" s="5" t="s">
        <v>15</v>
      </c>
      <c r="B34" s="1">
        <v>170.16735604397246</v>
      </c>
      <c r="C34" s="25" t="s">
        <v>91</v>
      </c>
      <c r="D34" s="1">
        <v>-10.612489035754891</v>
      </c>
      <c r="E34" s="24" t="s">
        <v>91</v>
      </c>
      <c r="F34" s="1">
        <v>291.26886125302121</v>
      </c>
      <c r="G34" s="25" t="s">
        <v>91</v>
      </c>
      <c r="H34" s="1">
        <v>3.597958195686779</v>
      </c>
      <c r="I34" s="24" t="s">
        <v>91</v>
      </c>
    </row>
    <row r="35" spans="1:9" ht="18" customHeight="1" x14ac:dyDescent="0.2">
      <c r="A35" s="5" t="s">
        <v>16</v>
      </c>
      <c r="B35" s="1">
        <v>165.5917679286857</v>
      </c>
      <c r="C35" s="25" t="s">
        <v>91</v>
      </c>
      <c r="D35" s="1">
        <v>-11.529359489394187</v>
      </c>
      <c r="F35" s="1">
        <v>288.99067557893522</v>
      </c>
      <c r="G35" s="25" t="s">
        <v>91</v>
      </c>
      <c r="H35" s="1">
        <v>1.8842637173016152</v>
      </c>
      <c r="I35" s="24" t="s">
        <v>91</v>
      </c>
    </row>
    <row r="36" spans="1:9" ht="18" customHeight="1" x14ac:dyDescent="0.2">
      <c r="A36" s="5" t="s">
        <v>17</v>
      </c>
      <c r="B36" s="1">
        <v>174.86264622552653</v>
      </c>
      <c r="C36" s="25"/>
      <c r="D36" s="1">
        <v>-5.1453324334019275</v>
      </c>
      <c r="F36" s="1">
        <v>313.66925731613833</v>
      </c>
      <c r="G36" s="25"/>
      <c r="H36" s="1">
        <v>6.9670582310272788</v>
      </c>
    </row>
    <row r="37" spans="1:9" ht="18" customHeight="1" x14ac:dyDescent="0.2">
      <c r="A37" s="5"/>
    </row>
    <row r="38" spans="1:9" ht="18" customHeight="1" x14ac:dyDescent="0.2">
      <c r="A38" s="5"/>
    </row>
    <row r="39" spans="1:9" ht="18" customHeight="1" x14ac:dyDescent="0.2">
      <c r="A39" s="43" t="s">
        <v>76</v>
      </c>
      <c r="B39" s="15"/>
      <c r="C39" s="30"/>
      <c r="D39" s="15"/>
      <c r="E39" s="28"/>
    </row>
    <row r="40" spans="1:9" ht="18" customHeight="1" x14ac:dyDescent="0.2">
      <c r="A40" s="16"/>
    </row>
    <row r="41" spans="1:9" ht="18" customHeight="1" x14ac:dyDescent="0.2">
      <c r="A41" s="45" t="s">
        <v>77</v>
      </c>
    </row>
    <row r="42" spans="1:9" ht="18" customHeight="1" x14ac:dyDescent="0.2">
      <c r="A42" s="16"/>
    </row>
    <row r="43" spans="1:9" ht="14.25" customHeight="1" x14ac:dyDescent="0.2">
      <c r="A43" s="49" t="s">
        <v>0</v>
      </c>
      <c r="B43" s="50" t="s">
        <v>18</v>
      </c>
      <c r="C43" s="50"/>
      <c r="D43" s="51"/>
      <c r="E43" s="33"/>
      <c r="F43" s="50" t="s">
        <v>19</v>
      </c>
      <c r="G43" s="50"/>
      <c r="H43" s="51"/>
      <c r="I43" s="33"/>
    </row>
    <row r="44" spans="1:9" ht="14.25" customHeight="1" x14ac:dyDescent="0.2">
      <c r="A44" s="49"/>
      <c r="B44" s="52" t="s">
        <v>3</v>
      </c>
      <c r="C44" s="52"/>
      <c r="D44" s="19" t="s">
        <v>4</v>
      </c>
      <c r="E44" s="34"/>
      <c r="F44" s="52" t="s">
        <v>3</v>
      </c>
      <c r="G44" s="52"/>
      <c r="H44" s="21" t="s">
        <v>4</v>
      </c>
      <c r="I44" s="34"/>
    </row>
    <row r="45" spans="1:9" ht="14.25" customHeight="1" x14ac:dyDescent="0.2">
      <c r="A45" s="49"/>
      <c r="B45" s="52"/>
      <c r="C45" s="52"/>
      <c r="D45" s="20" t="s">
        <v>5</v>
      </c>
      <c r="E45" s="35"/>
      <c r="F45" s="52"/>
      <c r="G45" s="52"/>
      <c r="H45" s="20" t="s">
        <v>5</v>
      </c>
      <c r="I45" s="35"/>
    </row>
    <row r="46" spans="1:9" ht="12" customHeight="1" x14ac:dyDescent="0.2">
      <c r="A46" s="5"/>
    </row>
    <row r="47" spans="1:9" ht="18" customHeight="1" x14ac:dyDescent="0.25">
      <c r="A47" s="2">
        <v>2019</v>
      </c>
      <c r="B47" s="3">
        <v>160.82991424979213</v>
      </c>
      <c r="C47" s="29"/>
      <c r="D47" s="3">
        <v>-6.944997920333984E-2</v>
      </c>
      <c r="E47" s="29"/>
      <c r="F47" s="3">
        <v>464.56544357852886</v>
      </c>
      <c r="G47" s="29"/>
      <c r="H47" s="3">
        <v>7.9652404000219335</v>
      </c>
      <c r="I47" s="29"/>
    </row>
    <row r="48" spans="1:9" ht="15" customHeight="1" x14ac:dyDescent="0.2"/>
    <row r="49" spans="1:9" ht="18" customHeight="1" x14ac:dyDescent="0.2">
      <c r="A49" s="5" t="s">
        <v>6</v>
      </c>
      <c r="B49" s="6">
        <v>152.98754878663044</v>
      </c>
      <c r="C49" s="25"/>
      <c r="D49" s="6">
        <v>0.287078275469832</v>
      </c>
      <c r="E49" s="27"/>
      <c r="F49" s="6">
        <v>418.17681352188345</v>
      </c>
      <c r="G49" s="25"/>
      <c r="H49" s="6">
        <v>11.046452672755812</v>
      </c>
      <c r="I49" s="27"/>
    </row>
    <row r="50" spans="1:9" ht="18" customHeight="1" x14ac:dyDescent="0.2">
      <c r="A50" s="7" t="s">
        <v>7</v>
      </c>
      <c r="B50" s="6">
        <v>138.37321351021018</v>
      </c>
      <c r="C50" s="25"/>
      <c r="D50" s="6">
        <v>-8.2033497588307025</v>
      </c>
      <c r="E50" s="27"/>
      <c r="F50" s="6">
        <v>380.07515133277161</v>
      </c>
      <c r="G50" s="25"/>
      <c r="H50" s="6">
        <v>-2.3454571517475875</v>
      </c>
      <c r="I50" s="27"/>
    </row>
    <row r="51" spans="1:9" ht="18" customHeight="1" x14ac:dyDescent="0.2">
      <c r="A51" s="5" t="s">
        <v>8</v>
      </c>
      <c r="B51" s="6">
        <v>164.21403304904752</v>
      </c>
      <c r="C51" s="25"/>
      <c r="D51" s="6">
        <v>6.691373446145521</v>
      </c>
      <c r="E51" s="27"/>
      <c r="F51" s="6">
        <v>415.42520209959207</v>
      </c>
      <c r="G51" s="25"/>
      <c r="H51" s="6">
        <v>-4.155455393998098</v>
      </c>
      <c r="I51" s="27"/>
    </row>
    <row r="52" spans="1:9" ht="18" customHeight="1" x14ac:dyDescent="0.2">
      <c r="A52" s="5" t="s">
        <v>9</v>
      </c>
      <c r="B52" s="6">
        <v>145.21040084483678</v>
      </c>
      <c r="C52" s="25"/>
      <c r="D52" s="1">
        <v>3.2063157219436755</v>
      </c>
      <c r="F52" s="1">
        <v>393.99998565876535</v>
      </c>
      <c r="G52" s="25"/>
      <c r="H52" s="1">
        <v>-6.0413275855599746</v>
      </c>
    </row>
    <row r="53" spans="1:9" ht="18" customHeight="1" x14ac:dyDescent="0.2">
      <c r="A53" s="5" t="s">
        <v>10</v>
      </c>
      <c r="B53" s="6">
        <v>180.89686040893997</v>
      </c>
      <c r="C53" s="25"/>
      <c r="D53" s="1">
        <v>13.207442783127043</v>
      </c>
      <c r="F53" s="1">
        <v>396.34099004802152</v>
      </c>
      <c r="G53" s="25"/>
      <c r="H53" s="1">
        <v>-6.9183979023040632</v>
      </c>
    </row>
    <row r="54" spans="1:9" ht="18" customHeight="1" x14ac:dyDescent="0.2">
      <c r="A54" s="5" t="s">
        <v>11</v>
      </c>
      <c r="B54" s="6">
        <v>158.12048341897253</v>
      </c>
      <c r="C54" s="25"/>
      <c r="D54" s="1">
        <v>-7.510519575486974</v>
      </c>
      <c r="F54" s="1">
        <v>487.24800940023761</v>
      </c>
      <c r="G54" s="25"/>
      <c r="H54" s="1">
        <v>-4.3469738742133446</v>
      </c>
    </row>
    <row r="55" spans="1:9" ht="18" customHeight="1" x14ac:dyDescent="0.2">
      <c r="A55" s="5" t="s">
        <v>12</v>
      </c>
      <c r="B55" s="6">
        <v>178.75740536147984</v>
      </c>
      <c r="C55" s="25"/>
      <c r="D55" s="1">
        <v>-2.7712152531347067</v>
      </c>
      <c r="F55" s="1">
        <v>562.40321425171601</v>
      </c>
      <c r="G55" s="25"/>
      <c r="H55" s="1">
        <v>19.998374096748162</v>
      </c>
    </row>
    <row r="56" spans="1:9" ht="18" customHeight="1" x14ac:dyDescent="0.2">
      <c r="A56" s="5" t="s">
        <v>13</v>
      </c>
      <c r="B56" s="6">
        <v>172.81257796270322</v>
      </c>
      <c r="C56" s="25"/>
      <c r="D56" s="1">
        <v>1.3846853525882885</v>
      </c>
      <c r="F56" s="1">
        <v>677.3406955383316</v>
      </c>
      <c r="G56" s="25"/>
      <c r="H56" s="1">
        <v>60.231880605711055</v>
      </c>
    </row>
    <row r="57" spans="1:9" ht="18" customHeight="1" x14ac:dyDescent="0.2">
      <c r="A57" s="5" t="s">
        <v>14</v>
      </c>
      <c r="B57" s="6">
        <v>173.36440593481456</v>
      </c>
      <c r="C57" s="25"/>
      <c r="D57" s="1">
        <v>8.7793796909599209</v>
      </c>
      <c r="F57" s="1">
        <v>424.5977788050505</v>
      </c>
      <c r="G57" s="25"/>
      <c r="H57" s="1">
        <v>10.228825272342723</v>
      </c>
    </row>
    <row r="58" spans="1:9" ht="18" customHeight="1" x14ac:dyDescent="0.2">
      <c r="A58" s="5" t="s">
        <v>15</v>
      </c>
      <c r="B58" s="6">
        <v>184.90689175366586</v>
      </c>
      <c r="C58" s="25"/>
      <c r="D58" s="1">
        <v>6.9072824332972127</v>
      </c>
      <c r="F58" s="1">
        <v>433.78328265819351</v>
      </c>
      <c r="G58" s="25"/>
      <c r="H58" s="1">
        <v>12.891517251637019</v>
      </c>
    </row>
    <row r="59" spans="1:9" ht="18" customHeight="1" x14ac:dyDescent="0.2">
      <c r="A59" s="5" t="s">
        <v>16</v>
      </c>
      <c r="B59" s="6">
        <v>149.13614209952834</v>
      </c>
      <c r="C59" s="25"/>
      <c r="D59" s="1">
        <v>-9.6874569444839196</v>
      </c>
      <c r="F59" s="1">
        <v>460.3328374506097</v>
      </c>
      <c r="G59" s="25"/>
      <c r="H59" s="1">
        <v>13.367786181774344</v>
      </c>
    </row>
    <row r="60" spans="1:9" ht="18" customHeight="1" x14ac:dyDescent="0.2">
      <c r="A60" s="5" t="s">
        <v>17</v>
      </c>
      <c r="B60" s="6">
        <v>131.17900786667602</v>
      </c>
      <c r="C60" s="25"/>
      <c r="D60" s="1">
        <v>-13.054028306591237</v>
      </c>
      <c r="F60" s="1">
        <v>525.06136217717278</v>
      </c>
      <c r="G60" s="25"/>
      <c r="H60" s="1">
        <v>-3.2786040282923867</v>
      </c>
    </row>
    <row r="61" spans="1:9" ht="15" customHeight="1" x14ac:dyDescent="0.2">
      <c r="A61" s="5"/>
    </row>
    <row r="62" spans="1:9" ht="18" customHeight="1" x14ac:dyDescent="0.2">
      <c r="A62" s="2">
        <v>2020</v>
      </c>
      <c r="B62" s="18">
        <f>AVERAGE(B64:B75)</f>
        <v>165.60014871106043</v>
      </c>
      <c r="D62" s="18">
        <f>((B62/B47)-1)*100</f>
        <v>2.9660119409498975</v>
      </c>
      <c r="E62" s="27"/>
      <c r="F62" s="18">
        <f>AVERAGE(F64:F75)</f>
        <v>529.96387012354046</v>
      </c>
      <c r="H62" s="18">
        <f>((F62/F47)-1)*100</f>
        <v>14.077333441172502</v>
      </c>
    </row>
    <row r="63" spans="1:9" ht="15" customHeight="1" x14ac:dyDescent="0.2"/>
    <row r="64" spans="1:9" ht="18" customHeight="1" x14ac:dyDescent="0.2">
      <c r="A64" s="5" t="s">
        <v>6</v>
      </c>
      <c r="B64" s="6">
        <v>178.27884968312637</v>
      </c>
      <c r="C64" s="25"/>
      <c r="D64" s="14">
        <v>16.5316073739892</v>
      </c>
      <c r="E64" s="26"/>
      <c r="F64" s="6">
        <v>498.5627505522769</v>
      </c>
      <c r="G64" s="25"/>
      <c r="H64" s="6">
        <v>19.222954126361856</v>
      </c>
      <c r="I64" s="27"/>
    </row>
    <row r="65" spans="1:9" ht="18" customHeight="1" x14ac:dyDescent="0.2">
      <c r="A65" s="7" t="s">
        <v>7</v>
      </c>
      <c r="B65" s="6">
        <v>171.97505041045591</v>
      </c>
      <c r="C65" s="25"/>
      <c r="D65" s="6">
        <v>24.283483810084626</v>
      </c>
      <c r="E65" s="27"/>
      <c r="F65" s="6">
        <v>485.86472443622887</v>
      </c>
      <c r="G65" s="25"/>
      <c r="H65" s="6">
        <v>27.83385673398946</v>
      </c>
      <c r="I65" s="27"/>
    </row>
    <row r="66" spans="1:9" ht="18" customHeight="1" x14ac:dyDescent="0.2">
      <c r="A66" s="5" t="s">
        <v>8</v>
      </c>
      <c r="B66" s="6">
        <v>188.24148088469843</v>
      </c>
      <c r="C66" s="25"/>
      <c r="D66" s="6">
        <v>14.631787180133626</v>
      </c>
      <c r="E66" s="27"/>
      <c r="F66" s="6">
        <v>566.06106879907315</v>
      </c>
      <c r="G66" s="25"/>
      <c r="H66" s="6">
        <v>36.260647148549353</v>
      </c>
      <c r="I66" s="27"/>
    </row>
    <row r="67" spans="1:9" ht="18" customHeight="1" x14ac:dyDescent="0.2">
      <c r="A67" s="5" t="s">
        <v>9</v>
      </c>
      <c r="B67" s="1">
        <v>142.33835016601461</v>
      </c>
      <c r="C67" s="25"/>
      <c r="D67" s="1">
        <v>-1.9778546592479129</v>
      </c>
      <c r="F67" s="1">
        <v>427.15800674056754</v>
      </c>
      <c r="G67" s="25"/>
      <c r="H67" s="1">
        <v>8.4157416976455401</v>
      </c>
    </row>
    <row r="68" spans="1:9" ht="18" customHeight="1" x14ac:dyDescent="0.2">
      <c r="A68" s="5" t="s">
        <v>10</v>
      </c>
      <c r="B68" s="1">
        <v>155.90789276278713</v>
      </c>
      <c r="C68" s="25"/>
      <c r="D68" s="1">
        <v>-13.813931092923426</v>
      </c>
      <c r="F68" s="1">
        <v>474.27419929127512</v>
      </c>
      <c r="G68" s="25"/>
      <c r="H68" s="1">
        <v>19.663171662817682</v>
      </c>
    </row>
    <row r="69" spans="1:9" ht="18" customHeight="1" x14ac:dyDescent="0.2">
      <c r="A69" s="5" t="s">
        <v>11</v>
      </c>
      <c r="B69" s="1">
        <v>168.74292142802705</v>
      </c>
      <c r="C69" s="25"/>
      <c r="D69" s="1">
        <v>6.7179392444103536</v>
      </c>
      <c r="F69" s="1">
        <v>480.48898652465471</v>
      </c>
      <c r="G69" s="25"/>
      <c r="H69" s="1">
        <v>-1.3871832711851773</v>
      </c>
    </row>
    <row r="70" spans="1:9" ht="18" customHeight="1" x14ac:dyDescent="0.2">
      <c r="A70" s="5" t="s">
        <v>12</v>
      </c>
      <c r="B70" s="1">
        <v>181.41865304726176</v>
      </c>
      <c r="C70" s="25" t="s">
        <v>91</v>
      </c>
      <c r="D70" s="1">
        <v>1.4887482173957522</v>
      </c>
      <c r="E70" s="24" t="s">
        <v>91</v>
      </c>
      <c r="F70" s="1">
        <v>496.97461673580727</v>
      </c>
      <c r="G70" s="25"/>
      <c r="H70" s="1">
        <v>-11.633752414264242</v>
      </c>
    </row>
    <row r="71" spans="1:9" ht="18" customHeight="1" x14ac:dyDescent="0.2">
      <c r="A71" s="5" t="s">
        <v>13</v>
      </c>
      <c r="B71" s="1">
        <v>165.2455583184275</v>
      </c>
      <c r="C71" s="27" t="s">
        <v>91</v>
      </c>
      <c r="D71" s="1">
        <v>-4.3787435691798109</v>
      </c>
      <c r="E71" s="27" t="s">
        <v>91</v>
      </c>
      <c r="F71" s="1">
        <v>500.00244240396449</v>
      </c>
      <c r="G71" s="27"/>
      <c r="H71" s="1">
        <v>-26.181544133181546</v>
      </c>
      <c r="I71" s="27"/>
    </row>
    <row r="72" spans="1:9" ht="18" customHeight="1" x14ac:dyDescent="0.2">
      <c r="A72" s="5" t="s">
        <v>14</v>
      </c>
      <c r="B72" s="1">
        <v>166.72173283082995</v>
      </c>
      <c r="C72" s="25" t="s">
        <v>91</v>
      </c>
      <c r="D72" s="1">
        <v>-3.831624529940858</v>
      </c>
      <c r="E72" s="24" t="s">
        <v>91</v>
      </c>
      <c r="F72" s="1">
        <v>486.89414272716323</v>
      </c>
      <c r="G72" s="25" t="s">
        <v>91</v>
      </c>
      <c r="H72" s="1">
        <v>14.671853465044959</v>
      </c>
      <c r="I72" s="24" t="s">
        <v>91</v>
      </c>
    </row>
    <row r="73" spans="1:9" ht="18" customHeight="1" x14ac:dyDescent="0.2">
      <c r="A73" s="5" t="s">
        <v>15</v>
      </c>
      <c r="B73" s="1">
        <v>168.6431461222619</v>
      </c>
      <c r="C73" s="25" t="s">
        <v>91</v>
      </c>
      <c r="D73" s="1">
        <v>-8.7956405935754045</v>
      </c>
      <c r="E73" s="24" t="s">
        <v>91</v>
      </c>
      <c r="F73" s="1">
        <v>724.72218921973752</v>
      </c>
      <c r="G73" s="25" t="s">
        <v>91</v>
      </c>
      <c r="H73" s="1">
        <v>67.070105786163722</v>
      </c>
      <c r="I73" s="24" t="s">
        <v>91</v>
      </c>
    </row>
    <row r="74" spans="1:9" ht="18" customHeight="1" x14ac:dyDescent="0.2">
      <c r="A74" s="5" t="s">
        <v>16</v>
      </c>
      <c r="B74" s="1">
        <v>159.43654455976784</v>
      </c>
      <c r="C74" s="25" t="s">
        <v>91</v>
      </c>
      <c r="D74" s="1">
        <v>6.9067110864148296</v>
      </c>
      <c r="E74" s="24" t="s">
        <v>91</v>
      </c>
      <c r="F74" s="1">
        <v>565.16192976253626</v>
      </c>
      <c r="G74" s="25" t="s">
        <v>91</v>
      </c>
      <c r="H74" s="1">
        <v>22.772455880507092</v>
      </c>
      <c r="I74" s="24" t="s">
        <v>91</v>
      </c>
    </row>
    <row r="75" spans="1:9" ht="18" customHeight="1" x14ac:dyDescent="0.2">
      <c r="A75" s="5" t="s">
        <v>17</v>
      </c>
      <c r="B75" s="1">
        <v>140.25160431906647</v>
      </c>
      <c r="C75" s="25"/>
      <c r="D75" s="1">
        <v>6.9161953577293378</v>
      </c>
      <c r="F75" s="1">
        <v>653.4013842892</v>
      </c>
      <c r="G75" s="25"/>
      <c r="H75" s="1">
        <v>24.442861607615505</v>
      </c>
    </row>
    <row r="76" spans="1:9" ht="18" customHeight="1" x14ac:dyDescent="0.2">
      <c r="A76" s="5"/>
      <c r="B76" s="7"/>
    </row>
    <row r="77" spans="1:9" ht="18" customHeight="1" x14ac:dyDescent="0.2">
      <c r="A77" s="8"/>
      <c r="B77" s="9"/>
      <c r="C77" s="31"/>
      <c r="D77" s="9"/>
      <c r="E77" s="28"/>
    </row>
    <row r="78" spans="1:9" ht="18" customHeight="1" x14ac:dyDescent="0.2">
      <c r="A78" s="43" t="s">
        <v>76</v>
      </c>
      <c r="B78" s="4"/>
      <c r="C78" s="28"/>
      <c r="D78" s="4"/>
      <c r="E78" s="28"/>
    </row>
    <row r="79" spans="1:9" ht="18" customHeight="1" x14ac:dyDescent="0.2">
      <c r="A79" s="16" t="s">
        <v>88</v>
      </c>
    </row>
    <row r="80" spans="1:9" ht="18" customHeight="1" x14ac:dyDescent="0.2">
      <c r="A80" s="16"/>
    </row>
    <row r="81" spans="1:9" ht="18" customHeight="1" x14ac:dyDescent="0.2">
      <c r="A81" s="45" t="s">
        <v>77</v>
      </c>
    </row>
    <row r="82" spans="1:9" ht="18" customHeight="1" x14ac:dyDescent="0.2">
      <c r="A82" s="16"/>
    </row>
    <row r="83" spans="1:9" ht="14.25" customHeight="1" x14ac:dyDescent="0.2">
      <c r="A83" s="49" t="s">
        <v>0</v>
      </c>
      <c r="B83" s="50" t="s">
        <v>72</v>
      </c>
      <c r="C83" s="50"/>
      <c r="D83" s="51"/>
      <c r="E83" s="33"/>
      <c r="F83" s="50" t="s">
        <v>20</v>
      </c>
      <c r="G83" s="50"/>
      <c r="H83" s="51"/>
      <c r="I83" s="33"/>
    </row>
    <row r="84" spans="1:9" ht="14.25" customHeight="1" x14ac:dyDescent="0.2">
      <c r="A84" s="49"/>
      <c r="B84" s="52" t="s">
        <v>3</v>
      </c>
      <c r="C84" s="52"/>
      <c r="D84" s="19" t="s">
        <v>4</v>
      </c>
      <c r="E84" s="34"/>
      <c r="F84" s="52" t="s">
        <v>3</v>
      </c>
      <c r="G84" s="52"/>
      <c r="H84" s="21" t="s">
        <v>4</v>
      </c>
      <c r="I84" s="34"/>
    </row>
    <row r="85" spans="1:9" ht="14.25" customHeight="1" x14ac:dyDescent="0.2">
      <c r="A85" s="49"/>
      <c r="B85" s="52"/>
      <c r="C85" s="52"/>
      <c r="D85" s="20" t="s">
        <v>5</v>
      </c>
      <c r="E85" s="35"/>
      <c r="F85" s="52"/>
      <c r="G85" s="52"/>
      <c r="H85" s="20" t="s">
        <v>5</v>
      </c>
      <c r="I85" s="35"/>
    </row>
    <row r="86" spans="1:9" ht="12" customHeight="1" x14ac:dyDescent="0.2">
      <c r="A86" s="5"/>
    </row>
    <row r="87" spans="1:9" ht="18" customHeight="1" x14ac:dyDescent="0.25">
      <c r="A87" s="2">
        <v>2019</v>
      </c>
      <c r="B87" s="3">
        <v>94.732013205955511</v>
      </c>
      <c r="C87" s="29"/>
      <c r="D87" s="3">
        <v>-18.975291513413705</v>
      </c>
      <c r="E87" s="29"/>
      <c r="F87" s="3">
        <v>409.06128629816857</v>
      </c>
      <c r="G87" s="29"/>
      <c r="H87" s="3">
        <v>5.1481364240395067</v>
      </c>
      <c r="I87" s="29"/>
    </row>
    <row r="88" spans="1:9" ht="15" customHeight="1" x14ac:dyDescent="0.2">
      <c r="A88" s="2"/>
    </row>
    <row r="89" spans="1:9" ht="18" customHeight="1" x14ac:dyDescent="0.2">
      <c r="A89" s="5" t="s">
        <v>6</v>
      </c>
      <c r="B89" s="6">
        <v>102.18005295640894</v>
      </c>
      <c r="C89" s="25"/>
      <c r="D89" s="6">
        <v>-31.578231242143907</v>
      </c>
      <c r="E89" s="27"/>
      <c r="F89" s="6">
        <v>391.6246053318564</v>
      </c>
      <c r="G89" s="25"/>
      <c r="H89" s="6">
        <v>11.589344474503749</v>
      </c>
      <c r="I89" s="27"/>
    </row>
    <row r="90" spans="1:9" ht="18" customHeight="1" x14ac:dyDescent="0.2">
      <c r="A90" s="7" t="s">
        <v>7</v>
      </c>
      <c r="B90" s="6">
        <v>96.007418270143063</v>
      </c>
      <c r="C90" s="25"/>
      <c r="D90" s="6">
        <v>-30.379756804773795</v>
      </c>
      <c r="E90" s="27"/>
      <c r="F90" s="6">
        <v>389.62921748424139</v>
      </c>
      <c r="G90" s="25"/>
      <c r="H90" s="6">
        <v>1.336860704159748</v>
      </c>
      <c r="I90" s="27"/>
    </row>
    <row r="91" spans="1:9" ht="18" customHeight="1" x14ac:dyDescent="0.2">
      <c r="A91" s="5" t="s">
        <v>8</v>
      </c>
      <c r="B91" s="6">
        <v>96.790719879295409</v>
      </c>
      <c r="C91" s="25"/>
      <c r="D91" s="6">
        <v>-31.705909825818999</v>
      </c>
      <c r="E91" s="27"/>
      <c r="F91" s="6">
        <v>445.6084773481287</v>
      </c>
      <c r="G91" s="25"/>
      <c r="H91" s="6">
        <v>15.533352353259522</v>
      </c>
      <c r="I91" s="27"/>
    </row>
    <row r="92" spans="1:9" ht="18" customHeight="1" x14ac:dyDescent="0.2">
      <c r="A92" s="5" t="s">
        <v>9</v>
      </c>
      <c r="B92" s="6">
        <v>91.055835213744217</v>
      </c>
      <c r="C92" s="25"/>
      <c r="D92" s="6">
        <v>-18.519758058103509</v>
      </c>
      <c r="E92" s="27"/>
      <c r="F92" s="6">
        <v>395.24465986352533</v>
      </c>
      <c r="G92" s="25"/>
      <c r="H92" s="6">
        <v>1.0118168355587542</v>
      </c>
      <c r="I92" s="27"/>
    </row>
    <row r="93" spans="1:9" ht="18" customHeight="1" x14ac:dyDescent="0.2">
      <c r="A93" s="5" t="s">
        <v>10</v>
      </c>
      <c r="B93" s="1">
        <v>93.099603331929373</v>
      </c>
      <c r="C93" s="25"/>
      <c r="D93" s="1">
        <v>-18.002565683015714</v>
      </c>
      <c r="F93" s="1">
        <v>401.89870416665599</v>
      </c>
      <c r="G93" s="25"/>
      <c r="H93" s="1">
        <v>11.176888062381597</v>
      </c>
    </row>
    <row r="94" spans="1:9" ht="18" customHeight="1" x14ac:dyDescent="0.2">
      <c r="A94" s="5" t="s">
        <v>11</v>
      </c>
      <c r="B94" s="1">
        <v>87.881456420891993</v>
      </c>
      <c r="C94" s="25"/>
      <c r="D94" s="1">
        <v>-13.974195264389522</v>
      </c>
      <c r="F94" s="1">
        <v>395.4627347064648</v>
      </c>
      <c r="G94" s="25"/>
      <c r="H94" s="1">
        <v>5.6697977956678525</v>
      </c>
    </row>
    <row r="95" spans="1:9" ht="18" customHeight="1" x14ac:dyDescent="0.2">
      <c r="A95" s="5" t="s">
        <v>12</v>
      </c>
      <c r="B95" s="1">
        <v>90.903448128312291</v>
      </c>
      <c r="C95" s="25"/>
      <c r="D95" s="1">
        <v>-13.710119885664639</v>
      </c>
      <c r="F95" s="1">
        <v>418.62661660409708</v>
      </c>
      <c r="G95" s="25"/>
      <c r="H95" s="1">
        <v>-0.37449353385863304</v>
      </c>
    </row>
    <row r="96" spans="1:9" ht="18" customHeight="1" x14ac:dyDescent="0.2">
      <c r="A96" s="5" t="s">
        <v>13</v>
      </c>
      <c r="B96" s="1">
        <v>88.425030257964053</v>
      </c>
      <c r="C96" s="25"/>
      <c r="D96" s="1">
        <v>-23.039130679133724</v>
      </c>
      <c r="F96" s="1">
        <v>414.64573408988554</v>
      </c>
      <c r="G96" s="25"/>
      <c r="H96" s="1">
        <v>-0.71242534030956373</v>
      </c>
    </row>
    <row r="97" spans="1:9" ht="18" customHeight="1" x14ac:dyDescent="0.2">
      <c r="A97" s="5" t="s">
        <v>14</v>
      </c>
      <c r="B97" s="1">
        <v>91.7222744707408</v>
      </c>
      <c r="C97" s="25"/>
      <c r="D97" s="1">
        <v>-18.357897452915349</v>
      </c>
      <c r="F97" s="1">
        <v>389.28095323464845</v>
      </c>
      <c r="G97" s="25"/>
      <c r="H97" s="1">
        <v>-3.8492005311703048</v>
      </c>
    </row>
    <row r="98" spans="1:9" ht="18" customHeight="1" x14ac:dyDescent="0.2">
      <c r="A98" s="5" t="s">
        <v>15</v>
      </c>
      <c r="B98" s="1">
        <v>100.42224018151002</v>
      </c>
      <c r="C98" s="25"/>
      <c r="D98" s="1">
        <v>-4.0874477385167918</v>
      </c>
      <c r="F98" s="1">
        <v>447.36545774150858</v>
      </c>
      <c r="G98" s="25"/>
      <c r="H98" s="1">
        <v>5.3928917049109515</v>
      </c>
    </row>
    <row r="99" spans="1:9" ht="18" customHeight="1" x14ac:dyDescent="0.2">
      <c r="A99" s="5" t="s">
        <v>16</v>
      </c>
      <c r="B99" s="1">
        <v>101.85598603156464</v>
      </c>
      <c r="C99" s="25"/>
      <c r="D99" s="1">
        <v>-4.3193918070771105</v>
      </c>
      <c r="F99" s="1">
        <v>443.69951827211008</v>
      </c>
      <c r="G99" s="25"/>
      <c r="H99" s="1">
        <v>5.3262251298965779</v>
      </c>
    </row>
    <row r="100" spans="1:9" ht="18" customHeight="1" x14ac:dyDescent="0.2">
      <c r="A100" s="5" t="s">
        <v>17</v>
      </c>
      <c r="B100" s="1">
        <v>96.440093328961169</v>
      </c>
      <c r="C100" s="25"/>
      <c r="D100" s="1">
        <v>-6.2309427841443892</v>
      </c>
      <c r="F100" s="1">
        <v>375.64875673490053</v>
      </c>
      <c r="G100" s="25"/>
      <c r="H100" s="1">
        <v>13.210097984412617</v>
      </c>
    </row>
    <row r="101" spans="1:9" ht="15" customHeight="1" x14ac:dyDescent="0.2">
      <c r="A101" s="5"/>
    </row>
    <row r="102" spans="1:9" ht="18" customHeight="1" x14ac:dyDescent="0.2">
      <c r="A102" s="2">
        <v>2020</v>
      </c>
      <c r="B102" s="18">
        <f>AVERAGE(B104:B115)</f>
        <v>65.705256274691806</v>
      </c>
      <c r="D102" s="18">
        <f>((B102/B87)-1)*100</f>
        <v>-30.64091635860947</v>
      </c>
      <c r="E102" s="27"/>
      <c r="F102" s="18">
        <f>AVERAGE(F104:F115)</f>
        <v>438.45663811870349</v>
      </c>
      <c r="H102" s="18">
        <f>((F102/F87)-1)*100</f>
        <v>7.1860507960922915</v>
      </c>
    </row>
    <row r="103" spans="1:9" ht="15" customHeight="1" x14ac:dyDescent="0.2">
      <c r="A103" s="2"/>
    </row>
    <row r="104" spans="1:9" ht="18" customHeight="1" x14ac:dyDescent="0.2">
      <c r="A104" s="5" t="s">
        <v>6</v>
      </c>
      <c r="B104" s="6">
        <v>69.725250976989074</v>
      </c>
      <c r="C104" s="25"/>
      <c r="D104" s="6">
        <v>-31.762365589363529</v>
      </c>
      <c r="E104" s="27"/>
      <c r="F104" s="6">
        <v>432.72901232684887</v>
      </c>
      <c r="G104" s="25"/>
      <c r="H104" s="6">
        <v>10.495869369638111</v>
      </c>
    </row>
    <row r="105" spans="1:9" ht="18" customHeight="1" x14ac:dyDescent="0.2">
      <c r="A105" s="7" t="s">
        <v>7</v>
      </c>
      <c r="B105" s="6">
        <v>77.848588373611676</v>
      </c>
      <c r="C105" s="25"/>
      <c r="D105" s="6">
        <v>-18.913986256183414</v>
      </c>
      <c r="E105" s="27"/>
      <c r="F105" s="6">
        <v>442.18586157629335</v>
      </c>
      <c r="G105" s="25"/>
      <c r="H105" s="6">
        <v>13.488886801508304</v>
      </c>
      <c r="I105" s="27"/>
    </row>
    <row r="106" spans="1:9" ht="18" customHeight="1" x14ac:dyDescent="0.2">
      <c r="A106" s="5" t="s">
        <v>8</v>
      </c>
      <c r="B106" s="6">
        <v>61.347321396753919</v>
      </c>
      <c r="C106" s="25"/>
      <c r="D106" s="6">
        <v>-36.61859166533921</v>
      </c>
      <c r="E106" s="27"/>
      <c r="F106" s="6">
        <v>490.50191197881003</v>
      </c>
      <c r="G106" s="25"/>
      <c r="H106" s="6">
        <v>10.074636572860495</v>
      </c>
      <c r="I106" s="27"/>
    </row>
    <row r="107" spans="1:9" ht="18" customHeight="1" x14ac:dyDescent="0.2">
      <c r="A107" s="5" t="s">
        <v>9</v>
      </c>
      <c r="B107" s="6">
        <v>51.712260093160857</v>
      </c>
      <c r="C107" s="25"/>
      <c r="D107" s="6">
        <v>-43.208186524486166</v>
      </c>
      <c r="E107" s="27"/>
      <c r="F107" s="6">
        <v>330.55745848385084</v>
      </c>
      <c r="G107" s="25"/>
      <c r="H107" s="6">
        <v>-16.366369479099461</v>
      </c>
      <c r="I107" s="27"/>
    </row>
    <row r="108" spans="1:9" ht="18" customHeight="1" x14ac:dyDescent="0.2">
      <c r="A108" s="5" t="s">
        <v>10</v>
      </c>
      <c r="B108" s="1">
        <v>55.284584636614667</v>
      </c>
      <c r="C108" s="25"/>
      <c r="D108" s="1">
        <v>-40.617808607081031</v>
      </c>
      <c r="F108" s="1">
        <v>361.10420258442406</v>
      </c>
      <c r="G108" s="25"/>
      <c r="H108" s="1">
        <v>-10.150443671327592</v>
      </c>
    </row>
    <row r="109" spans="1:9" ht="18" customHeight="1" x14ac:dyDescent="0.2">
      <c r="A109" s="5" t="s">
        <v>11</v>
      </c>
      <c r="B109" s="1">
        <v>63.754003619729112</v>
      </c>
      <c r="C109" s="25"/>
      <c r="D109" s="1">
        <v>-27.454543636155627</v>
      </c>
      <c r="F109" s="1">
        <v>493.38556181540918</v>
      </c>
      <c r="G109" s="25"/>
      <c r="H109" s="1">
        <v>24.761581437408587</v>
      </c>
    </row>
    <row r="110" spans="1:9" ht="18" customHeight="1" x14ac:dyDescent="0.2">
      <c r="A110" s="5" t="s">
        <v>12</v>
      </c>
      <c r="B110" s="1">
        <v>62.973096680956729</v>
      </c>
      <c r="C110" s="25"/>
      <c r="D110" s="1">
        <v>-30.725293729156711</v>
      </c>
      <c r="F110" s="1">
        <v>461.82789242009585</v>
      </c>
      <c r="G110" s="25"/>
      <c r="H110" s="1">
        <v>10.319763269342008</v>
      </c>
    </row>
    <row r="111" spans="1:9" ht="18" customHeight="1" x14ac:dyDescent="0.2">
      <c r="A111" s="5" t="s">
        <v>13</v>
      </c>
      <c r="B111" s="1">
        <v>65.981503178662265</v>
      </c>
      <c r="C111" s="27"/>
      <c r="D111" s="1">
        <v>-25.381418602659057</v>
      </c>
      <c r="E111" s="27"/>
      <c r="F111" s="1">
        <v>447.79268535616239</v>
      </c>
      <c r="G111" s="27"/>
      <c r="H111" s="1">
        <v>7.9940413083066542</v>
      </c>
      <c r="I111" s="27"/>
    </row>
    <row r="112" spans="1:9" ht="18" customHeight="1" x14ac:dyDescent="0.2">
      <c r="A112" s="5" t="s">
        <v>14</v>
      </c>
      <c r="B112" s="1">
        <v>69.05988760951999</v>
      </c>
      <c r="C112" s="25"/>
      <c r="D112" s="1">
        <v>-24.707615453267096</v>
      </c>
      <c r="F112" s="1">
        <v>427.3534340664898</v>
      </c>
      <c r="G112" s="25" t="s">
        <v>91</v>
      </c>
      <c r="H112" s="1">
        <v>9.7802064332934933</v>
      </c>
    </row>
    <row r="113" spans="1:9" ht="18" customHeight="1" x14ac:dyDescent="0.2">
      <c r="A113" s="5" t="s">
        <v>15</v>
      </c>
      <c r="B113" s="1">
        <v>70.088283888127108</v>
      </c>
      <c r="C113" s="25"/>
      <c r="D113" s="1">
        <v>-30.206412681648253</v>
      </c>
      <c r="F113" s="1">
        <v>470.01143464754517</v>
      </c>
      <c r="G113" s="25" t="s">
        <v>91</v>
      </c>
      <c r="H113" s="1">
        <v>5.062075427182755</v>
      </c>
      <c r="I113" s="24" t="s">
        <v>91</v>
      </c>
    </row>
    <row r="114" spans="1:9" ht="18" customHeight="1" x14ac:dyDescent="0.2">
      <c r="A114" s="5" t="s">
        <v>16</v>
      </c>
      <c r="B114" s="1">
        <v>72.04900302227604</v>
      </c>
      <c r="C114" s="25" t="s">
        <v>91</v>
      </c>
      <c r="D114" s="1">
        <v>-29.263850040243653</v>
      </c>
      <c r="E114" s="24" t="s">
        <v>91</v>
      </c>
      <c r="F114" s="1">
        <v>488.16554320505128</v>
      </c>
      <c r="G114" s="25" t="s">
        <v>91</v>
      </c>
      <c r="H114" s="1">
        <v>10.021652740598942</v>
      </c>
      <c r="I114" s="24" t="s">
        <v>91</v>
      </c>
    </row>
    <row r="115" spans="1:9" ht="18" customHeight="1" x14ac:dyDescent="0.2">
      <c r="A115" s="5" t="s">
        <v>17</v>
      </c>
      <c r="B115" s="1">
        <v>68.639291819900208</v>
      </c>
      <c r="C115" s="25"/>
      <c r="D115" s="1">
        <v>-28.827016388537984</v>
      </c>
      <c r="F115" s="1">
        <v>415.8646589634605</v>
      </c>
      <c r="G115" s="25"/>
      <c r="H115" s="1">
        <v>10.705719507263201</v>
      </c>
    </row>
    <row r="116" spans="1:9" ht="18" customHeight="1" x14ac:dyDescent="0.25">
      <c r="A116" s="2"/>
      <c r="B116" s="3"/>
      <c r="D116" s="3"/>
      <c r="E116" s="29"/>
      <c r="F116" s="3"/>
      <c r="H116" s="3"/>
      <c r="I116" s="29"/>
    </row>
    <row r="117" spans="1:9" ht="18" customHeight="1" x14ac:dyDescent="0.2">
      <c r="A117" s="10"/>
      <c r="B117" s="11"/>
      <c r="C117" s="32"/>
      <c r="D117" s="11"/>
      <c r="E117" s="28"/>
    </row>
    <row r="118" spans="1:9" ht="18" customHeight="1" x14ac:dyDescent="0.2">
      <c r="A118" s="43" t="s">
        <v>76</v>
      </c>
      <c r="B118" s="4"/>
      <c r="C118" s="28"/>
      <c r="D118" s="4"/>
      <c r="E118" s="28"/>
    </row>
    <row r="119" spans="1:9" ht="18" customHeight="1" x14ac:dyDescent="0.2">
      <c r="A119" s="16" t="s">
        <v>88</v>
      </c>
    </row>
    <row r="120" spans="1:9" ht="18" customHeight="1" x14ac:dyDescent="0.2">
      <c r="A120" s="16"/>
    </row>
    <row r="121" spans="1:9" ht="18" customHeight="1" x14ac:dyDescent="0.2">
      <c r="A121" s="45" t="s">
        <v>77</v>
      </c>
    </row>
    <row r="122" spans="1:9" ht="18" customHeight="1" x14ac:dyDescent="0.2">
      <c r="A122" s="16"/>
    </row>
    <row r="123" spans="1:9" ht="14.25" customHeight="1" x14ac:dyDescent="0.2">
      <c r="A123" s="49" t="s">
        <v>0</v>
      </c>
      <c r="B123" s="50" t="s">
        <v>21</v>
      </c>
      <c r="C123" s="50"/>
      <c r="D123" s="51"/>
      <c r="E123" s="33"/>
      <c r="F123" s="50" t="s">
        <v>22</v>
      </c>
      <c r="G123" s="50"/>
      <c r="H123" s="51"/>
      <c r="I123" s="33"/>
    </row>
    <row r="124" spans="1:9" ht="14.25" customHeight="1" x14ac:dyDescent="0.2">
      <c r="A124" s="49"/>
      <c r="B124" s="52" t="s">
        <v>3</v>
      </c>
      <c r="C124" s="52"/>
      <c r="D124" s="19" t="s">
        <v>4</v>
      </c>
      <c r="E124" s="34"/>
      <c r="F124" s="52" t="s">
        <v>3</v>
      </c>
      <c r="G124" s="52"/>
      <c r="H124" s="21" t="s">
        <v>4</v>
      </c>
      <c r="I124" s="34"/>
    </row>
    <row r="125" spans="1:9" ht="14.25" customHeight="1" x14ac:dyDescent="0.2">
      <c r="A125" s="49"/>
      <c r="B125" s="52"/>
      <c r="C125" s="52"/>
      <c r="D125" s="20" t="s">
        <v>5</v>
      </c>
      <c r="E125" s="35"/>
      <c r="F125" s="52"/>
      <c r="G125" s="52"/>
      <c r="H125" s="20" t="s">
        <v>5</v>
      </c>
      <c r="I125" s="35"/>
    </row>
    <row r="126" spans="1:9" ht="12" customHeight="1" x14ac:dyDescent="0.2">
      <c r="A126" s="5"/>
    </row>
    <row r="127" spans="1:9" ht="18" customHeight="1" x14ac:dyDescent="0.25">
      <c r="A127" s="2">
        <v>2019</v>
      </c>
      <c r="B127" s="18">
        <v>293.23331466859702</v>
      </c>
      <c r="C127" s="29"/>
      <c r="D127" s="18">
        <v>0.29989956137193019</v>
      </c>
      <c r="E127" s="36"/>
      <c r="F127" s="18">
        <v>434.72111916846205</v>
      </c>
      <c r="G127" s="29"/>
      <c r="H127" s="18">
        <v>8.8469623596453051</v>
      </c>
      <c r="I127" s="36"/>
    </row>
    <row r="128" spans="1:9" ht="15" customHeight="1" x14ac:dyDescent="0.2">
      <c r="A128" s="5"/>
      <c r="B128" s="6"/>
      <c r="C128" s="27"/>
      <c r="D128" s="6"/>
      <c r="E128" s="27"/>
      <c r="F128" s="6"/>
      <c r="G128" s="27"/>
      <c r="H128" s="6"/>
      <c r="I128" s="27"/>
    </row>
    <row r="129" spans="1:9" ht="18" customHeight="1" x14ac:dyDescent="0.2">
      <c r="A129" s="5" t="s">
        <v>6</v>
      </c>
      <c r="B129" s="6">
        <v>299.03717495087636</v>
      </c>
      <c r="C129" s="25"/>
      <c r="D129" s="6">
        <v>17.437384342623517</v>
      </c>
      <c r="E129" s="27"/>
      <c r="F129" s="6">
        <v>497.85739500868681</v>
      </c>
      <c r="G129" s="25"/>
      <c r="H129" s="6">
        <v>35.317649320675045</v>
      </c>
      <c r="I129" s="27"/>
    </row>
    <row r="130" spans="1:9" ht="18" customHeight="1" x14ac:dyDescent="0.2">
      <c r="A130" s="7" t="s">
        <v>7</v>
      </c>
      <c r="B130" s="6">
        <v>287.34302583965615</v>
      </c>
      <c r="C130" s="25"/>
      <c r="D130" s="6">
        <v>6.9975086776660644</v>
      </c>
      <c r="E130" s="27"/>
      <c r="F130" s="6">
        <v>394.4294007629436</v>
      </c>
      <c r="G130" s="25"/>
      <c r="H130" s="6">
        <v>14.471321804278015</v>
      </c>
      <c r="I130" s="27"/>
    </row>
    <row r="131" spans="1:9" ht="18" customHeight="1" x14ac:dyDescent="0.2">
      <c r="A131" s="5" t="s">
        <v>8</v>
      </c>
      <c r="B131" s="6">
        <v>304.51788145549659</v>
      </c>
      <c r="C131" s="25"/>
      <c r="D131" s="6">
        <v>7.4567434354193329</v>
      </c>
      <c r="E131" s="27"/>
      <c r="F131" s="6">
        <v>423.64152683971912</v>
      </c>
      <c r="G131" s="25"/>
      <c r="H131" s="6">
        <v>13.558540454136846</v>
      </c>
      <c r="I131" s="27"/>
    </row>
    <row r="132" spans="1:9" ht="18" customHeight="1" x14ac:dyDescent="0.2">
      <c r="A132" s="5" t="s">
        <v>9</v>
      </c>
      <c r="B132" s="6">
        <v>272.73186025748282</v>
      </c>
      <c r="C132" s="25"/>
      <c r="D132" s="6">
        <v>-1.8463220290016236</v>
      </c>
      <c r="E132" s="27"/>
      <c r="F132" s="6">
        <v>420.89408392983313</v>
      </c>
      <c r="G132" s="25"/>
      <c r="H132" s="6">
        <v>4.4188385516879425</v>
      </c>
      <c r="I132" s="27"/>
    </row>
    <row r="133" spans="1:9" ht="18" customHeight="1" x14ac:dyDescent="0.2">
      <c r="A133" s="5" t="s">
        <v>10</v>
      </c>
      <c r="B133" s="6">
        <v>300.50771185918654</v>
      </c>
      <c r="C133" s="25"/>
      <c r="D133" s="6">
        <v>-0.82274114441188706</v>
      </c>
      <c r="E133" s="27"/>
      <c r="F133" s="6">
        <v>460.05338635094546</v>
      </c>
      <c r="G133" s="25"/>
      <c r="H133" s="6">
        <v>17.123860681683787</v>
      </c>
      <c r="I133" s="27"/>
    </row>
    <row r="134" spans="1:9" ht="18" customHeight="1" x14ac:dyDescent="0.2">
      <c r="A134" s="5" t="s">
        <v>11</v>
      </c>
      <c r="B134" s="6">
        <v>285.80310248173743</v>
      </c>
      <c r="C134" s="25"/>
      <c r="D134" s="6">
        <v>5.2056465407550601</v>
      </c>
      <c r="E134" s="27"/>
      <c r="F134" s="6">
        <v>466.07878366410694</v>
      </c>
      <c r="G134" s="25"/>
      <c r="H134" s="6">
        <v>17.648753236592363</v>
      </c>
      <c r="I134" s="27"/>
    </row>
    <row r="135" spans="1:9" ht="18" customHeight="1" x14ac:dyDescent="0.2">
      <c r="A135" s="5" t="s">
        <v>12</v>
      </c>
      <c r="B135" s="1">
        <v>301.08040330367481</v>
      </c>
      <c r="C135" s="25"/>
      <c r="D135" s="1">
        <v>4.1776715207410442</v>
      </c>
      <c r="F135" s="1">
        <v>457.27275070468778</v>
      </c>
      <c r="G135" s="25"/>
      <c r="H135" s="1">
        <v>13.803688321454821</v>
      </c>
    </row>
    <row r="136" spans="1:9" ht="18" customHeight="1" x14ac:dyDescent="0.2">
      <c r="A136" s="5" t="s">
        <v>13</v>
      </c>
      <c r="B136" s="1">
        <v>292.96851957991043</v>
      </c>
      <c r="C136" s="25"/>
      <c r="D136" s="1">
        <v>-7.1147492218600501</v>
      </c>
      <c r="F136" s="1">
        <v>470.62195361170336</v>
      </c>
      <c r="G136" s="25"/>
      <c r="H136" s="1">
        <v>9.4778562995868185</v>
      </c>
    </row>
    <row r="137" spans="1:9" ht="18" customHeight="1" x14ac:dyDescent="0.2">
      <c r="A137" s="5" t="s">
        <v>14</v>
      </c>
      <c r="B137" s="4">
        <v>291.46556856375395</v>
      </c>
      <c r="C137" s="25"/>
      <c r="D137" s="4">
        <v>1.2381571236474986</v>
      </c>
      <c r="E137" s="28"/>
      <c r="F137" s="1">
        <v>405.25217860122422</v>
      </c>
      <c r="G137" s="25"/>
      <c r="H137" s="1">
        <v>-2.4267455418447548</v>
      </c>
    </row>
    <row r="138" spans="1:9" ht="18" customHeight="1" x14ac:dyDescent="0.2">
      <c r="A138" s="5" t="s">
        <v>15</v>
      </c>
      <c r="B138" s="4">
        <v>306.06369253222346</v>
      </c>
      <c r="C138" s="25"/>
      <c r="D138" s="4">
        <v>-6.1369269486589832</v>
      </c>
      <c r="E138" s="28"/>
      <c r="F138" s="1">
        <v>449.70732488158978</v>
      </c>
      <c r="G138" s="25"/>
      <c r="H138" s="1">
        <v>-2.6147844105370854</v>
      </c>
    </row>
    <row r="139" spans="1:9" ht="18" customHeight="1" x14ac:dyDescent="0.2">
      <c r="A139" s="5" t="s">
        <v>16</v>
      </c>
      <c r="B139" s="4">
        <v>293.97253390868997</v>
      </c>
      <c r="C139" s="25"/>
      <c r="D139" s="4">
        <v>-7.4559072929202159</v>
      </c>
      <c r="E139" s="28"/>
      <c r="F139" s="1">
        <v>420.40706636686173</v>
      </c>
      <c r="G139" s="25"/>
      <c r="H139" s="1">
        <v>-2.1582783639140457</v>
      </c>
      <c r="I139" s="27"/>
    </row>
    <row r="140" spans="1:9" ht="18" customHeight="1" x14ac:dyDescent="0.2">
      <c r="A140" s="5" t="s">
        <v>17</v>
      </c>
      <c r="B140" s="4">
        <v>283.30830129047638</v>
      </c>
      <c r="C140" s="25"/>
      <c r="D140" s="4">
        <v>-9.5247039804485354</v>
      </c>
      <c r="E140" s="28"/>
      <c r="F140" s="1">
        <v>350.4375792992426</v>
      </c>
      <c r="G140" s="25"/>
      <c r="H140" s="1">
        <v>-6.944256597089371</v>
      </c>
      <c r="I140" s="27"/>
    </row>
    <row r="141" spans="1:9" ht="15" customHeight="1" x14ac:dyDescent="0.2">
      <c r="A141" s="5"/>
      <c r="B141" s="6"/>
      <c r="C141" s="27"/>
      <c r="D141" s="6"/>
      <c r="E141" s="27"/>
      <c r="F141" s="6"/>
      <c r="G141" s="27"/>
      <c r="H141" s="6"/>
      <c r="I141" s="27"/>
    </row>
    <row r="142" spans="1:9" ht="18" customHeight="1" x14ac:dyDescent="0.2">
      <c r="A142" s="2">
        <v>2020</v>
      </c>
      <c r="B142" s="18">
        <f>AVERAGE(B144:B155)</f>
        <v>284.73526948930748</v>
      </c>
      <c r="D142" s="18">
        <f>((B142/B127)-1)*100</f>
        <v>-2.8980490122323732</v>
      </c>
      <c r="E142" s="27"/>
      <c r="F142" s="18">
        <f>AVERAGE(F144:F155)</f>
        <v>324.84759150274652</v>
      </c>
      <c r="H142" s="18">
        <f>((F142/F127)-1)*100</f>
        <v>-25.274485830337035</v>
      </c>
      <c r="I142" s="27"/>
    </row>
    <row r="143" spans="1:9" ht="15" customHeight="1" x14ac:dyDescent="0.2">
      <c r="A143" s="5"/>
      <c r="B143" s="6"/>
      <c r="C143" s="27"/>
      <c r="D143" s="6"/>
      <c r="E143" s="27"/>
      <c r="F143" s="6"/>
      <c r="G143" s="27"/>
      <c r="H143" s="6"/>
      <c r="I143" s="27"/>
    </row>
    <row r="144" spans="1:9" ht="18" customHeight="1" x14ac:dyDescent="0.2">
      <c r="A144" s="5" t="s">
        <v>6</v>
      </c>
      <c r="B144" s="6">
        <v>310.88549359984933</v>
      </c>
      <c r="C144" s="25"/>
      <c r="D144" s="6">
        <v>3.9621557590354239</v>
      </c>
      <c r="E144" s="27"/>
      <c r="F144" s="6">
        <v>430.76949528898007</v>
      </c>
      <c r="G144" s="25"/>
      <c r="H144" s="6">
        <v>-13.475324539175759</v>
      </c>
      <c r="I144" s="27"/>
    </row>
    <row r="145" spans="1:9" ht="18" customHeight="1" x14ac:dyDescent="0.2">
      <c r="A145" s="7" t="s">
        <v>7</v>
      </c>
      <c r="B145" s="6">
        <v>291.79024673706868</v>
      </c>
      <c r="C145" s="25"/>
      <c r="D145" s="6">
        <v>1.54770448470678</v>
      </c>
      <c r="E145" s="27"/>
      <c r="F145" s="6">
        <v>402.38478400955353</v>
      </c>
      <c r="G145" s="25"/>
      <c r="H145" s="6">
        <v>2.0169346481833994</v>
      </c>
      <c r="I145" s="27"/>
    </row>
    <row r="146" spans="1:9" ht="18" customHeight="1" x14ac:dyDescent="0.2">
      <c r="A146" s="5" t="s">
        <v>8</v>
      </c>
      <c r="B146" s="6">
        <v>301.52627187173761</v>
      </c>
      <c r="C146" s="25"/>
      <c r="D146" s="6">
        <v>-0.98240851061358603</v>
      </c>
      <c r="E146" s="27"/>
      <c r="F146" s="6">
        <v>384.15911029868477</v>
      </c>
      <c r="G146" s="25" t="s">
        <v>91</v>
      </c>
      <c r="H146" s="6">
        <v>-9.3197701451897981</v>
      </c>
      <c r="I146" s="27" t="s">
        <v>91</v>
      </c>
    </row>
    <row r="147" spans="1:9" ht="18" customHeight="1" x14ac:dyDescent="0.2">
      <c r="A147" s="5" t="s">
        <v>9</v>
      </c>
      <c r="B147" s="6">
        <v>233.92036713637242</v>
      </c>
      <c r="C147" s="25"/>
      <c r="D147" s="6">
        <v>-14.230641438249625</v>
      </c>
      <c r="E147" s="27"/>
      <c r="F147" s="6">
        <v>338.46816410588627</v>
      </c>
      <c r="G147" s="25" t="s">
        <v>91</v>
      </c>
      <c r="H147" s="6">
        <v>-19.583530149520467</v>
      </c>
      <c r="I147" s="27" t="s">
        <v>91</v>
      </c>
    </row>
    <row r="148" spans="1:9" ht="18" customHeight="1" x14ac:dyDescent="0.2">
      <c r="A148" s="5" t="s">
        <v>10</v>
      </c>
      <c r="B148" s="6">
        <v>301.32499761427152</v>
      </c>
      <c r="C148" s="25"/>
      <c r="D148" s="6">
        <v>0.27196831323514914</v>
      </c>
      <c r="E148" s="27"/>
      <c r="F148" s="6">
        <v>313.61447323014175</v>
      </c>
      <c r="G148" s="25" t="s">
        <v>91</v>
      </c>
      <c r="H148" s="6">
        <v>-31.830852128342947</v>
      </c>
      <c r="I148" s="27" t="s">
        <v>91</v>
      </c>
    </row>
    <row r="149" spans="1:9" ht="18" customHeight="1" x14ac:dyDescent="0.2">
      <c r="A149" s="5" t="s">
        <v>11</v>
      </c>
      <c r="B149" s="6">
        <v>288.97984321967056</v>
      </c>
      <c r="C149" s="25"/>
      <c r="D149" s="6">
        <v>1.1115137345774961</v>
      </c>
      <c r="E149" s="27"/>
      <c r="F149" s="6">
        <v>304.40291659842939</v>
      </c>
      <c r="G149" s="25" t="s">
        <v>91</v>
      </c>
      <c r="H149" s="6">
        <v>-34.688527504867913</v>
      </c>
      <c r="I149" s="27" t="s">
        <v>91</v>
      </c>
    </row>
    <row r="150" spans="1:9" ht="18" customHeight="1" x14ac:dyDescent="0.2">
      <c r="A150" s="5" t="s">
        <v>12</v>
      </c>
      <c r="B150" s="1">
        <v>290.82524258989406</v>
      </c>
      <c r="C150" s="25"/>
      <c r="D150" s="1">
        <v>-3.4061202925376843</v>
      </c>
      <c r="F150" s="1">
        <v>305.90151141675705</v>
      </c>
      <c r="G150" s="25" t="s">
        <v>91</v>
      </c>
      <c r="H150" s="1">
        <v>-33.103052621145167</v>
      </c>
      <c r="I150" s="24" t="s">
        <v>91</v>
      </c>
    </row>
    <row r="151" spans="1:9" ht="18" customHeight="1" x14ac:dyDescent="0.2">
      <c r="A151" s="5" t="s">
        <v>13</v>
      </c>
      <c r="B151" s="1">
        <v>281.94099311605123</v>
      </c>
      <c r="C151" s="27"/>
      <c r="D151" s="1">
        <v>-3.7640653267701385</v>
      </c>
      <c r="E151" s="27"/>
      <c r="F151" s="1">
        <v>298.32841692698008</v>
      </c>
      <c r="G151" s="27" t="s">
        <v>91</v>
      </c>
      <c r="H151" s="1">
        <v>-36.60975340450814</v>
      </c>
      <c r="I151" s="27" t="s">
        <v>91</v>
      </c>
    </row>
    <row r="152" spans="1:9" ht="18" customHeight="1" x14ac:dyDescent="0.2">
      <c r="A152" s="5" t="s">
        <v>14</v>
      </c>
      <c r="B152" s="4">
        <v>273.89021028178718</v>
      </c>
      <c r="C152" s="25"/>
      <c r="D152" s="4">
        <v>-6.0299946812147791</v>
      </c>
      <c r="E152" s="28"/>
      <c r="F152" s="1">
        <v>269.92882614504208</v>
      </c>
      <c r="G152" s="25" t="s">
        <v>91</v>
      </c>
      <c r="H152" s="1">
        <v>-33.392381238582523</v>
      </c>
      <c r="I152" s="24" t="s">
        <v>91</v>
      </c>
    </row>
    <row r="153" spans="1:9" ht="18" customHeight="1" x14ac:dyDescent="0.2">
      <c r="A153" s="5" t="s">
        <v>15</v>
      </c>
      <c r="B153" s="4">
        <v>281.43433938133052</v>
      </c>
      <c r="C153" s="25"/>
      <c r="D153" s="4">
        <v>-8.0471332444307713</v>
      </c>
      <c r="E153" s="28"/>
      <c r="F153" s="1">
        <v>273.37697916550638</v>
      </c>
      <c r="G153" s="25" t="s">
        <v>91</v>
      </c>
      <c r="H153" s="1">
        <v>-39.210023043879048</v>
      </c>
      <c r="I153" s="24" t="s">
        <v>91</v>
      </c>
    </row>
    <row r="154" spans="1:9" ht="18" customHeight="1" x14ac:dyDescent="0.2">
      <c r="A154" s="5" t="s">
        <v>16</v>
      </c>
      <c r="B154" s="4">
        <v>276.96925025769104</v>
      </c>
      <c r="C154" s="25" t="s">
        <v>91</v>
      </c>
      <c r="D154" s="4">
        <v>-5.7839701637841685</v>
      </c>
      <c r="E154" s="28" t="s">
        <v>91</v>
      </c>
      <c r="F154" s="1">
        <v>311.90779429207686</v>
      </c>
      <c r="G154" s="25" t="s">
        <v>91</v>
      </c>
      <c r="H154" s="1">
        <v>-25.808146616666207</v>
      </c>
    </row>
    <row r="155" spans="1:9" ht="18" customHeight="1" x14ac:dyDescent="0.2">
      <c r="A155" s="5" t="s">
        <v>17</v>
      </c>
      <c r="B155" s="4">
        <v>283.33597806596549</v>
      </c>
      <c r="C155" s="25"/>
      <c r="D155" s="47" t="s">
        <v>74</v>
      </c>
      <c r="E155" s="28"/>
      <c r="F155" s="1">
        <v>264.92862655492047</v>
      </c>
      <c r="G155" s="25"/>
      <c r="H155" s="1">
        <v>-24.400623048279037</v>
      </c>
    </row>
    <row r="156" spans="1:9" ht="18" customHeight="1" x14ac:dyDescent="0.2">
      <c r="A156" s="5"/>
      <c r="B156" s="4"/>
      <c r="C156" s="28"/>
      <c r="D156" s="4"/>
      <c r="E156" s="28"/>
    </row>
    <row r="157" spans="1:9" ht="18" customHeight="1" x14ac:dyDescent="0.2">
      <c r="A157" s="10"/>
      <c r="B157" s="11"/>
      <c r="C157" s="32"/>
      <c r="D157" s="11"/>
      <c r="E157" s="28"/>
    </row>
    <row r="158" spans="1:9" ht="18" customHeight="1" x14ac:dyDescent="0.2">
      <c r="A158" s="43" t="s">
        <v>76</v>
      </c>
      <c r="B158" s="4"/>
      <c r="C158" s="28"/>
      <c r="D158" s="4"/>
      <c r="E158" s="28"/>
    </row>
    <row r="159" spans="1:9" ht="18" customHeight="1" x14ac:dyDescent="0.2">
      <c r="A159" s="16" t="s">
        <v>93</v>
      </c>
      <c r="F159" s="16"/>
    </row>
    <row r="160" spans="1:9" ht="18" customHeight="1" x14ac:dyDescent="0.2">
      <c r="A160" s="16" t="s">
        <v>88</v>
      </c>
    </row>
    <row r="161" spans="1:9" ht="18" customHeight="1" x14ac:dyDescent="0.2">
      <c r="A161" s="45" t="s">
        <v>77</v>
      </c>
    </row>
    <row r="162" spans="1:9" ht="18" customHeight="1" x14ac:dyDescent="0.2">
      <c r="A162" s="16"/>
    </row>
    <row r="163" spans="1:9" ht="14.25" customHeight="1" x14ac:dyDescent="0.2">
      <c r="A163" s="49" t="s">
        <v>0</v>
      </c>
      <c r="B163" s="50" t="s">
        <v>23</v>
      </c>
      <c r="C163" s="50"/>
      <c r="D163" s="51"/>
      <c r="E163" s="33"/>
      <c r="F163" s="50" t="s">
        <v>24</v>
      </c>
      <c r="G163" s="50"/>
      <c r="H163" s="51"/>
      <c r="I163" s="33"/>
    </row>
    <row r="164" spans="1:9" ht="14.25" customHeight="1" x14ac:dyDescent="0.2">
      <c r="A164" s="49"/>
      <c r="B164" s="52" t="s">
        <v>3</v>
      </c>
      <c r="C164" s="52"/>
      <c r="D164" s="19" t="s">
        <v>4</v>
      </c>
      <c r="E164" s="34"/>
      <c r="F164" s="52" t="s">
        <v>3</v>
      </c>
      <c r="G164" s="52"/>
      <c r="H164" s="21" t="s">
        <v>4</v>
      </c>
      <c r="I164" s="34"/>
    </row>
    <row r="165" spans="1:9" ht="14.25" customHeight="1" x14ac:dyDescent="0.2">
      <c r="A165" s="49"/>
      <c r="B165" s="52"/>
      <c r="C165" s="52"/>
      <c r="D165" s="20" t="s">
        <v>5</v>
      </c>
      <c r="E165" s="35"/>
      <c r="F165" s="52"/>
      <c r="G165" s="52"/>
      <c r="H165" s="20" t="s">
        <v>5</v>
      </c>
      <c r="I165" s="35"/>
    </row>
    <row r="166" spans="1:9" ht="12" customHeight="1" x14ac:dyDescent="0.2">
      <c r="A166" s="5"/>
    </row>
    <row r="167" spans="1:9" ht="18" customHeight="1" x14ac:dyDescent="0.25">
      <c r="A167" s="2">
        <v>2019</v>
      </c>
      <c r="B167" s="18">
        <v>573.59569281809524</v>
      </c>
      <c r="C167" s="29"/>
      <c r="D167" s="18">
        <v>33.991088033031943</v>
      </c>
      <c r="E167" s="36"/>
      <c r="F167" s="18">
        <v>502.03326052445567</v>
      </c>
      <c r="G167" s="29"/>
      <c r="H167" s="18">
        <v>-44.774276317365548</v>
      </c>
      <c r="I167" s="36"/>
    </row>
    <row r="168" spans="1:9" ht="15" customHeight="1" x14ac:dyDescent="0.2">
      <c r="A168" s="2"/>
      <c r="B168" s="6"/>
      <c r="C168" s="27"/>
      <c r="D168" s="6"/>
      <c r="E168" s="27"/>
      <c r="F168" s="6"/>
      <c r="G168" s="27"/>
      <c r="H168" s="6"/>
      <c r="I168" s="27"/>
    </row>
    <row r="169" spans="1:9" ht="18" customHeight="1" x14ac:dyDescent="0.2">
      <c r="A169" s="5" t="s">
        <v>6</v>
      </c>
      <c r="B169" s="6">
        <v>444.63416030369598</v>
      </c>
      <c r="C169" s="25"/>
      <c r="D169" s="6">
        <v>7.6816660541228377</v>
      </c>
      <c r="E169" s="27"/>
      <c r="F169" s="6">
        <v>805.36294352238292</v>
      </c>
      <c r="G169" s="25"/>
      <c r="H169" s="6">
        <v>-29.980317865245098</v>
      </c>
      <c r="I169" s="27"/>
    </row>
    <row r="170" spans="1:9" ht="18" customHeight="1" x14ac:dyDescent="0.2">
      <c r="A170" s="7" t="s">
        <v>7</v>
      </c>
      <c r="B170" s="6">
        <v>598.77332358401191</v>
      </c>
      <c r="C170" s="25"/>
      <c r="D170" s="6">
        <v>43.876456582768817</v>
      </c>
      <c r="E170" s="27"/>
      <c r="F170" s="6">
        <v>812.69854838505501</v>
      </c>
      <c r="G170" s="25"/>
      <c r="H170" s="6">
        <v>-47.681216101103885</v>
      </c>
      <c r="I170" s="27"/>
    </row>
    <row r="171" spans="1:9" ht="18" customHeight="1" x14ac:dyDescent="0.2">
      <c r="A171" s="5" t="s">
        <v>8</v>
      </c>
      <c r="B171" s="6">
        <v>601.68612190883653</v>
      </c>
      <c r="C171" s="25"/>
      <c r="D171" s="6">
        <v>38.676698322884143</v>
      </c>
      <c r="E171" s="27"/>
      <c r="F171" s="6">
        <v>883.12671670855946</v>
      </c>
      <c r="G171" s="25"/>
      <c r="H171" s="6">
        <v>-45.866172384854998</v>
      </c>
      <c r="I171" s="27"/>
    </row>
    <row r="172" spans="1:9" ht="18" customHeight="1" x14ac:dyDescent="0.2">
      <c r="A172" s="5" t="s">
        <v>9</v>
      </c>
      <c r="B172" s="6">
        <v>548.76367535445183</v>
      </c>
      <c r="C172" s="25"/>
      <c r="D172" s="6">
        <v>39.568970786424629</v>
      </c>
      <c r="E172" s="27"/>
      <c r="F172" s="6">
        <v>607.68080530023747</v>
      </c>
      <c r="G172" s="25"/>
      <c r="H172" s="6">
        <v>-60.25662782325729</v>
      </c>
      <c r="I172" s="27"/>
    </row>
    <row r="173" spans="1:9" ht="18" customHeight="1" x14ac:dyDescent="0.2">
      <c r="A173" s="5" t="s">
        <v>10</v>
      </c>
      <c r="B173" s="6">
        <v>588.52407833604502</v>
      </c>
      <c r="C173" s="25"/>
      <c r="D173" s="6">
        <v>39.932980306471613</v>
      </c>
      <c r="E173" s="27"/>
      <c r="F173" s="6">
        <v>574.08240387742808</v>
      </c>
      <c r="G173" s="25"/>
      <c r="H173" s="6">
        <v>-59.802558345192793</v>
      </c>
      <c r="I173" s="27"/>
    </row>
    <row r="174" spans="1:9" ht="18" customHeight="1" x14ac:dyDescent="0.2">
      <c r="A174" s="5" t="s">
        <v>11</v>
      </c>
      <c r="B174" s="1">
        <v>568.18726058350433</v>
      </c>
      <c r="C174" s="25"/>
      <c r="D174" s="1">
        <v>34.777925454517899</v>
      </c>
      <c r="F174" s="1">
        <v>466.65192001120533</v>
      </c>
      <c r="G174" s="25"/>
      <c r="H174" s="1">
        <v>-41.340780516460072</v>
      </c>
    </row>
    <row r="175" spans="1:9" ht="18" customHeight="1" x14ac:dyDescent="0.2">
      <c r="A175" s="5" t="s">
        <v>12</v>
      </c>
      <c r="B175" s="1">
        <v>614.42700966567986</v>
      </c>
      <c r="C175" s="25"/>
      <c r="D175" s="1">
        <v>41.153568914880154</v>
      </c>
      <c r="F175" s="1">
        <v>233.62410750132051</v>
      </c>
      <c r="G175" s="25"/>
      <c r="H175" s="1">
        <v>-34.480881395118665</v>
      </c>
    </row>
    <row r="176" spans="1:9" ht="18" customHeight="1" x14ac:dyDescent="0.2">
      <c r="A176" s="5" t="s">
        <v>13</v>
      </c>
      <c r="B176" s="1">
        <v>552.90750574305116</v>
      </c>
      <c r="C176" s="25"/>
      <c r="D176" s="1">
        <v>22.334671469877797</v>
      </c>
      <c r="F176" s="6">
        <v>122.83981833799874</v>
      </c>
      <c r="G176" s="25"/>
      <c r="H176" s="6">
        <v>-69.275896332660096</v>
      </c>
      <c r="I176" s="27"/>
    </row>
    <row r="177" spans="1:9" ht="18" customHeight="1" x14ac:dyDescent="0.2">
      <c r="A177" s="5" t="s">
        <v>14</v>
      </c>
      <c r="B177" s="1">
        <v>559.14014125392407</v>
      </c>
      <c r="C177" s="25"/>
      <c r="D177" s="1">
        <v>37.525323192344672</v>
      </c>
      <c r="F177" s="6">
        <v>174.80484623614547</v>
      </c>
      <c r="G177" s="25"/>
      <c r="H177" s="6">
        <v>-57.529009848686165</v>
      </c>
      <c r="I177" s="27"/>
    </row>
    <row r="178" spans="1:9" ht="18" customHeight="1" x14ac:dyDescent="0.2">
      <c r="A178" s="5" t="s">
        <v>15</v>
      </c>
      <c r="B178" s="1">
        <v>603.29864786814267</v>
      </c>
      <c r="C178" s="25"/>
      <c r="D178" s="1">
        <v>38.106847474737407</v>
      </c>
      <c r="F178" s="6">
        <v>321.02914499275721</v>
      </c>
      <c r="G178" s="25"/>
      <c r="H178" s="6">
        <v>-24.711228014778531</v>
      </c>
      <c r="I178" s="27"/>
    </row>
    <row r="179" spans="1:9" ht="18" customHeight="1" x14ac:dyDescent="0.2">
      <c r="A179" s="5" t="s">
        <v>16</v>
      </c>
      <c r="B179" s="1">
        <v>584.64645337939396</v>
      </c>
      <c r="C179" s="25"/>
      <c r="D179" s="1">
        <v>31.316598362589552</v>
      </c>
      <c r="F179" s="6">
        <v>409.42611931137935</v>
      </c>
      <c r="G179" s="25"/>
      <c r="H179" s="6">
        <v>-20.90223317020099</v>
      </c>
      <c r="I179" s="27"/>
    </row>
    <row r="180" spans="1:9" ht="18" customHeight="1" x14ac:dyDescent="0.2">
      <c r="A180" s="5" t="s">
        <v>17</v>
      </c>
      <c r="B180" s="1">
        <v>618.159935836405</v>
      </c>
      <c r="C180" s="25"/>
      <c r="D180" s="1">
        <v>33.557100592145694</v>
      </c>
      <c r="F180" s="6">
        <v>613.07175210899857</v>
      </c>
      <c r="G180" s="25"/>
      <c r="H180" s="6">
        <v>-13.537367131942691</v>
      </c>
      <c r="I180" s="27"/>
    </row>
    <row r="181" spans="1:9" ht="15" customHeight="1" x14ac:dyDescent="0.2">
      <c r="A181" s="5"/>
      <c r="B181" s="6"/>
      <c r="C181" s="27"/>
      <c r="D181" s="6"/>
      <c r="E181" s="27"/>
      <c r="F181" s="6"/>
      <c r="G181" s="27"/>
      <c r="H181" s="6"/>
      <c r="I181" s="27"/>
    </row>
    <row r="182" spans="1:9" ht="18" customHeight="1" x14ac:dyDescent="0.2">
      <c r="A182" s="2">
        <v>2020</v>
      </c>
      <c r="B182" s="18">
        <f>AVERAGE(B184:B195)</f>
        <v>495.2509939627646</v>
      </c>
      <c r="D182" s="18">
        <f>((B182/B167)-1)*100</f>
        <v>-13.658522864845878</v>
      </c>
      <c r="E182" s="27"/>
      <c r="F182" s="18">
        <f>AVERAGE(F184:F195)</f>
        <v>515.15335965611951</v>
      </c>
      <c r="H182" s="18">
        <f>((F182/F167)-1)*100</f>
        <v>2.6133924110840256</v>
      </c>
      <c r="I182" s="27"/>
    </row>
    <row r="183" spans="1:9" ht="15" customHeight="1" x14ac:dyDescent="0.2">
      <c r="A183" s="2"/>
      <c r="B183" s="6"/>
      <c r="C183" s="27"/>
      <c r="D183" s="6"/>
      <c r="E183" s="27"/>
      <c r="F183" s="6"/>
      <c r="G183" s="27"/>
      <c r="H183" s="6"/>
      <c r="I183" s="27"/>
    </row>
    <row r="184" spans="1:9" ht="18" customHeight="1" x14ac:dyDescent="0.2">
      <c r="A184" s="5" t="s">
        <v>6</v>
      </c>
      <c r="B184" s="6">
        <v>605.37400827163094</v>
      </c>
      <c r="C184" s="25"/>
      <c r="D184" s="6">
        <v>36.151034337565456</v>
      </c>
      <c r="E184" s="27"/>
      <c r="F184" s="6">
        <v>673.63405057194268</v>
      </c>
      <c r="G184" s="25"/>
      <c r="H184" s="6">
        <v>-16.356463133789468</v>
      </c>
      <c r="I184" s="27"/>
    </row>
    <row r="185" spans="1:9" ht="18" customHeight="1" x14ac:dyDescent="0.2">
      <c r="A185" s="7" t="s">
        <v>7</v>
      </c>
      <c r="B185" s="6">
        <v>622.11887014715853</v>
      </c>
      <c r="C185" s="25"/>
      <c r="D185" s="6">
        <v>3.8988955659229774</v>
      </c>
      <c r="E185" s="27"/>
      <c r="F185" s="6">
        <v>798.6976603420635</v>
      </c>
      <c r="G185" s="25"/>
      <c r="H185" s="6">
        <v>-1.7227652332852395</v>
      </c>
      <c r="I185" s="27"/>
    </row>
    <row r="186" spans="1:9" ht="18" customHeight="1" x14ac:dyDescent="0.2">
      <c r="A186" s="5" t="s">
        <v>8</v>
      </c>
      <c r="B186" s="6">
        <v>442.18885120749229</v>
      </c>
      <c r="C186" s="25"/>
      <c r="D186" s="6">
        <v>-26.508384503757952</v>
      </c>
      <c r="E186" s="27"/>
      <c r="F186" s="6">
        <v>957.06875937741654</v>
      </c>
      <c r="G186" s="25"/>
      <c r="H186" s="6">
        <v>8.37275571782512</v>
      </c>
      <c r="I186" s="27"/>
    </row>
    <row r="187" spans="1:9" ht="18" customHeight="1" x14ac:dyDescent="0.2">
      <c r="A187" s="5" t="s">
        <v>9</v>
      </c>
      <c r="B187" s="6">
        <v>244.5346612508319</v>
      </c>
      <c r="C187" s="25"/>
      <c r="D187" s="6">
        <v>-55.438985444347324</v>
      </c>
      <c r="E187" s="27"/>
      <c r="F187" s="6">
        <v>638.47624258062899</v>
      </c>
      <c r="G187" s="25"/>
      <c r="H187" s="6">
        <v>5.0676995244528733</v>
      </c>
      <c r="I187" s="27"/>
    </row>
    <row r="188" spans="1:9" ht="18" customHeight="1" x14ac:dyDescent="0.2">
      <c r="A188" s="5" t="s">
        <v>10</v>
      </c>
      <c r="B188" s="6">
        <v>432.73497315813768</v>
      </c>
      <c r="C188" s="25"/>
      <c r="D188" s="6">
        <v>-26.471152313491643</v>
      </c>
      <c r="E188" s="27"/>
      <c r="F188" s="6">
        <v>590.9163929764311</v>
      </c>
      <c r="G188" s="25"/>
      <c r="H188" s="6">
        <v>2.9323297466189668</v>
      </c>
      <c r="I188" s="27"/>
    </row>
    <row r="189" spans="1:9" ht="18" customHeight="1" x14ac:dyDescent="0.2">
      <c r="A189" s="5" t="s">
        <v>11</v>
      </c>
      <c r="B189" s="1">
        <v>497.26108375772031</v>
      </c>
      <c r="C189" s="25" t="s">
        <v>91</v>
      </c>
      <c r="D189" s="1">
        <v>-12.482887552414645</v>
      </c>
      <c r="E189" s="24" t="s">
        <v>91</v>
      </c>
      <c r="F189" s="1">
        <v>263.0064955628485</v>
      </c>
      <c r="G189" s="25"/>
      <c r="H189" s="1">
        <v>-43.639684251908115</v>
      </c>
    </row>
    <row r="190" spans="1:9" ht="18" customHeight="1" x14ac:dyDescent="0.2">
      <c r="A190" s="5" t="s">
        <v>12</v>
      </c>
      <c r="B190" s="1">
        <v>504.5061016019153</v>
      </c>
      <c r="C190" s="25" t="s">
        <v>91</v>
      </c>
      <c r="D190" s="1">
        <v>-17.889986334353104</v>
      </c>
      <c r="E190" s="24" t="s">
        <v>91</v>
      </c>
      <c r="F190" s="1">
        <v>242.83346573957434</v>
      </c>
      <c r="G190" s="25"/>
      <c r="H190" s="1">
        <v>3.9419554500392362</v>
      </c>
    </row>
    <row r="191" spans="1:9" ht="18" customHeight="1" x14ac:dyDescent="0.2">
      <c r="A191" s="5" t="s">
        <v>13</v>
      </c>
      <c r="B191" s="1">
        <v>488.06087560212984</v>
      </c>
      <c r="C191" s="27"/>
      <c r="D191" s="1">
        <v>-11.728296228095891</v>
      </c>
      <c r="E191" s="27"/>
      <c r="F191" s="6">
        <v>266.76766341410871</v>
      </c>
      <c r="G191" s="27"/>
      <c r="H191" s="6">
        <v>117.16709371881899</v>
      </c>
      <c r="I191" s="27"/>
    </row>
    <row r="192" spans="1:9" ht="18" customHeight="1" x14ac:dyDescent="0.2">
      <c r="A192" s="5" t="s">
        <v>14</v>
      </c>
      <c r="B192" s="1">
        <v>513.35276123849428</v>
      </c>
      <c r="C192" s="25" t="s">
        <v>91</v>
      </c>
      <c r="D192" s="1">
        <v>-8.188891592141335</v>
      </c>
      <c r="F192" s="6">
        <v>300.38417629578362</v>
      </c>
      <c r="G192" s="25"/>
      <c r="H192" s="6">
        <v>71.839730284131747</v>
      </c>
      <c r="I192" s="27"/>
    </row>
    <row r="193" spans="1:9" ht="18" customHeight="1" x14ac:dyDescent="0.2">
      <c r="A193" s="5" t="s">
        <v>15</v>
      </c>
      <c r="B193" s="1">
        <v>498.95154117629943</v>
      </c>
      <c r="C193" s="25" t="s">
        <v>91</v>
      </c>
      <c r="D193" s="1">
        <v>-17.296094904334915</v>
      </c>
      <c r="E193" s="24" t="s">
        <v>91</v>
      </c>
      <c r="F193" s="6">
        <v>333.25011222865544</v>
      </c>
      <c r="G193" s="25" t="s">
        <v>91</v>
      </c>
      <c r="H193" s="6">
        <v>3.8068092653001706</v>
      </c>
      <c r="I193" s="27" t="s">
        <v>91</v>
      </c>
    </row>
    <row r="194" spans="1:9" ht="18" customHeight="1" x14ac:dyDescent="0.2">
      <c r="A194" s="5" t="s">
        <v>16</v>
      </c>
      <c r="B194" s="1">
        <v>517.91788442491975</v>
      </c>
      <c r="C194" s="25" t="s">
        <v>91</v>
      </c>
      <c r="D194" s="1">
        <v>-11.413490763309586</v>
      </c>
      <c r="E194" s="24" t="s">
        <v>91</v>
      </c>
      <c r="F194" s="6">
        <v>421.43334628158033</v>
      </c>
      <c r="G194" s="25" t="s">
        <v>91</v>
      </c>
      <c r="H194" s="6">
        <v>2.9326968661393948</v>
      </c>
      <c r="I194" s="27" t="s">
        <v>91</v>
      </c>
    </row>
    <row r="195" spans="1:9" ht="18" customHeight="1" x14ac:dyDescent="0.2">
      <c r="A195" s="5" t="s">
        <v>17</v>
      </c>
      <c r="B195" s="1">
        <v>576.01031571644364</v>
      </c>
      <c r="C195" s="25"/>
      <c r="D195" s="1">
        <v>-6.8185622646234068</v>
      </c>
      <c r="F195" s="6">
        <v>695.37195050239893</v>
      </c>
      <c r="G195" s="25"/>
      <c r="H195" s="6">
        <v>13.424235925123519</v>
      </c>
      <c r="I195" s="27"/>
    </row>
    <row r="196" spans="1:9" ht="18" customHeight="1" x14ac:dyDescent="0.2">
      <c r="A196" s="5"/>
      <c r="F196" s="6"/>
      <c r="G196" s="27"/>
      <c r="H196" s="6"/>
      <c r="I196" s="27"/>
    </row>
    <row r="197" spans="1:9" ht="18" customHeight="1" x14ac:dyDescent="0.2">
      <c r="A197" s="10"/>
      <c r="B197" s="11"/>
      <c r="C197" s="32"/>
      <c r="D197" s="11"/>
      <c r="E197" s="28"/>
    </row>
    <row r="198" spans="1:9" ht="18" customHeight="1" x14ac:dyDescent="0.2">
      <c r="A198" s="43" t="s">
        <v>76</v>
      </c>
      <c r="B198" s="4"/>
      <c r="C198" s="28"/>
      <c r="D198" s="4"/>
      <c r="E198" s="28"/>
    </row>
    <row r="199" spans="1:9" ht="18" customHeight="1" x14ac:dyDescent="0.2">
      <c r="A199" s="16" t="s">
        <v>88</v>
      </c>
    </row>
    <row r="200" spans="1:9" ht="18" customHeight="1" x14ac:dyDescent="0.2">
      <c r="A200" s="16"/>
    </row>
    <row r="201" spans="1:9" ht="18" customHeight="1" x14ac:dyDescent="0.2">
      <c r="A201" s="45" t="s">
        <v>77</v>
      </c>
    </row>
    <row r="202" spans="1:9" ht="18" customHeight="1" x14ac:dyDescent="0.2">
      <c r="A202" s="16"/>
    </row>
    <row r="203" spans="1:9" ht="14.25" customHeight="1" x14ac:dyDescent="0.2">
      <c r="A203" s="49" t="s">
        <v>0</v>
      </c>
      <c r="B203" s="50" t="s">
        <v>25</v>
      </c>
      <c r="C203" s="50"/>
      <c r="D203" s="51"/>
      <c r="E203" s="33"/>
      <c r="F203" s="50" t="s">
        <v>26</v>
      </c>
      <c r="G203" s="50"/>
      <c r="H203" s="51"/>
      <c r="I203" s="33"/>
    </row>
    <row r="204" spans="1:9" ht="14.25" customHeight="1" x14ac:dyDescent="0.2">
      <c r="A204" s="49"/>
      <c r="B204" s="52" t="s">
        <v>3</v>
      </c>
      <c r="C204" s="52"/>
      <c r="D204" s="19" t="s">
        <v>4</v>
      </c>
      <c r="E204" s="34"/>
      <c r="F204" s="52" t="s">
        <v>3</v>
      </c>
      <c r="G204" s="52"/>
      <c r="H204" s="21" t="s">
        <v>4</v>
      </c>
      <c r="I204" s="34"/>
    </row>
    <row r="205" spans="1:9" ht="14.25" customHeight="1" x14ac:dyDescent="0.2">
      <c r="A205" s="49"/>
      <c r="B205" s="52"/>
      <c r="C205" s="52"/>
      <c r="D205" s="20" t="s">
        <v>5</v>
      </c>
      <c r="E205" s="35"/>
      <c r="F205" s="52"/>
      <c r="G205" s="52"/>
      <c r="H205" s="20" t="s">
        <v>5</v>
      </c>
      <c r="I205" s="35"/>
    </row>
    <row r="206" spans="1:9" ht="12" customHeight="1" x14ac:dyDescent="0.2">
      <c r="A206" s="5"/>
    </row>
    <row r="207" spans="1:9" ht="18" customHeight="1" x14ac:dyDescent="0.25">
      <c r="A207" s="2">
        <v>2019</v>
      </c>
      <c r="B207" s="18">
        <v>340.17350897549494</v>
      </c>
      <c r="C207" s="29"/>
      <c r="D207" s="18">
        <v>-22.990891724853945</v>
      </c>
      <c r="E207" s="36"/>
      <c r="F207" s="18">
        <v>110.8944388772248</v>
      </c>
      <c r="G207" s="29"/>
      <c r="H207" s="18">
        <v>23.3002718369709</v>
      </c>
      <c r="I207" s="36"/>
    </row>
    <row r="208" spans="1:9" ht="15" customHeight="1" x14ac:dyDescent="0.2">
      <c r="A208" s="5"/>
      <c r="B208" s="6"/>
      <c r="C208" s="27"/>
      <c r="D208" s="6"/>
      <c r="E208" s="27"/>
      <c r="F208" s="6"/>
      <c r="G208" s="27"/>
      <c r="H208" s="6"/>
      <c r="I208" s="27"/>
    </row>
    <row r="209" spans="1:9" ht="18" customHeight="1" x14ac:dyDescent="0.2">
      <c r="A209" s="5" t="s">
        <v>6</v>
      </c>
      <c r="B209" s="6">
        <v>317.64051360075007</v>
      </c>
      <c r="C209" s="25"/>
      <c r="D209" s="6">
        <v>-34.19270495656118</v>
      </c>
      <c r="E209" s="27"/>
      <c r="F209" s="6">
        <v>78.651280547933624</v>
      </c>
      <c r="G209" s="25"/>
      <c r="H209" s="6">
        <v>-24.783444077275128</v>
      </c>
      <c r="I209" s="27"/>
    </row>
    <row r="210" spans="1:9" ht="18" customHeight="1" x14ac:dyDescent="0.2">
      <c r="A210" s="7" t="s">
        <v>7</v>
      </c>
      <c r="B210" s="6">
        <v>329.02869425100653</v>
      </c>
      <c r="C210" s="25"/>
      <c r="D210" s="6">
        <v>36.881295871373055</v>
      </c>
      <c r="E210" s="27"/>
      <c r="F210" s="6">
        <v>82.041417594135012</v>
      </c>
      <c r="G210" s="25"/>
      <c r="H210" s="6">
        <v>-28.297481994022689</v>
      </c>
      <c r="I210" s="27"/>
    </row>
    <row r="211" spans="1:9" ht="18" customHeight="1" x14ac:dyDescent="0.2">
      <c r="A211" s="5" t="s">
        <v>8</v>
      </c>
      <c r="B211" s="6">
        <v>462.47186472581279</v>
      </c>
      <c r="C211" s="25"/>
      <c r="D211" s="6">
        <v>-31.833169727607245</v>
      </c>
      <c r="E211" s="27"/>
      <c r="F211" s="6">
        <v>115.23144230154674</v>
      </c>
      <c r="G211" s="25"/>
      <c r="H211" s="6">
        <v>8.0965657476393726</v>
      </c>
      <c r="I211" s="27"/>
    </row>
    <row r="212" spans="1:9" ht="18" customHeight="1" x14ac:dyDescent="0.2">
      <c r="A212" s="5" t="s">
        <v>9</v>
      </c>
      <c r="B212" s="6">
        <v>378.48366570043817</v>
      </c>
      <c r="C212" s="25"/>
      <c r="D212" s="6">
        <v>-20.535445713693168</v>
      </c>
      <c r="E212" s="27"/>
      <c r="F212" s="6">
        <v>106.1376979643521</v>
      </c>
      <c r="G212" s="25"/>
      <c r="H212" s="6">
        <v>-4.8692831585349428</v>
      </c>
      <c r="I212" s="27"/>
    </row>
    <row r="213" spans="1:9" ht="18" customHeight="1" x14ac:dyDescent="0.2">
      <c r="A213" s="5" t="s">
        <v>10</v>
      </c>
      <c r="B213" s="6">
        <v>314.87732730385875</v>
      </c>
      <c r="C213" s="25"/>
      <c r="D213" s="6">
        <v>-36.693195385959164</v>
      </c>
      <c r="E213" s="27"/>
      <c r="F213" s="6">
        <v>119.39637330277043</v>
      </c>
      <c r="G213" s="25"/>
      <c r="H213" s="6">
        <v>6.8024858259712495</v>
      </c>
      <c r="I213" s="27"/>
    </row>
    <row r="214" spans="1:9" ht="18" customHeight="1" x14ac:dyDescent="0.2">
      <c r="A214" s="5" t="s">
        <v>11</v>
      </c>
      <c r="B214" s="6">
        <v>381.12314183397552</v>
      </c>
      <c r="C214" s="25"/>
      <c r="D214" s="6">
        <v>-12.630693412799744</v>
      </c>
      <c r="E214" s="27"/>
      <c r="F214" s="6">
        <v>119.99012624855615</v>
      </c>
      <c r="G214" s="25"/>
      <c r="H214" s="6">
        <v>60.594413678518436</v>
      </c>
      <c r="I214" s="27"/>
    </row>
    <row r="215" spans="1:9" ht="18" customHeight="1" x14ac:dyDescent="0.2">
      <c r="A215" s="5" t="s">
        <v>12</v>
      </c>
      <c r="B215" s="1">
        <v>345.43838289558715</v>
      </c>
      <c r="C215" s="25"/>
      <c r="D215" s="1">
        <v>-15.157319792906366</v>
      </c>
      <c r="F215" s="1">
        <v>131.4410102834749</v>
      </c>
      <c r="G215" s="25"/>
      <c r="H215" s="1">
        <v>70.126906103992766</v>
      </c>
    </row>
    <row r="216" spans="1:9" ht="18" customHeight="1" x14ac:dyDescent="0.2">
      <c r="A216" s="5" t="s">
        <v>13</v>
      </c>
      <c r="B216" s="1">
        <v>337.12413086954007</v>
      </c>
      <c r="C216" s="25"/>
      <c r="D216" s="1">
        <v>-36.977648179929737</v>
      </c>
      <c r="F216" s="1">
        <v>113.05803131742171</v>
      </c>
      <c r="G216" s="25"/>
      <c r="H216" s="1">
        <v>44.526809791139499</v>
      </c>
    </row>
    <row r="217" spans="1:9" ht="18" customHeight="1" x14ac:dyDescent="0.2">
      <c r="A217" s="5" t="s">
        <v>14</v>
      </c>
      <c r="B217" s="1">
        <v>335.3628502039229</v>
      </c>
      <c r="C217" s="25"/>
      <c r="D217" s="1">
        <v>-18.823766824635555</v>
      </c>
      <c r="F217" s="1">
        <v>119.10784709086697</v>
      </c>
      <c r="G217" s="25"/>
      <c r="H217" s="1">
        <v>65.249902554242169</v>
      </c>
    </row>
    <row r="218" spans="1:9" ht="18" customHeight="1" x14ac:dyDescent="0.2">
      <c r="A218" s="5" t="s">
        <v>15</v>
      </c>
      <c r="B218" s="1">
        <v>289.32604435499013</v>
      </c>
      <c r="C218" s="25"/>
      <c r="D218" s="1">
        <v>-17.049175961285012</v>
      </c>
      <c r="F218" s="1">
        <v>116.13781891116962</v>
      </c>
      <c r="G218" s="25"/>
      <c r="H218" s="1">
        <v>44.190497051255548</v>
      </c>
    </row>
    <row r="219" spans="1:9" ht="18" customHeight="1" x14ac:dyDescent="0.2">
      <c r="A219" s="5" t="s">
        <v>16</v>
      </c>
      <c r="B219" s="1">
        <v>296.10345431217684</v>
      </c>
      <c r="C219" s="25"/>
      <c r="D219" s="1">
        <v>-18.373184393688071</v>
      </c>
      <c r="F219" s="1">
        <v>120.06120109725278</v>
      </c>
      <c r="G219" s="25"/>
      <c r="H219" s="1">
        <v>55.843573807810557</v>
      </c>
    </row>
    <row r="220" spans="1:9" ht="18" customHeight="1" x14ac:dyDescent="0.2">
      <c r="A220" s="5" t="s">
        <v>17</v>
      </c>
      <c r="B220" s="1">
        <v>295.10203765388036</v>
      </c>
      <c r="C220" s="25"/>
      <c r="D220" s="1">
        <v>-30.174663420182</v>
      </c>
      <c r="F220" s="1">
        <v>109.47901986721791</v>
      </c>
      <c r="G220" s="25"/>
      <c r="H220" s="1">
        <v>55.401373512748521</v>
      </c>
    </row>
    <row r="221" spans="1:9" ht="15" customHeight="1" x14ac:dyDescent="0.2">
      <c r="A221" s="5"/>
      <c r="B221" s="6"/>
      <c r="C221" s="27"/>
      <c r="D221" s="6"/>
      <c r="E221" s="27"/>
      <c r="F221" s="6"/>
      <c r="G221" s="27"/>
      <c r="H221" s="6"/>
      <c r="I221" s="27"/>
    </row>
    <row r="222" spans="1:9" ht="18" customHeight="1" x14ac:dyDescent="0.2">
      <c r="A222" s="2">
        <v>2020</v>
      </c>
      <c r="B222" s="18">
        <f>AVERAGE(B224:B235)</f>
        <v>395.73256736768002</v>
      </c>
      <c r="D222" s="18">
        <f>((B222/B207)-1)*100</f>
        <v>16.332564684273333</v>
      </c>
      <c r="E222" s="27"/>
      <c r="F222" s="18">
        <f>AVERAGE(F224:F235)</f>
        <v>108.43833398601276</v>
      </c>
      <c r="H222" s="18">
        <f>((F222/F207)-1)*100</f>
        <v>-2.2148133991924279</v>
      </c>
      <c r="I222" s="27"/>
    </row>
    <row r="223" spans="1:9" ht="15" customHeight="1" x14ac:dyDescent="0.2">
      <c r="A223" s="5"/>
      <c r="B223" s="6"/>
      <c r="C223" s="27"/>
      <c r="D223" s="6"/>
      <c r="E223" s="27"/>
      <c r="F223" s="6"/>
      <c r="G223" s="27"/>
      <c r="H223" s="6"/>
      <c r="I223" s="27"/>
    </row>
    <row r="224" spans="1:9" ht="18" customHeight="1" x14ac:dyDescent="0.2">
      <c r="A224" s="5" t="s">
        <v>6</v>
      </c>
      <c r="B224" s="6">
        <v>330.30484600014319</v>
      </c>
      <c r="C224" s="25"/>
      <c r="D224" s="6">
        <v>3.987001612556007</v>
      </c>
      <c r="E224" s="27"/>
      <c r="F224" s="6">
        <v>109.67241274291158</v>
      </c>
      <c r="G224" s="25"/>
      <c r="H224" s="6">
        <v>39.441356808008088</v>
      </c>
      <c r="I224" s="27"/>
    </row>
    <row r="225" spans="1:9" ht="18" customHeight="1" x14ac:dyDescent="0.2">
      <c r="A225" s="7" t="s">
        <v>7</v>
      </c>
      <c r="B225" s="6">
        <v>415.42228102328465</v>
      </c>
      <c r="C225" s="25"/>
      <c r="D225" s="6">
        <v>26.257158807666457</v>
      </c>
      <c r="E225" s="27"/>
      <c r="F225" s="6">
        <v>115.65514670017915</v>
      </c>
      <c r="G225" s="25"/>
      <c r="H225" s="6">
        <v>40.971658086570059</v>
      </c>
      <c r="I225" s="27"/>
    </row>
    <row r="226" spans="1:9" ht="18" customHeight="1" x14ac:dyDescent="0.2">
      <c r="A226" s="5" t="s">
        <v>8</v>
      </c>
      <c r="B226" s="6">
        <v>325.16818695033481</v>
      </c>
      <c r="C226" s="25"/>
      <c r="D226" s="6">
        <v>-29.689087758210253</v>
      </c>
      <c r="E226" s="27"/>
      <c r="F226" s="6">
        <v>93.849339273427674</v>
      </c>
      <c r="G226" s="25"/>
      <c r="H226" s="6">
        <v>-18.555788768281388</v>
      </c>
      <c r="I226" s="27"/>
    </row>
    <row r="227" spans="1:9" ht="18" customHeight="1" x14ac:dyDescent="0.2">
      <c r="A227" s="5" t="s">
        <v>9</v>
      </c>
      <c r="B227" s="6">
        <v>284.45296439705743</v>
      </c>
      <c r="C227" s="25"/>
      <c r="D227" s="6">
        <v>-24.844057967300515</v>
      </c>
      <c r="E227" s="27"/>
      <c r="F227" s="6">
        <v>86.807515572416548</v>
      </c>
      <c r="G227" s="25"/>
      <c r="H227" s="6">
        <v>-18.212362584336319</v>
      </c>
      <c r="I227" s="27"/>
    </row>
    <row r="228" spans="1:9" ht="18" customHeight="1" x14ac:dyDescent="0.2">
      <c r="A228" s="5" t="s">
        <v>10</v>
      </c>
      <c r="B228" s="6">
        <v>341.04800146426641</v>
      </c>
      <c r="C228" s="25"/>
      <c r="D228" s="6">
        <v>8.3113872899311048</v>
      </c>
      <c r="E228" s="27"/>
      <c r="F228" s="6">
        <v>105.84816197915461</v>
      </c>
      <c r="G228" s="25"/>
      <c r="H228" s="6">
        <v>-11.34725532178409</v>
      </c>
      <c r="I228" s="27"/>
    </row>
    <row r="229" spans="1:9" ht="18" customHeight="1" x14ac:dyDescent="0.2">
      <c r="A229" s="5" t="s">
        <v>11</v>
      </c>
      <c r="B229" s="6">
        <v>393.38983435509851</v>
      </c>
      <c r="C229" s="25"/>
      <c r="D229" s="6">
        <v>3.2185640740930443</v>
      </c>
      <c r="E229" s="27"/>
      <c r="F229" s="6">
        <v>113.97824208535125</v>
      </c>
      <c r="G229" s="25"/>
      <c r="H229" s="6">
        <v>-5.0103157244383967</v>
      </c>
      <c r="I229" s="27"/>
    </row>
    <row r="230" spans="1:9" ht="18" customHeight="1" x14ac:dyDescent="0.2">
      <c r="A230" s="5" t="s">
        <v>12</v>
      </c>
      <c r="B230" s="1">
        <v>402.39935304811166</v>
      </c>
      <c r="C230" s="25"/>
      <c r="D230" s="1">
        <v>16.489473368609886</v>
      </c>
      <c r="E230" s="44"/>
      <c r="F230" s="1">
        <v>112.36158644019864</v>
      </c>
      <c r="G230" s="25"/>
      <c r="H230" s="1">
        <v>-14.515579119582423</v>
      </c>
    </row>
    <row r="231" spans="1:9" ht="18" customHeight="1" x14ac:dyDescent="0.2">
      <c r="A231" s="5" t="s">
        <v>13</v>
      </c>
      <c r="B231" s="1">
        <v>404.15192099508113</v>
      </c>
      <c r="C231" s="27"/>
      <c r="D231" s="1">
        <v>19.882228528897382</v>
      </c>
      <c r="E231" s="27"/>
      <c r="F231" s="1">
        <v>112.07720679592703</v>
      </c>
      <c r="G231" s="27"/>
      <c r="H231" s="1">
        <v>-0.86754077535714513</v>
      </c>
      <c r="I231" s="27"/>
    </row>
    <row r="232" spans="1:9" ht="18" customHeight="1" x14ac:dyDescent="0.2">
      <c r="A232" s="5" t="s">
        <v>14</v>
      </c>
      <c r="B232" s="1">
        <v>433.5950625041678</v>
      </c>
      <c r="C232" s="25"/>
      <c r="D232" s="1">
        <v>29.291321993629648</v>
      </c>
      <c r="F232" s="1">
        <v>111.40966023166931</v>
      </c>
      <c r="G232" s="25"/>
      <c r="H232" s="1">
        <v>-6.4632071246529588</v>
      </c>
    </row>
    <row r="233" spans="1:9" ht="18" customHeight="1" x14ac:dyDescent="0.2">
      <c r="A233" s="5" t="s">
        <v>15</v>
      </c>
      <c r="B233" s="1">
        <v>452.63753073058473</v>
      </c>
      <c r="C233" s="25" t="s">
        <v>91</v>
      </c>
      <c r="D233" s="1">
        <v>56.445484104161281</v>
      </c>
      <c r="E233" s="24" t="s">
        <v>91</v>
      </c>
      <c r="F233" s="1">
        <v>112.56083248735739</v>
      </c>
      <c r="G233" s="25"/>
      <c r="H233" s="1">
        <v>-3.0799497160766909</v>
      </c>
    </row>
    <row r="234" spans="1:9" ht="18" customHeight="1" x14ac:dyDescent="0.2">
      <c r="A234" s="5" t="s">
        <v>16</v>
      </c>
      <c r="B234" s="1">
        <v>466.06547113474642</v>
      </c>
      <c r="C234" s="25" t="s">
        <v>91</v>
      </c>
      <c r="D234" s="1">
        <v>57.39953869075147</v>
      </c>
      <c r="E234" s="24" t="s">
        <v>91</v>
      </c>
      <c r="F234" s="1">
        <v>112.37452644646621</v>
      </c>
      <c r="G234" s="25" t="s">
        <v>91</v>
      </c>
      <c r="H234" s="1">
        <v>-6.4022969789883755</v>
      </c>
      <c r="I234" s="24" t="s">
        <v>91</v>
      </c>
    </row>
    <row r="235" spans="1:9" ht="18" customHeight="1" x14ac:dyDescent="0.2">
      <c r="A235" s="5" t="s">
        <v>17</v>
      </c>
      <c r="B235" s="1">
        <v>500.15535580928395</v>
      </c>
      <c r="C235" s="25"/>
      <c r="D235" s="1">
        <v>69.485564988170893</v>
      </c>
      <c r="F235" s="1">
        <v>114.66537707709382</v>
      </c>
      <c r="G235" s="25"/>
      <c r="H235" s="1">
        <v>4.7373069435278081</v>
      </c>
    </row>
    <row r="236" spans="1:9" ht="18" customHeight="1" x14ac:dyDescent="0.2"/>
    <row r="237" spans="1:9" ht="18" customHeight="1" x14ac:dyDescent="0.2">
      <c r="A237" s="10"/>
      <c r="B237" s="11"/>
      <c r="C237" s="32"/>
      <c r="D237" s="11"/>
      <c r="E237" s="28"/>
    </row>
    <row r="238" spans="1:9" ht="18" customHeight="1" x14ac:dyDescent="0.2">
      <c r="A238" s="43" t="s">
        <v>76</v>
      </c>
      <c r="B238" s="4"/>
      <c r="C238" s="28"/>
      <c r="D238" s="4"/>
      <c r="E238" s="28"/>
    </row>
    <row r="239" spans="1:9" ht="18" customHeight="1" x14ac:dyDescent="0.2">
      <c r="A239" s="16" t="s">
        <v>88</v>
      </c>
      <c r="B239" s="4"/>
      <c r="C239" s="28"/>
      <c r="D239" s="4"/>
      <c r="E239" s="28"/>
    </row>
    <row r="240" spans="1:9" ht="18" customHeight="1" x14ac:dyDescent="0.2">
      <c r="A240" s="16"/>
      <c r="B240" s="4"/>
      <c r="C240" s="28"/>
      <c r="D240" s="4"/>
      <c r="E240" s="28"/>
    </row>
    <row r="241" spans="1:9" ht="18" customHeight="1" x14ac:dyDescent="0.2">
      <c r="A241" s="45" t="s">
        <v>77</v>
      </c>
      <c r="B241" s="4"/>
      <c r="C241" s="28"/>
      <c r="D241" s="4"/>
      <c r="E241" s="28"/>
    </row>
    <row r="242" spans="1:9" ht="18" customHeight="1" x14ac:dyDescent="0.2">
      <c r="A242" s="16"/>
      <c r="B242" s="4"/>
      <c r="C242" s="28"/>
      <c r="D242" s="4"/>
      <c r="E242" s="28"/>
    </row>
    <row r="243" spans="1:9" ht="14.25" customHeight="1" x14ac:dyDescent="0.2">
      <c r="A243" s="49" t="s">
        <v>0</v>
      </c>
      <c r="B243" s="50" t="s">
        <v>27</v>
      </c>
      <c r="C243" s="50"/>
      <c r="D243" s="51"/>
      <c r="E243" s="33"/>
      <c r="F243" s="50" t="s">
        <v>28</v>
      </c>
      <c r="G243" s="50"/>
      <c r="H243" s="51"/>
      <c r="I243" s="33"/>
    </row>
    <row r="244" spans="1:9" ht="14.25" customHeight="1" x14ac:dyDescent="0.2">
      <c r="A244" s="49"/>
      <c r="B244" s="52" t="s">
        <v>3</v>
      </c>
      <c r="C244" s="52"/>
      <c r="D244" s="19" t="s">
        <v>4</v>
      </c>
      <c r="E244" s="34"/>
      <c r="F244" s="52" t="s">
        <v>3</v>
      </c>
      <c r="G244" s="52"/>
      <c r="H244" s="21" t="s">
        <v>4</v>
      </c>
      <c r="I244" s="34"/>
    </row>
    <row r="245" spans="1:9" ht="14.25" customHeight="1" x14ac:dyDescent="0.2">
      <c r="A245" s="49"/>
      <c r="B245" s="52"/>
      <c r="C245" s="52"/>
      <c r="D245" s="20" t="s">
        <v>5</v>
      </c>
      <c r="E245" s="35"/>
      <c r="F245" s="52"/>
      <c r="G245" s="52"/>
      <c r="H245" s="20" t="s">
        <v>5</v>
      </c>
      <c r="I245" s="35"/>
    </row>
    <row r="246" spans="1:9" ht="12" customHeight="1" x14ac:dyDescent="0.2"/>
    <row r="247" spans="1:9" ht="18" customHeight="1" x14ac:dyDescent="0.25">
      <c r="A247" s="2">
        <v>2019</v>
      </c>
      <c r="B247" s="18">
        <v>374.55863271236166</v>
      </c>
      <c r="C247" s="29"/>
      <c r="D247" s="18">
        <v>10.432960675996327</v>
      </c>
      <c r="E247" s="36"/>
      <c r="F247" s="18">
        <v>13.484996498817301</v>
      </c>
      <c r="G247" s="29"/>
      <c r="H247" s="18">
        <v>17.404940503513199</v>
      </c>
      <c r="I247" s="36"/>
    </row>
    <row r="248" spans="1:9" ht="15" customHeight="1" x14ac:dyDescent="0.2">
      <c r="A248" s="5"/>
      <c r="B248" s="6"/>
      <c r="C248" s="27"/>
      <c r="D248" s="6"/>
      <c r="E248" s="27"/>
      <c r="F248" s="6"/>
      <c r="G248" s="27"/>
      <c r="H248" s="6"/>
      <c r="I248" s="27"/>
    </row>
    <row r="249" spans="1:9" ht="18" customHeight="1" x14ac:dyDescent="0.2">
      <c r="A249" s="5" t="s">
        <v>6</v>
      </c>
      <c r="B249" s="6">
        <v>342.92148534117354</v>
      </c>
      <c r="C249" s="25"/>
      <c r="D249" s="6">
        <v>10.955890723891049</v>
      </c>
      <c r="E249" s="27"/>
      <c r="F249" s="6">
        <v>10.161931496787757</v>
      </c>
      <c r="G249" s="25"/>
      <c r="H249" s="6">
        <v>9.2368684409492641</v>
      </c>
      <c r="I249" s="27"/>
    </row>
    <row r="250" spans="1:9" ht="18" customHeight="1" x14ac:dyDescent="0.2">
      <c r="A250" s="7" t="s">
        <v>7</v>
      </c>
      <c r="B250" s="6">
        <v>329.95618677104392</v>
      </c>
      <c r="C250" s="25"/>
      <c r="D250" s="6">
        <v>21.641422776702957</v>
      </c>
      <c r="E250" s="27"/>
      <c r="F250" s="6">
        <v>10.455812713084473</v>
      </c>
      <c r="G250" s="25"/>
      <c r="H250" s="6">
        <v>1.5840151087099352</v>
      </c>
      <c r="I250" s="27"/>
    </row>
    <row r="251" spans="1:9" ht="18" customHeight="1" x14ac:dyDescent="0.2">
      <c r="A251" s="5" t="s">
        <v>8</v>
      </c>
      <c r="B251" s="6">
        <v>385.45619025571597</v>
      </c>
      <c r="C251" s="25"/>
      <c r="D251" s="6">
        <v>9.9172667559861658</v>
      </c>
      <c r="E251" s="27"/>
      <c r="F251" s="6">
        <v>11.185343071121331</v>
      </c>
      <c r="G251" s="25"/>
      <c r="H251" s="6">
        <v>1.338072317978023</v>
      </c>
      <c r="I251" s="27"/>
    </row>
    <row r="252" spans="1:9" ht="18" customHeight="1" x14ac:dyDescent="0.2">
      <c r="A252" s="5" t="s">
        <v>9</v>
      </c>
      <c r="B252" s="6">
        <v>344.66142396282459</v>
      </c>
      <c r="C252" s="25"/>
      <c r="D252" s="6">
        <v>-2.9942954374762798</v>
      </c>
      <c r="E252" s="27"/>
      <c r="F252" s="6">
        <v>10.637698804721294</v>
      </c>
      <c r="G252" s="25"/>
      <c r="H252" s="6">
        <v>-27.359021387714499</v>
      </c>
      <c r="I252" s="27"/>
    </row>
    <row r="253" spans="1:9" ht="18" customHeight="1" x14ac:dyDescent="0.2">
      <c r="A253" s="5" t="s">
        <v>10</v>
      </c>
      <c r="B253" s="6">
        <v>391.93547569682164</v>
      </c>
      <c r="C253" s="25"/>
      <c r="D253" s="6">
        <v>10.806189591365589</v>
      </c>
      <c r="E253" s="27"/>
      <c r="F253" s="6">
        <v>14.76013344287437</v>
      </c>
      <c r="G253" s="25"/>
      <c r="H253" s="6">
        <v>18.675559289029444</v>
      </c>
      <c r="I253" s="27"/>
    </row>
    <row r="254" spans="1:9" ht="18" customHeight="1" x14ac:dyDescent="0.2">
      <c r="A254" s="5" t="s">
        <v>11</v>
      </c>
      <c r="B254" s="6">
        <v>419.43973317199266</v>
      </c>
      <c r="C254" s="25"/>
      <c r="D254" s="6">
        <v>20.540136376659746</v>
      </c>
      <c r="E254" s="27"/>
      <c r="F254" s="6">
        <v>14.170555734392185</v>
      </c>
      <c r="G254" s="25"/>
      <c r="H254" s="14">
        <v>-1.0074941921203617</v>
      </c>
      <c r="I254" s="26"/>
    </row>
    <row r="255" spans="1:9" ht="18" customHeight="1" x14ac:dyDescent="0.2">
      <c r="A255" s="5" t="s">
        <v>12</v>
      </c>
      <c r="B255" s="6">
        <v>368.41006565222619</v>
      </c>
      <c r="C255" s="25"/>
      <c r="D255" s="6">
        <v>6.9202748221205646</v>
      </c>
      <c r="E255" s="27"/>
      <c r="F255" s="6">
        <v>15.90527093111475</v>
      </c>
      <c r="G255" s="25"/>
      <c r="H255" s="6">
        <v>42.831584719168191</v>
      </c>
      <c r="I255" s="27"/>
    </row>
    <row r="256" spans="1:9" ht="18" customHeight="1" x14ac:dyDescent="0.2">
      <c r="A256" s="5" t="s">
        <v>13</v>
      </c>
      <c r="B256" s="1">
        <v>348.5958647866521</v>
      </c>
      <c r="C256" s="25"/>
      <c r="D256" s="1">
        <v>-0.60867869424480192</v>
      </c>
      <c r="F256" s="1">
        <v>14.866273022426039</v>
      </c>
      <c r="G256" s="25"/>
      <c r="H256" s="1">
        <v>61.549149976625309</v>
      </c>
    </row>
    <row r="257" spans="1:9" ht="18" customHeight="1" x14ac:dyDescent="0.2">
      <c r="A257" s="5" t="s">
        <v>14</v>
      </c>
      <c r="B257" s="1">
        <v>383.08040779603988</v>
      </c>
      <c r="C257" s="25"/>
      <c r="D257" s="1">
        <v>14.84307028002454</v>
      </c>
      <c r="F257" s="1">
        <v>15.702085223015249</v>
      </c>
      <c r="G257" s="25"/>
      <c r="H257" s="1">
        <v>61.541721965963944</v>
      </c>
    </row>
    <row r="258" spans="1:9" ht="18" customHeight="1" x14ac:dyDescent="0.2">
      <c r="A258" s="5" t="s">
        <v>15</v>
      </c>
      <c r="B258" s="1">
        <v>375.83843840072535</v>
      </c>
      <c r="C258" s="25"/>
      <c r="D258" s="1">
        <v>5.5344109620868887</v>
      </c>
      <c r="F258" s="1">
        <v>16.746307029089142</v>
      </c>
      <c r="G258" s="25"/>
      <c r="H258" s="1">
        <v>43.29001293720269</v>
      </c>
    </row>
    <row r="259" spans="1:9" ht="18" customHeight="1" x14ac:dyDescent="0.2">
      <c r="A259" s="5" t="s">
        <v>16</v>
      </c>
      <c r="B259" s="1">
        <v>388.24098907541344</v>
      </c>
      <c r="C259" s="25"/>
      <c r="D259" s="1">
        <v>13.865580595414141</v>
      </c>
      <c r="F259" s="1">
        <v>14.893872044559084</v>
      </c>
      <c r="G259" s="25"/>
      <c r="H259" s="1">
        <v>16.332932861656801</v>
      </c>
    </row>
    <row r="260" spans="1:9" ht="18" customHeight="1" x14ac:dyDescent="0.2">
      <c r="A260" s="5" t="s">
        <v>17</v>
      </c>
      <c r="B260" s="1">
        <v>416.1673316377113</v>
      </c>
      <c r="C260" s="25"/>
      <c r="D260" s="1">
        <v>16.853541688696396</v>
      </c>
      <c r="F260" s="1">
        <v>12.334674472621927</v>
      </c>
      <c r="G260" s="25"/>
      <c r="H260" s="1">
        <v>9.6101819535199908</v>
      </c>
    </row>
    <row r="261" spans="1:9" ht="15" customHeight="1" x14ac:dyDescent="0.2">
      <c r="A261" s="5"/>
      <c r="B261" s="6"/>
      <c r="C261" s="27"/>
      <c r="D261" s="6"/>
      <c r="E261" s="27"/>
      <c r="F261" s="6"/>
      <c r="G261" s="27"/>
      <c r="H261" s="6"/>
      <c r="I261" s="27"/>
    </row>
    <row r="262" spans="1:9" ht="18" customHeight="1" x14ac:dyDescent="0.2">
      <c r="A262" s="2">
        <v>2020</v>
      </c>
      <c r="B262" s="18">
        <f>AVERAGE(B264:B275)</f>
        <v>327.11390479896085</v>
      </c>
      <c r="D262" s="18">
        <f>((B262/B247)-1)*100</f>
        <v>-12.66683604909341</v>
      </c>
      <c r="E262" s="27"/>
      <c r="F262" s="18">
        <f>AVERAGE(F264:F275)</f>
        <v>7.9800328633663726</v>
      </c>
      <c r="H262" s="18">
        <f>((F262/F247)-1)*100</f>
        <v>-40.822877751089813</v>
      </c>
      <c r="I262" s="27"/>
    </row>
    <row r="263" spans="1:9" ht="15" customHeight="1" x14ac:dyDescent="0.2">
      <c r="A263" s="5"/>
      <c r="B263" s="6"/>
      <c r="C263" s="27"/>
      <c r="D263" s="6"/>
      <c r="E263" s="27"/>
      <c r="F263" s="6"/>
      <c r="G263" s="27"/>
      <c r="H263" s="6"/>
      <c r="I263" s="27"/>
    </row>
    <row r="264" spans="1:9" ht="18" customHeight="1" x14ac:dyDescent="0.2">
      <c r="A264" s="5" t="s">
        <v>6</v>
      </c>
      <c r="B264" s="6">
        <v>348.51521960716423</v>
      </c>
      <c r="C264" s="25"/>
      <c r="D264" s="6">
        <v>1.6311997075439733</v>
      </c>
      <c r="E264" s="27"/>
      <c r="F264" s="6">
        <v>8.8802893002910679</v>
      </c>
      <c r="G264" s="25"/>
      <c r="H264" s="6">
        <v>-12.612190870424811</v>
      </c>
      <c r="I264" s="27"/>
    </row>
    <row r="265" spans="1:9" ht="18" customHeight="1" x14ac:dyDescent="0.2">
      <c r="A265" s="7" t="s">
        <v>7</v>
      </c>
      <c r="B265" s="6">
        <v>369.45548397617853</v>
      </c>
      <c r="C265" s="25"/>
      <c r="D265" s="6">
        <v>11.971073369369222</v>
      </c>
      <c r="E265" s="27"/>
      <c r="F265" s="6">
        <v>7.9828242132169001</v>
      </c>
      <c r="G265" s="25"/>
      <c r="H265" s="6">
        <v>-23.651805629349688</v>
      </c>
      <c r="I265" s="27"/>
    </row>
    <row r="266" spans="1:9" ht="18" customHeight="1" x14ac:dyDescent="0.2">
      <c r="A266" s="5" t="s">
        <v>8</v>
      </c>
      <c r="B266" s="6">
        <v>307.77995457137393</v>
      </c>
      <c r="C266" s="25"/>
      <c r="D266" s="6">
        <v>-20.151767606277314</v>
      </c>
      <c r="E266" s="27"/>
      <c r="F266" s="6">
        <v>5.296660942313375</v>
      </c>
      <c r="G266" s="25"/>
      <c r="H266" s="6">
        <v>-52.646414967919398</v>
      </c>
      <c r="I266" s="27"/>
    </row>
    <row r="267" spans="1:9" ht="18" customHeight="1" x14ac:dyDescent="0.2">
      <c r="A267" s="5" t="s">
        <v>9</v>
      </c>
      <c r="B267" s="6">
        <v>115.58705680744882</v>
      </c>
      <c r="C267" s="25"/>
      <c r="D267" s="6">
        <v>-66.463593320523117</v>
      </c>
      <c r="E267" s="27"/>
      <c r="F267" s="6">
        <v>3.3083936151821236</v>
      </c>
      <c r="G267" s="25"/>
      <c r="H267" s="6">
        <v>-68.899348666332145</v>
      </c>
      <c r="I267" s="27"/>
    </row>
    <row r="268" spans="1:9" ht="18" customHeight="1" x14ac:dyDescent="0.2">
      <c r="A268" s="5" t="s">
        <v>10</v>
      </c>
      <c r="B268" s="6">
        <v>286.07093358207129</v>
      </c>
      <c r="C268" s="25"/>
      <c r="D268" s="6">
        <v>-27.01070678190942</v>
      </c>
      <c r="E268" s="27"/>
      <c r="F268" s="6">
        <v>10.239512480446548</v>
      </c>
      <c r="G268" s="25"/>
      <c r="H268" s="6">
        <v>-30.627236399479884</v>
      </c>
      <c r="I268" s="27"/>
    </row>
    <row r="269" spans="1:9" ht="18" customHeight="1" x14ac:dyDescent="0.2">
      <c r="A269" s="5" t="s">
        <v>11</v>
      </c>
      <c r="B269" s="6">
        <v>354.76821588722498</v>
      </c>
      <c r="C269" s="25"/>
      <c r="D269" s="6">
        <v>-15.418548165595203</v>
      </c>
      <c r="E269" s="27"/>
      <c r="F269" s="6">
        <v>9.6452211264526522</v>
      </c>
      <c r="G269" s="25"/>
      <c r="H269" s="14">
        <v>-31.934771597958346</v>
      </c>
      <c r="I269" s="26"/>
    </row>
    <row r="270" spans="1:9" ht="18" customHeight="1" x14ac:dyDescent="0.2">
      <c r="A270" s="5" t="s">
        <v>12</v>
      </c>
      <c r="B270" s="6">
        <v>318.19220043187056</v>
      </c>
      <c r="C270" s="25" t="s">
        <v>91</v>
      </c>
      <c r="D270" s="6">
        <v>-13.630969917027347</v>
      </c>
      <c r="E270" s="27" t="s">
        <v>91</v>
      </c>
      <c r="F270" s="6">
        <v>9.6335668846915574</v>
      </c>
      <c r="G270" s="25"/>
      <c r="H270" s="6">
        <v>-39.431607758118382</v>
      </c>
      <c r="I270" s="27"/>
    </row>
    <row r="271" spans="1:9" ht="18" customHeight="1" x14ac:dyDescent="0.2">
      <c r="A271" s="5" t="s">
        <v>13</v>
      </c>
      <c r="B271" s="1">
        <v>329.38969776585628</v>
      </c>
      <c r="C271" s="27" t="s">
        <v>91</v>
      </c>
      <c r="D271" s="1">
        <v>-5.5095797055855433</v>
      </c>
      <c r="E271" s="27" t="s">
        <v>91</v>
      </c>
      <c r="F271" s="1">
        <v>9.3236378300552207</v>
      </c>
      <c r="G271" s="27"/>
      <c r="H271" s="1">
        <v>-37.283286698755326</v>
      </c>
      <c r="I271" s="27"/>
    </row>
    <row r="272" spans="1:9" ht="18" customHeight="1" x14ac:dyDescent="0.2">
      <c r="A272" s="5" t="s">
        <v>14</v>
      </c>
      <c r="B272" s="1">
        <v>379.59214038875257</v>
      </c>
      <c r="C272" s="25" t="s">
        <v>91</v>
      </c>
      <c r="D272" s="1">
        <v>-0.91058361020240897</v>
      </c>
      <c r="E272" s="24" t="s">
        <v>91</v>
      </c>
      <c r="F272" s="1">
        <v>8.5170449386789553</v>
      </c>
      <c r="G272" s="25"/>
      <c r="H272" s="1">
        <v>-45.758510301579932</v>
      </c>
    </row>
    <row r="273" spans="1:9" ht="18" customHeight="1" x14ac:dyDescent="0.2">
      <c r="A273" s="5" t="s">
        <v>15</v>
      </c>
      <c r="B273" s="1">
        <v>358.46404690773443</v>
      </c>
      <c r="C273" s="25" t="s">
        <v>91</v>
      </c>
      <c r="D273" s="1">
        <v>-4.6228351647380039</v>
      </c>
      <c r="E273" s="24" t="s">
        <v>91</v>
      </c>
      <c r="F273" s="1">
        <v>9.0756717936962836</v>
      </c>
      <c r="G273" s="25" t="s">
        <v>91</v>
      </c>
      <c r="H273" s="1">
        <v>-45.804936109606707</v>
      </c>
      <c r="I273" s="24" t="s">
        <v>91</v>
      </c>
    </row>
    <row r="274" spans="1:9" ht="18" customHeight="1" x14ac:dyDescent="0.2">
      <c r="A274" s="5" t="s">
        <v>16</v>
      </c>
      <c r="B274" s="1">
        <v>335.01996028396439</v>
      </c>
      <c r="C274" s="25" t="s">
        <v>91</v>
      </c>
      <c r="D274" s="1">
        <v>-13.70824572598417</v>
      </c>
      <c r="E274" s="24" t="s">
        <v>91</v>
      </c>
      <c r="F274" s="1">
        <v>6.9310019029822101</v>
      </c>
      <c r="G274" s="25" t="s">
        <v>91</v>
      </c>
      <c r="H274" s="1">
        <v>-53.464069771472275</v>
      </c>
      <c r="I274" s="24" t="s">
        <v>91</v>
      </c>
    </row>
    <row r="275" spans="1:9" ht="18" customHeight="1" x14ac:dyDescent="0.2">
      <c r="A275" s="5" t="s">
        <v>17</v>
      </c>
      <c r="B275" s="1">
        <v>422.53194737788971</v>
      </c>
      <c r="C275" s="25"/>
      <c r="D275" s="1">
        <v>1.5293405455762743</v>
      </c>
      <c r="F275" s="1">
        <v>6.9265693323895965</v>
      </c>
      <c r="G275" s="25"/>
      <c r="H275" s="1">
        <v>-43.844733415836579</v>
      </c>
    </row>
    <row r="276" spans="1:9" ht="18" customHeight="1" x14ac:dyDescent="0.2">
      <c r="A276" s="5"/>
    </row>
    <row r="277" spans="1:9" ht="18" customHeight="1" x14ac:dyDescent="0.2">
      <c r="A277" s="5"/>
    </row>
    <row r="278" spans="1:9" ht="18" customHeight="1" x14ac:dyDescent="0.2">
      <c r="A278" s="43" t="s">
        <v>76</v>
      </c>
      <c r="B278" s="15"/>
      <c r="C278" s="30"/>
      <c r="D278" s="15"/>
      <c r="E278" s="28"/>
    </row>
    <row r="279" spans="1:9" ht="18" customHeight="1" x14ac:dyDescent="0.2">
      <c r="A279" s="16"/>
    </row>
    <row r="280" spans="1:9" ht="18" customHeight="1" x14ac:dyDescent="0.2">
      <c r="A280" s="45" t="s">
        <v>77</v>
      </c>
    </row>
    <row r="281" spans="1:9" ht="18" customHeight="1" x14ac:dyDescent="0.2">
      <c r="A281" s="16"/>
    </row>
    <row r="282" spans="1:9" ht="14.25" customHeight="1" x14ac:dyDescent="0.2">
      <c r="A282" s="49" t="s">
        <v>0</v>
      </c>
      <c r="B282" s="50" t="s">
        <v>29</v>
      </c>
      <c r="C282" s="50"/>
      <c r="D282" s="51"/>
      <c r="E282" s="33"/>
      <c r="F282" s="50" t="s">
        <v>30</v>
      </c>
      <c r="G282" s="50"/>
      <c r="H282" s="51"/>
      <c r="I282" s="33"/>
    </row>
    <row r="283" spans="1:9" ht="14.25" customHeight="1" x14ac:dyDescent="0.2">
      <c r="A283" s="49"/>
      <c r="B283" s="52" t="s">
        <v>3</v>
      </c>
      <c r="C283" s="52"/>
      <c r="D283" s="19" t="s">
        <v>4</v>
      </c>
      <c r="E283" s="34"/>
      <c r="F283" s="52" t="s">
        <v>3</v>
      </c>
      <c r="G283" s="52"/>
      <c r="H283" s="21" t="s">
        <v>4</v>
      </c>
      <c r="I283" s="34"/>
    </row>
    <row r="284" spans="1:9" ht="14.25" customHeight="1" x14ac:dyDescent="0.2">
      <c r="A284" s="49"/>
      <c r="B284" s="52"/>
      <c r="C284" s="52"/>
      <c r="D284" s="20" t="s">
        <v>5</v>
      </c>
      <c r="E284" s="35"/>
      <c r="F284" s="52"/>
      <c r="G284" s="52"/>
      <c r="H284" s="20" t="s">
        <v>5</v>
      </c>
      <c r="I284" s="35"/>
    </row>
    <row r="285" spans="1:9" ht="12" customHeight="1" x14ac:dyDescent="0.2"/>
    <row r="286" spans="1:9" ht="18" customHeight="1" x14ac:dyDescent="0.25">
      <c r="A286" s="2">
        <v>2019</v>
      </c>
      <c r="B286" s="18">
        <v>64.011061867377933</v>
      </c>
      <c r="C286" s="29"/>
      <c r="D286" s="18">
        <v>-0.83619783372983481</v>
      </c>
      <c r="E286" s="36"/>
      <c r="F286" s="18">
        <v>58.243907608013274</v>
      </c>
      <c r="G286" s="29"/>
      <c r="H286" s="18">
        <v>-2.6558847788406892</v>
      </c>
      <c r="I286" s="36"/>
    </row>
    <row r="287" spans="1:9" ht="15" customHeight="1" x14ac:dyDescent="0.2">
      <c r="A287" s="5"/>
      <c r="B287" s="6"/>
      <c r="C287" s="27"/>
      <c r="D287" s="6"/>
      <c r="E287" s="27"/>
      <c r="F287" s="6"/>
      <c r="G287" s="27"/>
      <c r="H287" s="6"/>
      <c r="I287" s="27"/>
    </row>
    <row r="288" spans="1:9" ht="18" customHeight="1" x14ac:dyDescent="0.2">
      <c r="A288" s="5" t="s">
        <v>6</v>
      </c>
      <c r="B288" s="6">
        <v>66.433834154194813</v>
      </c>
      <c r="C288" s="25"/>
      <c r="D288" s="6">
        <v>14.651158917501705</v>
      </c>
      <c r="E288" s="27"/>
      <c r="F288" s="6">
        <v>62.072225462702477</v>
      </c>
      <c r="G288" s="25"/>
      <c r="H288" s="6">
        <v>15.402410379343024</v>
      </c>
      <c r="I288" s="27"/>
    </row>
    <row r="289" spans="1:9" ht="18" customHeight="1" x14ac:dyDescent="0.2">
      <c r="A289" s="7" t="s">
        <v>7</v>
      </c>
      <c r="B289" s="6">
        <v>67.663186542404105</v>
      </c>
      <c r="C289" s="25"/>
      <c r="D289" s="6">
        <v>18.526498026621251</v>
      </c>
      <c r="E289" s="27"/>
      <c r="F289" s="6">
        <v>62.734541353642335</v>
      </c>
      <c r="G289" s="25"/>
      <c r="H289" s="6">
        <v>18.411742834357003</v>
      </c>
      <c r="I289" s="27"/>
    </row>
    <row r="290" spans="1:9" ht="18" customHeight="1" x14ac:dyDescent="0.2">
      <c r="A290" s="5" t="s">
        <v>8</v>
      </c>
      <c r="B290" s="6">
        <v>71.37323874389449</v>
      </c>
      <c r="C290" s="25"/>
      <c r="D290" s="6">
        <v>14.920313064811452</v>
      </c>
      <c r="E290" s="27"/>
      <c r="F290" s="6">
        <v>65.767422475369358</v>
      </c>
      <c r="G290" s="25"/>
      <c r="H290" s="6">
        <v>13.387217454074584</v>
      </c>
      <c r="I290" s="27"/>
    </row>
    <row r="291" spans="1:9" ht="18" customHeight="1" x14ac:dyDescent="0.2">
      <c r="A291" s="5" t="s">
        <v>9</v>
      </c>
      <c r="B291" s="6">
        <v>61.820456060556879</v>
      </c>
      <c r="C291" s="25"/>
      <c r="D291" s="6">
        <v>-1.0479732640535033</v>
      </c>
      <c r="E291" s="27"/>
      <c r="F291" s="6">
        <v>55.999378869147471</v>
      </c>
      <c r="G291" s="25"/>
      <c r="H291" s="6">
        <v>-3.3278583213666946</v>
      </c>
      <c r="I291" s="27"/>
    </row>
    <row r="292" spans="1:9" ht="18" customHeight="1" x14ac:dyDescent="0.2">
      <c r="A292" s="5" t="s">
        <v>10</v>
      </c>
      <c r="B292" s="6">
        <v>67.185323757453915</v>
      </c>
      <c r="C292" s="25"/>
      <c r="D292" s="6">
        <v>-1.5575206957733401</v>
      </c>
      <c r="E292" s="27"/>
      <c r="F292" s="6">
        <v>60.453805682135489</v>
      </c>
      <c r="G292" s="25"/>
      <c r="H292" s="6">
        <v>-3.8454697812544292</v>
      </c>
      <c r="I292" s="27"/>
    </row>
    <row r="293" spans="1:9" ht="18" customHeight="1" x14ac:dyDescent="0.2">
      <c r="A293" s="5" t="s">
        <v>11</v>
      </c>
      <c r="B293" s="1">
        <v>65.338140767528202</v>
      </c>
      <c r="C293" s="25"/>
      <c r="D293" s="1">
        <v>-3.5258559351831198</v>
      </c>
      <c r="F293" s="1">
        <v>58.731316798585212</v>
      </c>
      <c r="G293" s="25"/>
      <c r="H293" s="1">
        <v>-7.6293668960702554</v>
      </c>
    </row>
    <row r="294" spans="1:9" ht="18" customHeight="1" x14ac:dyDescent="0.2">
      <c r="A294" s="5" t="s">
        <v>12</v>
      </c>
      <c r="B294" s="1">
        <v>66.528770756539217</v>
      </c>
      <c r="C294" s="25"/>
      <c r="D294" s="1">
        <v>-2.2677181371286048</v>
      </c>
      <c r="F294" s="1">
        <v>59.699605770386036</v>
      </c>
      <c r="G294" s="25"/>
      <c r="H294" s="1">
        <v>-6.642158608034066</v>
      </c>
    </row>
    <row r="295" spans="1:9" ht="18" customHeight="1" x14ac:dyDescent="0.2">
      <c r="A295" s="5" t="s">
        <v>13</v>
      </c>
      <c r="B295" s="1">
        <v>64.60068120463869</v>
      </c>
      <c r="C295" s="25"/>
      <c r="D295" s="1">
        <v>-7.2560808496814122</v>
      </c>
      <c r="F295" s="1">
        <v>58.231374211959633</v>
      </c>
      <c r="G295" s="25"/>
      <c r="H295" s="1">
        <v>-10.424811222142738</v>
      </c>
    </row>
    <row r="296" spans="1:9" ht="18" customHeight="1" x14ac:dyDescent="0.2">
      <c r="A296" s="5" t="s">
        <v>14</v>
      </c>
      <c r="B296" s="1">
        <v>63.771964545198465</v>
      </c>
      <c r="C296" s="25"/>
      <c r="D296" s="1">
        <v>-4.7887328164208149</v>
      </c>
      <c r="F296" s="1">
        <v>58.121212567889522</v>
      </c>
      <c r="G296" s="25"/>
      <c r="H296" s="1">
        <v>-5.5065632560232007</v>
      </c>
    </row>
    <row r="297" spans="1:9" ht="18" customHeight="1" x14ac:dyDescent="0.2">
      <c r="A297" s="5" t="s">
        <v>15</v>
      </c>
      <c r="B297" s="1">
        <v>63.392455156353577</v>
      </c>
      <c r="C297" s="25"/>
      <c r="D297" s="1">
        <v>-4.2473242949317207</v>
      </c>
      <c r="F297" s="1">
        <v>57.823173959141641</v>
      </c>
      <c r="G297" s="25"/>
      <c r="H297" s="1">
        <v>-4.9709785960451169</v>
      </c>
    </row>
    <row r="298" spans="1:9" ht="18" customHeight="1" x14ac:dyDescent="0.2">
      <c r="A298" s="5" t="s">
        <v>16</v>
      </c>
      <c r="B298" s="1">
        <v>58.635168621188896</v>
      </c>
      <c r="C298" s="25"/>
      <c r="D298" s="1">
        <v>-9.1176846994741041</v>
      </c>
      <c r="F298" s="1">
        <v>52.642176199797966</v>
      </c>
      <c r="G298" s="25"/>
      <c r="H298" s="1">
        <v>-10.278627869959077</v>
      </c>
    </row>
    <row r="299" spans="1:9" ht="18" customHeight="1" x14ac:dyDescent="0.2">
      <c r="A299" s="5" t="s">
        <v>17</v>
      </c>
      <c r="B299" s="1">
        <v>51.389522098583981</v>
      </c>
      <c r="C299" s="25"/>
      <c r="D299" s="1">
        <v>-19.190742270027673</v>
      </c>
      <c r="F299" s="1">
        <v>46.650657945402102</v>
      </c>
      <c r="G299" s="25"/>
      <c r="H299" s="1">
        <v>-20.743741672714666</v>
      </c>
    </row>
    <row r="300" spans="1:9" ht="15" customHeight="1" x14ac:dyDescent="0.2">
      <c r="A300" s="5"/>
      <c r="B300" s="6"/>
      <c r="C300" s="27"/>
      <c r="D300" s="6"/>
      <c r="E300" s="27"/>
      <c r="F300" s="6"/>
      <c r="G300" s="27"/>
      <c r="H300" s="6"/>
      <c r="I300" s="27"/>
    </row>
    <row r="301" spans="1:9" ht="18" customHeight="1" x14ac:dyDescent="0.2">
      <c r="A301" s="2">
        <v>2020</v>
      </c>
      <c r="B301" s="18">
        <f>AVERAGE(B303:B314)</f>
        <v>45.128719876403473</v>
      </c>
      <c r="D301" s="18">
        <f>((B301/B286)-1)*100</f>
        <v>-29.498560780160254</v>
      </c>
      <c r="E301" s="27"/>
      <c r="F301" s="18">
        <f>AVERAGE(F303:F314)</f>
        <v>40.946633181444092</v>
      </c>
      <c r="H301" s="18">
        <f>((F301/F286)-1)*100</f>
        <v>-29.697997845510969</v>
      </c>
      <c r="I301" s="27"/>
    </row>
    <row r="302" spans="1:9" ht="15" customHeight="1" x14ac:dyDescent="0.2">
      <c r="A302" s="5"/>
      <c r="B302" s="6"/>
      <c r="C302" s="27"/>
      <c r="D302" s="6"/>
      <c r="E302" s="27"/>
      <c r="F302" s="6"/>
      <c r="G302" s="27"/>
      <c r="H302" s="6"/>
      <c r="I302" s="27"/>
    </row>
    <row r="303" spans="1:9" ht="18" customHeight="1" x14ac:dyDescent="0.2">
      <c r="A303" s="5" t="s">
        <v>6</v>
      </c>
      <c r="B303" s="6">
        <v>61.073535315206648</v>
      </c>
      <c r="C303" s="25" t="s">
        <v>91</v>
      </c>
      <c r="D303" s="6">
        <v>-8.0686278418716011</v>
      </c>
      <c r="E303" s="27" t="s">
        <v>91</v>
      </c>
      <c r="F303" s="6">
        <v>52.371575688971092</v>
      </c>
      <c r="G303" s="25" t="s">
        <v>91</v>
      </c>
      <c r="H303" s="6">
        <v>-15.628003831698035</v>
      </c>
      <c r="I303" s="27" t="s">
        <v>91</v>
      </c>
    </row>
    <row r="304" spans="1:9" ht="18" customHeight="1" x14ac:dyDescent="0.2">
      <c r="A304" s="7" t="s">
        <v>7</v>
      </c>
      <c r="B304" s="6">
        <v>59.500733661913735</v>
      </c>
      <c r="C304" s="25" t="s">
        <v>91</v>
      </c>
      <c r="D304" s="6">
        <v>-12.063358670486224</v>
      </c>
      <c r="E304" s="27" t="s">
        <v>91</v>
      </c>
      <c r="F304" s="6">
        <v>52.950367425460811</v>
      </c>
      <c r="G304" s="25" t="s">
        <v>91</v>
      </c>
      <c r="H304" s="6">
        <v>-15.596151206441334</v>
      </c>
      <c r="I304" s="27" t="s">
        <v>91</v>
      </c>
    </row>
    <row r="305" spans="1:9" ht="18" customHeight="1" x14ac:dyDescent="0.2">
      <c r="A305" s="5" t="s">
        <v>8</v>
      </c>
      <c r="B305" s="6">
        <v>45.853386807026709</v>
      </c>
      <c r="C305" s="25" t="s">
        <v>91</v>
      </c>
      <c r="D305" s="6">
        <v>-35.755490973920303</v>
      </c>
      <c r="E305" s="27" t="s">
        <v>91</v>
      </c>
      <c r="F305" s="6">
        <v>42.250841346555077</v>
      </c>
      <c r="G305" s="25" t="s">
        <v>91</v>
      </c>
      <c r="H305" s="6">
        <v>-35.757188352062151</v>
      </c>
      <c r="I305" s="27" t="s">
        <v>91</v>
      </c>
    </row>
    <row r="306" spans="1:9" ht="18" customHeight="1" x14ac:dyDescent="0.2">
      <c r="A306" s="5" t="s">
        <v>9</v>
      </c>
      <c r="B306" s="6">
        <v>11.594208283482001</v>
      </c>
      <c r="C306" s="25" t="s">
        <v>91</v>
      </c>
      <c r="D306" s="6">
        <v>-81.245353039575164</v>
      </c>
      <c r="E306" s="27" t="s">
        <v>91</v>
      </c>
      <c r="F306" s="6">
        <v>10.087995379880995</v>
      </c>
      <c r="G306" s="25" t="s">
        <v>91</v>
      </c>
      <c r="H306" s="6">
        <v>-81.985522726147735</v>
      </c>
      <c r="I306" s="27" t="s">
        <v>91</v>
      </c>
    </row>
    <row r="307" spans="1:9" ht="18" customHeight="1" x14ac:dyDescent="0.2">
      <c r="A307" s="5" t="s">
        <v>10</v>
      </c>
      <c r="B307" s="6">
        <v>37.937752582989958</v>
      </c>
      <c r="C307" s="25" t="s">
        <v>91</v>
      </c>
      <c r="D307" s="6">
        <v>-43.532678773791076</v>
      </c>
      <c r="E307" s="27" t="s">
        <v>91</v>
      </c>
      <c r="F307" s="6">
        <v>36.016170901462104</v>
      </c>
      <c r="G307" s="25" t="s">
        <v>91</v>
      </c>
      <c r="H307" s="6">
        <v>-40.423649933911236</v>
      </c>
      <c r="I307" s="27" t="s">
        <v>91</v>
      </c>
    </row>
    <row r="308" spans="1:9" ht="18" customHeight="1" x14ac:dyDescent="0.2">
      <c r="A308" s="5" t="s">
        <v>11</v>
      </c>
      <c r="B308" s="1">
        <v>45.770482548417156</v>
      </c>
      <c r="C308" s="25" t="s">
        <v>91</v>
      </c>
      <c r="D308" s="1">
        <v>-29.948293583578355</v>
      </c>
      <c r="E308" s="24" t="s">
        <v>91</v>
      </c>
      <c r="F308" s="1">
        <v>43.103965206854781</v>
      </c>
      <c r="G308" s="25" t="s">
        <v>91</v>
      </c>
      <c r="H308" s="1">
        <v>-26.608209118353841</v>
      </c>
      <c r="I308" s="24" t="s">
        <v>91</v>
      </c>
    </row>
    <row r="309" spans="1:9" ht="18" customHeight="1" x14ac:dyDescent="0.2">
      <c r="A309" s="5" t="s">
        <v>12</v>
      </c>
      <c r="B309" s="1">
        <v>49.772822543535689</v>
      </c>
      <c r="C309" s="25"/>
      <c r="D309" s="1">
        <v>-25.186018052733317</v>
      </c>
      <c r="F309" s="1">
        <v>45.123398683844613</v>
      </c>
      <c r="G309" s="25"/>
      <c r="H309" s="1">
        <v>-24.415918494677801</v>
      </c>
    </row>
    <row r="310" spans="1:9" ht="18" customHeight="1" x14ac:dyDescent="0.2">
      <c r="A310" s="5" t="s">
        <v>13</v>
      </c>
      <c r="B310" s="1">
        <v>45.604371424014069</v>
      </c>
      <c r="C310" s="27" t="s">
        <v>91</v>
      </c>
      <c r="D310" s="1">
        <v>-29.405742209511843</v>
      </c>
      <c r="E310" s="27" t="s">
        <v>91</v>
      </c>
      <c r="F310" s="1">
        <v>41.214786940728978</v>
      </c>
      <c r="G310" s="27" t="s">
        <v>91</v>
      </c>
      <c r="H310" s="1">
        <v>-29.222369386803461</v>
      </c>
      <c r="I310" s="27" t="s">
        <v>91</v>
      </c>
    </row>
    <row r="311" spans="1:9" ht="18" customHeight="1" x14ac:dyDescent="0.2">
      <c r="A311" s="5" t="s">
        <v>14</v>
      </c>
      <c r="B311" s="1">
        <v>46.710249146305905</v>
      </c>
      <c r="C311" s="25"/>
      <c r="D311" s="1">
        <v>-26.754257173307007</v>
      </c>
      <c r="F311" s="1">
        <v>43.151099121788469</v>
      </c>
      <c r="G311" s="25" t="s">
        <v>91</v>
      </c>
      <c r="H311" s="1">
        <v>-25.756712196282805</v>
      </c>
    </row>
    <row r="312" spans="1:9" ht="18" customHeight="1" x14ac:dyDescent="0.2">
      <c r="A312" s="5" t="s">
        <v>15</v>
      </c>
      <c r="B312" s="1">
        <v>47.011452328376336</v>
      </c>
      <c r="C312" s="25" t="s">
        <v>91</v>
      </c>
      <c r="D312" s="1">
        <v>-25.840619025678222</v>
      </c>
      <c r="E312" s="24" t="s">
        <v>91</v>
      </c>
      <c r="F312" s="1">
        <v>42.286319171714631</v>
      </c>
      <c r="G312" s="25" t="s">
        <v>91</v>
      </c>
      <c r="H312" s="1">
        <v>-26.869598680981245</v>
      </c>
      <c r="I312" s="24" t="s">
        <v>91</v>
      </c>
    </row>
    <row r="313" spans="1:9" ht="18" customHeight="1" x14ac:dyDescent="0.2">
      <c r="A313" s="5" t="s">
        <v>16</v>
      </c>
      <c r="B313" s="1">
        <v>47.696735702160474</v>
      </c>
      <c r="C313" s="25" t="s">
        <v>91</v>
      </c>
      <c r="D313" s="1">
        <v>-18.655071992196191</v>
      </c>
      <c r="E313" s="24" t="s">
        <v>91</v>
      </c>
      <c r="F313" s="1">
        <v>43.052054205948082</v>
      </c>
      <c r="G313" s="25" t="s">
        <v>91</v>
      </c>
      <c r="H313" s="1">
        <v>-18.217563722007924</v>
      </c>
      <c r="I313" s="24" t="s">
        <v>91</v>
      </c>
    </row>
    <row r="314" spans="1:9" ht="18" customHeight="1" x14ac:dyDescent="0.2">
      <c r="A314" s="5" t="s">
        <v>17</v>
      </c>
      <c r="B314" s="1">
        <v>43.018908173412981</v>
      </c>
      <c r="C314" s="25"/>
      <c r="D314" s="1">
        <v>-16.288561526439349</v>
      </c>
      <c r="F314" s="1">
        <v>39.751024104119502</v>
      </c>
      <c r="G314" s="25"/>
      <c r="H314" s="1">
        <v>-14.790003282177999</v>
      </c>
    </row>
    <row r="315" spans="1:9" ht="18" customHeight="1" x14ac:dyDescent="0.2">
      <c r="A315" s="5"/>
    </row>
    <row r="316" spans="1:9" ht="18" customHeight="1" x14ac:dyDescent="0.2">
      <c r="A316" s="12"/>
      <c r="B316" s="11"/>
      <c r="C316" s="32"/>
      <c r="D316" s="11"/>
      <c r="E316" s="28"/>
    </row>
    <row r="317" spans="1:9" ht="18" customHeight="1" x14ac:dyDescent="0.2">
      <c r="A317" s="43" t="s">
        <v>76</v>
      </c>
      <c r="B317" s="4"/>
      <c r="C317" s="28"/>
      <c r="D317" s="4"/>
      <c r="E317" s="28"/>
    </row>
    <row r="318" spans="1:9" ht="18" customHeight="1" x14ac:dyDescent="0.2">
      <c r="A318" s="16" t="s">
        <v>87</v>
      </c>
    </row>
    <row r="319" spans="1:9" ht="18" customHeight="1" x14ac:dyDescent="0.2">
      <c r="A319" s="16"/>
    </row>
    <row r="320" spans="1:9" ht="18" customHeight="1" x14ac:dyDescent="0.2">
      <c r="A320" s="45" t="s">
        <v>77</v>
      </c>
    </row>
    <row r="321" spans="1:9" ht="18" customHeight="1" x14ac:dyDescent="0.2">
      <c r="A321" s="16"/>
    </row>
    <row r="322" spans="1:9" ht="14.25" customHeight="1" x14ac:dyDescent="0.2">
      <c r="A322" s="49" t="s">
        <v>0</v>
      </c>
      <c r="B322" s="50" t="s">
        <v>31</v>
      </c>
      <c r="C322" s="50"/>
      <c r="D322" s="51"/>
      <c r="E322" s="33"/>
      <c r="F322" s="50" t="s">
        <v>32</v>
      </c>
      <c r="G322" s="50"/>
      <c r="H322" s="51"/>
      <c r="I322" s="33"/>
    </row>
    <row r="323" spans="1:9" ht="14.25" customHeight="1" x14ac:dyDescent="0.2">
      <c r="A323" s="49"/>
      <c r="B323" s="52" t="s">
        <v>3</v>
      </c>
      <c r="C323" s="52"/>
      <c r="D323" s="19" t="s">
        <v>4</v>
      </c>
      <c r="E323" s="34"/>
      <c r="F323" s="52" t="s">
        <v>3</v>
      </c>
      <c r="G323" s="52"/>
      <c r="H323" s="21" t="s">
        <v>4</v>
      </c>
      <c r="I323" s="34"/>
    </row>
    <row r="324" spans="1:9" ht="14.25" customHeight="1" x14ac:dyDescent="0.2">
      <c r="A324" s="49"/>
      <c r="B324" s="52"/>
      <c r="C324" s="52"/>
      <c r="D324" s="20" t="s">
        <v>5</v>
      </c>
      <c r="E324" s="35"/>
      <c r="F324" s="52"/>
      <c r="G324" s="52"/>
      <c r="H324" s="20" t="s">
        <v>5</v>
      </c>
      <c r="I324" s="35"/>
    </row>
    <row r="325" spans="1:9" ht="12" customHeight="1" x14ac:dyDescent="0.2"/>
    <row r="326" spans="1:9" ht="18" customHeight="1" x14ac:dyDescent="0.25">
      <c r="A326" s="2">
        <v>2019</v>
      </c>
      <c r="B326" s="18">
        <v>160.37166144836513</v>
      </c>
      <c r="C326" s="29"/>
      <c r="D326" s="18">
        <v>11.861057501013317</v>
      </c>
      <c r="E326" s="36"/>
      <c r="F326" s="18">
        <v>62.709173951153382</v>
      </c>
      <c r="G326" s="29"/>
      <c r="H326" s="18">
        <v>1.3011229065179597</v>
      </c>
      <c r="I326" s="36"/>
    </row>
    <row r="327" spans="1:9" ht="15" customHeight="1" x14ac:dyDescent="0.2">
      <c r="A327" s="5"/>
      <c r="B327" s="6"/>
      <c r="C327" s="27"/>
      <c r="D327" s="6"/>
      <c r="E327" s="27"/>
      <c r="F327" s="6"/>
      <c r="G327" s="27"/>
      <c r="H327" s="6"/>
      <c r="I327" s="27"/>
    </row>
    <row r="328" spans="1:9" ht="18" customHeight="1" x14ac:dyDescent="0.2">
      <c r="A328" s="5" t="s">
        <v>6</v>
      </c>
      <c r="B328" s="6">
        <v>139.30985059980782</v>
      </c>
      <c r="C328" s="25"/>
      <c r="D328" s="6">
        <v>9.3514919601875413</v>
      </c>
      <c r="E328" s="27"/>
      <c r="F328" s="6">
        <v>62.512736543135716</v>
      </c>
      <c r="G328" s="25"/>
      <c r="H328" s="6">
        <v>3.7754805060636887</v>
      </c>
      <c r="I328" s="27"/>
    </row>
    <row r="329" spans="1:9" ht="18" customHeight="1" x14ac:dyDescent="0.2">
      <c r="A329" s="7" t="s">
        <v>7</v>
      </c>
      <c r="B329" s="6">
        <v>150.01354239422628</v>
      </c>
      <c r="C329" s="25"/>
      <c r="D329" s="6">
        <v>19.471037494076992</v>
      </c>
      <c r="E329" s="27"/>
      <c r="F329" s="6">
        <v>61.929215098166331</v>
      </c>
      <c r="G329" s="25"/>
      <c r="H329" s="6">
        <v>5.3622703532859584</v>
      </c>
      <c r="I329" s="27"/>
    </row>
    <row r="330" spans="1:9" ht="18" customHeight="1" x14ac:dyDescent="0.2">
      <c r="A330" s="5" t="s">
        <v>8</v>
      </c>
      <c r="B330" s="6">
        <v>165.03811963359735</v>
      </c>
      <c r="C330" s="25"/>
      <c r="D330" s="6">
        <v>26.289714593430212</v>
      </c>
      <c r="E330" s="27"/>
      <c r="F330" s="6">
        <v>65.617161391971536</v>
      </c>
      <c r="G330" s="25"/>
      <c r="H330" s="6">
        <v>1.4061306587917377</v>
      </c>
      <c r="I330" s="27"/>
    </row>
    <row r="331" spans="1:9" ht="18" customHeight="1" x14ac:dyDescent="0.2">
      <c r="A331" s="5" t="s">
        <v>9</v>
      </c>
      <c r="B331" s="6">
        <v>159.08202791128335</v>
      </c>
      <c r="C331" s="25"/>
      <c r="D331" s="6">
        <v>14.888328297249064</v>
      </c>
      <c r="E331" s="27"/>
      <c r="F331" s="6">
        <v>59.0787809106899</v>
      </c>
      <c r="G331" s="25"/>
      <c r="H331" s="6">
        <v>9.4711390355669991</v>
      </c>
      <c r="I331" s="27"/>
    </row>
    <row r="332" spans="1:9" ht="18" customHeight="1" x14ac:dyDescent="0.2">
      <c r="A332" s="5" t="s">
        <v>10</v>
      </c>
      <c r="B332" s="6">
        <v>179.65901332014562</v>
      </c>
      <c r="C332" s="25"/>
      <c r="D332" s="6">
        <v>13.645965698930773</v>
      </c>
      <c r="E332" s="27"/>
      <c r="F332" s="6">
        <v>60.536804540624537</v>
      </c>
      <c r="G332" s="25"/>
      <c r="H332" s="6">
        <v>2.4434028152224174</v>
      </c>
      <c r="I332" s="27"/>
    </row>
    <row r="333" spans="1:9" ht="18" customHeight="1" x14ac:dyDescent="0.2">
      <c r="A333" s="5" t="s">
        <v>11</v>
      </c>
      <c r="B333" s="6">
        <v>175.7283766346572</v>
      </c>
      <c r="C333" s="25"/>
      <c r="D333" s="6">
        <v>28.303314524868249</v>
      </c>
      <c r="E333" s="27"/>
      <c r="F333" s="6">
        <v>64.015290082432074</v>
      </c>
      <c r="G333" s="25"/>
      <c r="H333" s="6">
        <v>-3.037887311352927</v>
      </c>
      <c r="I333" s="27"/>
    </row>
    <row r="334" spans="1:9" ht="18" customHeight="1" x14ac:dyDescent="0.2">
      <c r="A334" s="5" t="s">
        <v>12</v>
      </c>
      <c r="B334" s="6">
        <v>180.63399546674137</v>
      </c>
      <c r="C334" s="25"/>
      <c r="D334" s="6">
        <v>31.848067691503033</v>
      </c>
      <c r="E334" s="27"/>
      <c r="F334" s="6">
        <v>61.310878071195958</v>
      </c>
      <c r="G334" s="25"/>
      <c r="H334" s="6">
        <v>-0.13379912205347955</v>
      </c>
      <c r="I334" s="27"/>
    </row>
    <row r="335" spans="1:9" ht="18" customHeight="1" x14ac:dyDescent="0.2">
      <c r="A335" s="5" t="s">
        <v>13</v>
      </c>
      <c r="B335" s="6">
        <v>171.02236044675794</v>
      </c>
      <c r="C335" s="25"/>
      <c r="D335" s="6">
        <v>16.111574411897521</v>
      </c>
      <c r="E335" s="27"/>
      <c r="F335" s="6">
        <v>63.027146812429024</v>
      </c>
      <c r="G335" s="25"/>
      <c r="H335" s="6">
        <v>-5.2945652546148469</v>
      </c>
      <c r="I335" s="27"/>
    </row>
    <row r="336" spans="1:9" ht="18" customHeight="1" x14ac:dyDescent="0.2">
      <c r="A336" s="5" t="s">
        <v>14</v>
      </c>
      <c r="B336" s="6">
        <v>158.18765452483919</v>
      </c>
      <c r="C336" s="25"/>
      <c r="D336" s="6">
        <v>-0.13126592861557596</v>
      </c>
      <c r="E336" s="27"/>
      <c r="F336" s="6">
        <v>61.876956271415366</v>
      </c>
      <c r="G336" s="25"/>
      <c r="H336" s="6">
        <v>-5.2171384052186571</v>
      </c>
      <c r="I336" s="27"/>
    </row>
    <row r="337" spans="1:9" ht="18" customHeight="1" x14ac:dyDescent="0.2">
      <c r="A337" s="5" t="s">
        <v>15</v>
      </c>
      <c r="B337" s="1">
        <v>156.44688915680305</v>
      </c>
      <c r="C337" s="25"/>
      <c r="D337" s="1">
        <v>0.47785356233049914</v>
      </c>
      <c r="F337" s="1">
        <v>64.704747330883009</v>
      </c>
      <c r="G337" s="25"/>
      <c r="H337" s="1">
        <v>4.0686283460483308</v>
      </c>
    </row>
    <row r="338" spans="1:9" ht="18" customHeight="1" x14ac:dyDescent="0.2">
      <c r="A338" s="5" t="s">
        <v>16</v>
      </c>
      <c r="B338" s="1">
        <v>158.76918915164728</v>
      </c>
      <c r="C338" s="25"/>
      <c r="D338" s="1">
        <v>-2.0998358948464801</v>
      </c>
      <c r="F338" s="1">
        <v>61.538892952094358</v>
      </c>
      <c r="G338" s="25"/>
      <c r="H338" s="1">
        <v>1.6293619821224459</v>
      </c>
    </row>
    <row r="339" spans="1:9" ht="18" customHeight="1" x14ac:dyDescent="0.2">
      <c r="A339" s="5" t="s">
        <v>17</v>
      </c>
      <c r="B339" s="1">
        <v>130.5689181398748</v>
      </c>
      <c r="C339" s="25"/>
      <c r="D339" s="1">
        <v>-8.4858621277206439</v>
      </c>
      <c r="F339" s="1">
        <v>66.361477408802813</v>
      </c>
      <c r="G339" s="25"/>
      <c r="H339" s="1">
        <v>3.5500747568125712</v>
      </c>
    </row>
    <row r="340" spans="1:9" ht="15" customHeight="1" x14ac:dyDescent="0.2">
      <c r="A340" s="5"/>
      <c r="B340" s="6"/>
      <c r="C340" s="27"/>
      <c r="D340" s="6"/>
      <c r="E340" s="27"/>
      <c r="F340" s="6"/>
      <c r="G340" s="27"/>
      <c r="H340" s="6"/>
      <c r="I340" s="27"/>
    </row>
    <row r="341" spans="1:9" ht="18" customHeight="1" x14ac:dyDescent="0.2">
      <c r="A341" s="2">
        <v>2020</v>
      </c>
      <c r="B341" s="18">
        <f>AVERAGE(B343:B354)</f>
        <v>115.00518984798168</v>
      </c>
      <c r="D341" s="18">
        <f>((B341/B326)-1)*100</f>
        <v>-28.288334229791644</v>
      </c>
      <c r="E341" s="27"/>
      <c r="F341" s="18">
        <f>AVERAGE(F343:F354)</f>
        <v>35.799276797342863</v>
      </c>
      <c r="H341" s="18">
        <f>((F341/F326)-1)*100</f>
        <v>-42.912217556512047</v>
      </c>
      <c r="I341" s="27"/>
    </row>
    <row r="342" spans="1:9" ht="15" customHeight="1" x14ac:dyDescent="0.2">
      <c r="A342" s="5"/>
      <c r="B342" s="6"/>
      <c r="C342" s="27"/>
      <c r="D342" s="6"/>
      <c r="E342" s="27"/>
      <c r="F342" s="6"/>
      <c r="G342" s="27"/>
      <c r="H342" s="6"/>
      <c r="I342" s="27"/>
    </row>
    <row r="343" spans="1:9" ht="18" customHeight="1" x14ac:dyDescent="0.2">
      <c r="A343" s="5" t="s">
        <v>6</v>
      </c>
      <c r="B343" s="6">
        <v>206.47038259946441</v>
      </c>
      <c r="C343" s="25"/>
      <c r="D343" s="6">
        <v>48.209463803523199</v>
      </c>
      <c r="E343" s="27"/>
      <c r="F343" s="6">
        <v>50.735707827388239</v>
      </c>
      <c r="G343" s="25" t="s">
        <v>91</v>
      </c>
      <c r="H343" s="6">
        <v>-18.839406762525847</v>
      </c>
      <c r="I343" s="27" t="s">
        <v>91</v>
      </c>
    </row>
    <row r="344" spans="1:9" ht="18" customHeight="1" x14ac:dyDescent="0.2">
      <c r="A344" s="7" t="s">
        <v>7</v>
      </c>
      <c r="B344" s="6">
        <v>168.94764450095082</v>
      </c>
      <c r="C344" s="25"/>
      <c r="D344" s="6">
        <v>12.621595227027505</v>
      </c>
      <c r="E344" s="27"/>
      <c r="F344" s="6">
        <v>49.500558110663142</v>
      </c>
      <c r="G344" s="25" t="s">
        <v>91</v>
      </c>
      <c r="H344" s="6">
        <v>-20.069133716295383</v>
      </c>
      <c r="I344" s="27" t="s">
        <v>91</v>
      </c>
    </row>
    <row r="345" spans="1:9" ht="18" customHeight="1" x14ac:dyDescent="0.2">
      <c r="A345" s="5" t="s">
        <v>8</v>
      </c>
      <c r="B345" s="6">
        <v>106.04658174803606</v>
      </c>
      <c r="C345" s="25"/>
      <c r="D345" s="6">
        <v>-35.74418929186114</v>
      </c>
      <c r="E345" s="27"/>
      <c r="F345" s="6">
        <v>37.681586705074785</v>
      </c>
      <c r="G345" s="25"/>
      <c r="H345" s="6">
        <v>-42.573579981646013</v>
      </c>
      <c r="I345" s="27" t="s">
        <v>91</v>
      </c>
    </row>
    <row r="346" spans="1:9" ht="18" customHeight="1" x14ac:dyDescent="0.2">
      <c r="A346" s="5" t="s">
        <v>9</v>
      </c>
      <c r="B346" s="6">
        <v>36.760793389461398</v>
      </c>
      <c r="C346" s="25"/>
      <c r="D346" s="6">
        <v>-76.891925585734853</v>
      </c>
      <c r="E346" s="27"/>
      <c r="F346" s="6">
        <v>5.4801600714545664</v>
      </c>
      <c r="G346" s="25" t="s">
        <v>91</v>
      </c>
      <c r="H346" s="6">
        <v>-90.723979088635915</v>
      </c>
      <c r="I346" s="27" t="s">
        <v>91</v>
      </c>
    </row>
    <row r="347" spans="1:9" ht="18" customHeight="1" x14ac:dyDescent="0.2">
      <c r="A347" s="5" t="s">
        <v>10</v>
      </c>
      <c r="B347" s="6">
        <v>70.044534307303394</v>
      </c>
      <c r="C347" s="25"/>
      <c r="D347" s="6">
        <v>-61.012513086395138</v>
      </c>
      <c r="E347" s="27"/>
      <c r="F347" s="6">
        <v>15.22876833936475</v>
      </c>
      <c r="G347" s="25" t="s">
        <v>91</v>
      </c>
      <c r="H347" s="6">
        <v>-74.843785602946468</v>
      </c>
      <c r="I347" s="27"/>
    </row>
    <row r="348" spans="1:9" ht="18" customHeight="1" x14ac:dyDescent="0.2">
      <c r="A348" s="5" t="s">
        <v>11</v>
      </c>
      <c r="B348" s="6">
        <v>90.32403500608234</v>
      </c>
      <c r="C348" s="25"/>
      <c r="D348" s="6">
        <v>-48.600199503425777</v>
      </c>
      <c r="E348" s="27"/>
      <c r="F348" s="6">
        <v>37.517664976073881</v>
      </c>
      <c r="G348" s="25" t="s">
        <v>91</v>
      </c>
      <c r="H348" s="6">
        <v>-41.392650212531059</v>
      </c>
      <c r="I348" s="27" t="s">
        <v>91</v>
      </c>
    </row>
    <row r="349" spans="1:9" ht="18" customHeight="1" x14ac:dyDescent="0.2">
      <c r="A349" s="5" t="s">
        <v>12</v>
      </c>
      <c r="B349" s="6">
        <v>127.45780384926115</v>
      </c>
      <c r="C349" s="25"/>
      <c r="D349" s="6">
        <v>-29.438639985833181</v>
      </c>
      <c r="E349" s="27"/>
      <c r="F349" s="6">
        <v>39.465091929968594</v>
      </c>
      <c r="G349" s="25" t="s">
        <v>91</v>
      </c>
      <c r="H349" s="6">
        <v>-35.631174806955798</v>
      </c>
      <c r="I349" s="27" t="s">
        <v>91</v>
      </c>
    </row>
    <row r="350" spans="1:9" ht="18" customHeight="1" x14ac:dyDescent="0.2">
      <c r="A350" s="5" t="s">
        <v>13</v>
      </c>
      <c r="B350" s="6">
        <v>118.94782188468317</v>
      </c>
      <c r="C350" s="27"/>
      <c r="D350" s="6">
        <v>-30.448964934200184</v>
      </c>
      <c r="E350" s="27"/>
      <c r="F350" s="6">
        <v>36.971006973021453</v>
      </c>
      <c r="G350" s="27" t="s">
        <v>91</v>
      </c>
      <c r="H350" s="6">
        <v>-41.34113815583553</v>
      </c>
      <c r="I350" s="27" t="s">
        <v>91</v>
      </c>
    </row>
    <row r="351" spans="1:9" ht="18" customHeight="1" x14ac:dyDescent="0.2">
      <c r="A351" s="5" t="s">
        <v>14</v>
      </c>
      <c r="B351" s="6">
        <v>106.17837067336332</v>
      </c>
      <c r="C351" s="25" t="s">
        <v>91</v>
      </c>
      <c r="D351" s="6">
        <v>-32.878219231266989</v>
      </c>
      <c r="E351" s="27" t="s">
        <v>91</v>
      </c>
      <c r="F351" s="6">
        <v>38.923505990396166</v>
      </c>
      <c r="G351" s="25" t="s">
        <v>91</v>
      </c>
      <c r="H351" s="6">
        <v>-37.095312478423828</v>
      </c>
      <c r="I351" s="27" t="s">
        <v>91</v>
      </c>
    </row>
    <row r="352" spans="1:9" ht="18" customHeight="1" x14ac:dyDescent="0.2">
      <c r="A352" s="5" t="s">
        <v>15</v>
      </c>
      <c r="B352" s="1">
        <v>125.96142376993863</v>
      </c>
      <c r="C352" s="25" t="s">
        <v>91</v>
      </c>
      <c r="D352" s="1">
        <v>-19.486143541217714</v>
      </c>
      <c r="E352" s="24" t="s">
        <v>91</v>
      </c>
      <c r="F352" s="1">
        <v>35.732216823637323</v>
      </c>
      <c r="G352" s="25" t="s">
        <v>91</v>
      </c>
      <c r="H352" s="1">
        <v>-44.776514401776126</v>
      </c>
      <c r="I352" s="24" t="s">
        <v>91</v>
      </c>
    </row>
    <row r="353" spans="1:9" ht="18" customHeight="1" x14ac:dyDescent="0.2">
      <c r="A353" s="5" t="s">
        <v>16</v>
      </c>
      <c r="B353" s="1">
        <v>125.30247914330238</v>
      </c>
      <c r="C353" s="25" t="s">
        <v>91</v>
      </c>
      <c r="D353" s="1">
        <v>-21.078844193365132</v>
      </c>
      <c r="E353" s="24" t="s">
        <v>91</v>
      </c>
      <c r="F353" s="1">
        <v>41.037227090080819</v>
      </c>
      <c r="G353" s="25" t="s">
        <v>91</v>
      </c>
      <c r="H353" s="1">
        <v>-33.314973472098842</v>
      </c>
      <c r="I353" s="24" t="s">
        <v>91</v>
      </c>
    </row>
    <row r="354" spans="1:9" ht="18" customHeight="1" x14ac:dyDescent="0.2">
      <c r="A354" s="5" t="s">
        <v>17</v>
      </c>
      <c r="B354" s="1">
        <v>97.620407303933163</v>
      </c>
      <c r="C354" s="25"/>
      <c r="D354" s="1">
        <v>-25.234574434204028</v>
      </c>
      <c r="F354" s="1">
        <v>41.31782673099066</v>
      </c>
      <c r="G354" s="25"/>
      <c r="H354" s="1">
        <v>-37.738235578356985</v>
      </c>
    </row>
    <row r="355" spans="1:9" ht="18" customHeight="1" x14ac:dyDescent="0.2">
      <c r="A355" s="5"/>
    </row>
    <row r="356" spans="1:9" ht="18" customHeight="1" x14ac:dyDescent="0.2">
      <c r="A356" s="12"/>
      <c r="B356" s="11"/>
      <c r="C356" s="32"/>
      <c r="D356" s="11"/>
      <c r="E356" s="28"/>
    </row>
    <row r="357" spans="1:9" ht="18" customHeight="1" x14ac:dyDescent="0.2">
      <c r="A357" s="43" t="s">
        <v>76</v>
      </c>
      <c r="B357" s="4"/>
      <c r="C357" s="28"/>
      <c r="D357" s="4"/>
      <c r="E357" s="28"/>
    </row>
    <row r="358" spans="1:9" ht="18" customHeight="1" x14ac:dyDescent="0.2">
      <c r="A358" s="7" t="s">
        <v>87</v>
      </c>
    </row>
    <row r="359" spans="1:9" ht="18" customHeight="1" x14ac:dyDescent="0.2">
      <c r="A359" s="16"/>
    </row>
    <row r="360" spans="1:9" ht="18" customHeight="1" x14ac:dyDescent="0.2">
      <c r="A360" s="45" t="s">
        <v>77</v>
      </c>
    </row>
    <row r="361" spans="1:9" ht="18" customHeight="1" x14ac:dyDescent="0.2">
      <c r="A361" s="16"/>
    </row>
    <row r="362" spans="1:9" ht="14.25" customHeight="1" x14ac:dyDescent="0.2">
      <c r="A362" s="49" t="s">
        <v>0</v>
      </c>
      <c r="B362" s="50" t="s">
        <v>33</v>
      </c>
      <c r="C362" s="50"/>
      <c r="D362" s="51"/>
      <c r="E362" s="33"/>
      <c r="F362" s="50" t="s">
        <v>34</v>
      </c>
      <c r="G362" s="50"/>
      <c r="H362" s="51"/>
      <c r="I362" s="33"/>
    </row>
    <row r="363" spans="1:9" ht="14.25" customHeight="1" x14ac:dyDescent="0.2">
      <c r="A363" s="49"/>
      <c r="B363" s="52" t="s">
        <v>3</v>
      </c>
      <c r="C363" s="52"/>
      <c r="D363" s="19" t="s">
        <v>4</v>
      </c>
      <c r="E363" s="34"/>
      <c r="F363" s="52" t="s">
        <v>3</v>
      </c>
      <c r="G363" s="52"/>
      <c r="H363" s="21" t="s">
        <v>4</v>
      </c>
      <c r="I363" s="34"/>
    </row>
    <row r="364" spans="1:9" ht="14.25" customHeight="1" x14ac:dyDescent="0.2">
      <c r="A364" s="49"/>
      <c r="B364" s="52"/>
      <c r="C364" s="52"/>
      <c r="D364" s="20" t="s">
        <v>5</v>
      </c>
      <c r="E364" s="35"/>
      <c r="F364" s="52"/>
      <c r="G364" s="52"/>
      <c r="H364" s="20" t="s">
        <v>5</v>
      </c>
      <c r="I364" s="35"/>
    </row>
    <row r="365" spans="1:9" ht="12" customHeight="1" x14ac:dyDescent="0.2"/>
    <row r="366" spans="1:9" ht="18" customHeight="1" x14ac:dyDescent="0.25">
      <c r="A366" s="2">
        <v>2019</v>
      </c>
      <c r="B366" s="3">
        <v>1.2036790005934825</v>
      </c>
      <c r="C366" s="27"/>
      <c r="D366" s="3">
        <v>-5.1209518578121394E-2</v>
      </c>
      <c r="E366" s="36"/>
      <c r="F366" s="18">
        <v>73.798041085034825</v>
      </c>
      <c r="G366" s="36"/>
      <c r="H366" s="18">
        <v>14.507938280063627</v>
      </c>
      <c r="I366" s="36"/>
    </row>
    <row r="367" spans="1:9" ht="15" customHeight="1" x14ac:dyDescent="0.2">
      <c r="A367" s="5"/>
      <c r="B367" s="6"/>
      <c r="C367" s="27"/>
      <c r="D367" s="6"/>
      <c r="E367" s="27"/>
      <c r="F367" s="6"/>
      <c r="G367" s="27"/>
      <c r="H367" s="6"/>
      <c r="I367" s="27"/>
    </row>
    <row r="368" spans="1:9" ht="18" customHeight="1" x14ac:dyDescent="0.2">
      <c r="A368" s="5" t="s">
        <v>6</v>
      </c>
      <c r="B368" s="6">
        <v>1.1867558242453096</v>
      </c>
      <c r="C368" s="27"/>
      <c r="D368" s="6">
        <v>-3.25041421207658</v>
      </c>
      <c r="E368" s="27"/>
      <c r="F368" s="6">
        <v>141.82984559851647</v>
      </c>
      <c r="G368" s="25"/>
      <c r="H368" s="6">
        <v>43.423586211474799</v>
      </c>
      <c r="I368" s="27"/>
    </row>
    <row r="369" spans="1:9" ht="18" customHeight="1" x14ac:dyDescent="0.2">
      <c r="A369" s="7" t="s">
        <v>7</v>
      </c>
      <c r="B369" s="6">
        <v>1.1687393918229887</v>
      </c>
      <c r="C369" s="27"/>
      <c r="D369" s="6">
        <v>0.643471208972346</v>
      </c>
      <c r="E369" s="27"/>
      <c r="F369" s="6">
        <v>71.636722115649661</v>
      </c>
      <c r="G369" s="25"/>
      <c r="H369" s="6">
        <v>31.713943744392981</v>
      </c>
      <c r="I369" s="27"/>
    </row>
    <row r="370" spans="1:9" ht="18" customHeight="1" x14ac:dyDescent="0.2">
      <c r="A370" s="5" t="s">
        <v>8</v>
      </c>
      <c r="B370" s="6">
        <v>1.1940794103631425</v>
      </c>
      <c r="C370" s="27"/>
      <c r="D370" s="6">
        <v>1.0194589443085933</v>
      </c>
      <c r="E370" s="27"/>
      <c r="F370" s="6">
        <v>64.861763694352391</v>
      </c>
      <c r="G370" s="25"/>
      <c r="H370" s="6">
        <v>19.458868448415267</v>
      </c>
      <c r="I370" s="27"/>
    </row>
    <row r="371" spans="1:9" ht="18" customHeight="1" x14ac:dyDescent="0.2">
      <c r="A371" s="5" t="s">
        <v>9</v>
      </c>
      <c r="B371" s="6">
        <v>1.1724152983099529</v>
      </c>
      <c r="C371" s="27"/>
      <c r="D371" s="6">
        <v>0.46605925406333348</v>
      </c>
      <c r="E371" s="27"/>
      <c r="F371" s="6">
        <v>55.320806129204797</v>
      </c>
      <c r="G371" s="25"/>
      <c r="H371" s="6">
        <v>-5.3549163251618399</v>
      </c>
      <c r="I371" s="27"/>
    </row>
    <row r="372" spans="1:9" ht="18" customHeight="1" x14ac:dyDescent="0.2">
      <c r="A372" s="5" t="s">
        <v>10</v>
      </c>
      <c r="B372" s="6">
        <v>1.2123139594007457</v>
      </c>
      <c r="C372" s="27"/>
      <c r="D372" s="6">
        <v>-4.4518106463639846</v>
      </c>
      <c r="E372" s="27"/>
      <c r="F372" s="6">
        <v>62.132356803991307</v>
      </c>
      <c r="G372" s="25"/>
      <c r="H372" s="6">
        <v>20.949807859986169</v>
      </c>
      <c r="I372" s="27"/>
    </row>
    <row r="373" spans="1:9" ht="18" customHeight="1" x14ac:dyDescent="0.2">
      <c r="A373" s="5" t="s">
        <v>11</v>
      </c>
      <c r="B373" s="6">
        <v>1.2151623057885503</v>
      </c>
      <c r="C373" s="27"/>
      <c r="D373" s="6">
        <v>-5.0196058767487228</v>
      </c>
      <c r="E373" s="27"/>
      <c r="F373" s="6">
        <v>62.437411775565209</v>
      </c>
      <c r="G373" s="25"/>
      <c r="H373" s="6">
        <v>4.4377712608654862</v>
      </c>
      <c r="I373" s="27"/>
    </row>
    <row r="374" spans="1:9" ht="18" customHeight="1" x14ac:dyDescent="0.2">
      <c r="A374" s="5" t="s">
        <v>12</v>
      </c>
      <c r="B374" s="6">
        <v>1.2347414796074234</v>
      </c>
      <c r="C374" s="27"/>
      <c r="D374" s="6">
        <v>3.2901042499594801</v>
      </c>
      <c r="E374" s="27"/>
      <c r="F374" s="6">
        <v>67.710740181446241</v>
      </c>
      <c r="G374" s="25"/>
      <c r="H374" s="6">
        <v>42.171042906685052</v>
      </c>
      <c r="I374" s="27"/>
    </row>
    <row r="375" spans="1:9" ht="18" customHeight="1" x14ac:dyDescent="0.2">
      <c r="A375" s="5" t="s">
        <v>13</v>
      </c>
      <c r="B375" s="6">
        <v>1.2428002470226489</v>
      </c>
      <c r="C375" s="27"/>
      <c r="D375" s="6">
        <v>3.3320780923466353</v>
      </c>
      <c r="E375" s="27"/>
      <c r="F375" s="6">
        <v>68.706786775118672</v>
      </c>
      <c r="G375" s="25"/>
      <c r="H375" s="6">
        <v>3.3980944980188665</v>
      </c>
      <c r="I375" s="27"/>
    </row>
    <row r="376" spans="1:9" ht="18" customHeight="1" x14ac:dyDescent="0.2">
      <c r="A376" s="5" t="s">
        <v>14</v>
      </c>
      <c r="B376" s="6">
        <v>1.1814145332487194</v>
      </c>
      <c r="C376" s="27"/>
      <c r="D376" s="6">
        <v>-1.1392466220387365</v>
      </c>
      <c r="E376" s="27"/>
      <c r="F376" s="6">
        <v>69.44672970809367</v>
      </c>
      <c r="G376" s="25"/>
      <c r="H376" s="6">
        <v>18.189822817459799</v>
      </c>
      <c r="I376" s="27"/>
    </row>
    <row r="377" spans="1:9" ht="18" customHeight="1" x14ac:dyDescent="0.2">
      <c r="A377" s="5" t="s">
        <v>15</v>
      </c>
      <c r="B377" s="6">
        <v>1.213231332223845</v>
      </c>
      <c r="C377" s="27"/>
      <c r="D377" s="6">
        <v>1.402554173507542</v>
      </c>
      <c r="F377" s="1">
        <v>73.181950338944745</v>
      </c>
      <c r="G377" s="25"/>
      <c r="H377" s="1">
        <v>8.2280156114605809</v>
      </c>
    </row>
    <row r="378" spans="1:9" ht="18" customHeight="1" x14ac:dyDescent="0.2">
      <c r="A378" s="5" t="s">
        <v>16</v>
      </c>
      <c r="B378" s="6">
        <v>1.2049095418313671</v>
      </c>
      <c r="C378" s="27"/>
      <c r="D378" s="6">
        <v>0.85724350355056433</v>
      </c>
      <c r="F378" s="1">
        <v>63.645227454870685</v>
      </c>
      <c r="G378" s="25"/>
      <c r="H378" s="1">
        <v>-8.3081807981284399</v>
      </c>
      <c r="I378" s="27"/>
    </row>
    <row r="379" spans="1:9" ht="18" customHeight="1" x14ac:dyDescent="0.2">
      <c r="A379" s="5" t="s">
        <v>17</v>
      </c>
      <c r="B379" s="6">
        <v>1.2175846832570976</v>
      </c>
      <c r="C379" s="27"/>
      <c r="D379" s="6">
        <v>2.9943726631900702</v>
      </c>
      <c r="F379" s="1">
        <v>84.666152444664078</v>
      </c>
      <c r="G379" s="25"/>
      <c r="H379" s="1">
        <v>-1.930536558302054</v>
      </c>
    </row>
    <row r="380" spans="1:9" ht="15" customHeight="1" x14ac:dyDescent="0.2">
      <c r="A380" s="5"/>
      <c r="B380" s="6"/>
      <c r="C380" s="27"/>
      <c r="D380" s="6"/>
      <c r="E380" s="27"/>
      <c r="F380" s="6"/>
      <c r="G380" s="27"/>
      <c r="H380" s="6"/>
      <c r="I380" s="27"/>
    </row>
    <row r="381" spans="1:9" ht="18" customHeight="1" x14ac:dyDescent="0.2">
      <c r="A381" s="2">
        <v>2020</v>
      </c>
      <c r="B381" s="18">
        <f>AVERAGE(B383:B394)</f>
        <v>0.60903943353929291</v>
      </c>
      <c r="D381" s="18">
        <f>((B381/B366)-1)*100</f>
        <v>-49.401839424048966</v>
      </c>
      <c r="E381" s="27"/>
      <c r="F381" s="18">
        <f>AVERAGE(F383:F394)</f>
        <v>52.449277271693354</v>
      </c>
      <c r="H381" s="18">
        <f>((F381/F366)-1)*100</f>
        <v>-28.928632114695375</v>
      </c>
      <c r="I381" s="27"/>
    </row>
    <row r="382" spans="1:9" ht="15" customHeight="1" x14ac:dyDescent="0.2">
      <c r="A382" s="5"/>
      <c r="B382" s="6"/>
      <c r="C382" s="27"/>
      <c r="D382" s="6"/>
      <c r="E382" s="27"/>
      <c r="F382" s="6"/>
      <c r="G382" s="27"/>
      <c r="H382" s="6"/>
      <c r="I382" s="27"/>
    </row>
    <row r="383" spans="1:9" ht="18" customHeight="1" x14ac:dyDescent="0.2">
      <c r="A383" s="5" t="s">
        <v>6</v>
      </c>
      <c r="B383" s="6">
        <v>0.84295528308163992</v>
      </c>
      <c r="C383" s="27"/>
      <c r="D383" s="6">
        <v>-28.969779135678721</v>
      </c>
      <c r="E383" s="27"/>
      <c r="F383" s="6">
        <v>87.745084955817973</v>
      </c>
      <c r="G383" s="25"/>
      <c r="H383" s="6">
        <v>-38.133553917698279</v>
      </c>
      <c r="I383" s="27"/>
    </row>
    <row r="384" spans="1:9" ht="18" customHeight="1" x14ac:dyDescent="0.2">
      <c r="A384" s="7" t="s">
        <v>7</v>
      </c>
      <c r="B384" s="6">
        <v>0.76040840850858349</v>
      </c>
      <c r="C384" s="27"/>
      <c r="D384" s="6">
        <v>-34.937727449871815</v>
      </c>
      <c r="E384" s="27"/>
      <c r="F384" s="6">
        <v>53.749757619260137</v>
      </c>
      <c r="G384" s="25"/>
      <c r="H384" s="6">
        <v>-24.968987927048047</v>
      </c>
      <c r="I384" s="27"/>
    </row>
    <row r="385" spans="1:9" ht="18" customHeight="1" x14ac:dyDescent="0.2">
      <c r="A385" s="5" t="s">
        <v>8</v>
      </c>
      <c r="B385" s="6">
        <v>0.46444212411524294</v>
      </c>
      <c r="C385" s="27"/>
      <c r="D385" s="6">
        <v>-61.104586505348315</v>
      </c>
      <c r="E385" s="27"/>
      <c r="F385" s="6">
        <v>54.186517469352452</v>
      </c>
      <c r="G385" s="25"/>
      <c r="H385" s="6">
        <v>-16.458458137686204</v>
      </c>
      <c r="I385" s="27"/>
    </row>
    <row r="386" spans="1:9" ht="18" customHeight="1" x14ac:dyDescent="0.2">
      <c r="A386" s="5" t="s">
        <v>9</v>
      </c>
      <c r="B386" s="14">
        <v>0.38966789927971823</v>
      </c>
      <c r="C386" s="27"/>
      <c r="D386" s="6">
        <v>-66.763663026111317</v>
      </c>
      <c r="E386" s="27"/>
      <c r="F386" s="6">
        <v>23.405738778438536</v>
      </c>
      <c r="G386" s="25"/>
      <c r="H386" s="6">
        <v>-57.690893506191607</v>
      </c>
      <c r="I386" s="27"/>
    </row>
    <row r="387" spans="1:9" ht="18" customHeight="1" x14ac:dyDescent="0.2">
      <c r="A387" s="5" t="s">
        <v>10</v>
      </c>
      <c r="B387" s="6">
        <v>0.37410463725986692</v>
      </c>
      <c r="C387" s="25"/>
      <c r="D387" s="6">
        <v>-69.141274472762063</v>
      </c>
      <c r="E387" s="27"/>
      <c r="F387" s="6">
        <v>22.696159832434855</v>
      </c>
      <c r="G387" s="25"/>
      <c r="H387" s="6">
        <v>-63.471271653135041</v>
      </c>
      <c r="I387" s="27"/>
    </row>
    <row r="388" spans="1:9" ht="18" customHeight="1" x14ac:dyDescent="0.2">
      <c r="A388" s="5" t="s">
        <v>11</v>
      </c>
      <c r="B388" s="6">
        <v>0.58804496087900182</v>
      </c>
      <c r="C388" s="25"/>
      <c r="D388" s="6">
        <v>-51.607702273367984</v>
      </c>
      <c r="E388" s="27"/>
      <c r="F388" s="6">
        <v>42.221070098130923</v>
      </c>
      <c r="G388" s="25"/>
      <c r="H388" s="6">
        <v>-32.378570960152963</v>
      </c>
      <c r="I388" s="27"/>
    </row>
    <row r="389" spans="1:9" ht="18" customHeight="1" x14ac:dyDescent="0.2">
      <c r="A389" s="5" t="s">
        <v>12</v>
      </c>
      <c r="B389" s="6">
        <v>0.56972059911745887</v>
      </c>
      <c r="C389" s="25"/>
      <c r="D389" s="6">
        <v>-53.859118809339975</v>
      </c>
      <c r="E389" s="27"/>
      <c r="F389" s="6">
        <v>55.261792400855356</v>
      </c>
      <c r="G389" s="25"/>
      <c r="H389" s="6">
        <v>-18.385484706312639</v>
      </c>
      <c r="I389" s="27"/>
    </row>
    <row r="390" spans="1:9" ht="18" customHeight="1" x14ac:dyDescent="0.2">
      <c r="A390" s="5" t="s">
        <v>13</v>
      </c>
      <c r="B390" s="6">
        <v>0.53408547633597903</v>
      </c>
      <c r="C390" s="27"/>
      <c r="D390" s="6">
        <v>-57.025638060864836</v>
      </c>
      <c r="E390" s="27"/>
      <c r="F390" s="6">
        <v>44.747470171016403</v>
      </c>
      <c r="G390" s="27"/>
      <c r="H390" s="6">
        <v>-34.871833960919339</v>
      </c>
      <c r="I390" s="27"/>
    </row>
    <row r="391" spans="1:9" ht="18" customHeight="1" x14ac:dyDescent="0.2">
      <c r="A391" s="5" t="s">
        <v>14</v>
      </c>
      <c r="B391" s="6">
        <v>0.65726234418048068</v>
      </c>
      <c r="C391" s="25"/>
      <c r="D391" s="6">
        <v>-44.3664923967793</v>
      </c>
      <c r="E391" s="27"/>
      <c r="F391" s="6">
        <v>64.696976416511575</v>
      </c>
      <c r="G391" s="25" t="s">
        <v>91</v>
      </c>
      <c r="H391" s="6">
        <v>-6.8394196696472171</v>
      </c>
      <c r="I391" s="27" t="s">
        <v>91</v>
      </c>
    </row>
    <row r="392" spans="1:9" ht="18" customHeight="1" x14ac:dyDescent="0.2">
      <c r="A392" s="5" t="s">
        <v>15</v>
      </c>
      <c r="B392" s="1">
        <v>0.71746124695949165</v>
      </c>
      <c r="C392" s="25"/>
      <c r="D392" s="1">
        <v>-40.863607137116219</v>
      </c>
      <c r="F392" s="1">
        <v>66.966004942604854</v>
      </c>
      <c r="G392" s="25" t="s">
        <v>91</v>
      </c>
      <c r="H392" s="1">
        <v>-8.4938230910088119</v>
      </c>
      <c r="I392" s="24" t="s">
        <v>91</v>
      </c>
    </row>
    <row r="393" spans="1:9" ht="18" customHeight="1" x14ac:dyDescent="0.2">
      <c r="A393" s="5" t="s">
        <v>16</v>
      </c>
      <c r="B393" s="1">
        <v>0.68787821873263999</v>
      </c>
      <c r="C393" s="25"/>
      <c r="D393" s="1">
        <v>-42.910384983164832</v>
      </c>
      <c r="E393" s="24" t="s">
        <v>91</v>
      </c>
      <c r="F393" s="1">
        <v>62.293356444567877</v>
      </c>
      <c r="G393" s="25" t="s">
        <v>91</v>
      </c>
      <c r="H393" s="1">
        <v>-2.1240728713891155</v>
      </c>
      <c r="I393" s="24" t="s">
        <v>91</v>
      </c>
    </row>
    <row r="394" spans="1:9" ht="18" customHeight="1" x14ac:dyDescent="0.2">
      <c r="A394" s="5" t="s">
        <v>17</v>
      </c>
      <c r="B394" s="1">
        <v>0.72244200402140946</v>
      </c>
      <c r="C394" s="25"/>
      <c r="D394" s="1">
        <v>-40.665974699283971</v>
      </c>
      <c r="F394" s="1">
        <v>51.42139813132939</v>
      </c>
      <c r="G394" s="25"/>
      <c r="H394" s="1">
        <v>-39.265696330139399</v>
      </c>
    </row>
    <row r="395" spans="1:9" ht="18" customHeight="1" x14ac:dyDescent="0.2"/>
    <row r="396" spans="1:9" ht="18" customHeight="1" x14ac:dyDescent="0.2"/>
    <row r="397" spans="1:9" ht="18" customHeight="1" x14ac:dyDescent="0.2">
      <c r="A397" s="43" t="s">
        <v>76</v>
      </c>
      <c r="B397" s="15"/>
      <c r="C397" s="30"/>
      <c r="D397" s="15"/>
      <c r="E397" s="28"/>
    </row>
    <row r="398" spans="1:9" ht="18" customHeight="1" x14ac:dyDescent="0.2">
      <c r="A398" s="16"/>
    </row>
    <row r="399" spans="1:9" ht="18" customHeight="1" x14ac:dyDescent="0.2">
      <c r="A399" s="45" t="s">
        <v>77</v>
      </c>
    </row>
    <row r="400" spans="1:9" ht="18" customHeight="1" x14ac:dyDescent="0.2">
      <c r="A400" s="16"/>
    </row>
    <row r="401" spans="1:9" ht="14.25" customHeight="1" x14ac:dyDescent="0.2">
      <c r="A401" s="49" t="s">
        <v>0</v>
      </c>
      <c r="B401" s="50" t="s">
        <v>35</v>
      </c>
      <c r="C401" s="50"/>
      <c r="D401" s="51"/>
      <c r="E401" s="33"/>
      <c r="F401" s="50" t="s">
        <v>36</v>
      </c>
      <c r="G401" s="50"/>
      <c r="H401" s="51"/>
      <c r="I401" s="33"/>
    </row>
    <row r="402" spans="1:9" ht="14.25" customHeight="1" x14ac:dyDescent="0.2">
      <c r="A402" s="49"/>
      <c r="B402" s="52" t="s">
        <v>3</v>
      </c>
      <c r="C402" s="52"/>
      <c r="D402" s="19" t="s">
        <v>4</v>
      </c>
      <c r="E402" s="34"/>
      <c r="F402" s="52" t="s">
        <v>3</v>
      </c>
      <c r="G402" s="52"/>
      <c r="H402" s="21" t="s">
        <v>4</v>
      </c>
      <c r="I402" s="34"/>
    </row>
    <row r="403" spans="1:9" ht="14.25" customHeight="1" x14ac:dyDescent="0.2">
      <c r="A403" s="49"/>
      <c r="B403" s="52"/>
      <c r="C403" s="52"/>
      <c r="D403" s="20" t="s">
        <v>5</v>
      </c>
      <c r="E403" s="35"/>
      <c r="F403" s="52"/>
      <c r="G403" s="52"/>
      <c r="H403" s="20" t="s">
        <v>5</v>
      </c>
      <c r="I403" s="35"/>
    </row>
    <row r="404" spans="1:9" ht="12" customHeight="1" x14ac:dyDescent="0.2"/>
    <row r="405" spans="1:9" ht="18" customHeight="1" x14ac:dyDescent="0.25">
      <c r="A405" s="2">
        <v>2019</v>
      </c>
      <c r="B405" s="3">
        <v>57.089019037492164</v>
      </c>
      <c r="C405" s="29"/>
      <c r="D405" s="18">
        <v>5.5965288776016697</v>
      </c>
      <c r="E405" s="36"/>
      <c r="F405" s="18">
        <v>23.058543277320421</v>
      </c>
      <c r="G405" s="29"/>
      <c r="H405" s="18">
        <v>29.637383250187344</v>
      </c>
      <c r="I405" s="36"/>
    </row>
    <row r="406" spans="1:9" ht="15" customHeight="1" x14ac:dyDescent="0.2">
      <c r="A406" s="5"/>
      <c r="B406" s="6"/>
      <c r="C406" s="27"/>
      <c r="D406" s="6"/>
      <c r="E406" s="27"/>
      <c r="F406" s="6"/>
      <c r="G406" s="27"/>
      <c r="H406" s="6"/>
      <c r="I406" s="27"/>
    </row>
    <row r="407" spans="1:9" ht="18" customHeight="1" x14ac:dyDescent="0.2">
      <c r="A407" s="5" t="s">
        <v>6</v>
      </c>
      <c r="B407" s="6">
        <v>65.306765496860876</v>
      </c>
      <c r="C407" s="25"/>
      <c r="D407" s="6">
        <v>50.365704286964139</v>
      </c>
      <c r="E407" s="27"/>
      <c r="F407" s="6">
        <v>21.107789398166574</v>
      </c>
      <c r="G407" s="25"/>
      <c r="H407" s="6">
        <v>39.601781733905916</v>
      </c>
      <c r="I407" s="27"/>
    </row>
    <row r="408" spans="1:9" ht="18" customHeight="1" x14ac:dyDescent="0.2">
      <c r="A408" s="7" t="s">
        <v>7</v>
      </c>
      <c r="B408" s="6">
        <v>58.509645490764058</v>
      </c>
      <c r="C408" s="25"/>
      <c r="D408" s="6">
        <v>28.333777837044938</v>
      </c>
      <c r="E408" s="27"/>
      <c r="F408" s="6">
        <v>19.603878519195579</v>
      </c>
      <c r="G408" s="25"/>
      <c r="H408" s="6">
        <v>24.595208966572901</v>
      </c>
      <c r="I408" s="27"/>
    </row>
    <row r="409" spans="1:9" ht="18" customHeight="1" x14ac:dyDescent="0.2">
      <c r="A409" s="5" t="s">
        <v>8</v>
      </c>
      <c r="B409" s="6">
        <v>59.17537414967962</v>
      </c>
      <c r="C409" s="25"/>
      <c r="D409" s="6">
        <v>26.640210779689678</v>
      </c>
      <c r="E409" s="27"/>
      <c r="F409" s="6">
        <v>21.077267163719789</v>
      </c>
      <c r="G409" s="25"/>
      <c r="H409" s="6">
        <v>38.080220856270607</v>
      </c>
      <c r="I409" s="27"/>
    </row>
    <row r="410" spans="1:9" ht="18" customHeight="1" x14ac:dyDescent="0.2">
      <c r="A410" s="5" t="s">
        <v>9</v>
      </c>
      <c r="B410" s="6">
        <v>45.137315031542279</v>
      </c>
      <c r="C410" s="25"/>
      <c r="D410" s="6">
        <v>-21.878781501552059</v>
      </c>
      <c r="E410" s="27"/>
      <c r="F410" s="6">
        <v>23.266452448382303</v>
      </c>
      <c r="G410" s="25"/>
      <c r="H410" s="6">
        <v>8.0522779739222514</v>
      </c>
      <c r="I410" s="27"/>
    </row>
    <row r="411" spans="1:9" ht="18" customHeight="1" x14ac:dyDescent="0.2">
      <c r="A411" s="5" t="s">
        <v>10</v>
      </c>
      <c r="B411" s="6">
        <v>57.486733647270498</v>
      </c>
      <c r="C411" s="25"/>
      <c r="D411" s="6">
        <v>14.70249287317278</v>
      </c>
      <c r="E411" s="27"/>
      <c r="F411" s="6">
        <v>23.50403601404523</v>
      </c>
      <c r="G411" s="25"/>
      <c r="H411" s="6">
        <v>67.190686474883449</v>
      </c>
      <c r="I411" s="27"/>
    </row>
    <row r="412" spans="1:9" ht="18" customHeight="1" x14ac:dyDescent="0.2">
      <c r="A412" s="5" t="s">
        <v>11</v>
      </c>
      <c r="B412" s="6">
        <v>50.919122836370605</v>
      </c>
      <c r="C412" s="25"/>
      <c r="D412" s="6">
        <v>-6.77593499554765</v>
      </c>
      <c r="E412" s="27"/>
      <c r="F412" s="6">
        <v>25.671146061242634</v>
      </c>
      <c r="G412" s="25"/>
      <c r="H412" s="6">
        <v>64.975037232260675</v>
      </c>
      <c r="I412" s="27"/>
    </row>
    <row r="413" spans="1:9" ht="18" customHeight="1" x14ac:dyDescent="0.2">
      <c r="A413" s="5" t="s">
        <v>12</v>
      </c>
      <c r="B413" s="6">
        <v>69.831592477663676</v>
      </c>
      <c r="C413" s="25"/>
      <c r="D413" s="6">
        <v>23.985319516407564</v>
      </c>
      <c r="E413" s="27"/>
      <c r="F413" s="6">
        <v>24.239144561781039</v>
      </c>
      <c r="G413" s="25"/>
      <c r="H413" s="6">
        <v>43.875544488204412</v>
      </c>
      <c r="I413" s="27"/>
    </row>
    <row r="414" spans="1:9" ht="18" customHeight="1" x14ac:dyDescent="0.2">
      <c r="A414" s="5" t="s">
        <v>13</v>
      </c>
      <c r="B414" s="6">
        <v>64.08626295551565</v>
      </c>
      <c r="C414" s="25"/>
      <c r="D414" s="6">
        <v>18.096518499845903</v>
      </c>
      <c r="E414" s="27"/>
      <c r="F414" s="6">
        <v>24.966088725817091</v>
      </c>
      <c r="G414" s="25"/>
      <c r="H414" s="6">
        <v>43.560755848072041</v>
      </c>
      <c r="I414" s="27"/>
    </row>
    <row r="415" spans="1:9" ht="18" customHeight="1" x14ac:dyDescent="0.2">
      <c r="A415" s="5" t="s">
        <v>14</v>
      </c>
      <c r="B415" s="6">
        <v>52.43145163915824</v>
      </c>
      <c r="C415" s="25"/>
      <c r="D415" s="6">
        <v>6.8583111331391722</v>
      </c>
      <c r="E415" s="27"/>
      <c r="F415" s="6">
        <v>25.609724774639851</v>
      </c>
      <c r="G415" s="25"/>
      <c r="H415" s="6">
        <v>29.4250950980657</v>
      </c>
      <c r="I415" s="27"/>
    </row>
    <row r="416" spans="1:9" ht="18" customHeight="1" x14ac:dyDescent="0.2">
      <c r="A416" s="5" t="s">
        <v>15</v>
      </c>
      <c r="B416" s="6">
        <v>64.385688859183148</v>
      </c>
      <c r="C416" s="25"/>
      <c r="D416" s="1">
        <v>15.296263030401946</v>
      </c>
      <c r="F416" s="1">
        <v>24.00181220792426</v>
      </c>
      <c r="G416" s="25"/>
      <c r="H416" s="1">
        <v>16.321642116989278</v>
      </c>
    </row>
    <row r="417" spans="1:9" ht="18" customHeight="1" x14ac:dyDescent="0.2">
      <c r="A417" s="5" t="s">
        <v>16</v>
      </c>
      <c r="B417" s="6">
        <v>52.344815717792507</v>
      </c>
      <c r="C417" s="25"/>
      <c r="D417" s="1">
        <v>-27.820510133506627</v>
      </c>
      <c r="F417" s="1">
        <v>22.626364766321363</v>
      </c>
      <c r="G417" s="25"/>
      <c r="H417" s="1">
        <v>1.1930241441684419</v>
      </c>
    </row>
    <row r="418" spans="1:9" ht="18" customHeight="1" x14ac:dyDescent="0.2">
      <c r="A418" s="5" t="s">
        <v>17</v>
      </c>
      <c r="B418" s="6">
        <v>45.453460148104909</v>
      </c>
      <c r="C418" s="25"/>
      <c r="D418" s="1">
        <v>-27.243753497311662</v>
      </c>
      <c r="F418" s="1">
        <v>21.028814686609309</v>
      </c>
      <c r="G418" s="25"/>
      <c r="H418" s="1">
        <v>9.7843906149588822</v>
      </c>
    </row>
    <row r="419" spans="1:9" ht="15" customHeight="1" x14ac:dyDescent="0.2">
      <c r="A419" s="5"/>
      <c r="B419" s="6"/>
      <c r="C419" s="27"/>
      <c r="D419" s="6"/>
      <c r="E419" s="27"/>
      <c r="F419" s="6"/>
      <c r="G419" s="27"/>
      <c r="H419" s="6"/>
      <c r="I419" s="27"/>
    </row>
    <row r="420" spans="1:9" ht="18" customHeight="1" x14ac:dyDescent="0.2">
      <c r="A420" s="2">
        <v>2020</v>
      </c>
      <c r="B420" s="18">
        <f>AVERAGE(B422:B433)</f>
        <v>57.336018265352379</v>
      </c>
      <c r="D420" s="18">
        <f>((B420/B405)-1)*100</f>
        <v>0.43265628316015992</v>
      </c>
      <c r="E420" s="27"/>
      <c r="F420" s="18">
        <f>AVERAGE(F422:F433)</f>
        <v>16.342761970447114</v>
      </c>
      <c r="H420" s="18">
        <f>((F420/F405)-1)*100</f>
        <v>-29.124915768112359</v>
      </c>
      <c r="I420" s="27"/>
    </row>
    <row r="421" spans="1:9" ht="15" customHeight="1" x14ac:dyDescent="0.2">
      <c r="A421" s="5"/>
      <c r="B421" s="6"/>
      <c r="C421" s="27"/>
      <c r="D421" s="6"/>
      <c r="E421" s="27"/>
      <c r="F421" s="6"/>
      <c r="G421" s="27"/>
      <c r="H421" s="6"/>
      <c r="I421" s="27"/>
    </row>
    <row r="422" spans="1:9" ht="18" customHeight="1" x14ac:dyDescent="0.2">
      <c r="A422" s="5" t="s">
        <v>6</v>
      </c>
      <c r="B422" s="6">
        <v>48.827701296033105</v>
      </c>
      <c r="C422" s="25"/>
      <c r="D422" s="6">
        <v>-25.233318593339117</v>
      </c>
      <c r="E422" s="27"/>
      <c r="F422" s="6">
        <v>18.977576084996915</v>
      </c>
      <c r="G422" s="25"/>
      <c r="H422" s="6">
        <v>-10.092072044999123</v>
      </c>
      <c r="I422" s="27"/>
    </row>
    <row r="423" spans="1:9" ht="18" customHeight="1" x14ac:dyDescent="0.2">
      <c r="A423" s="7" t="s">
        <v>7</v>
      </c>
      <c r="B423" s="6">
        <v>45.969091018219132</v>
      </c>
      <c r="C423" s="25"/>
      <c r="D423" s="6">
        <v>-21.433311323898717</v>
      </c>
      <c r="E423" s="27"/>
      <c r="F423" s="6">
        <v>19.888629261472779</v>
      </c>
      <c r="G423" s="25"/>
      <c r="H423" s="6">
        <v>1.4525224791531954</v>
      </c>
      <c r="I423" s="27"/>
    </row>
    <row r="424" spans="1:9" ht="18" customHeight="1" x14ac:dyDescent="0.2">
      <c r="A424" s="5" t="s">
        <v>8</v>
      </c>
      <c r="B424" s="6">
        <v>42.423828106847495</v>
      </c>
      <c r="C424" s="25"/>
      <c r="D424" s="6">
        <v>-28.308306087698508</v>
      </c>
      <c r="E424" s="27"/>
      <c r="F424" s="6">
        <v>13.808286656099108</v>
      </c>
      <c r="G424" s="25"/>
      <c r="H424" s="6">
        <v>-34.487300707241332</v>
      </c>
      <c r="I424" s="27"/>
    </row>
    <row r="425" spans="1:9" ht="18" customHeight="1" x14ac:dyDescent="0.2">
      <c r="A425" s="5" t="s">
        <v>9</v>
      </c>
      <c r="B425" s="6">
        <v>14.821648309720219</v>
      </c>
      <c r="C425" s="25"/>
      <c r="D425" s="6">
        <v>-67.163203439631388</v>
      </c>
      <c r="E425" s="27"/>
      <c r="F425" s="6">
        <v>2.8586058547026356</v>
      </c>
      <c r="G425" s="25"/>
      <c r="H425" s="6">
        <v>-87.713615296338858</v>
      </c>
      <c r="I425" s="27"/>
    </row>
    <row r="426" spans="1:9" ht="18" customHeight="1" x14ac:dyDescent="0.2">
      <c r="A426" s="5" t="s">
        <v>10</v>
      </c>
      <c r="B426" s="6">
        <v>30.105949765831426</v>
      </c>
      <c r="C426" s="25"/>
      <c r="D426" s="6">
        <v>-47.629743671719517</v>
      </c>
      <c r="E426" s="27"/>
      <c r="F426" s="6">
        <v>11.005678190650736</v>
      </c>
      <c r="G426" s="25"/>
      <c r="H426" s="6">
        <v>-53.175368757629073</v>
      </c>
      <c r="I426" s="27"/>
    </row>
    <row r="427" spans="1:9" ht="18" customHeight="1" x14ac:dyDescent="0.2">
      <c r="A427" s="5" t="s">
        <v>11</v>
      </c>
      <c r="B427" s="6">
        <v>52.075693859949908</v>
      </c>
      <c r="C427" s="25"/>
      <c r="D427" s="6">
        <v>2.2713883491197739</v>
      </c>
      <c r="E427" s="27"/>
      <c r="F427" s="6">
        <v>16.896299206561871</v>
      </c>
      <c r="G427" s="25"/>
      <c r="H427" s="6">
        <v>-34.181749555500794</v>
      </c>
      <c r="I427" s="27"/>
    </row>
    <row r="428" spans="1:9" ht="18" customHeight="1" x14ac:dyDescent="0.2">
      <c r="A428" s="5" t="s">
        <v>12</v>
      </c>
      <c r="B428" s="6">
        <v>55.838675899034953</v>
      </c>
      <c r="C428" s="25"/>
      <c r="D428" s="6">
        <v>-20.038088896661634</v>
      </c>
      <c r="E428" s="27"/>
      <c r="F428" s="6">
        <v>18.761560069275856</v>
      </c>
      <c r="G428" s="25"/>
      <c r="H428" s="6">
        <v>-22.59809325590615</v>
      </c>
      <c r="I428" s="27"/>
    </row>
    <row r="429" spans="1:9" ht="18" customHeight="1" x14ac:dyDescent="0.2">
      <c r="A429" s="5" t="s">
        <v>13</v>
      </c>
      <c r="B429" s="6">
        <v>44.949579333638098</v>
      </c>
      <c r="C429" s="27"/>
      <c r="D429" s="6">
        <v>-29.860819993765187</v>
      </c>
      <c r="E429" s="27"/>
      <c r="F429" s="6">
        <v>17.960219169029127</v>
      </c>
      <c r="G429" s="27"/>
      <c r="H429" s="6">
        <v>-28.061542333394375</v>
      </c>
      <c r="I429" s="27"/>
    </row>
    <row r="430" spans="1:9" ht="18" customHeight="1" x14ac:dyDescent="0.2">
      <c r="A430" s="5" t="s">
        <v>14</v>
      </c>
      <c r="B430" s="6">
        <v>89.845775611923401</v>
      </c>
      <c r="C430" s="25" t="s">
        <v>91</v>
      </c>
      <c r="D430" s="6">
        <v>71.35855064676943</v>
      </c>
      <c r="E430" s="27" t="s">
        <v>91</v>
      </c>
      <c r="F430" s="6">
        <v>18.505189413255252</v>
      </c>
      <c r="G430" s="25" t="s">
        <v>91</v>
      </c>
      <c r="H430" s="6">
        <v>-27.741552960459369</v>
      </c>
      <c r="I430" s="27" t="s">
        <v>91</v>
      </c>
    </row>
    <row r="431" spans="1:9" ht="18" customHeight="1" x14ac:dyDescent="0.2">
      <c r="A431" s="5" t="s">
        <v>15</v>
      </c>
      <c r="B431" s="1">
        <v>92.528535825045779</v>
      </c>
      <c r="C431" s="25" t="s">
        <v>91</v>
      </c>
      <c r="D431" s="1">
        <v>43.709786234349956</v>
      </c>
      <c r="E431" s="24" t="s">
        <v>91</v>
      </c>
      <c r="F431" s="1">
        <v>19.972473178535548</v>
      </c>
      <c r="G431" s="25" t="s">
        <v>91</v>
      </c>
      <c r="H431" s="1">
        <v>-16.787645009814778</v>
      </c>
      <c r="I431" s="24" t="s">
        <v>91</v>
      </c>
    </row>
    <row r="432" spans="1:9" ht="18" customHeight="1" x14ac:dyDescent="0.2">
      <c r="A432" s="5" t="s">
        <v>16</v>
      </c>
      <c r="B432" s="1">
        <v>96.356414911814625</v>
      </c>
      <c r="C432" s="25" t="s">
        <v>91</v>
      </c>
      <c r="D432" s="1">
        <v>84.080149276487276</v>
      </c>
      <c r="E432" s="24" t="s">
        <v>91</v>
      </c>
      <c r="F432" s="1">
        <v>19.606116346012282</v>
      </c>
      <c r="G432" s="25" t="s">
        <v>91</v>
      </c>
      <c r="H432" s="1">
        <v>-13.348359100108853</v>
      </c>
      <c r="I432" s="24" t="s">
        <v>91</v>
      </c>
    </row>
    <row r="433" spans="1:9" ht="18" customHeight="1" x14ac:dyDescent="0.2">
      <c r="A433" s="5" t="s">
        <v>17</v>
      </c>
      <c r="B433" s="1">
        <v>74.289325246170435</v>
      </c>
      <c r="C433" s="25"/>
      <c r="D433" s="1">
        <v>63.440417966216778</v>
      </c>
      <c r="F433" s="1">
        <v>17.872510214773264</v>
      </c>
      <c r="G433" s="25"/>
      <c r="H433" s="1">
        <v>-15.009426441167461</v>
      </c>
    </row>
    <row r="434" spans="1:9" ht="18" customHeight="1" x14ac:dyDescent="0.2"/>
    <row r="435" spans="1:9" ht="18" customHeight="1" x14ac:dyDescent="0.2">
      <c r="A435" s="12"/>
      <c r="B435" s="11"/>
      <c r="C435" s="32"/>
      <c r="D435" s="11"/>
      <c r="E435" s="28"/>
    </row>
    <row r="436" spans="1:9" ht="18" customHeight="1" x14ac:dyDescent="0.2">
      <c r="A436" s="43" t="s">
        <v>76</v>
      </c>
      <c r="B436" s="4"/>
      <c r="C436" s="28"/>
      <c r="D436" s="4"/>
      <c r="E436" s="28"/>
    </row>
    <row r="437" spans="1:9" ht="18" customHeight="1" x14ac:dyDescent="0.2">
      <c r="A437" s="16" t="s">
        <v>86</v>
      </c>
    </row>
    <row r="438" spans="1:9" ht="18" customHeight="1" x14ac:dyDescent="0.2">
      <c r="A438" s="16"/>
    </row>
    <row r="439" spans="1:9" ht="18" customHeight="1" x14ac:dyDescent="0.2">
      <c r="A439" s="45" t="s">
        <v>77</v>
      </c>
    </row>
    <row r="440" spans="1:9" ht="18" customHeight="1" x14ac:dyDescent="0.2">
      <c r="A440" s="16"/>
    </row>
    <row r="441" spans="1:9" ht="14.25" customHeight="1" x14ac:dyDescent="0.2">
      <c r="A441" s="49" t="s">
        <v>0</v>
      </c>
      <c r="B441" s="50" t="s">
        <v>37</v>
      </c>
      <c r="C441" s="50"/>
      <c r="D441" s="51"/>
      <c r="E441" s="33"/>
      <c r="F441" s="50" t="s">
        <v>38</v>
      </c>
      <c r="G441" s="50"/>
      <c r="H441" s="51"/>
      <c r="I441" s="33"/>
    </row>
    <row r="442" spans="1:9" ht="14.25" customHeight="1" x14ac:dyDescent="0.2">
      <c r="A442" s="49"/>
      <c r="B442" s="52" t="s">
        <v>3</v>
      </c>
      <c r="C442" s="52"/>
      <c r="D442" s="19" t="s">
        <v>4</v>
      </c>
      <c r="E442" s="34"/>
      <c r="F442" s="52" t="s">
        <v>3</v>
      </c>
      <c r="G442" s="52"/>
      <c r="H442" s="21" t="s">
        <v>4</v>
      </c>
      <c r="I442" s="34"/>
    </row>
    <row r="443" spans="1:9" ht="14.25" customHeight="1" x14ac:dyDescent="0.2">
      <c r="A443" s="49"/>
      <c r="B443" s="52"/>
      <c r="C443" s="52"/>
      <c r="D443" s="20" t="s">
        <v>5</v>
      </c>
      <c r="E443" s="35"/>
      <c r="F443" s="52"/>
      <c r="G443" s="52"/>
      <c r="H443" s="20" t="s">
        <v>5</v>
      </c>
      <c r="I443" s="35"/>
    </row>
    <row r="444" spans="1:9" ht="12" customHeight="1" x14ac:dyDescent="0.2"/>
    <row r="445" spans="1:9" ht="18" customHeight="1" x14ac:dyDescent="0.25">
      <c r="A445" s="2">
        <v>2019</v>
      </c>
      <c r="B445" s="3">
        <v>166.74107144909865</v>
      </c>
      <c r="C445" s="29"/>
      <c r="D445" s="18">
        <v>15.716439488874357</v>
      </c>
      <c r="E445" s="36"/>
      <c r="F445" s="18">
        <v>122.91690625532023</v>
      </c>
      <c r="G445" s="29"/>
      <c r="H445" s="18">
        <v>5.9397107074049105</v>
      </c>
      <c r="I445" s="36"/>
    </row>
    <row r="446" spans="1:9" ht="15" customHeight="1" x14ac:dyDescent="0.2">
      <c r="A446" s="5"/>
      <c r="B446" s="6"/>
      <c r="C446" s="27"/>
      <c r="D446" s="6"/>
      <c r="E446" s="27"/>
      <c r="F446" s="6"/>
      <c r="G446" s="27"/>
      <c r="H446" s="6"/>
      <c r="I446" s="27"/>
    </row>
    <row r="447" spans="1:9" ht="18" customHeight="1" x14ac:dyDescent="0.2">
      <c r="A447" s="5" t="s">
        <v>6</v>
      </c>
      <c r="B447" s="6">
        <v>405.95637117027326</v>
      </c>
      <c r="C447" s="25"/>
      <c r="D447" s="6">
        <v>42.486545517433271</v>
      </c>
      <c r="E447" s="27"/>
      <c r="F447" s="6">
        <v>132.65703214452506</v>
      </c>
      <c r="G447" s="25"/>
      <c r="H447" s="6">
        <v>14.43111193047959</v>
      </c>
      <c r="I447" s="27"/>
    </row>
    <row r="448" spans="1:9" ht="18" customHeight="1" x14ac:dyDescent="0.2">
      <c r="A448" s="7" t="s">
        <v>7</v>
      </c>
      <c r="B448" s="6">
        <v>162.26261939255551</v>
      </c>
      <c r="C448" s="25"/>
      <c r="D448" s="6">
        <v>34.551830752192593</v>
      </c>
      <c r="E448" s="27"/>
      <c r="F448" s="6">
        <v>121.99903333516266</v>
      </c>
      <c r="G448" s="25"/>
      <c r="H448" s="6">
        <v>13.306530194220079</v>
      </c>
      <c r="I448" s="27"/>
    </row>
    <row r="449" spans="1:9" ht="18" customHeight="1" x14ac:dyDescent="0.2">
      <c r="A449" s="5" t="s">
        <v>8</v>
      </c>
      <c r="B449" s="6">
        <v>134.85449607586091</v>
      </c>
      <c r="C449" s="25"/>
      <c r="D449" s="6">
        <v>12.740744876956533</v>
      </c>
      <c r="E449" s="27"/>
      <c r="F449" s="6">
        <v>128.51399853078891</v>
      </c>
      <c r="G449" s="25"/>
      <c r="H449" s="6">
        <v>15.923453486232098</v>
      </c>
      <c r="I449" s="27"/>
    </row>
    <row r="450" spans="1:9" ht="18" customHeight="1" x14ac:dyDescent="0.2">
      <c r="A450" s="5" t="s">
        <v>9</v>
      </c>
      <c r="B450" s="6">
        <v>113.60162350581091</v>
      </c>
      <c r="C450" s="25"/>
      <c r="D450" s="6">
        <v>0.84737864797495011</v>
      </c>
      <c r="E450" s="27"/>
      <c r="F450" s="6">
        <v>119.31095189454916</v>
      </c>
      <c r="G450" s="25"/>
      <c r="H450" s="6">
        <v>8.9361041332304048</v>
      </c>
      <c r="I450" s="27"/>
    </row>
    <row r="451" spans="1:9" ht="18" customHeight="1" x14ac:dyDescent="0.2">
      <c r="A451" s="5" t="s">
        <v>10</v>
      </c>
      <c r="B451" s="6">
        <v>123.44862355071619</v>
      </c>
      <c r="C451" s="25"/>
      <c r="D451" s="6">
        <v>15.572652757229788</v>
      </c>
      <c r="E451" s="27"/>
      <c r="F451" s="6">
        <v>124.55761364442806</v>
      </c>
      <c r="G451" s="25"/>
      <c r="H451" s="6">
        <v>3.9503598450532307</v>
      </c>
      <c r="I451" s="27"/>
    </row>
    <row r="452" spans="1:9" ht="18" customHeight="1" x14ac:dyDescent="0.2">
      <c r="A452" s="5" t="s">
        <v>11</v>
      </c>
      <c r="B452" s="6">
        <v>129.09577070169536</v>
      </c>
      <c r="C452" s="25"/>
      <c r="D452" s="6">
        <v>-0.54395946777552329</v>
      </c>
      <c r="E452" s="27"/>
      <c r="F452" s="6">
        <v>117.68096432131404</v>
      </c>
      <c r="G452" s="25"/>
      <c r="H452" s="6">
        <v>2.4278509339179521</v>
      </c>
      <c r="I452" s="27"/>
    </row>
    <row r="453" spans="1:9" ht="18" customHeight="1" x14ac:dyDescent="0.2">
      <c r="A453" s="5" t="s">
        <v>12</v>
      </c>
      <c r="B453" s="6">
        <v>128.12206505205543</v>
      </c>
      <c r="C453" s="25"/>
      <c r="D453" s="6">
        <v>56.272034844013774</v>
      </c>
      <c r="E453" s="27"/>
      <c r="F453" s="6">
        <v>122.94224716666773</v>
      </c>
      <c r="G453" s="25"/>
      <c r="H453" s="6">
        <v>3.157335112368731</v>
      </c>
      <c r="I453" s="27"/>
    </row>
    <row r="454" spans="1:9" ht="18" customHeight="1" x14ac:dyDescent="0.2">
      <c r="A454" s="5" t="s">
        <v>13</v>
      </c>
      <c r="B454" s="6">
        <v>137.38987650519246</v>
      </c>
      <c r="C454" s="25"/>
      <c r="D454" s="6">
        <v>-9.4135130570726524</v>
      </c>
      <c r="E454" s="27"/>
      <c r="F454" s="6">
        <v>118.46340180200775</v>
      </c>
      <c r="G454" s="25"/>
      <c r="H454" s="6">
        <v>-1.6633533774898734</v>
      </c>
      <c r="I454" s="27"/>
    </row>
    <row r="455" spans="1:9" ht="18" customHeight="1" x14ac:dyDescent="0.2">
      <c r="A455" s="5" t="s">
        <v>14</v>
      </c>
      <c r="B455" s="6">
        <v>152.76189014995407</v>
      </c>
      <c r="C455" s="25"/>
      <c r="D455" s="6">
        <v>20.787057787442187</v>
      </c>
      <c r="E455" s="27"/>
      <c r="F455" s="6">
        <v>124.34670782341745</v>
      </c>
      <c r="G455" s="25"/>
      <c r="H455" s="6">
        <v>7.8498821125203122</v>
      </c>
      <c r="I455" s="27"/>
    </row>
    <row r="456" spans="1:9" ht="18" customHeight="1" x14ac:dyDescent="0.2">
      <c r="A456" s="5" t="s">
        <v>15</v>
      </c>
      <c r="B456" s="6">
        <v>154.61691897729474</v>
      </c>
      <c r="C456" s="25"/>
      <c r="D456" s="1">
        <v>3.5203238489230015</v>
      </c>
      <c r="F456" s="1">
        <v>130.29228578669691</v>
      </c>
      <c r="G456" s="25"/>
      <c r="H456" s="1">
        <v>6.535535380723867</v>
      </c>
      <c r="I456" s="27"/>
    </row>
    <row r="457" spans="1:9" ht="18" customHeight="1" x14ac:dyDescent="0.2">
      <c r="A457" s="5" t="s">
        <v>16</v>
      </c>
      <c r="B457" s="6">
        <v>136.20114107759096</v>
      </c>
      <c r="C457" s="25"/>
      <c r="D457" s="1">
        <v>1.7569380549350866</v>
      </c>
      <c r="F457" s="1">
        <v>122.74000260411931</v>
      </c>
      <c r="G457" s="25"/>
      <c r="H457" s="1">
        <v>1.9145965989095126</v>
      </c>
      <c r="I457" s="27"/>
    </row>
    <row r="458" spans="1:9" ht="18" customHeight="1" x14ac:dyDescent="0.2">
      <c r="A458" s="5" t="s">
        <v>17</v>
      </c>
      <c r="B458" s="6">
        <v>222.58146123018386</v>
      </c>
      <c r="C458" s="25"/>
      <c r="D458" s="1">
        <v>5.2800297966787646</v>
      </c>
      <c r="F458" s="1">
        <v>111.49863601016567</v>
      </c>
      <c r="G458" s="25"/>
      <c r="H458" s="1">
        <v>-3.820944228608969</v>
      </c>
      <c r="I458" s="27"/>
    </row>
    <row r="459" spans="1:9" ht="15" customHeight="1" x14ac:dyDescent="0.2">
      <c r="A459" s="5"/>
      <c r="B459" s="6"/>
      <c r="C459" s="27"/>
      <c r="D459" s="6"/>
      <c r="E459" s="27"/>
      <c r="F459" s="6"/>
      <c r="G459" s="27"/>
      <c r="H459" s="6"/>
      <c r="I459" s="27"/>
    </row>
    <row r="460" spans="1:9" ht="18" customHeight="1" x14ac:dyDescent="0.2">
      <c r="A460" s="2">
        <v>2020</v>
      </c>
      <c r="B460" s="18">
        <f>AVERAGE(B462:B473)</f>
        <v>98.971349732969898</v>
      </c>
      <c r="D460" s="18">
        <f>((B460/B445)-1)*100</f>
        <v>-40.643688520867485</v>
      </c>
      <c r="E460" s="27"/>
      <c r="F460" s="18">
        <f>AVERAGE(F462:F473)</f>
        <v>105.19021749407371</v>
      </c>
      <c r="H460" s="18">
        <f>((F460/F445)-1)*100</f>
        <v>-14.421684779817879</v>
      </c>
      <c r="I460" s="27"/>
    </row>
    <row r="461" spans="1:9" ht="15" customHeight="1" x14ac:dyDescent="0.2">
      <c r="A461" s="5"/>
      <c r="B461" s="6"/>
      <c r="C461" s="27"/>
      <c r="D461" s="6"/>
      <c r="E461" s="27"/>
      <c r="F461" s="6"/>
      <c r="G461" s="27"/>
      <c r="H461" s="6"/>
      <c r="I461" s="27"/>
    </row>
    <row r="462" spans="1:9" ht="18" customHeight="1" x14ac:dyDescent="0.2">
      <c r="A462" s="5" t="s">
        <v>6</v>
      </c>
      <c r="B462" s="6">
        <v>232.7370133751086</v>
      </c>
      <c r="C462" s="25"/>
      <c r="D462" s="6">
        <v>-42.669451718620763</v>
      </c>
      <c r="E462" s="27"/>
      <c r="F462" s="6">
        <v>122.58888669861652</v>
      </c>
      <c r="G462" s="25"/>
      <c r="H462" s="6">
        <v>-7.5896055287439701</v>
      </c>
      <c r="I462" s="27"/>
    </row>
    <row r="463" spans="1:9" ht="18" customHeight="1" x14ac:dyDescent="0.2">
      <c r="A463" s="7" t="s">
        <v>7</v>
      </c>
      <c r="B463" s="6">
        <v>111.83493280197487</v>
      </c>
      <c r="C463" s="25"/>
      <c r="D463" s="6">
        <v>-31.07782111453713</v>
      </c>
      <c r="E463" s="27"/>
      <c r="F463" s="6">
        <v>117.90709870050854</v>
      </c>
      <c r="G463" s="25" t="s">
        <v>91</v>
      </c>
      <c r="H463" s="6">
        <v>-3.3540713584283344</v>
      </c>
      <c r="I463" s="27" t="s">
        <v>91</v>
      </c>
    </row>
    <row r="464" spans="1:9" ht="18" customHeight="1" x14ac:dyDescent="0.2">
      <c r="A464" s="5" t="s">
        <v>8</v>
      </c>
      <c r="B464" s="6">
        <v>126.35614176273208</v>
      </c>
      <c r="C464" s="25"/>
      <c r="D464" s="6">
        <v>-6.301869467035182</v>
      </c>
      <c r="E464" s="27"/>
      <c r="F464" s="6">
        <v>95.41261026089704</v>
      </c>
      <c r="G464" s="25" t="s">
        <v>91</v>
      </c>
      <c r="H464" s="6">
        <v>-25.757029310671985</v>
      </c>
      <c r="I464" s="27" t="s">
        <v>91</v>
      </c>
    </row>
    <row r="465" spans="1:9" ht="18" customHeight="1" x14ac:dyDescent="0.2">
      <c r="A465" s="5" t="s">
        <v>9</v>
      </c>
      <c r="B465" s="6">
        <v>63.16872523811039</v>
      </c>
      <c r="C465" s="25"/>
      <c r="D465" s="6">
        <v>-44.394522464831489</v>
      </c>
      <c r="E465" s="27"/>
      <c r="F465" s="6">
        <v>71.534216829012095</v>
      </c>
      <c r="G465" s="25" t="s">
        <v>91</v>
      </c>
      <c r="H465" s="6">
        <v>-40.043880554874519</v>
      </c>
      <c r="I465" s="27" t="s">
        <v>91</v>
      </c>
    </row>
    <row r="466" spans="1:9" ht="18" customHeight="1" x14ac:dyDescent="0.2">
      <c r="A466" s="5" t="s">
        <v>10</v>
      </c>
      <c r="B466" s="6">
        <v>30.944994137979215</v>
      </c>
      <c r="C466" s="25"/>
      <c r="D466" s="6">
        <v>-74.932896578416575</v>
      </c>
      <c r="E466" s="27"/>
      <c r="F466" s="6">
        <v>88.794078558569836</v>
      </c>
      <c r="G466" s="25" t="s">
        <v>91</v>
      </c>
      <c r="H466" s="6">
        <v>-28.712444016430517</v>
      </c>
      <c r="I466" s="27" t="s">
        <v>91</v>
      </c>
    </row>
    <row r="467" spans="1:9" ht="18" customHeight="1" x14ac:dyDescent="0.2">
      <c r="A467" s="5" t="s">
        <v>11</v>
      </c>
      <c r="B467" s="6">
        <v>67.336226295513228</v>
      </c>
      <c r="C467" s="25"/>
      <c r="D467" s="6">
        <v>-47.840098920739528</v>
      </c>
      <c r="E467" s="27"/>
      <c r="F467" s="6">
        <v>102.14271756171023</v>
      </c>
      <c r="G467" s="25" t="s">
        <v>91</v>
      </c>
      <c r="H467" s="6">
        <v>-13.203704481192435</v>
      </c>
      <c r="I467" s="27" t="s">
        <v>91</v>
      </c>
    </row>
    <row r="468" spans="1:9" ht="18" customHeight="1" x14ac:dyDescent="0.2">
      <c r="A468" s="5" t="s">
        <v>12</v>
      </c>
      <c r="B468" s="6">
        <v>107.39282442244381</v>
      </c>
      <c r="C468" s="25"/>
      <c r="D468" s="6">
        <v>-16.179290133350122</v>
      </c>
      <c r="E468" s="27"/>
      <c r="F468" s="6">
        <v>111.68222373247836</v>
      </c>
      <c r="G468" s="25" t="s">
        <v>91</v>
      </c>
      <c r="H468" s="6">
        <v>-9.1587909719305962</v>
      </c>
      <c r="I468" s="27" t="s">
        <v>91</v>
      </c>
    </row>
    <row r="469" spans="1:9" ht="18" customHeight="1" x14ac:dyDescent="0.2">
      <c r="A469" s="5" t="s">
        <v>13</v>
      </c>
      <c r="B469" s="6">
        <v>83.264762648180508</v>
      </c>
      <c r="C469" s="27"/>
      <c r="D469" s="6">
        <v>-39.395270767978573</v>
      </c>
      <c r="E469" s="27"/>
      <c r="F469" s="6">
        <v>100.37736867960739</v>
      </c>
      <c r="G469" s="27" t="s">
        <v>91</v>
      </c>
      <c r="H469" s="6">
        <v>-15.267190412637499</v>
      </c>
      <c r="I469" s="27" t="s">
        <v>91</v>
      </c>
    </row>
    <row r="470" spans="1:9" ht="18" customHeight="1" x14ac:dyDescent="0.2">
      <c r="A470" s="5" t="s">
        <v>14</v>
      </c>
      <c r="B470" s="6">
        <v>102.11789977324436</v>
      </c>
      <c r="C470" s="25"/>
      <c r="D470" s="6">
        <v>-33.152241260563464</v>
      </c>
      <c r="E470" s="27"/>
      <c r="F470" s="6">
        <v>105.95164289429783</v>
      </c>
      <c r="G470" s="25" t="s">
        <v>91</v>
      </c>
      <c r="H470" s="6">
        <v>-14.793367071078489</v>
      </c>
      <c r="I470" s="27" t="s">
        <v>91</v>
      </c>
    </row>
    <row r="471" spans="1:9" ht="18" customHeight="1" x14ac:dyDescent="0.2">
      <c r="A471" s="5" t="s">
        <v>15</v>
      </c>
      <c r="B471" s="1">
        <v>105.06306564533631</v>
      </c>
      <c r="C471" s="25"/>
      <c r="D471" s="1">
        <v>-32.049437836253446</v>
      </c>
      <c r="F471" s="1">
        <v>107.38078283962381</v>
      </c>
      <c r="G471" s="25" t="s">
        <v>91</v>
      </c>
      <c r="H471" s="1">
        <v>-17.584696445176963</v>
      </c>
      <c r="I471" s="24" t="s">
        <v>91</v>
      </c>
    </row>
    <row r="472" spans="1:9" ht="18" customHeight="1" x14ac:dyDescent="0.2">
      <c r="A472" s="5" t="s">
        <v>16</v>
      </c>
      <c r="B472" s="1">
        <v>84.221063206680356</v>
      </c>
      <c r="C472" s="25" t="s">
        <v>91</v>
      </c>
      <c r="D472" s="1">
        <v>-38.164201459441983</v>
      </c>
      <c r="E472" s="24" t="s">
        <v>91</v>
      </c>
      <c r="F472" s="1">
        <v>111.59723774925325</v>
      </c>
      <c r="G472" s="25" t="s">
        <v>91</v>
      </c>
      <c r="H472" s="1">
        <v>-9.0783482307764665</v>
      </c>
      <c r="I472" s="24" t="s">
        <v>91</v>
      </c>
    </row>
    <row r="473" spans="1:9" ht="18" customHeight="1" x14ac:dyDescent="0.2">
      <c r="A473" s="5" t="s">
        <v>17</v>
      </c>
      <c r="B473" s="1">
        <v>73.218547488335147</v>
      </c>
      <c r="C473" s="25"/>
      <c r="D473" s="1">
        <v>-67.104831155450199</v>
      </c>
      <c r="F473" s="1">
        <v>126.91374542430954</v>
      </c>
      <c r="G473" s="25"/>
      <c r="H473" s="1">
        <v>13.825379364047485</v>
      </c>
    </row>
    <row r="474" spans="1:9" ht="18" customHeight="1" x14ac:dyDescent="0.2">
      <c r="A474" s="5"/>
    </row>
    <row r="475" spans="1:9" ht="18" customHeight="1" x14ac:dyDescent="0.2">
      <c r="A475" s="12"/>
      <c r="B475" s="11"/>
      <c r="C475" s="32"/>
      <c r="D475" s="11"/>
      <c r="E475" s="28"/>
    </row>
    <row r="476" spans="1:9" ht="18" customHeight="1" x14ac:dyDescent="0.2">
      <c r="A476" s="43" t="s">
        <v>76</v>
      </c>
      <c r="B476" s="4"/>
      <c r="C476" s="28"/>
      <c r="D476" s="4"/>
      <c r="E476" s="28"/>
    </row>
    <row r="477" spans="1:9" ht="18" customHeight="1" x14ac:dyDescent="0.2">
      <c r="A477" s="16" t="s">
        <v>86</v>
      </c>
    </row>
    <row r="478" spans="1:9" ht="18" customHeight="1" x14ac:dyDescent="0.2">
      <c r="A478" s="16"/>
    </row>
    <row r="479" spans="1:9" ht="18" customHeight="1" x14ac:dyDescent="0.2">
      <c r="A479" s="45" t="s">
        <v>77</v>
      </c>
    </row>
    <row r="480" spans="1:9" ht="18" customHeight="1" x14ac:dyDescent="0.2">
      <c r="A480" s="16"/>
    </row>
    <row r="481" spans="1:9" ht="14.25" customHeight="1" x14ac:dyDescent="0.2">
      <c r="A481" s="49" t="s">
        <v>0</v>
      </c>
      <c r="B481" s="50" t="s">
        <v>39</v>
      </c>
      <c r="C481" s="50"/>
      <c r="D481" s="51"/>
      <c r="E481" s="33"/>
      <c r="F481" s="50" t="s">
        <v>40</v>
      </c>
      <c r="G481" s="50"/>
      <c r="H481" s="51"/>
      <c r="I481" s="33"/>
    </row>
    <row r="482" spans="1:9" ht="14.25" customHeight="1" x14ac:dyDescent="0.2">
      <c r="A482" s="49"/>
      <c r="B482" s="52" t="s">
        <v>3</v>
      </c>
      <c r="C482" s="52"/>
      <c r="D482" s="19" t="s">
        <v>4</v>
      </c>
      <c r="E482" s="34"/>
      <c r="F482" s="52" t="s">
        <v>3</v>
      </c>
      <c r="G482" s="52"/>
      <c r="H482" s="21" t="s">
        <v>4</v>
      </c>
      <c r="I482" s="34"/>
    </row>
    <row r="483" spans="1:9" ht="14.25" customHeight="1" x14ac:dyDescent="0.2">
      <c r="A483" s="49"/>
      <c r="B483" s="52"/>
      <c r="C483" s="52"/>
      <c r="D483" s="20" t="s">
        <v>5</v>
      </c>
      <c r="E483" s="35"/>
      <c r="F483" s="52"/>
      <c r="G483" s="52"/>
      <c r="H483" s="20" t="s">
        <v>5</v>
      </c>
      <c r="I483" s="35"/>
    </row>
    <row r="484" spans="1:9" ht="12" customHeight="1" x14ac:dyDescent="0.2"/>
    <row r="485" spans="1:9" ht="18" customHeight="1" x14ac:dyDescent="0.25">
      <c r="A485" s="2">
        <v>2019</v>
      </c>
      <c r="B485" s="18">
        <v>293.62613464140952</v>
      </c>
      <c r="C485" s="29"/>
      <c r="D485" s="18">
        <v>78.679539139478166</v>
      </c>
      <c r="E485" s="36"/>
      <c r="F485" s="18">
        <v>112.70106483595752</v>
      </c>
      <c r="G485" s="29"/>
      <c r="H485" s="18">
        <v>-43.558245908364178</v>
      </c>
      <c r="I485" s="36"/>
    </row>
    <row r="486" spans="1:9" ht="15" customHeight="1" x14ac:dyDescent="0.2">
      <c r="A486" s="5"/>
      <c r="B486" s="6"/>
      <c r="C486" s="27"/>
      <c r="D486" s="6"/>
      <c r="E486" s="27"/>
      <c r="F486" s="6"/>
      <c r="G486" s="27"/>
      <c r="H486" s="6"/>
      <c r="I486" s="27"/>
    </row>
    <row r="487" spans="1:9" ht="18" customHeight="1" x14ac:dyDescent="0.2">
      <c r="A487" s="5" t="s">
        <v>6</v>
      </c>
      <c r="B487" s="6">
        <v>173.52508088581823</v>
      </c>
      <c r="C487" s="25"/>
      <c r="D487" s="6">
        <v>-8.2069918458708262</v>
      </c>
      <c r="E487" s="27"/>
      <c r="F487" s="6">
        <v>177.34735748243003</v>
      </c>
      <c r="G487" s="25"/>
      <c r="H487" s="6">
        <v>-7.6801006123700439</v>
      </c>
      <c r="I487" s="27"/>
    </row>
    <row r="488" spans="1:9" ht="18" customHeight="1" x14ac:dyDescent="0.2">
      <c r="A488" s="7" t="s">
        <v>7</v>
      </c>
      <c r="B488" s="6">
        <v>182.57255838406411</v>
      </c>
      <c r="C488" s="25"/>
      <c r="D488" s="6">
        <v>18.73955877208282</v>
      </c>
      <c r="E488" s="27"/>
      <c r="F488" s="6">
        <v>163.32801244478978</v>
      </c>
      <c r="G488" s="25"/>
      <c r="H488" s="14">
        <v>-6.6675840028818438</v>
      </c>
      <c r="I488" s="26"/>
    </row>
    <row r="489" spans="1:9" ht="18" customHeight="1" x14ac:dyDescent="0.2">
      <c r="A489" s="5" t="s">
        <v>8</v>
      </c>
      <c r="B489" s="6">
        <v>194.09397619923905</v>
      </c>
      <c r="C489" s="25"/>
      <c r="D489" s="6">
        <v>39.092442202250723</v>
      </c>
      <c r="E489" s="27"/>
      <c r="F489" s="6">
        <v>160.21239814591118</v>
      </c>
      <c r="G489" s="25"/>
      <c r="H489" s="6">
        <v>-19.098623649407763</v>
      </c>
      <c r="I489" s="27"/>
    </row>
    <row r="490" spans="1:9" ht="18" customHeight="1" x14ac:dyDescent="0.2">
      <c r="A490" s="5" t="s">
        <v>9</v>
      </c>
      <c r="B490" s="6">
        <v>177.79621761756678</v>
      </c>
      <c r="C490" s="25"/>
      <c r="D490" s="6">
        <v>12.486987902261726</v>
      </c>
      <c r="E490" s="27"/>
      <c r="F490" s="6">
        <v>145.34353386842159</v>
      </c>
      <c r="G490" s="25"/>
      <c r="H490" s="6">
        <v>-22.567305449537166</v>
      </c>
      <c r="I490" s="27"/>
    </row>
    <row r="491" spans="1:9" ht="18" customHeight="1" x14ac:dyDescent="0.2">
      <c r="A491" s="5" t="s">
        <v>10</v>
      </c>
      <c r="B491" s="6">
        <v>425.49125322867138</v>
      </c>
      <c r="C491" s="25"/>
      <c r="D491" s="6">
        <v>183.46692615408529</v>
      </c>
      <c r="E491" s="27"/>
      <c r="F491" s="6">
        <v>67.787599070982324</v>
      </c>
      <c r="G491" s="25"/>
      <c r="H491" s="6">
        <v>-43.303253758295803</v>
      </c>
      <c r="I491" s="27"/>
    </row>
    <row r="492" spans="1:9" ht="18" customHeight="1" x14ac:dyDescent="0.2">
      <c r="A492" s="5" t="s">
        <v>11</v>
      </c>
      <c r="B492" s="6">
        <v>464.87774833144528</v>
      </c>
      <c r="C492" s="25"/>
      <c r="D492" s="6">
        <v>195.65120098069673</v>
      </c>
      <c r="E492" s="27"/>
      <c r="F492" s="6">
        <v>58.546936468926177</v>
      </c>
      <c r="G492" s="25"/>
      <c r="H492" s="6">
        <v>-67.273951101988928</v>
      </c>
      <c r="I492" s="27"/>
    </row>
    <row r="493" spans="1:9" ht="18" customHeight="1" x14ac:dyDescent="0.2">
      <c r="A493" s="5" t="s">
        <v>12</v>
      </c>
      <c r="B493" s="6">
        <v>309.11189861937675</v>
      </c>
      <c r="C493" s="25"/>
      <c r="D493" s="6">
        <v>67.140061868172921</v>
      </c>
      <c r="E493" s="27"/>
      <c r="F493" s="6">
        <v>13.361377416321776</v>
      </c>
      <c r="G493" s="25"/>
      <c r="H493" s="6">
        <v>-94.169118704588442</v>
      </c>
      <c r="I493" s="27"/>
    </row>
    <row r="494" spans="1:9" ht="18" customHeight="1" x14ac:dyDescent="0.2">
      <c r="A494" s="5" t="s">
        <v>13</v>
      </c>
      <c r="B494" s="6">
        <v>304.20727074795781</v>
      </c>
      <c r="C494" s="25"/>
      <c r="D494" s="6">
        <v>59.091760828234307</v>
      </c>
      <c r="E494" s="27"/>
      <c r="F494" s="6">
        <v>41.846445112668327</v>
      </c>
      <c r="G494" s="25"/>
      <c r="H494" s="6">
        <v>-81.610597760644339</v>
      </c>
      <c r="I494" s="27"/>
    </row>
    <row r="495" spans="1:9" ht="18" customHeight="1" x14ac:dyDescent="0.2">
      <c r="A495" s="5" t="s">
        <v>14</v>
      </c>
      <c r="B495" s="6">
        <v>352.06130324851767</v>
      </c>
      <c r="C495" s="25"/>
      <c r="D495" s="6">
        <v>112.73116694077304</v>
      </c>
      <c r="E495" s="27"/>
      <c r="F495" s="6">
        <v>113.84630604046602</v>
      </c>
      <c r="G495" s="25"/>
      <c r="H495" s="6">
        <v>-46.382326239569615</v>
      </c>
      <c r="I495" s="27"/>
    </row>
    <row r="496" spans="1:9" ht="18" customHeight="1" x14ac:dyDescent="0.2">
      <c r="A496" s="5" t="s">
        <v>15</v>
      </c>
      <c r="B496" s="1">
        <v>352.57268624932908</v>
      </c>
      <c r="C496" s="25"/>
      <c r="D496" s="1">
        <v>99.498436722426661</v>
      </c>
      <c r="F496" s="1">
        <v>156.84350294886022</v>
      </c>
      <c r="G496" s="25"/>
      <c r="H496" s="1">
        <v>-34.715453101462181</v>
      </c>
    </row>
    <row r="497" spans="1:9" ht="18" customHeight="1" x14ac:dyDescent="0.2">
      <c r="A497" s="5" t="s">
        <v>16</v>
      </c>
      <c r="B497" s="1">
        <v>341.99959260654498</v>
      </c>
      <c r="C497" s="25"/>
      <c r="D497" s="1">
        <v>135.4906307233077</v>
      </c>
      <c r="F497" s="1">
        <v>146.82589557846262</v>
      </c>
      <c r="G497" s="25"/>
      <c r="H497" s="1">
        <v>-35.199877363699173</v>
      </c>
    </row>
    <row r="498" spans="1:9" ht="18" customHeight="1" x14ac:dyDescent="0.2">
      <c r="A498" s="5" t="s">
        <v>17</v>
      </c>
      <c r="B498" s="1">
        <v>245.20402957838317</v>
      </c>
      <c r="C498" s="25"/>
      <c r="D498" s="1">
        <v>52.660091748667661</v>
      </c>
      <c r="F498" s="1">
        <v>107.12341345325014</v>
      </c>
      <c r="G498" s="25"/>
      <c r="H498" s="1">
        <v>-48.735127787754976</v>
      </c>
    </row>
    <row r="499" spans="1:9" ht="18" customHeight="1" x14ac:dyDescent="0.2">
      <c r="A499" s="5"/>
      <c r="C499" s="25"/>
      <c r="G499" s="25"/>
    </row>
    <row r="500" spans="1:9" ht="18" customHeight="1" x14ac:dyDescent="0.2">
      <c r="A500" s="2">
        <v>2020</v>
      </c>
      <c r="B500" s="18">
        <f>AVERAGE(B502:B513)</f>
        <v>201.43838651512115</v>
      </c>
      <c r="D500" s="18">
        <f>((B500/B485)-1)*100</f>
        <v>-31.396302048818825</v>
      </c>
      <c r="E500" s="27"/>
      <c r="F500" s="18">
        <f>AVERAGE(F502:F513)</f>
        <v>61.667733183480152</v>
      </c>
      <c r="H500" s="18">
        <f>((F500/F485)-1)*100</f>
        <v>-45.282031475708898</v>
      </c>
      <c r="I500" s="27"/>
    </row>
    <row r="501" spans="1:9" ht="15" customHeight="1" x14ac:dyDescent="0.2">
      <c r="A501" s="5"/>
      <c r="B501" s="6"/>
      <c r="C501" s="27"/>
      <c r="D501" s="6"/>
      <c r="E501" s="27"/>
      <c r="F501" s="6"/>
      <c r="G501" s="27"/>
      <c r="H501" s="6"/>
      <c r="I501" s="27"/>
    </row>
    <row r="502" spans="1:9" ht="18" customHeight="1" x14ac:dyDescent="0.2">
      <c r="A502" s="5" t="s">
        <v>6</v>
      </c>
      <c r="B502" s="6">
        <v>245.35465902164199</v>
      </c>
      <c r="C502" s="25"/>
      <c r="D502" s="6">
        <v>41.394349317773013</v>
      </c>
      <c r="E502" s="27"/>
      <c r="F502" s="6">
        <v>154.43351006812091</v>
      </c>
      <c r="G502" s="25"/>
      <c r="H502" s="6">
        <v>-12.920320742066437</v>
      </c>
      <c r="I502" s="26"/>
    </row>
    <row r="503" spans="1:9" ht="18" customHeight="1" x14ac:dyDescent="0.2">
      <c r="A503" s="7" t="s">
        <v>7</v>
      </c>
      <c r="B503" s="6">
        <v>257.3458465986684</v>
      </c>
      <c r="C503" s="25" t="s">
        <v>91</v>
      </c>
      <c r="D503" s="6">
        <v>40.955381726814252</v>
      </c>
      <c r="E503" s="27"/>
      <c r="F503" s="6">
        <v>160.09055754733359</v>
      </c>
      <c r="G503" s="25"/>
      <c r="H503" s="14">
        <v>-1.982179816552021</v>
      </c>
      <c r="I503" s="26"/>
    </row>
    <row r="504" spans="1:9" ht="18" customHeight="1" x14ac:dyDescent="0.2">
      <c r="A504" s="5" t="s">
        <v>8</v>
      </c>
      <c r="B504" s="6">
        <v>182.5548813552827</v>
      </c>
      <c r="C504" s="25"/>
      <c r="D504" s="6">
        <v>-5.9451071434135416</v>
      </c>
      <c r="E504" s="27"/>
      <c r="F504" s="6">
        <v>144.80722792309874</v>
      </c>
      <c r="G504" s="25"/>
      <c r="H504" s="6">
        <v>-9.6154669682819502</v>
      </c>
      <c r="I504" s="27"/>
    </row>
    <row r="505" spans="1:9" ht="18" customHeight="1" x14ac:dyDescent="0.2">
      <c r="A505" s="5" t="s">
        <v>9</v>
      </c>
      <c r="B505" s="6">
        <v>53.526550261969739</v>
      </c>
      <c r="C505" s="25"/>
      <c r="D505" s="6">
        <v>-69.89443814991418</v>
      </c>
      <c r="E505" s="27"/>
      <c r="F505" s="6">
        <v>115.28809268321729</v>
      </c>
      <c r="G505" s="25"/>
      <c r="H505" s="6">
        <v>-20.678898046068749</v>
      </c>
      <c r="I505" s="27"/>
    </row>
    <row r="506" spans="1:9" ht="18" customHeight="1" x14ac:dyDescent="0.2">
      <c r="A506" s="5" t="s">
        <v>10</v>
      </c>
      <c r="B506" s="6">
        <v>361.06746821544232</v>
      </c>
      <c r="C506" s="25"/>
      <c r="D506" s="6">
        <v>-15.141036278507435</v>
      </c>
      <c r="E506" s="27"/>
      <c r="F506" s="6">
        <v>4.97237658889971</v>
      </c>
      <c r="G506" s="25"/>
      <c r="H506" s="6">
        <v>-92.664769578735189</v>
      </c>
      <c r="I506" s="27"/>
    </row>
    <row r="507" spans="1:9" ht="18" customHeight="1" x14ac:dyDescent="0.2">
      <c r="A507" s="5" t="s">
        <v>11</v>
      </c>
      <c r="B507" s="6">
        <v>177.16053592660762</v>
      </c>
      <c r="C507" s="25"/>
      <c r="D507" s="6">
        <v>-61.890940884463028</v>
      </c>
      <c r="E507" s="27"/>
      <c r="F507" s="6">
        <v>1.9958457013373869</v>
      </c>
      <c r="G507" s="25"/>
      <c r="H507" s="6">
        <v>-96.591033072419279</v>
      </c>
      <c r="I507" s="27"/>
    </row>
    <row r="508" spans="1:9" ht="18" customHeight="1" x14ac:dyDescent="0.2">
      <c r="A508" s="5" t="s">
        <v>12</v>
      </c>
      <c r="B508" s="6">
        <v>170.67340536372492</v>
      </c>
      <c r="C508" s="25"/>
      <c r="D508" s="6">
        <v>-44.78588300029088</v>
      </c>
      <c r="E508" s="27"/>
      <c r="F508" s="6">
        <v>1.4352442182490281</v>
      </c>
      <c r="G508" s="25"/>
      <c r="H508" s="6">
        <v>-89.258261528517366</v>
      </c>
      <c r="I508" s="27"/>
    </row>
    <row r="509" spans="1:9" ht="18" customHeight="1" x14ac:dyDescent="0.2">
      <c r="A509" s="5" t="s">
        <v>13</v>
      </c>
      <c r="B509" s="6">
        <v>165.35268218319331</v>
      </c>
      <c r="C509" s="27"/>
      <c r="D509" s="6">
        <v>-45.644730391670507</v>
      </c>
      <c r="E509" s="27"/>
      <c r="F509" s="6">
        <v>1.4252890827276685</v>
      </c>
      <c r="G509" s="27"/>
      <c r="H509" s="6">
        <v>-96.5940020021051</v>
      </c>
      <c r="I509" s="27"/>
    </row>
    <row r="510" spans="1:9" ht="18" customHeight="1" x14ac:dyDescent="0.2">
      <c r="A510" s="5" t="s">
        <v>14</v>
      </c>
      <c r="B510" s="6">
        <v>235.13704583812611</v>
      </c>
      <c r="C510" s="25"/>
      <c r="D510" s="6">
        <v>-33.21133459755886</v>
      </c>
      <c r="E510" s="27"/>
      <c r="F510" s="6">
        <v>8.8337691681001438</v>
      </c>
      <c r="G510" s="25"/>
      <c r="H510" s="6">
        <v>-92.240618536221788</v>
      </c>
      <c r="I510" s="27"/>
    </row>
    <row r="511" spans="1:9" ht="18" customHeight="1" x14ac:dyDescent="0.2">
      <c r="A511" s="5" t="s">
        <v>15</v>
      </c>
      <c r="B511" s="1">
        <v>208.77537285289628</v>
      </c>
      <c r="C511" s="25" t="s">
        <v>91</v>
      </c>
      <c r="D511" s="1">
        <v>-40.785154098619984</v>
      </c>
      <c r="E511" s="24" t="s">
        <v>91</v>
      </c>
      <c r="F511" s="1">
        <v>41.06978352259955</v>
      </c>
      <c r="G511" s="25"/>
      <c r="H511" s="1">
        <v>-73.814800899983339</v>
      </c>
    </row>
    <row r="512" spans="1:9" ht="18" customHeight="1" x14ac:dyDescent="0.2">
      <c r="A512" s="5" t="s">
        <v>16</v>
      </c>
      <c r="B512" s="1">
        <v>181.95839678797148</v>
      </c>
      <c r="C512" s="25" t="s">
        <v>91</v>
      </c>
      <c r="D512" s="1">
        <v>-46.795727035468616</v>
      </c>
      <c r="E512" s="24" t="s">
        <v>91</v>
      </c>
      <c r="F512" s="1">
        <v>50.025799484265804</v>
      </c>
      <c r="G512" s="25" t="s">
        <v>91</v>
      </c>
      <c r="H512" s="1">
        <v>-65.928490143257861</v>
      </c>
      <c r="I512" s="24" t="s">
        <v>91</v>
      </c>
    </row>
    <row r="513" spans="1:9" ht="18" customHeight="1" x14ac:dyDescent="0.2">
      <c r="A513" s="5" t="s">
        <v>17</v>
      </c>
      <c r="B513" s="1">
        <v>178.35379377592866</v>
      </c>
      <c r="C513" s="25"/>
      <c r="D513" s="1">
        <v>-27.263106531079583</v>
      </c>
      <c r="F513" s="1">
        <v>55.635302213811848</v>
      </c>
      <c r="G513" s="25"/>
      <c r="H513" s="1">
        <v>-48.064292930609689</v>
      </c>
    </row>
    <row r="514" spans="1:9" ht="18" customHeight="1" x14ac:dyDescent="0.2"/>
    <row r="515" spans="1:9" ht="18" customHeight="1" x14ac:dyDescent="0.2"/>
    <row r="516" spans="1:9" ht="18" customHeight="1" x14ac:dyDescent="0.2">
      <c r="A516" s="43" t="s">
        <v>76</v>
      </c>
      <c r="B516" s="15"/>
      <c r="C516" s="30"/>
      <c r="D516" s="15"/>
      <c r="E516" s="28"/>
    </row>
    <row r="517" spans="1:9" ht="18" customHeight="1" x14ac:dyDescent="0.2">
      <c r="A517" s="16"/>
    </row>
    <row r="518" spans="1:9" ht="18" customHeight="1" x14ac:dyDescent="0.2">
      <c r="A518" s="45" t="s">
        <v>77</v>
      </c>
    </row>
    <row r="519" spans="1:9" ht="18" customHeight="1" x14ac:dyDescent="0.2">
      <c r="A519" s="16"/>
    </row>
    <row r="520" spans="1:9" ht="14.25" customHeight="1" x14ac:dyDescent="0.2">
      <c r="A520" s="49" t="s">
        <v>0</v>
      </c>
      <c r="B520" s="50" t="s">
        <v>41</v>
      </c>
      <c r="C520" s="50"/>
      <c r="D520" s="51"/>
      <c r="E520" s="33"/>
      <c r="F520" s="50" t="s">
        <v>42</v>
      </c>
      <c r="G520" s="50"/>
      <c r="H520" s="51"/>
      <c r="I520" s="33"/>
    </row>
    <row r="521" spans="1:9" ht="14.25" customHeight="1" x14ac:dyDescent="0.2">
      <c r="A521" s="49"/>
      <c r="B521" s="52" t="s">
        <v>3</v>
      </c>
      <c r="C521" s="52"/>
      <c r="D521" s="19" t="s">
        <v>4</v>
      </c>
      <c r="E521" s="34"/>
      <c r="F521" s="52" t="s">
        <v>3</v>
      </c>
      <c r="G521" s="52"/>
      <c r="H521" s="21" t="s">
        <v>4</v>
      </c>
      <c r="I521" s="34"/>
    </row>
    <row r="522" spans="1:9" ht="14.25" customHeight="1" x14ac:dyDescent="0.2">
      <c r="A522" s="49"/>
      <c r="B522" s="52"/>
      <c r="C522" s="52"/>
      <c r="D522" s="20" t="s">
        <v>5</v>
      </c>
      <c r="E522" s="35"/>
      <c r="F522" s="52"/>
      <c r="G522" s="52"/>
      <c r="H522" s="20" t="s">
        <v>5</v>
      </c>
      <c r="I522" s="35"/>
    </row>
    <row r="523" spans="1:9" ht="12" customHeight="1" x14ac:dyDescent="0.2">
      <c r="A523" s="5"/>
    </row>
    <row r="524" spans="1:9" ht="18" customHeight="1" x14ac:dyDescent="0.25">
      <c r="A524" s="2">
        <v>2019</v>
      </c>
      <c r="B524" s="18">
        <v>112.17873958129537</v>
      </c>
      <c r="C524" s="29"/>
      <c r="D524" s="18">
        <v>-43.827233649648257</v>
      </c>
      <c r="E524" s="36"/>
      <c r="F524" s="18">
        <v>196.69738920300111</v>
      </c>
      <c r="G524" s="29"/>
      <c r="H524" s="18">
        <v>0.64063295882668125</v>
      </c>
      <c r="I524" s="36"/>
    </row>
    <row r="525" spans="1:9" ht="15" customHeight="1" x14ac:dyDescent="0.2">
      <c r="A525" s="5"/>
      <c r="B525" s="6"/>
      <c r="C525" s="27"/>
      <c r="D525" s="6"/>
      <c r="E525" s="27"/>
      <c r="F525" s="6"/>
      <c r="G525" s="27"/>
      <c r="H525" s="6"/>
      <c r="I525" s="27"/>
    </row>
    <row r="526" spans="1:9" ht="18" customHeight="1" x14ac:dyDescent="0.2">
      <c r="A526" s="5" t="s">
        <v>6</v>
      </c>
      <c r="B526" s="6">
        <v>177.41207485729069</v>
      </c>
      <c r="C526" s="25"/>
      <c r="D526" s="6">
        <v>-7.61574590956352</v>
      </c>
      <c r="E526" s="27"/>
      <c r="F526" s="6">
        <v>166.94000772773171</v>
      </c>
      <c r="G526" s="25"/>
      <c r="H526" s="6">
        <v>-17.501439690884435</v>
      </c>
      <c r="I526" s="27"/>
    </row>
    <row r="527" spans="1:9" ht="18" customHeight="1" x14ac:dyDescent="0.2">
      <c r="A527" s="7" t="s">
        <v>7</v>
      </c>
      <c r="B527" s="6">
        <v>162.86581948597706</v>
      </c>
      <c r="C527" s="25"/>
      <c r="D527" s="6">
        <v>-6.8690846700567469</v>
      </c>
      <c r="E527" s="27"/>
      <c r="F527" s="6">
        <v>237.65432414822894</v>
      </c>
      <c r="G527" s="25"/>
      <c r="H527" s="6">
        <v>22.554869325517291</v>
      </c>
      <c r="I527" s="27"/>
    </row>
    <row r="528" spans="1:9" ht="18" customHeight="1" x14ac:dyDescent="0.2">
      <c r="A528" s="5" t="s">
        <v>8</v>
      </c>
      <c r="B528" s="6">
        <v>159.96625107714337</v>
      </c>
      <c r="C528" s="25"/>
      <c r="D528" s="6">
        <v>-19.183308771654616</v>
      </c>
      <c r="E528" s="27"/>
      <c r="F528" s="6">
        <v>199.79587385510598</v>
      </c>
      <c r="G528" s="25"/>
      <c r="H528" s="6">
        <v>-6.4813544053010759</v>
      </c>
      <c r="I528" s="27"/>
    </row>
    <row r="529" spans="1:9" ht="18" customHeight="1" x14ac:dyDescent="0.2">
      <c r="A529" s="5" t="s">
        <v>9</v>
      </c>
      <c r="B529" s="6">
        <v>144.87855743590836</v>
      </c>
      <c r="C529" s="25"/>
      <c r="D529" s="6">
        <v>-22.781823544091296</v>
      </c>
      <c r="E529" s="27"/>
      <c r="F529" s="6">
        <v>220.11746237331857</v>
      </c>
      <c r="G529" s="25"/>
      <c r="H529" s="6">
        <v>9.6849724083932553</v>
      </c>
      <c r="I529" s="27"/>
    </row>
    <row r="530" spans="1:9" ht="18" customHeight="1" x14ac:dyDescent="0.2">
      <c r="A530" s="5" t="s">
        <v>10</v>
      </c>
      <c r="B530" s="6">
        <v>66.879701617638901</v>
      </c>
      <c r="C530" s="25"/>
      <c r="D530" s="6">
        <v>-43.833229979547141</v>
      </c>
      <c r="E530" s="27"/>
      <c r="F530" s="6">
        <v>213.78867465055447</v>
      </c>
      <c r="G530" s="25"/>
      <c r="H530" s="6">
        <v>7.9291158073723222</v>
      </c>
      <c r="I530" s="27"/>
    </row>
    <row r="531" spans="1:9" ht="18" customHeight="1" x14ac:dyDescent="0.2">
      <c r="A531" s="5" t="s">
        <v>11</v>
      </c>
      <c r="B531" s="6">
        <v>57.760282895279673</v>
      </c>
      <c r="C531" s="25"/>
      <c r="D531" s="6">
        <v>-67.660821036979996</v>
      </c>
      <c r="E531" s="27"/>
      <c r="F531" s="6">
        <v>185.0505051681765</v>
      </c>
      <c r="G531" s="25"/>
      <c r="H531" s="6">
        <v>-18.087789943092947</v>
      </c>
      <c r="I531" s="27"/>
    </row>
    <row r="532" spans="1:9" ht="18" customHeight="1" x14ac:dyDescent="0.2">
      <c r="A532" s="5" t="s">
        <v>12</v>
      </c>
      <c r="B532" s="6">
        <v>12.243782326484695</v>
      </c>
      <c r="C532" s="25"/>
      <c r="D532" s="6">
        <v>-94.663819324690962</v>
      </c>
      <c r="E532" s="27"/>
      <c r="F532" s="6">
        <v>193.08441174996042</v>
      </c>
      <c r="G532" s="25"/>
      <c r="H532" s="6">
        <v>6.7245119305856749</v>
      </c>
      <c r="I532" s="27"/>
    </row>
    <row r="533" spans="1:9" ht="18" customHeight="1" x14ac:dyDescent="0.2">
      <c r="A533" s="5" t="s">
        <v>13</v>
      </c>
      <c r="B533" s="6">
        <v>40.739941015170558</v>
      </c>
      <c r="C533" s="25"/>
      <c r="D533" s="6">
        <v>-82.115949913870963</v>
      </c>
      <c r="E533" s="27"/>
      <c r="F533" s="6">
        <v>219.78591148406468</v>
      </c>
      <c r="G533" s="25"/>
      <c r="H533" s="6">
        <v>16.611819142783048</v>
      </c>
      <c r="I533" s="27"/>
    </row>
    <row r="534" spans="1:9" ht="18" customHeight="1" x14ac:dyDescent="0.2">
      <c r="A534" s="5" t="s">
        <v>14</v>
      </c>
      <c r="B534" s="6">
        <v>113.34801072255827</v>
      </c>
      <c r="C534" s="25"/>
      <c r="D534" s="6">
        <v>-46.698748913713949</v>
      </c>
      <c r="E534" s="27"/>
      <c r="F534" s="6">
        <v>193.97832106361764</v>
      </c>
      <c r="G534" s="25"/>
      <c r="H534" s="6">
        <v>21.263236061305335</v>
      </c>
      <c r="I534" s="27"/>
    </row>
    <row r="535" spans="1:9" ht="18" customHeight="1" x14ac:dyDescent="0.2">
      <c r="A535" s="5" t="s">
        <v>15</v>
      </c>
      <c r="B535" s="1">
        <v>156.52265683788474</v>
      </c>
      <c r="C535" s="25"/>
      <c r="D535" s="1">
        <v>-34.963798524855413</v>
      </c>
      <c r="F535" s="1">
        <v>208.4395032740438</v>
      </c>
      <c r="G535" s="25"/>
      <c r="H535" s="1">
        <v>21.149409214850003</v>
      </c>
    </row>
    <row r="536" spans="1:9" ht="18" customHeight="1" x14ac:dyDescent="0.2">
      <c r="A536" s="5" t="s">
        <v>16</v>
      </c>
      <c r="B536" s="1">
        <v>146.85140752943536</v>
      </c>
      <c r="C536" s="25"/>
      <c r="D536" s="1">
        <v>-35.219610947044785</v>
      </c>
      <c r="F536" s="1">
        <v>142.72326012284282</v>
      </c>
      <c r="G536" s="25"/>
      <c r="H536" s="1">
        <v>-31.760324666688255</v>
      </c>
    </row>
    <row r="537" spans="1:9" ht="18" customHeight="1" x14ac:dyDescent="0.2">
      <c r="A537" s="5" t="s">
        <v>17</v>
      </c>
      <c r="B537" s="1">
        <v>106.67638917477271</v>
      </c>
      <c r="C537" s="25"/>
      <c r="D537" s="1">
        <v>-48.962375456218943</v>
      </c>
      <c r="F537" s="1">
        <v>179.01041481836813</v>
      </c>
      <c r="G537" s="25"/>
      <c r="H537" s="1">
        <v>-10.579999699559872</v>
      </c>
    </row>
    <row r="538" spans="1:9" ht="15" customHeight="1" x14ac:dyDescent="0.2">
      <c r="A538" s="5"/>
      <c r="B538" s="6"/>
      <c r="C538" s="27"/>
      <c r="D538" s="6"/>
      <c r="E538" s="27"/>
      <c r="F538" s="6"/>
      <c r="G538" s="27"/>
      <c r="H538" s="6"/>
      <c r="I538" s="27"/>
    </row>
    <row r="539" spans="1:9" ht="18" customHeight="1" x14ac:dyDescent="0.2">
      <c r="A539" s="2">
        <v>2020</v>
      </c>
      <c r="B539" s="18">
        <f>AVERAGE(B541:B552)</f>
        <v>60.609938500849751</v>
      </c>
      <c r="D539" s="18">
        <f>((B539/B524)-1)*100</f>
        <v>-45.970209036868312</v>
      </c>
      <c r="E539" s="27"/>
      <c r="F539" s="18">
        <f>AVERAGE(F541:F552)</f>
        <v>231.77412662874357</v>
      </c>
      <c r="H539" s="18">
        <f>((F539/F524)-1)*100</f>
        <v>17.832843418954369</v>
      </c>
      <c r="I539" s="27"/>
    </row>
    <row r="540" spans="1:9" ht="15" customHeight="1" x14ac:dyDescent="0.2">
      <c r="A540" s="5"/>
      <c r="B540" s="6"/>
      <c r="C540" s="27"/>
      <c r="D540" s="6"/>
      <c r="E540" s="27"/>
      <c r="F540" s="6"/>
      <c r="G540" s="27"/>
      <c r="H540" s="6"/>
      <c r="I540" s="27"/>
    </row>
    <row r="541" spans="1:9" ht="18" customHeight="1" x14ac:dyDescent="0.2">
      <c r="A541" s="5" t="s">
        <v>6</v>
      </c>
      <c r="B541" s="6">
        <v>153.79127986178256</v>
      </c>
      <c r="C541" s="25"/>
      <c r="D541" s="6">
        <v>-13.314085309305224</v>
      </c>
      <c r="E541" s="27"/>
      <c r="F541" s="6">
        <v>257.71202522397414</v>
      </c>
      <c r="G541" s="25"/>
      <c r="H541" s="6">
        <v>54.374034559939453</v>
      </c>
      <c r="I541" s="27"/>
    </row>
    <row r="542" spans="1:9" ht="18" customHeight="1" x14ac:dyDescent="0.2">
      <c r="A542" s="7" t="s">
        <v>7</v>
      </c>
      <c r="B542" s="6">
        <v>159.58930872671397</v>
      </c>
      <c r="C542" s="25"/>
      <c r="D542" s="6">
        <v>-2.0117853884898174</v>
      </c>
      <c r="E542" s="27"/>
      <c r="F542" s="6">
        <v>240.69753212794441</v>
      </c>
      <c r="G542" s="25"/>
      <c r="H542" s="6">
        <v>1.2805186653441103</v>
      </c>
      <c r="I542" s="27"/>
    </row>
    <row r="543" spans="1:9" ht="18" customHeight="1" x14ac:dyDescent="0.2">
      <c r="A543" s="5" t="s">
        <v>8</v>
      </c>
      <c r="B543" s="6">
        <v>144.21563705714226</v>
      </c>
      <c r="C543" s="25"/>
      <c r="D543" s="6">
        <v>-9.8462106312696029</v>
      </c>
      <c r="E543" s="27"/>
      <c r="F543" s="6">
        <v>239.94231439637704</v>
      </c>
      <c r="G543" s="25"/>
      <c r="H543" s="6">
        <v>20.093728547360136</v>
      </c>
      <c r="I543" s="27"/>
    </row>
    <row r="544" spans="1:9" ht="18" customHeight="1" x14ac:dyDescent="0.2">
      <c r="A544" s="5" t="s">
        <v>9</v>
      </c>
      <c r="B544" s="6">
        <v>114.85150959759103</v>
      </c>
      <c r="C544" s="25"/>
      <c r="D544" s="6">
        <v>-20.725667324235165</v>
      </c>
      <c r="E544" s="27"/>
      <c r="F544" s="6">
        <v>185.4960218348501</v>
      </c>
      <c r="G544" s="25"/>
      <c r="H544" s="6">
        <v>-15.72862060337158</v>
      </c>
      <c r="I544" s="27"/>
    </row>
    <row r="545" spans="1:9" ht="18" customHeight="1" x14ac:dyDescent="0.2">
      <c r="A545" s="5" t="s">
        <v>10</v>
      </c>
      <c r="B545" s="6">
        <v>3.7159051797323253</v>
      </c>
      <c r="C545" s="25"/>
      <c r="D545" s="6">
        <v>-94.443896892697424</v>
      </c>
      <c r="E545" s="27"/>
      <c r="F545" s="6">
        <v>207.02843093497253</v>
      </c>
      <c r="G545" s="25"/>
      <c r="H545" s="6">
        <v>-3.1621149841692064</v>
      </c>
      <c r="I545" s="27"/>
    </row>
    <row r="546" spans="1:9" ht="18" customHeight="1" x14ac:dyDescent="0.2">
      <c r="A546" s="5" t="s">
        <v>11</v>
      </c>
      <c r="B546" s="6">
        <v>0.58019557860208415</v>
      </c>
      <c r="C546" s="25"/>
      <c r="D546" s="6">
        <v>-98.995511189489861</v>
      </c>
      <c r="E546" s="27"/>
      <c r="F546" s="6">
        <v>229.64979472670936</v>
      </c>
      <c r="G546" s="25"/>
      <c r="H546" s="6">
        <v>24.101144451348787</v>
      </c>
      <c r="I546" s="27"/>
    </row>
    <row r="547" spans="1:9" ht="18" customHeight="1" x14ac:dyDescent="0.2">
      <c r="A547" s="5" t="s">
        <v>12</v>
      </c>
      <c r="B547" s="6">
        <v>7.0123590882423465E-16</v>
      </c>
      <c r="C547" s="25"/>
      <c r="D547" s="6">
        <v>-99.999999999999986</v>
      </c>
      <c r="E547" s="27"/>
      <c r="F547" s="6">
        <v>232.24016476521481</v>
      </c>
      <c r="G547" s="25"/>
      <c r="H547" s="6">
        <v>20.279085535895124</v>
      </c>
      <c r="I547" s="27"/>
    </row>
    <row r="548" spans="1:9" ht="18" customHeight="1" x14ac:dyDescent="0.2">
      <c r="A548" s="5" t="s">
        <v>13</v>
      </c>
      <c r="B548" s="6">
        <v>7.0123590882423465E-16</v>
      </c>
      <c r="C548" s="27"/>
      <c r="D548" s="6">
        <v>-100</v>
      </c>
      <c r="E548" s="27"/>
      <c r="F548" s="6">
        <v>230.62930141224399</v>
      </c>
      <c r="G548" s="27"/>
      <c r="H548" s="6">
        <v>4.9336146502572786</v>
      </c>
      <c r="I548" s="27"/>
    </row>
    <row r="549" spans="1:9" ht="18" customHeight="1" x14ac:dyDescent="0.2">
      <c r="A549" s="5" t="s">
        <v>14</v>
      </c>
      <c r="B549" s="6">
        <v>7.4218668342775231</v>
      </c>
      <c r="C549" s="25"/>
      <c r="D549" s="6">
        <v>-93.452141959117384</v>
      </c>
      <c r="E549" s="27"/>
      <c r="F549" s="6">
        <v>235.88502764699919</v>
      </c>
      <c r="G549" s="25"/>
      <c r="H549" s="6">
        <v>21.603809308998876</v>
      </c>
      <c r="I549" s="27"/>
    </row>
    <row r="550" spans="1:9" ht="18" customHeight="1" x14ac:dyDescent="0.2">
      <c r="A550" s="5" t="s">
        <v>15</v>
      </c>
      <c r="B550" s="1">
        <v>39.967789118886927</v>
      </c>
      <c r="C550" s="25"/>
      <c r="D550" s="1">
        <v>-74.465173332520934</v>
      </c>
      <c r="F550" s="1">
        <v>218.28403567432673</v>
      </c>
      <c r="G550" s="25" t="s">
        <v>91</v>
      </c>
      <c r="H550" s="1">
        <v>4.722968653086812</v>
      </c>
    </row>
    <row r="551" spans="1:9" ht="18" customHeight="1" x14ac:dyDescent="0.2">
      <c r="A551" s="5" t="s">
        <v>16</v>
      </c>
      <c r="B551" s="1">
        <v>48.905622802656119</v>
      </c>
      <c r="C551" s="25"/>
      <c r="D551" s="1">
        <v>-66.697205273396293</v>
      </c>
      <c r="F551" s="1">
        <v>230.16398552267015</v>
      </c>
      <c r="G551" s="25" t="s">
        <v>91</v>
      </c>
      <c r="H551" s="1">
        <v>61.265924926719407</v>
      </c>
      <c r="I551" s="24" t="s">
        <v>91</v>
      </c>
    </row>
    <row r="552" spans="1:9" ht="18" customHeight="1" x14ac:dyDescent="0.2">
      <c r="A552" s="5" t="s">
        <v>17</v>
      </c>
      <c r="B552" s="1">
        <v>54.280147252812235</v>
      </c>
      <c r="C552" s="25"/>
      <c r="D552" s="1">
        <v>-49.116999860313385</v>
      </c>
      <c r="F552" s="1">
        <v>273.56088527863972</v>
      </c>
      <c r="G552" s="25"/>
      <c r="H552" s="1">
        <v>52.81841872508182</v>
      </c>
    </row>
    <row r="553" spans="1:9" ht="18" customHeight="1" x14ac:dyDescent="0.2">
      <c r="A553" s="5"/>
    </row>
    <row r="554" spans="1:9" ht="18" customHeight="1" x14ac:dyDescent="0.2">
      <c r="A554" s="10"/>
      <c r="B554" s="11"/>
      <c r="C554" s="32"/>
      <c r="D554" s="11"/>
      <c r="E554" s="28"/>
    </row>
    <row r="555" spans="1:9" ht="18" customHeight="1" x14ac:dyDescent="0.2">
      <c r="A555" s="43" t="s">
        <v>76</v>
      </c>
      <c r="B555" s="4"/>
      <c r="C555" s="28"/>
      <c r="D555" s="4"/>
      <c r="E555" s="28"/>
    </row>
    <row r="556" spans="1:9" ht="18" customHeight="1" x14ac:dyDescent="0.2">
      <c r="A556" s="16" t="s">
        <v>85</v>
      </c>
      <c r="F556" s="16"/>
    </row>
    <row r="557" spans="1:9" ht="18" customHeight="1" x14ac:dyDescent="0.2">
      <c r="A557" s="16"/>
    </row>
    <row r="558" spans="1:9" ht="18" customHeight="1" x14ac:dyDescent="0.2">
      <c r="A558" s="45" t="s">
        <v>77</v>
      </c>
    </row>
    <row r="559" spans="1:9" ht="18" customHeight="1" x14ac:dyDescent="0.2">
      <c r="A559" s="16"/>
    </row>
    <row r="560" spans="1:9" ht="14.25" customHeight="1" x14ac:dyDescent="0.2">
      <c r="A560" s="49" t="s">
        <v>0</v>
      </c>
      <c r="B560" s="50" t="s">
        <v>43</v>
      </c>
      <c r="C560" s="50"/>
      <c r="D560" s="51"/>
      <c r="E560" s="33"/>
      <c r="F560" s="50" t="s">
        <v>44</v>
      </c>
      <c r="G560" s="50"/>
      <c r="H560" s="51"/>
      <c r="I560" s="33"/>
    </row>
    <row r="561" spans="1:9" ht="14.25" customHeight="1" x14ac:dyDescent="0.2">
      <c r="A561" s="49"/>
      <c r="B561" s="52" t="s">
        <v>3</v>
      </c>
      <c r="C561" s="52"/>
      <c r="D561" s="19" t="s">
        <v>4</v>
      </c>
      <c r="E561" s="34"/>
      <c r="F561" s="52" t="s">
        <v>3</v>
      </c>
      <c r="G561" s="52"/>
      <c r="H561" s="21" t="s">
        <v>4</v>
      </c>
      <c r="I561" s="34"/>
    </row>
    <row r="562" spans="1:9" ht="14.25" customHeight="1" x14ac:dyDescent="0.2">
      <c r="A562" s="49"/>
      <c r="B562" s="52"/>
      <c r="C562" s="52"/>
      <c r="D562" s="20" t="s">
        <v>5</v>
      </c>
      <c r="E562" s="35"/>
      <c r="F562" s="52"/>
      <c r="G562" s="52"/>
      <c r="H562" s="20" t="s">
        <v>5</v>
      </c>
      <c r="I562" s="35"/>
    </row>
    <row r="563" spans="1:9" ht="12" customHeight="1" x14ac:dyDescent="0.2">
      <c r="A563" s="5"/>
    </row>
    <row r="564" spans="1:9" ht="18" customHeight="1" x14ac:dyDescent="0.25">
      <c r="A564" s="2">
        <v>2019</v>
      </c>
      <c r="B564" s="18">
        <v>243.64905640150116</v>
      </c>
      <c r="C564" s="29"/>
      <c r="D564" s="18">
        <v>2.0894546650635171</v>
      </c>
      <c r="E564" s="36"/>
      <c r="F564" s="18">
        <v>277.32240241856954</v>
      </c>
      <c r="G564" s="29"/>
      <c r="H564" s="18">
        <v>-19.923269844315893</v>
      </c>
      <c r="I564" s="36"/>
    </row>
    <row r="565" spans="1:9" ht="15" customHeight="1" x14ac:dyDescent="0.2">
      <c r="A565" s="5"/>
      <c r="B565" s="6"/>
      <c r="C565" s="27"/>
      <c r="D565" s="6"/>
      <c r="E565" s="27"/>
      <c r="F565" s="6"/>
      <c r="G565" s="27"/>
      <c r="H565" s="6"/>
      <c r="I565" s="27"/>
    </row>
    <row r="566" spans="1:9" ht="18" customHeight="1" x14ac:dyDescent="0.2">
      <c r="A566" s="5" t="s">
        <v>6</v>
      </c>
      <c r="B566" s="6">
        <v>227.44354712812068</v>
      </c>
      <c r="C566" s="25"/>
      <c r="D566" s="6">
        <v>7.8975822862754841</v>
      </c>
      <c r="E566" s="27"/>
      <c r="F566" s="6">
        <v>286.52134724298003</v>
      </c>
      <c r="G566" s="25"/>
      <c r="H566" s="6">
        <v>-9.2463031363482333</v>
      </c>
      <c r="I566" s="27"/>
    </row>
    <row r="567" spans="1:9" ht="18" customHeight="1" x14ac:dyDescent="0.2">
      <c r="A567" s="7" t="s">
        <v>7</v>
      </c>
      <c r="B567" s="6">
        <v>232.89792360227938</v>
      </c>
      <c r="C567" s="25"/>
      <c r="D567" s="6">
        <v>3.3707977803067335</v>
      </c>
      <c r="E567" s="27"/>
      <c r="F567" s="6">
        <v>250.69216322314551</v>
      </c>
      <c r="G567" s="25"/>
      <c r="H567" s="6">
        <v>-26.594997417688138</v>
      </c>
      <c r="I567" s="27"/>
    </row>
    <row r="568" spans="1:9" ht="18" customHeight="1" x14ac:dyDescent="0.2">
      <c r="A568" s="5" t="s">
        <v>8</v>
      </c>
      <c r="B568" s="6">
        <v>248.26735822624022</v>
      </c>
      <c r="C568" s="25"/>
      <c r="D568" s="6">
        <v>2.6629572216537722</v>
      </c>
      <c r="E568" s="27"/>
      <c r="F568" s="6">
        <v>321.23486275234279</v>
      </c>
      <c r="G568" s="25"/>
      <c r="H568" s="6">
        <v>-9.3762873948772469</v>
      </c>
      <c r="I568" s="27"/>
    </row>
    <row r="569" spans="1:9" ht="18" customHeight="1" x14ac:dyDescent="0.2">
      <c r="A569" s="5" t="s">
        <v>9</v>
      </c>
      <c r="B569" s="6">
        <v>227.63652896380501</v>
      </c>
      <c r="C569" s="25"/>
      <c r="D569" s="6">
        <v>-4.1781655776722886</v>
      </c>
      <c r="E569" s="27"/>
      <c r="F569" s="6">
        <v>327.08599140097033</v>
      </c>
      <c r="G569" s="25"/>
      <c r="H569" s="6">
        <v>-22.45969940471706</v>
      </c>
      <c r="I569" s="27"/>
    </row>
    <row r="570" spans="1:9" ht="18" customHeight="1" x14ac:dyDescent="0.2">
      <c r="A570" s="5" t="s">
        <v>10</v>
      </c>
      <c r="B570" s="6">
        <v>251.69495620244345</v>
      </c>
      <c r="C570" s="25"/>
      <c r="D570" s="6">
        <v>-5.7604645404908617</v>
      </c>
      <c r="E570" s="27"/>
      <c r="F570" s="6">
        <v>307.93894689304585</v>
      </c>
      <c r="G570" s="25"/>
      <c r="H570" s="6">
        <v>-29.014417324388919</v>
      </c>
      <c r="I570" s="27"/>
    </row>
    <row r="571" spans="1:9" ht="18" customHeight="1" x14ac:dyDescent="0.2">
      <c r="A571" s="5" t="s">
        <v>11</v>
      </c>
      <c r="B571" s="6">
        <v>238.52464969333786</v>
      </c>
      <c r="C571" s="25"/>
      <c r="D571" s="6">
        <v>1.2429916271964103</v>
      </c>
      <c r="E571" s="27"/>
      <c r="F571" s="6">
        <v>286.24036937204852</v>
      </c>
      <c r="G571" s="25"/>
      <c r="H571" s="6">
        <v>-13.952999174527559</v>
      </c>
      <c r="I571" s="27"/>
    </row>
    <row r="572" spans="1:9" ht="18" customHeight="1" x14ac:dyDescent="0.2">
      <c r="A572" s="5" t="s">
        <v>12</v>
      </c>
      <c r="B572" s="6">
        <v>254.42824440698769</v>
      </c>
      <c r="C572" s="25"/>
      <c r="D572" s="6">
        <v>12.895979821950853</v>
      </c>
      <c r="E572" s="27"/>
      <c r="F572" s="6">
        <v>340.58915915923433</v>
      </c>
      <c r="G572" s="25"/>
      <c r="H572" s="6">
        <v>-5.6423461448971368</v>
      </c>
      <c r="I572" s="27"/>
    </row>
    <row r="573" spans="1:9" ht="18" customHeight="1" x14ac:dyDescent="0.2">
      <c r="A573" s="5" t="s">
        <v>13</v>
      </c>
      <c r="B573" s="6">
        <v>242.56851241818774</v>
      </c>
      <c r="C573" s="25"/>
      <c r="D573" s="6">
        <v>-1.8639154772402078</v>
      </c>
      <c r="E573" s="27"/>
      <c r="F573" s="6">
        <v>322.01717723263323</v>
      </c>
      <c r="G573" s="25"/>
      <c r="H573" s="6">
        <v>-7.0990813828830213</v>
      </c>
      <c r="I573" s="27"/>
    </row>
    <row r="574" spans="1:9" ht="18" customHeight="1" x14ac:dyDescent="0.2">
      <c r="A574" s="5" t="s">
        <v>14</v>
      </c>
      <c r="B574" s="6">
        <v>244.02019205990149</v>
      </c>
      <c r="C574" s="25"/>
      <c r="D574" s="6">
        <v>4.4822378872824586</v>
      </c>
      <c r="E574" s="27"/>
      <c r="F574" s="6">
        <v>200.36691715733295</v>
      </c>
      <c r="G574" s="25"/>
      <c r="H574" s="6">
        <v>-30.95230896405905</v>
      </c>
      <c r="I574" s="27"/>
    </row>
    <row r="575" spans="1:9" ht="18" customHeight="1" x14ac:dyDescent="0.2">
      <c r="A575" s="5" t="s">
        <v>15</v>
      </c>
      <c r="B575" s="1">
        <v>258.46703547732687</v>
      </c>
      <c r="C575" s="25"/>
      <c r="D575" s="1">
        <v>5.4184255353059152</v>
      </c>
      <c r="F575" s="1">
        <v>222.01926235007753</v>
      </c>
      <c r="G575" s="25"/>
      <c r="H575" s="1">
        <v>-27.25589095377806</v>
      </c>
    </row>
    <row r="576" spans="1:9" ht="18" customHeight="1" x14ac:dyDescent="0.2">
      <c r="A576" s="5" t="s">
        <v>16</v>
      </c>
      <c r="B576" s="1">
        <v>244.79197350833235</v>
      </c>
      <c r="C576" s="25"/>
      <c r="D576" s="1">
        <v>-1.5324236557142878</v>
      </c>
      <c r="F576" s="1">
        <v>206.99861953413506</v>
      </c>
      <c r="G576" s="25"/>
      <c r="H576" s="1">
        <v>-35.903346391895973</v>
      </c>
    </row>
    <row r="577" spans="1:9" ht="18" customHeight="1" x14ac:dyDescent="0.2">
      <c r="A577" s="5" t="s">
        <v>17</v>
      </c>
      <c r="B577" s="1">
        <v>253.04775513105093</v>
      </c>
      <c r="C577" s="25"/>
      <c r="D577" s="1">
        <v>2.9041791277370388</v>
      </c>
      <c r="F577" s="1">
        <v>256.16401270488882</v>
      </c>
      <c r="G577" s="25"/>
      <c r="H577" s="1">
        <v>-22.360245941260061</v>
      </c>
    </row>
    <row r="578" spans="1:9" ht="15" customHeight="1" x14ac:dyDescent="0.2">
      <c r="A578" s="5"/>
      <c r="B578" s="6"/>
      <c r="C578" s="27"/>
      <c r="D578" s="6"/>
      <c r="E578" s="27"/>
      <c r="F578" s="6"/>
      <c r="G578" s="27"/>
      <c r="H578" s="6"/>
      <c r="I578" s="27"/>
    </row>
    <row r="579" spans="1:9" ht="18" customHeight="1" x14ac:dyDescent="0.2">
      <c r="A579" s="2">
        <v>2020</v>
      </c>
      <c r="B579" s="18">
        <f>AVERAGE(B581:B592)</f>
        <v>246.37878658023024</v>
      </c>
      <c r="D579" s="18">
        <f>((B579/B564)-1)*100</f>
        <v>1.1203532732878108</v>
      </c>
      <c r="E579" s="27"/>
      <c r="F579" s="18">
        <f>AVERAGE(F581:F592)</f>
        <v>239.03024598035017</v>
      </c>
      <c r="H579" s="18">
        <f>((F579/F564)-1)*100</f>
        <v>-13.807812172499522</v>
      </c>
      <c r="I579" s="27"/>
    </row>
    <row r="580" spans="1:9" ht="15" customHeight="1" x14ac:dyDescent="0.2">
      <c r="A580" s="5"/>
      <c r="B580" s="6"/>
      <c r="C580" s="27"/>
      <c r="D580" s="6"/>
      <c r="E580" s="27"/>
      <c r="F580" s="6"/>
      <c r="G580" s="27"/>
      <c r="H580" s="6"/>
      <c r="I580" s="27"/>
    </row>
    <row r="581" spans="1:9" ht="18" customHeight="1" x14ac:dyDescent="0.2">
      <c r="A581" s="5" t="s">
        <v>6</v>
      </c>
      <c r="B581" s="6">
        <v>235.00820891548503</v>
      </c>
      <c r="C581" s="25"/>
      <c r="D581" s="6">
        <v>3.3259513768940208</v>
      </c>
      <c r="E581" s="27"/>
      <c r="F581" s="6">
        <v>237.84342848848556</v>
      </c>
      <c r="G581" s="25"/>
      <c r="H581" s="6">
        <v>-16.989281679320712</v>
      </c>
      <c r="I581" s="27"/>
    </row>
    <row r="582" spans="1:9" ht="18" customHeight="1" x14ac:dyDescent="0.2">
      <c r="A582" s="7" t="s">
        <v>7</v>
      </c>
      <c r="B582" s="6">
        <v>250.0161965981863</v>
      </c>
      <c r="C582" s="25"/>
      <c r="D582" s="6">
        <v>7.3501183398869019</v>
      </c>
      <c r="E582" s="27" t="s">
        <v>91</v>
      </c>
      <c r="F582" s="6">
        <v>224.18530680200956</v>
      </c>
      <c r="G582" s="25" t="s">
        <v>91</v>
      </c>
      <c r="H582" s="6">
        <v>-10.573468304847545</v>
      </c>
      <c r="I582" s="27"/>
    </row>
    <row r="583" spans="1:9" ht="18" customHeight="1" x14ac:dyDescent="0.2">
      <c r="A583" s="5" t="s">
        <v>8</v>
      </c>
      <c r="B583" s="6">
        <v>246.34698345960226</v>
      </c>
      <c r="C583" s="25"/>
      <c r="D583" s="6">
        <v>-0.77351077497992415</v>
      </c>
      <c r="E583" s="27"/>
      <c r="F583" s="6">
        <v>241.1290002405693</v>
      </c>
      <c r="G583" s="25"/>
      <c r="H583" s="6">
        <v>-24.936852066872774</v>
      </c>
      <c r="I583" s="27"/>
    </row>
    <row r="584" spans="1:9" ht="18" customHeight="1" x14ac:dyDescent="0.2">
      <c r="A584" s="5" t="s">
        <v>9</v>
      </c>
      <c r="B584" s="6">
        <v>192.55060843941965</v>
      </c>
      <c r="C584" s="25"/>
      <c r="D584" s="6">
        <v>-15.413132806099039</v>
      </c>
      <c r="E584" s="27"/>
      <c r="F584" s="6">
        <v>175.086382556883</v>
      </c>
      <c r="G584" s="25"/>
      <c r="H584" s="6">
        <v>-46.470840341723182</v>
      </c>
      <c r="I584" s="27"/>
    </row>
    <row r="585" spans="1:9" ht="18" customHeight="1" x14ac:dyDescent="0.2">
      <c r="A585" s="5" t="s">
        <v>10</v>
      </c>
      <c r="B585" s="6">
        <v>222.71468866090575</v>
      </c>
      <c r="C585" s="25"/>
      <c r="D585" s="6">
        <v>-11.514043816685893</v>
      </c>
      <c r="E585" s="27"/>
      <c r="F585" s="6">
        <v>227.47313888975214</v>
      </c>
      <c r="G585" s="25"/>
      <c r="H585" s="6">
        <v>-26.130442029225133</v>
      </c>
      <c r="I585" s="27"/>
    </row>
    <row r="586" spans="1:9" ht="18" customHeight="1" x14ac:dyDescent="0.2">
      <c r="A586" s="5" t="s">
        <v>11</v>
      </c>
      <c r="B586" s="6">
        <v>236.94484134540374</v>
      </c>
      <c r="C586" s="25" t="s">
        <v>91</v>
      </c>
      <c r="D586" s="6">
        <v>-0.66232498400699003</v>
      </c>
      <c r="E586" s="27" t="s">
        <v>91</v>
      </c>
      <c r="F586" s="6">
        <v>249.00474863182279</v>
      </c>
      <c r="G586" s="25"/>
      <c r="H586" s="6">
        <v>-13.008514774457879</v>
      </c>
      <c r="I586" s="27"/>
    </row>
    <row r="587" spans="1:9" ht="18" customHeight="1" x14ac:dyDescent="0.2">
      <c r="A587" s="5" t="s">
        <v>12</v>
      </c>
      <c r="B587" s="6">
        <v>249.23903798232951</v>
      </c>
      <c r="C587" s="25"/>
      <c r="D587" s="6">
        <v>-2.0395559607593872</v>
      </c>
      <c r="E587" s="27"/>
      <c r="F587" s="6">
        <v>267.34276489592673</v>
      </c>
      <c r="G587" s="25"/>
      <c r="H587" s="6">
        <v>-21.505791448007592</v>
      </c>
      <c r="I587" s="27"/>
    </row>
    <row r="588" spans="1:9" ht="18" customHeight="1" x14ac:dyDescent="0.2">
      <c r="A588" s="5" t="s">
        <v>13</v>
      </c>
      <c r="B588" s="6">
        <v>274.43511306048657</v>
      </c>
      <c r="C588" s="27"/>
      <c r="D588" s="6">
        <v>13.13715466390002</v>
      </c>
      <c r="E588" s="27"/>
      <c r="F588" s="6">
        <v>265.1990103954999</v>
      </c>
      <c r="G588" s="27"/>
      <c r="H588" s="6">
        <v>-17.644452176564009</v>
      </c>
      <c r="I588" s="27"/>
    </row>
    <row r="589" spans="1:9" ht="18" customHeight="1" x14ac:dyDescent="0.2">
      <c r="A589" s="5" t="s">
        <v>14</v>
      </c>
      <c r="B589" s="6">
        <v>262.29953274303114</v>
      </c>
      <c r="C589" s="25" t="s">
        <v>91</v>
      </c>
      <c r="D589" s="6">
        <v>7.4909131612528546</v>
      </c>
      <c r="E589" s="27"/>
      <c r="F589" s="6">
        <v>180.45763557015897</v>
      </c>
      <c r="G589" s="25"/>
      <c r="H589" s="6">
        <v>-9.9364115941059872</v>
      </c>
      <c r="I589" s="27"/>
    </row>
    <row r="590" spans="1:9" ht="18" customHeight="1" x14ac:dyDescent="0.2">
      <c r="A590" s="5" t="s">
        <v>15</v>
      </c>
      <c r="B590" s="1">
        <v>272.74387451764574</v>
      </c>
      <c r="C590" s="25" t="s">
        <v>91</v>
      </c>
      <c r="D590" s="1">
        <v>5.5236595312639913</v>
      </c>
      <c r="F590" s="1">
        <v>240.28711214364185</v>
      </c>
      <c r="G590" s="25"/>
      <c r="H590" s="1">
        <v>8.2280472424774551</v>
      </c>
    </row>
    <row r="591" spans="1:9" ht="18" customHeight="1" x14ac:dyDescent="0.2">
      <c r="A591" s="5" t="s">
        <v>16</v>
      </c>
      <c r="B591" s="1">
        <v>249.76404734316782</v>
      </c>
      <c r="C591" s="25" t="s">
        <v>91</v>
      </c>
      <c r="D591" s="1">
        <v>2.031142509934547</v>
      </c>
      <c r="E591" s="24" t="s">
        <v>91</v>
      </c>
      <c r="F591" s="1">
        <v>281.18162649912233</v>
      </c>
      <c r="G591" s="25" t="s">
        <v>91</v>
      </c>
      <c r="H591" s="1">
        <v>35.837440429284669</v>
      </c>
      <c r="I591" s="24" t="s">
        <v>91</v>
      </c>
    </row>
    <row r="592" spans="1:9" ht="18" customHeight="1" x14ac:dyDescent="0.2">
      <c r="A592" s="5" t="s">
        <v>17</v>
      </c>
      <c r="B592" s="1">
        <v>264.48230589709902</v>
      </c>
      <c r="C592" s="25"/>
      <c r="D592" s="1">
        <v>4.5187323476259422</v>
      </c>
      <c r="F592" s="1">
        <v>279.17279665033027</v>
      </c>
      <c r="G592" s="25"/>
      <c r="H592" s="1">
        <v>8.982051656080392</v>
      </c>
    </row>
    <row r="593" spans="1:9" ht="18" customHeight="1" x14ac:dyDescent="0.2"/>
    <row r="594" spans="1:9" ht="18" customHeight="1" x14ac:dyDescent="0.2">
      <c r="A594" s="12"/>
      <c r="B594" s="11"/>
      <c r="C594" s="32"/>
      <c r="D594" s="11"/>
      <c r="E594" s="28"/>
    </row>
    <row r="595" spans="1:9" ht="18" customHeight="1" x14ac:dyDescent="0.2">
      <c r="A595" s="43" t="s">
        <v>76</v>
      </c>
    </row>
    <row r="596" spans="1:9" ht="18" customHeight="1" x14ac:dyDescent="0.2">
      <c r="A596" s="16" t="s">
        <v>84</v>
      </c>
    </row>
    <row r="597" spans="1:9" ht="18" customHeight="1" x14ac:dyDescent="0.2">
      <c r="A597" s="16"/>
    </row>
    <row r="598" spans="1:9" ht="18" customHeight="1" x14ac:dyDescent="0.2">
      <c r="A598" s="45" t="s">
        <v>77</v>
      </c>
    </row>
    <row r="599" spans="1:9" ht="18" customHeight="1" x14ac:dyDescent="0.2">
      <c r="A599" s="16"/>
    </row>
    <row r="600" spans="1:9" ht="14.25" customHeight="1" x14ac:dyDescent="0.2">
      <c r="A600" s="49" t="s">
        <v>0</v>
      </c>
      <c r="B600" s="50" t="s">
        <v>45</v>
      </c>
      <c r="C600" s="50"/>
      <c r="D600" s="51"/>
      <c r="E600" s="33"/>
      <c r="F600" s="50" t="s">
        <v>46</v>
      </c>
      <c r="G600" s="50"/>
      <c r="H600" s="51"/>
      <c r="I600" s="33"/>
    </row>
    <row r="601" spans="1:9" ht="14.25" customHeight="1" x14ac:dyDescent="0.2">
      <c r="A601" s="49"/>
      <c r="B601" s="52" t="s">
        <v>3</v>
      </c>
      <c r="C601" s="52"/>
      <c r="D601" s="19" t="s">
        <v>4</v>
      </c>
      <c r="E601" s="34"/>
      <c r="F601" s="52" t="s">
        <v>3</v>
      </c>
      <c r="G601" s="52"/>
      <c r="H601" s="21" t="s">
        <v>4</v>
      </c>
      <c r="I601" s="34"/>
    </row>
    <row r="602" spans="1:9" ht="14.25" customHeight="1" x14ac:dyDescent="0.2">
      <c r="A602" s="49"/>
      <c r="B602" s="52"/>
      <c r="C602" s="52"/>
      <c r="D602" s="20" t="s">
        <v>5</v>
      </c>
      <c r="E602" s="35"/>
      <c r="F602" s="52"/>
      <c r="G602" s="52"/>
      <c r="H602" s="20" t="s">
        <v>5</v>
      </c>
      <c r="I602" s="35"/>
    </row>
    <row r="603" spans="1:9" ht="12" customHeight="1" x14ac:dyDescent="0.2">
      <c r="A603" s="5"/>
    </row>
    <row r="604" spans="1:9" ht="18" customHeight="1" x14ac:dyDescent="0.25">
      <c r="A604" s="2">
        <v>2019</v>
      </c>
      <c r="B604" s="18">
        <v>155.95945929575194</v>
      </c>
      <c r="C604" s="29"/>
      <c r="D604" s="18">
        <v>-15.540430232498437</v>
      </c>
      <c r="E604" s="36"/>
      <c r="F604" s="18">
        <v>244.99624528556032</v>
      </c>
      <c r="G604" s="29"/>
      <c r="H604" s="18">
        <v>4.5799739712611975</v>
      </c>
      <c r="I604" s="36"/>
    </row>
    <row r="605" spans="1:9" ht="15" customHeight="1" x14ac:dyDescent="0.2">
      <c r="A605" s="5"/>
      <c r="B605" s="6"/>
      <c r="C605" s="27"/>
      <c r="D605" s="6"/>
      <c r="E605" s="27"/>
      <c r="F605" s="6"/>
      <c r="G605" s="27"/>
      <c r="H605" s="6"/>
      <c r="I605" s="27"/>
    </row>
    <row r="606" spans="1:9" ht="18" customHeight="1" x14ac:dyDescent="0.2">
      <c r="A606" s="5" t="s">
        <v>6</v>
      </c>
      <c r="B606" s="6">
        <v>164.92392284891235</v>
      </c>
      <c r="C606" s="25"/>
      <c r="D606" s="6">
        <v>48.556093149611648</v>
      </c>
      <c r="E606" s="27"/>
      <c r="F606" s="6">
        <v>234.7838707004924</v>
      </c>
      <c r="G606" s="25"/>
      <c r="H606" s="6">
        <v>5.2165822073732881</v>
      </c>
      <c r="I606" s="27"/>
    </row>
    <row r="607" spans="1:9" ht="18" customHeight="1" x14ac:dyDescent="0.2">
      <c r="A607" s="7" t="s">
        <v>7</v>
      </c>
      <c r="B607" s="6">
        <v>221.58227666522981</v>
      </c>
      <c r="C607" s="25"/>
      <c r="D607" s="6">
        <v>29.154040972401553</v>
      </c>
      <c r="E607" s="27"/>
      <c r="F607" s="6">
        <v>220.01499175502994</v>
      </c>
      <c r="G607" s="25"/>
      <c r="H607" s="6">
        <v>0.81638559805001787</v>
      </c>
      <c r="I607" s="27"/>
    </row>
    <row r="608" spans="1:9" ht="18" customHeight="1" x14ac:dyDescent="0.2">
      <c r="A608" s="5" t="s">
        <v>8</v>
      </c>
      <c r="B608" s="6">
        <v>57.448115005653392</v>
      </c>
      <c r="C608" s="25"/>
      <c r="D608" s="6">
        <v>-21.471056425870728</v>
      </c>
      <c r="E608" s="27"/>
      <c r="F608" s="6">
        <v>245.07545363096162</v>
      </c>
      <c r="G608" s="25"/>
      <c r="H608" s="6">
        <v>10.662788424450875</v>
      </c>
      <c r="I608" s="27"/>
    </row>
    <row r="609" spans="1:9" ht="18" customHeight="1" x14ac:dyDescent="0.2">
      <c r="A609" s="5" t="s">
        <v>9</v>
      </c>
      <c r="B609" s="6">
        <v>49.304998347312555</v>
      </c>
      <c r="C609" s="25"/>
      <c r="D609" s="6">
        <v>-69.009007167666695</v>
      </c>
      <c r="E609" s="27"/>
      <c r="F609" s="6">
        <v>213.63216404877025</v>
      </c>
      <c r="G609" s="25"/>
      <c r="H609" s="6">
        <v>-11.535172170681296</v>
      </c>
      <c r="I609" s="27"/>
    </row>
    <row r="610" spans="1:9" ht="18" customHeight="1" x14ac:dyDescent="0.2">
      <c r="A610" s="5" t="s">
        <v>10</v>
      </c>
      <c r="B610" s="6">
        <v>192.63405380166259</v>
      </c>
      <c r="C610" s="25"/>
      <c r="D610" s="6">
        <v>-11.49924977287775</v>
      </c>
      <c r="E610" s="27"/>
      <c r="F610" s="6">
        <v>249.31500979789453</v>
      </c>
      <c r="G610" s="25"/>
      <c r="H610" s="6">
        <v>0.51273069933046589</v>
      </c>
      <c r="I610" s="27"/>
    </row>
    <row r="611" spans="1:9" ht="18" customHeight="1" x14ac:dyDescent="0.2">
      <c r="A611" s="5" t="s">
        <v>11</v>
      </c>
      <c r="B611" s="6">
        <v>84.699956848276898</v>
      </c>
      <c r="C611" s="25"/>
      <c r="D611" s="6">
        <v>-48.747664976554475</v>
      </c>
      <c r="E611" s="27"/>
      <c r="F611" s="6">
        <v>227.11390877944265</v>
      </c>
      <c r="G611" s="25"/>
      <c r="H611" s="6">
        <v>-15.007694688762641</v>
      </c>
      <c r="I611" s="27"/>
    </row>
    <row r="612" spans="1:9" ht="18" customHeight="1" x14ac:dyDescent="0.2">
      <c r="A612" s="5" t="s">
        <v>12</v>
      </c>
      <c r="B612" s="6">
        <v>219.0703239374397</v>
      </c>
      <c r="C612" s="25"/>
      <c r="D612" s="6">
        <v>-6.1285982382729536</v>
      </c>
      <c r="E612" s="27"/>
      <c r="F612" s="6">
        <v>259.69332920609327</v>
      </c>
      <c r="G612" s="25"/>
      <c r="H612" s="6">
        <v>6.0419498056065502</v>
      </c>
      <c r="I612" s="27"/>
    </row>
    <row r="613" spans="1:9" ht="18" customHeight="1" x14ac:dyDescent="0.2">
      <c r="A613" s="5" t="s">
        <v>13</v>
      </c>
      <c r="B613" s="6">
        <v>166.04210763113733</v>
      </c>
      <c r="C613" s="25"/>
      <c r="D613" s="6">
        <v>-36.769624877138952</v>
      </c>
      <c r="E613" s="27"/>
      <c r="F613" s="6">
        <v>233.85792589059875</v>
      </c>
      <c r="G613" s="25"/>
      <c r="H613" s="6">
        <v>-1.8182934692498876</v>
      </c>
      <c r="I613" s="27"/>
    </row>
    <row r="614" spans="1:9" ht="18" customHeight="1" x14ac:dyDescent="0.2">
      <c r="A614" s="5" t="s">
        <v>14</v>
      </c>
      <c r="B614" s="6">
        <v>64.841304029241357</v>
      </c>
      <c r="C614" s="25"/>
      <c r="D614" s="6">
        <v>-64.359999195712263</v>
      </c>
      <c r="E614" s="27"/>
      <c r="F614" s="6">
        <v>254.95054057435678</v>
      </c>
      <c r="G614" s="25"/>
      <c r="H614" s="6">
        <v>17.446155929745743</v>
      </c>
      <c r="I614" s="27"/>
    </row>
    <row r="615" spans="1:9" ht="18" customHeight="1" x14ac:dyDescent="0.2">
      <c r="A615" s="5" t="s">
        <v>15</v>
      </c>
      <c r="B615" s="1">
        <v>253.86290154154565</v>
      </c>
      <c r="C615" s="25"/>
      <c r="D615" s="1">
        <v>26.32082455210687</v>
      </c>
      <c r="F615" s="1">
        <v>273.64020378361221</v>
      </c>
      <c r="G615" s="25"/>
      <c r="H615" s="1">
        <v>11.830827213738981</v>
      </c>
    </row>
    <row r="616" spans="1:9" ht="18" customHeight="1" x14ac:dyDescent="0.2">
      <c r="A616" s="5" t="s">
        <v>16</v>
      </c>
      <c r="B616" s="1">
        <v>209.36231763476363</v>
      </c>
      <c r="C616" s="25"/>
      <c r="D616" s="1">
        <v>-5.0593562193392394</v>
      </c>
      <c r="F616" s="1">
        <v>270.70257238610725</v>
      </c>
      <c r="G616" s="25"/>
      <c r="H616" s="1">
        <v>15.477469208693284</v>
      </c>
    </row>
    <row r="617" spans="1:9" ht="18" customHeight="1" x14ac:dyDescent="0.2">
      <c r="A617" s="5" t="s">
        <v>17</v>
      </c>
      <c r="B617" s="1">
        <v>187.74123325784819</v>
      </c>
      <c r="C617" s="25"/>
      <c r="D617" s="1">
        <v>-14.164044039691104</v>
      </c>
      <c r="F617" s="1">
        <v>257.17497287336369</v>
      </c>
      <c r="G617" s="25"/>
      <c r="H617" s="1">
        <v>21.114686547362748</v>
      </c>
    </row>
    <row r="618" spans="1:9" ht="15" customHeight="1" x14ac:dyDescent="0.2">
      <c r="A618" s="5"/>
      <c r="B618" s="6"/>
      <c r="C618" s="27"/>
      <c r="D618" s="6"/>
      <c r="E618" s="27"/>
      <c r="F618" s="6"/>
      <c r="G618" s="27"/>
      <c r="H618" s="6"/>
      <c r="I618" s="27"/>
    </row>
    <row r="619" spans="1:9" ht="18" customHeight="1" x14ac:dyDescent="0.2">
      <c r="A619" s="2">
        <v>2020</v>
      </c>
      <c r="B619" s="18">
        <f>AVERAGE(B621:B632)</f>
        <v>227.53270886281632</v>
      </c>
      <c r="D619" s="18">
        <f>((B619/B604)-1)*100</f>
        <v>45.892214483340354</v>
      </c>
      <c r="E619" s="27"/>
      <c r="F619" s="18">
        <f>AVERAGE(F621:F632)</f>
        <v>199.46385914203913</v>
      </c>
      <c r="H619" s="18">
        <f>((F619/F604)-1)*100</f>
        <v>-18.584932226389839</v>
      </c>
      <c r="I619" s="27"/>
    </row>
    <row r="620" spans="1:9" ht="15" customHeight="1" x14ac:dyDescent="0.2">
      <c r="A620" s="5"/>
      <c r="B620" s="6"/>
      <c r="C620" s="27"/>
      <c r="D620" s="6"/>
      <c r="E620" s="27"/>
      <c r="F620" s="6"/>
      <c r="G620" s="27"/>
      <c r="H620" s="6"/>
      <c r="I620" s="27"/>
    </row>
    <row r="621" spans="1:9" ht="18" customHeight="1" x14ac:dyDescent="0.2">
      <c r="A621" s="5" t="s">
        <v>6</v>
      </c>
      <c r="B621" s="6">
        <v>226.74702218880012</v>
      </c>
      <c r="C621" s="25"/>
      <c r="D621" s="6">
        <v>37.485828782113195</v>
      </c>
      <c r="E621" s="27"/>
      <c r="F621" s="6">
        <v>226.14671660577201</v>
      </c>
      <c r="G621" s="25"/>
      <c r="H621" s="6">
        <v>-3.6787680810231538</v>
      </c>
      <c r="I621" s="27"/>
    </row>
    <row r="622" spans="1:9" ht="18" customHeight="1" x14ac:dyDescent="0.2">
      <c r="A622" s="7" t="s">
        <v>7</v>
      </c>
      <c r="B622" s="6">
        <v>214.35268557539442</v>
      </c>
      <c r="C622" s="25"/>
      <c r="D622" s="6">
        <v>-3.2627118010697176</v>
      </c>
      <c r="E622" s="27"/>
      <c r="F622" s="6">
        <v>227.19091848521771</v>
      </c>
      <c r="G622" s="25"/>
      <c r="H622" s="6">
        <v>3.2615626203225334</v>
      </c>
      <c r="I622" s="27"/>
    </row>
    <row r="623" spans="1:9" ht="18" customHeight="1" x14ac:dyDescent="0.2">
      <c r="A623" s="5" t="s">
        <v>8</v>
      </c>
      <c r="B623" s="6">
        <v>146.47796466952596</v>
      </c>
      <c r="C623" s="25"/>
      <c r="D623" s="6">
        <v>154.97436191789978</v>
      </c>
      <c r="E623" s="27"/>
      <c r="F623" s="6">
        <v>158.53870382777842</v>
      </c>
      <c r="G623" s="25"/>
      <c r="H623" s="6">
        <v>-35.310247730273126</v>
      </c>
      <c r="I623" s="27"/>
    </row>
    <row r="624" spans="1:9" ht="18" customHeight="1" x14ac:dyDescent="0.2">
      <c r="A624" s="5" t="s">
        <v>9</v>
      </c>
      <c r="B624" s="6">
        <v>48.32585403810409</v>
      </c>
      <c r="C624" s="25"/>
      <c r="D624" s="6">
        <v>-1.9858925910740566</v>
      </c>
      <c r="E624" s="27"/>
      <c r="F624" s="6">
        <v>33.750362875999635</v>
      </c>
      <c r="G624" s="25"/>
      <c r="H624" s="6">
        <v>-84.201647244328456</v>
      </c>
      <c r="I624" s="27"/>
    </row>
    <row r="625" spans="1:9" ht="18" customHeight="1" x14ac:dyDescent="0.2">
      <c r="A625" s="5" t="s">
        <v>10</v>
      </c>
      <c r="B625" s="6">
        <v>253.54066163248592</v>
      </c>
      <c r="C625" s="25"/>
      <c r="D625" s="6">
        <v>31.617778180348743</v>
      </c>
      <c r="E625" s="27"/>
      <c r="F625" s="6">
        <v>116.77677187434219</v>
      </c>
      <c r="G625" s="25"/>
      <c r="H625" s="6">
        <v>-53.160954100193777</v>
      </c>
      <c r="I625" s="27"/>
    </row>
    <row r="626" spans="1:9" ht="18" customHeight="1" x14ac:dyDescent="0.2">
      <c r="A626" s="5" t="s">
        <v>11</v>
      </c>
      <c r="B626" s="6">
        <v>264.93301097438604</v>
      </c>
      <c r="C626" s="25"/>
      <c r="D626" s="6">
        <v>212.79001882959724</v>
      </c>
      <c r="E626" s="27"/>
      <c r="F626" s="6">
        <v>178.64452652670934</v>
      </c>
      <c r="G626" s="25" t="s">
        <v>91</v>
      </c>
      <c r="H626" s="6">
        <v>-21.341441619854042</v>
      </c>
      <c r="I626" s="27" t="s">
        <v>91</v>
      </c>
    </row>
    <row r="627" spans="1:9" ht="18" customHeight="1" x14ac:dyDescent="0.2">
      <c r="A627" s="5" t="s">
        <v>12</v>
      </c>
      <c r="B627" s="6">
        <v>283.43605858588575</v>
      </c>
      <c r="C627" s="25"/>
      <c r="D627" s="6">
        <v>29.381311668132227</v>
      </c>
      <c r="E627" s="27"/>
      <c r="F627" s="6">
        <v>219.26345307505684</v>
      </c>
      <c r="G627" s="25" t="s">
        <v>91</v>
      </c>
      <c r="H627" s="6">
        <v>-15.568315233446439</v>
      </c>
      <c r="I627" s="27"/>
    </row>
    <row r="628" spans="1:9" ht="18" customHeight="1" x14ac:dyDescent="0.2">
      <c r="A628" s="5" t="s">
        <v>13</v>
      </c>
      <c r="B628" s="6">
        <v>274.33447586827089</v>
      </c>
      <c r="C628" s="27"/>
      <c r="D628" s="6">
        <v>65.219822719731525</v>
      </c>
      <c r="E628" s="27"/>
      <c r="F628" s="6">
        <v>236.67583754607728</v>
      </c>
      <c r="G628" s="27" t="s">
        <v>91</v>
      </c>
      <c r="H628" s="6">
        <v>1.204967351329711</v>
      </c>
      <c r="I628" s="27"/>
    </row>
    <row r="629" spans="1:9" ht="18" customHeight="1" x14ac:dyDescent="0.2">
      <c r="A629" s="5" t="s">
        <v>14</v>
      </c>
      <c r="B629" s="6">
        <v>277.78589758219402</v>
      </c>
      <c r="C629" s="25"/>
      <c r="D629" s="6">
        <v>328.4088695331011</v>
      </c>
      <c r="E629" s="27"/>
      <c r="F629" s="6">
        <v>245.13162025397705</v>
      </c>
      <c r="G629" s="25" t="s">
        <v>91</v>
      </c>
      <c r="H629" s="6">
        <v>-3.8513039816505223</v>
      </c>
      <c r="I629" s="27" t="s">
        <v>91</v>
      </c>
    </row>
    <row r="630" spans="1:9" ht="18" customHeight="1" x14ac:dyDescent="0.2">
      <c r="A630" s="5" t="s">
        <v>15</v>
      </c>
      <c r="B630" s="1">
        <v>279.93862320470419</v>
      </c>
      <c r="C630" s="25" t="s">
        <v>91</v>
      </c>
      <c r="D630" s="1">
        <v>10.27157631336344</v>
      </c>
      <c r="E630" s="24" t="s">
        <v>91</v>
      </c>
      <c r="F630" s="1">
        <v>253.60385802721339</v>
      </c>
      <c r="G630" s="25"/>
      <c r="H630" s="1">
        <v>-7.3221498447074147</v>
      </c>
    </row>
    <row r="631" spans="1:9" ht="18" customHeight="1" x14ac:dyDescent="0.2">
      <c r="A631" s="5" t="s">
        <v>16</v>
      </c>
      <c r="B631" s="1">
        <v>279.56991886231924</v>
      </c>
      <c r="C631" s="25" t="s">
        <v>91</v>
      </c>
      <c r="D631" s="1">
        <v>33.534019885103696</v>
      </c>
      <c r="E631" s="24" t="s">
        <v>91</v>
      </c>
      <c r="F631" s="1">
        <v>250.94654780941957</v>
      </c>
      <c r="G631" s="25" t="s">
        <v>91</v>
      </c>
      <c r="H631" s="1">
        <v>-7.2980557231312027</v>
      </c>
      <c r="I631" s="24" t="s">
        <v>91</v>
      </c>
    </row>
    <row r="632" spans="1:9" ht="18" customHeight="1" x14ac:dyDescent="0.2">
      <c r="A632" s="5" t="s">
        <v>17</v>
      </c>
      <c r="B632" s="1">
        <v>180.95033317172505</v>
      </c>
      <c r="C632" s="25"/>
      <c r="D632" s="1">
        <v>-3.617159623531585</v>
      </c>
      <c r="F632" s="1">
        <v>246.89699279690606</v>
      </c>
      <c r="G632" s="25"/>
      <c r="H632" s="1">
        <v>-3.9964931119166991</v>
      </c>
    </row>
    <row r="633" spans="1:9" ht="18" customHeight="1" x14ac:dyDescent="0.2">
      <c r="A633" s="5"/>
    </row>
    <row r="634" spans="1:9" ht="18" customHeight="1" x14ac:dyDescent="0.2">
      <c r="A634" s="10"/>
      <c r="B634" s="11"/>
      <c r="C634" s="32"/>
      <c r="D634" s="11"/>
      <c r="E634" s="28"/>
    </row>
    <row r="635" spans="1:9" ht="18" customHeight="1" x14ac:dyDescent="0.2">
      <c r="A635" s="43" t="s">
        <v>76</v>
      </c>
      <c r="B635" s="4"/>
      <c r="C635" s="28"/>
      <c r="D635" s="4"/>
      <c r="E635" s="28"/>
    </row>
    <row r="636" spans="1:9" ht="18" customHeight="1" x14ac:dyDescent="0.2">
      <c r="A636" s="16" t="s">
        <v>84</v>
      </c>
    </row>
    <row r="637" spans="1:9" ht="18" customHeight="1" x14ac:dyDescent="0.2">
      <c r="A637" s="16"/>
    </row>
    <row r="638" spans="1:9" ht="18" customHeight="1" x14ac:dyDescent="0.2">
      <c r="A638" s="45" t="s">
        <v>77</v>
      </c>
    </row>
    <row r="639" spans="1:9" ht="18" customHeight="1" x14ac:dyDescent="0.2">
      <c r="A639" s="16"/>
    </row>
    <row r="640" spans="1:9" ht="14.25" customHeight="1" x14ac:dyDescent="0.2">
      <c r="A640" s="49" t="s">
        <v>0</v>
      </c>
      <c r="B640" s="50" t="s">
        <v>47</v>
      </c>
      <c r="C640" s="50"/>
      <c r="D640" s="51"/>
      <c r="E640" s="33"/>
      <c r="F640" s="50" t="s">
        <v>48</v>
      </c>
      <c r="G640" s="50"/>
      <c r="H640" s="51"/>
      <c r="I640" s="33"/>
    </row>
    <row r="641" spans="1:9" ht="14.25" customHeight="1" x14ac:dyDescent="0.2">
      <c r="A641" s="49"/>
      <c r="B641" s="52" t="s">
        <v>3</v>
      </c>
      <c r="C641" s="52"/>
      <c r="D641" s="19" t="s">
        <v>4</v>
      </c>
      <c r="E641" s="34"/>
      <c r="F641" s="52" t="s">
        <v>3</v>
      </c>
      <c r="G641" s="52"/>
      <c r="H641" s="21" t="s">
        <v>4</v>
      </c>
      <c r="I641" s="34"/>
    </row>
    <row r="642" spans="1:9" ht="14.25" customHeight="1" x14ac:dyDescent="0.2">
      <c r="A642" s="49"/>
      <c r="B642" s="52"/>
      <c r="C642" s="52"/>
      <c r="D642" s="20" t="s">
        <v>5</v>
      </c>
      <c r="E642" s="35"/>
      <c r="F642" s="52"/>
      <c r="G642" s="52"/>
      <c r="H642" s="20" t="s">
        <v>5</v>
      </c>
      <c r="I642" s="35"/>
    </row>
    <row r="643" spans="1:9" ht="12" customHeight="1" x14ac:dyDescent="0.2">
      <c r="A643" s="5"/>
    </row>
    <row r="644" spans="1:9" ht="18" customHeight="1" x14ac:dyDescent="0.25">
      <c r="A644" s="2">
        <v>2019</v>
      </c>
      <c r="B644" s="18">
        <v>293.16241898884641</v>
      </c>
      <c r="C644" s="29"/>
      <c r="D644" s="18">
        <v>11.780994228440832</v>
      </c>
      <c r="E644" s="36"/>
      <c r="F644" s="18">
        <v>233.8260249061735</v>
      </c>
      <c r="G644" s="29"/>
      <c r="H644" s="18">
        <v>10.185293983522104</v>
      </c>
      <c r="I644" s="36"/>
    </row>
    <row r="645" spans="1:9" ht="15" customHeight="1" x14ac:dyDescent="0.2">
      <c r="A645" s="5"/>
      <c r="B645" s="6"/>
      <c r="C645" s="27"/>
      <c r="D645" s="6"/>
      <c r="E645" s="27"/>
      <c r="F645" s="6"/>
      <c r="G645" s="27"/>
      <c r="H645" s="6"/>
      <c r="I645" s="27"/>
    </row>
    <row r="646" spans="1:9" ht="18" customHeight="1" x14ac:dyDescent="0.2">
      <c r="A646" s="5" t="s">
        <v>6</v>
      </c>
      <c r="B646" s="6">
        <v>210.39814341775735</v>
      </c>
      <c r="C646" s="25"/>
      <c r="D646" s="6">
        <v>10.759458935874665</v>
      </c>
      <c r="E646" s="27"/>
      <c r="F646" s="6">
        <v>246.47550036732653</v>
      </c>
      <c r="G646" s="25"/>
      <c r="H646" s="6">
        <v>14.088357402607077</v>
      </c>
      <c r="I646" s="27"/>
    </row>
    <row r="647" spans="1:9" ht="18" customHeight="1" x14ac:dyDescent="0.2">
      <c r="A647" s="7" t="s">
        <v>7</v>
      </c>
      <c r="B647" s="6">
        <v>251.45768570410868</v>
      </c>
      <c r="C647" s="25"/>
      <c r="D647" s="6">
        <v>10.673909880500254</v>
      </c>
      <c r="E647" s="27"/>
      <c r="F647" s="6">
        <v>235.29660571302895</v>
      </c>
      <c r="G647" s="25"/>
      <c r="H647" s="6">
        <v>13.185753478271845</v>
      </c>
      <c r="I647" s="27"/>
    </row>
    <row r="648" spans="1:9" ht="18" customHeight="1" x14ac:dyDescent="0.2">
      <c r="A648" s="5" t="s">
        <v>8</v>
      </c>
      <c r="B648" s="6">
        <v>293.35124632328029</v>
      </c>
      <c r="C648" s="25"/>
      <c r="D648" s="6">
        <v>0.95174226973875342</v>
      </c>
      <c r="E648" s="27"/>
      <c r="F648" s="6">
        <v>247.58142173095831</v>
      </c>
      <c r="G648" s="25"/>
      <c r="H648" s="6">
        <v>12.956895309430937</v>
      </c>
      <c r="I648" s="27"/>
    </row>
    <row r="649" spans="1:9" ht="18" customHeight="1" x14ac:dyDescent="0.2">
      <c r="A649" s="5" t="s">
        <v>9</v>
      </c>
      <c r="B649" s="6">
        <v>274.89012577997164</v>
      </c>
      <c r="C649" s="25"/>
      <c r="D649" s="6">
        <v>16.780360800488392</v>
      </c>
      <c r="E649" s="27"/>
      <c r="F649" s="6">
        <v>213.59401805163952</v>
      </c>
      <c r="G649" s="25"/>
      <c r="H649" s="6">
        <v>1.8502428921930658</v>
      </c>
      <c r="I649" s="27"/>
    </row>
    <row r="650" spans="1:9" ht="18" customHeight="1" x14ac:dyDescent="0.2">
      <c r="A650" s="5" t="s">
        <v>10</v>
      </c>
      <c r="B650" s="6">
        <v>290.77300695787915</v>
      </c>
      <c r="C650" s="25"/>
      <c r="D650" s="6">
        <v>4.3843085748685562</v>
      </c>
      <c r="E650" s="27"/>
      <c r="F650" s="6">
        <v>239.6013979958943</v>
      </c>
      <c r="G650" s="25"/>
      <c r="H650" s="6">
        <v>1.2974436895268004</v>
      </c>
      <c r="I650" s="27"/>
    </row>
    <row r="651" spans="1:9" ht="18" customHeight="1" x14ac:dyDescent="0.2">
      <c r="A651" s="5" t="s">
        <v>11</v>
      </c>
      <c r="B651" s="6">
        <v>310.27210608655355</v>
      </c>
      <c r="C651" s="25"/>
      <c r="D651" s="6">
        <v>21.071822585866151</v>
      </c>
      <c r="E651" s="27"/>
      <c r="F651" s="6">
        <v>221.39677636509947</v>
      </c>
      <c r="G651" s="25"/>
      <c r="H651" s="6">
        <v>5.7686839644382149</v>
      </c>
      <c r="I651" s="27"/>
    </row>
    <row r="652" spans="1:9" ht="18" customHeight="1" x14ac:dyDescent="0.2">
      <c r="A652" s="5" t="s">
        <v>12</v>
      </c>
      <c r="B652" s="6">
        <v>230.66443248719906</v>
      </c>
      <c r="C652" s="25"/>
      <c r="D652" s="6">
        <v>22.450886158817895</v>
      </c>
      <c r="E652" s="27"/>
      <c r="F652" s="6">
        <v>272.5605189851243</v>
      </c>
      <c r="G652" s="25"/>
      <c r="H652" s="6">
        <v>27.42919456219386</v>
      </c>
      <c r="I652" s="27"/>
    </row>
    <row r="653" spans="1:9" ht="18" customHeight="1" x14ac:dyDescent="0.2">
      <c r="A653" s="5" t="s">
        <v>13</v>
      </c>
      <c r="B653" s="6">
        <v>316.58427047725741</v>
      </c>
      <c r="C653" s="25"/>
      <c r="D653" s="6">
        <v>17.741715803674609</v>
      </c>
      <c r="E653" s="27"/>
      <c r="F653" s="6">
        <v>196.30759549355759</v>
      </c>
      <c r="G653" s="25"/>
      <c r="H653" s="6">
        <v>-8.8622027738337614</v>
      </c>
      <c r="I653" s="27"/>
    </row>
    <row r="654" spans="1:9" ht="18" customHeight="1" x14ac:dyDescent="0.2">
      <c r="A654" s="5" t="s">
        <v>14</v>
      </c>
      <c r="B654" s="6">
        <v>344.81293969849617</v>
      </c>
      <c r="C654" s="25"/>
      <c r="D654" s="6">
        <v>17.556935138537465</v>
      </c>
      <c r="E654" s="27"/>
      <c r="F654" s="6">
        <v>237.17762460902418</v>
      </c>
      <c r="G654" s="25"/>
      <c r="H654" s="6">
        <v>18.94720886318979</v>
      </c>
      <c r="I654" s="27"/>
    </row>
    <row r="655" spans="1:9" ht="18" customHeight="1" x14ac:dyDescent="0.2">
      <c r="A655" s="5" t="s">
        <v>15</v>
      </c>
      <c r="B655" s="1">
        <v>343.37719852363153</v>
      </c>
      <c r="C655" s="25"/>
      <c r="D655" s="1">
        <v>26.168078958241491</v>
      </c>
      <c r="F655" s="1">
        <v>230.19150481561664</v>
      </c>
      <c r="G655" s="25"/>
      <c r="H655" s="1">
        <v>-0.84642542904349582</v>
      </c>
    </row>
    <row r="656" spans="1:9" ht="18" customHeight="1" x14ac:dyDescent="0.2">
      <c r="A656" s="5" t="s">
        <v>16</v>
      </c>
      <c r="B656" s="1">
        <v>319.75906462238419</v>
      </c>
      <c r="C656" s="25"/>
      <c r="D656" s="1">
        <v>6.2052481951301308</v>
      </c>
      <c r="F656" s="1">
        <v>229.41318427558772</v>
      </c>
      <c r="G656" s="25"/>
      <c r="H656" s="1">
        <v>7.5595766379189522</v>
      </c>
      <c r="I656" s="27"/>
    </row>
    <row r="657" spans="1:9" ht="18" customHeight="1" x14ac:dyDescent="0.2">
      <c r="A657" s="5" t="s">
        <v>17</v>
      </c>
      <c r="B657" s="1">
        <v>331.60880778763743</v>
      </c>
      <c r="C657" s="25"/>
      <c r="D657" s="1">
        <v>-3.9936239464717027</v>
      </c>
      <c r="F657" s="1">
        <v>236.3161504712246</v>
      </c>
      <c r="G657" s="25"/>
      <c r="H657" s="1">
        <v>36.022207316937461</v>
      </c>
      <c r="I657" s="27"/>
    </row>
    <row r="658" spans="1:9" ht="15" customHeight="1" x14ac:dyDescent="0.2">
      <c r="A658" s="5"/>
      <c r="B658" s="6"/>
      <c r="C658" s="27"/>
      <c r="D658" s="6"/>
      <c r="E658" s="27"/>
      <c r="F658" s="6"/>
      <c r="G658" s="27"/>
      <c r="H658" s="6"/>
      <c r="I658" s="27"/>
    </row>
    <row r="659" spans="1:9" ht="18" customHeight="1" x14ac:dyDescent="0.2">
      <c r="A659" s="2">
        <v>2020</v>
      </c>
      <c r="B659" s="18">
        <f>AVERAGE(B661:B672)</f>
        <v>302.7812093620002</v>
      </c>
      <c r="D659" s="18">
        <f>((B659/B644)-1)*100</f>
        <v>3.2810448236612944</v>
      </c>
      <c r="E659" s="27"/>
      <c r="F659" s="18">
        <f>AVERAGE(F661:F672)</f>
        <v>245.09389952050651</v>
      </c>
      <c r="H659" s="18">
        <f>((F659/F644)-1)*100</f>
        <v>4.8189138137443965</v>
      </c>
      <c r="I659" s="27"/>
    </row>
    <row r="660" spans="1:9" ht="15" customHeight="1" x14ac:dyDescent="0.2">
      <c r="A660" s="5"/>
      <c r="B660" s="6"/>
      <c r="C660" s="27"/>
      <c r="D660" s="6"/>
      <c r="E660" s="27"/>
      <c r="F660" s="6"/>
      <c r="G660" s="27"/>
      <c r="H660" s="6"/>
      <c r="I660" s="27"/>
    </row>
    <row r="661" spans="1:9" ht="18" customHeight="1" x14ac:dyDescent="0.2">
      <c r="A661" s="5" t="s">
        <v>6</v>
      </c>
      <c r="B661" s="6">
        <v>280.84215431670322</v>
      </c>
      <c r="C661" s="25"/>
      <c r="D661" s="6">
        <v>33.481289214171106</v>
      </c>
      <c r="E661" s="27"/>
      <c r="F661" s="6">
        <v>224.02667899777839</v>
      </c>
      <c r="G661" s="25" t="s">
        <v>91</v>
      </c>
      <c r="H661" s="6">
        <v>-9.1079321620576081</v>
      </c>
      <c r="I661" s="27" t="s">
        <v>91</v>
      </c>
    </row>
    <row r="662" spans="1:9" ht="18" customHeight="1" x14ac:dyDescent="0.2">
      <c r="A662" s="7" t="s">
        <v>7</v>
      </c>
      <c r="B662" s="6">
        <v>306.21605814980552</v>
      </c>
      <c r="C662" s="25"/>
      <c r="D662" s="6">
        <v>21.776376527274355</v>
      </c>
      <c r="E662" s="27"/>
      <c r="F662" s="6">
        <v>248.02132646610679</v>
      </c>
      <c r="G662" s="25"/>
      <c r="H662" s="6">
        <v>5.4079491348876907</v>
      </c>
      <c r="I662" s="27"/>
    </row>
    <row r="663" spans="1:9" ht="18" customHeight="1" x14ac:dyDescent="0.2">
      <c r="A663" s="5" t="s">
        <v>8</v>
      </c>
      <c r="B663" s="6">
        <v>342.38323923002503</v>
      </c>
      <c r="C663" s="25"/>
      <c r="D663" s="6">
        <v>16.714431426928478</v>
      </c>
      <c r="E663" s="27"/>
      <c r="F663" s="6">
        <v>240.20567612198474</v>
      </c>
      <c r="G663" s="25"/>
      <c r="H663" s="6">
        <v>-2.9791191751813439</v>
      </c>
      <c r="I663" s="27"/>
    </row>
    <row r="664" spans="1:9" ht="18" customHeight="1" x14ac:dyDescent="0.2">
      <c r="A664" s="5" t="s">
        <v>9</v>
      </c>
      <c r="B664" s="6">
        <v>322.74547242719552</v>
      </c>
      <c r="C664" s="25"/>
      <c r="D664" s="6">
        <v>17.408899832774782</v>
      </c>
      <c r="E664" s="27"/>
      <c r="F664" s="6">
        <v>189.25594121095099</v>
      </c>
      <c r="G664" s="25"/>
      <c r="H664" s="6">
        <v>-11.394549839314527</v>
      </c>
      <c r="I664" s="27"/>
    </row>
    <row r="665" spans="1:9" ht="18" customHeight="1" x14ac:dyDescent="0.2">
      <c r="A665" s="5" t="s">
        <v>10</v>
      </c>
      <c r="B665" s="6">
        <v>260.39040214563761</v>
      </c>
      <c r="C665" s="25"/>
      <c r="D665" s="6">
        <v>-10.448908284200776</v>
      </c>
      <c r="E665" s="27"/>
      <c r="F665" s="6">
        <v>238.26334845795199</v>
      </c>
      <c r="G665" s="25"/>
      <c r="H665" s="6">
        <v>-0.55844813474971167</v>
      </c>
      <c r="I665" s="27"/>
    </row>
    <row r="666" spans="1:9" ht="18" customHeight="1" x14ac:dyDescent="0.2">
      <c r="A666" s="5" t="s">
        <v>11</v>
      </c>
      <c r="B666" s="6">
        <v>244.31591682893091</v>
      </c>
      <c r="C666" s="25"/>
      <c r="D666" s="6">
        <v>-21.25753103929474</v>
      </c>
      <c r="E666" s="27"/>
      <c r="F666" s="6">
        <v>256.9850837630828</v>
      </c>
      <c r="G666" s="25"/>
      <c r="H666" s="6">
        <v>16.074446964528335</v>
      </c>
      <c r="I666" s="27"/>
    </row>
    <row r="667" spans="1:9" ht="18" customHeight="1" x14ac:dyDescent="0.2">
      <c r="A667" s="5" t="s">
        <v>12</v>
      </c>
      <c r="B667" s="6">
        <v>241.11114390720016</v>
      </c>
      <c r="C667" s="25"/>
      <c r="D667" s="6">
        <v>4.528965002257479</v>
      </c>
      <c r="E667" s="27"/>
      <c r="F667" s="6">
        <v>271.45466924388523</v>
      </c>
      <c r="G667" s="25"/>
      <c r="H667" s="6">
        <v>-0.40572631185055164</v>
      </c>
      <c r="I667" s="27"/>
    </row>
    <row r="668" spans="1:9" ht="18" customHeight="1" x14ac:dyDescent="0.2">
      <c r="A668" s="5" t="s">
        <v>13</v>
      </c>
      <c r="B668" s="6">
        <v>327.3773767826691</v>
      </c>
      <c r="C668" s="27"/>
      <c r="D668" s="6">
        <v>3.4092364377866557</v>
      </c>
      <c r="E668" s="27"/>
      <c r="F668" s="6">
        <v>270.26386030435879</v>
      </c>
      <c r="G668" s="27"/>
      <c r="H668" s="6">
        <v>37.673664447297604</v>
      </c>
      <c r="I668" s="27"/>
    </row>
    <row r="669" spans="1:9" ht="18" customHeight="1" x14ac:dyDescent="0.2">
      <c r="A669" s="5" t="s">
        <v>14</v>
      </c>
      <c r="B669" s="6">
        <v>330.60844617611571</v>
      </c>
      <c r="C669" s="25"/>
      <c r="D669" s="6">
        <v>-4.1194780958048849</v>
      </c>
      <c r="E669" s="27"/>
      <c r="F669" s="6">
        <v>266.71445578764622</v>
      </c>
      <c r="G669" s="25" t="s">
        <v>91</v>
      </c>
      <c r="H669" s="6">
        <v>12.453464456148456</v>
      </c>
      <c r="I669" s="27" t="s">
        <v>91</v>
      </c>
    </row>
    <row r="670" spans="1:9" ht="18" customHeight="1" x14ac:dyDescent="0.2">
      <c r="A670" s="5" t="s">
        <v>15</v>
      </c>
      <c r="B670" s="1">
        <v>331.94737486097841</v>
      </c>
      <c r="C670" s="25" t="s">
        <v>91</v>
      </c>
      <c r="D670" s="1">
        <v>-3.3286495759754176</v>
      </c>
      <c r="E670" s="24" t="s">
        <v>91</v>
      </c>
      <c r="F670" s="1">
        <v>268.13746309142806</v>
      </c>
      <c r="G670" s="25" t="s">
        <v>91</v>
      </c>
      <c r="H670" s="1">
        <v>16.484517231079465</v>
      </c>
    </row>
    <row r="671" spans="1:9" ht="18" customHeight="1" x14ac:dyDescent="0.2">
      <c r="A671" s="5" t="s">
        <v>16</v>
      </c>
      <c r="B671" s="1">
        <v>282.75533220265976</v>
      </c>
      <c r="C671" s="25" t="s">
        <v>91</v>
      </c>
      <c r="D671" s="1">
        <v>-11.572379492485563</v>
      </c>
      <c r="E671" s="24" t="s">
        <v>91</v>
      </c>
      <c r="F671" s="1">
        <v>232.03549493465457</v>
      </c>
      <c r="G671" s="25" t="s">
        <v>91</v>
      </c>
      <c r="H671" s="1">
        <v>1.1430514193625063</v>
      </c>
      <c r="I671" s="24" t="s">
        <v>91</v>
      </c>
    </row>
    <row r="672" spans="1:9" ht="18" customHeight="1" x14ac:dyDescent="0.2">
      <c r="A672" s="5" t="s">
        <v>17</v>
      </c>
      <c r="B672" s="1">
        <v>362.68159531608188</v>
      </c>
      <c r="C672" s="25"/>
      <c r="D672" s="1">
        <v>9.3703142976659048</v>
      </c>
      <c r="F672" s="1">
        <v>235.76279586624972</v>
      </c>
      <c r="G672" s="25"/>
      <c r="H672" s="1">
        <v>-0.23415860654105725</v>
      </c>
    </row>
    <row r="673" spans="1:9" ht="18" customHeight="1" x14ac:dyDescent="0.2">
      <c r="A673" s="5"/>
    </row>
    <row r="674" spans="1:9" ht="18" customHeight="1" x14ac:dyDescent="0.2">
      <c r="A674" s="10"/>
      <c r="B674" s="11"/>
      <c r="C674" s="32"/>
      <c r="D674" s="11"/>
      <c r="E674" s="28"/>
    </row>
    <row r="675" spans="1:9" ht="18" customHeight="1" x14ac:dyDescent="0.2">
      <c r="A675" s="43" t="s">
        <v>76</v>
      </c>
    </row>
    <row r="676" spans="1:9" ht="18" customHeight="1" x14ac:dyDescent="0.2">
      <c r="A676" s="16" t="s">
        <v>84</v>
      </c>
    </row>
    <row r="677" spans="1:9" ht="18" customHeight="1" x14ac:dyDescent="0.2">
      <c r="A677" s="16"/>
    </row>
    <row r="678" spans="1:9" ht="18" customHeight="1" x14ac:dyDescent="0.2">
      <c r="A678" s="45" t="s">
        <v>77</v>
      </c>
    </row>
    <row r="679" spans="1:9" ht="18" customHeight="1" x14ac:dyDescent="0.2">
      <c r="A679" s="16"/>
    </row>
    <row r="680" spans="1:9" ht="14.25" customHeight="1" x14ac:dyDescent="0.2">
      <c r="A680" s="49" t="s">
        <v>0</v>
      </c>
      <c r="B680" s="50" t="s">
        <v>49</v>
      </c>
      <c r="C680" s="50"/>
      <c r="D680" s="51"/>
      <c r="E680" s="33"/>
      <c r="F680" s="50" t="s">
        <v>50</v>
      </c>
      <c r="G680" s="50"/>
      <c r="H680" s="51"/>
      <c r="I680" s="33"/>
    </row>
    <row r="681" spans="1:9" ht="14.25" customHeight="1" x14ac:dyDescent="0.2">
      <c r="A681" s="49"/>
      <c r="B681" s="52" t="s">
        <v>3</v>
      </c>
      <c r="C681" s="52"/>
      <c r="D681" s="19" t="s">
        <v>4</v>
      </c>
      <c r="E681" s="34"/>
      <c r="F681" s="52" t="s">
        <v>3</v>
      </c>
      <c r="G681" s="52"/>
      <c r="H681" s="21" t="s">
        <v>4</v>
      </c>
      <c r="I681" s="34"/>
    </row>
    <row r="682" spans="1:9" ht="14.25" customHeight="1" x14ac:dyDescent="0.2">
      <c r="A682" s="49"/>
      <c r="B682" s="52"/>
      <c r="C682" s="52"/>
      <c r="D682" s="20" t="s">
        <v>5</v>
      </c>
      <c r="E682" s="35"/>
      <c r="F682" s="52"/>
      <c r="G682" s="52"/>
      <c r="H682" s="20" t="s">
        <v>5</v>
      </c>
      <c r="I682" s="35"/>
    </row>
    <row r="683" spans="1:9" ht="12" customHeight="1" x14ac:dyDescent="0.2">
      <c r="A683" s="5"/>
    </row>
    <row r="684" spans="1:9" ht="18" customHeight="1" x14ac:dyDescent="0.25">
      <c r="A684" s="2">
        <v>2019</v>
      </c>
      <c r="B684" s="18">
        <v>142.53124873127211</v>
      </c>
      <c r="C684" s="29"/>
      <c r="D684" s="18">
        <v>-8.4287625436923257</v>
      </c>
      <c r="E684" s="36"/>
      <c r="F684" s="18">
        <v>181.72884780888049</v>
      </c>
      <c r="G684" s="29"/>
      <c r="H684" s="18">
        <v>8.2567461316241708</v>
      </c>
      <c r="I684" s="36"/>
    </row>
    <row r="685" spans="1:9" ht="15" customHeight="1" x14ac:dyDescent="0.2">
      <c r="A685" s="5"/>
      <c r="B685" s="6"/>
      <c r="C685" s="27"/>
      <c r="D685" s="6"/>
      <c r="E685" s="27"/>
      <c r="F685" s="6"/>
      <c r="G685" s="27"/>
      <c r="H685" s="6"/>
      <c r="I685" s="27"/>
    </row>
    <row r="686" spans="1:9" ht="18" customHeight="1" x14ac:dyDescent="0.2">
      <c r="A686" s="5" t="s">
        <v>6</v>
      </c>
      <c r="B686" s="6">
        <v>149.92992711769963</v>
      </c>
      <c r="C686" s="25"/>
      <c r="D686" s="6">
        <v>-7.4811664428892417</v>
      </c>
      <c r="E686" s="27"/>
      <c r="F686" s="6">
        <v>180.9240273979683</v>
      </c>
      <c r="G686" s="25"/>
      <c r="H686" s="6">
        <v>17.001365107351706</v>
      </c>
      <c r="I686" s="27"/>
    </row>
    <row r="687" spans="1:9" ht="18" customHeight="1" x14ac:dyDescent="0.2">
      <c r="A687" s="7" t="s">
        <v>7</v>
      </c>
      <c r="B687" s="6">
        <v>151.92727753719726</v>
      </c>
      <c r="C687" s="25"/>
      <c r="D687" s="6">
        <v>-6.241490496236124</v>
      </c>
      <c r="E687" s="27"/>
      <c r="F687" s="6">
        <v>170.15761413912759</v>
      </c>
      <c r="G687" s="25"/>
      <c r="H687" s="6">
        <v>11.53048693041776</v>
      </c>
      <c r="I687" s="27"/>
    </row>
    <row r="688" spans="1:9" ht="18" customHeight="1" x14ac:dyDescent="0.2">
      <c r="A688" s="5" t="s">
        <v>8</v>
      </c>
      <c r="B688" s="6">
        <v>149.54176164414682</v>
      </c>
      <c r="C688" s="25"/>
      <c r="D688" s="6">
        <v>-7.5792747515268877</v>
      </c>
      <c r="E688" s="27"/>
      <c r="F688" s="6">
        <v>184.18248898590039</v>
      </c>
      <c r="G688" s="25"/>
      <c r="H688" s="6">
        <v>13.650505565005089</v>
      </c>
      <c r="I688" s="27"/>
    </row>
    <row r="689" spans="1:9" ht="18" customHeight="1" x14ac:dyDescent="0.2">
      <c r="A689" s="5" t="s">
        <v>9</v>
      </c>
      <c r="B689" s="6">
        <v>137.85871021990621</v>
      </c>
      <c r="C689" s="25"/>
      <c r="D689" s="6">
        <v>0.70607735624275136</v>
      </c>
      <c r="E689" s="27"/>
      <c r="F689" s="6">
        <v>179.28003136544385</v>
      </c>
      <c r="G689" s="25"/>
      <c r="H689" s="6">
        <v>8.3718286567276756</v>
      </c>
      <c r="I689" s="27"/>
    </row>
    <row r="690" spans="1:9" ht="18" customHeight="1" x14ac:dyDescent="0.2">
      <c r="A690" s="5" t="s">
        <v>10</v>
      </c>
      <c r="B690" s="6">
        <v>137.73391380460947</v>
      </c>
      <c r="C690" s="25"/>
      <c r="D690" s="6">
        <v>-11.750618197394791</v>
      </c>
      <c r="E690" s="27"/>
      <c r="F690" s="6">
        <v>182.48619186433984</v>
      </c>
      <c r="G690" s="25"/>
      <c r="H690" s="6">
        <v>12.445977851050349</v>
      </c>
      <c r="I690" s="27"/>
    </row>
    <row r="691" spans="1:9" ht="18" customHeight="1" x14ac:dyDescent="0.2">
      <c r="A691" s="5" t="s">
        <v>11</v>
      </c>
      <c r="B691" s="6">
        <v>141.35341503138139</v>
      </c>
      <c r="C691" s="25"/>
      <c r="D691" s="6">
        <v>-12.731998283972523</v>
      </c>
      <c r="E691" s="27"/>
      <c r="F691" s="6">
        <v>190.72187278579739</v>
      </c>
      <c r="G691" s="25"/>
      <c r="H691" s="6">
        <v>14.987307533850025</v>
      </c>
      <c r="I691" s="27"/>
    </row>
    <row r="692" spans="1:9" ht="18" customHeight="1" x14ac:dyDescent="0.2">
      <c r="A692" s="5" t="s">
        <v>12</v>
      </c>
      <c r="B692" s="6">
        <v>137.96871744962397</v>
      </c>
      <c r="C692" s="25"/>
      <c r="D692" s="6">
        <v>-12.575547510847496</v>
      </c>
      <c r="E692" s="27"/>
      <c r="F692" s="6">
        <v>189.20395349889736</v>
      </c>
      <c r="G692" s="25"/>
      <c r="H692" s="6">
        <v>7.4997222550871045</v>
      </c>
      <c r="I692" s="27"/>
    </row>
    <row r="693" spans="1:9" ht="18" customHeight="1" x14ac:dyDescent="0.2">
      <c r="A693" s="5" t="s">
        <v>13</v>
      </c>
      <c r="B693" s="6">
        <v>149.71052043301401</v>
      </c>
      <c r="C693" s="25"/>
      <c r="D693" s="6">
        <v>-1.5867794569658145</v>
      </c>
      <c r="E693" s="27"/>
      <c r="F693" s="6">
        <v>192.18948303956458</v>
      </c>
      <c r="G693" s="25"/>
      <c r="H693" s="6">
        <v>9.2823235581607211</v>
      </c>
      <c r="I693" s="27"/>
    </row>
    <row r="694" spans="1:9" ht="18" customHeight="1" x14ac:dyDescent="0.2">
      <c r="A694" s="5" t="s">
        <v>14</v>
      </c>
      <c r="B694" s="6">
        <v>153.82049588289209</v>
      </c>
      <c r="C694" s="25"/>
      <c r="D694" s="6">
        <v>-1.1153539594804807</v>
      </c>
      <c r="E694" s="27"/>
      <c r="F694" s="6">
        <v>176.25978458826893</v>
      </c>
      <c r="G694" s="25"/>
      <c r="H694" s="6">
        <v>3.6647517599543766</v>
      </c>
      <c r="I694" s="27"/>
    </row>
    <row r="695" spans="1:9" ht="18" customHeight="1" x14ac:dyDescent="0.2">
      <c r="A695" s="5" t="s">
        <v>15</v>
      </c>
      <c r="B695" s="1">
        <v>152.95988683714447</v>
      </c>
      <c r="C695" s="25"/>
      <c r="D695" s="1">
        <v>-1.5538515098450278</v>
      </c>
      <c r="F695" s="1">
        <v>191.38996013230314</v>
      </c>
      <c r="G695" s="25"/>
      <c r="H695" s="1">
        <v>2.7390552472392526</v>
      </c>
    </row>
    <row r="696" spans="1:9" ht="18" customHeight="1" x14ac:dyDescent="0.2">
      <c r="A696" s="5" t="s">
        <v>16</v>
      </c>
      <c r="B696" s="1">
        <v>133.5431043130051</v>
      </c>
      <c r="C696" s="25"/>
      <c r="D696" s="1">
        <v>-10.55534674060975</v>
      </c>
      <c r="F696" s="1">
        <v>180.98562975282971</v>
      </c>
      <c r="G696" s="25"/>
      <c r="H696" s="1">
        <v>3.4509865814743135</v>
      </c>
    </row>
    <row r="697" spans="1:9" ht="18" customHeight="1" x14ac:dyDescent="0.2">
      <c r="A697" s="5" t="s">
        <v>17</v>
      </c>
      <c r="B697" s="1">
        <v>114.0272545046448</v>
      </c>
      <c r="C697" s="25"/>
      <c r="D697" s="1">
        <v>-27.276192395851883</v>
      </c>
      <c r="F697" s="1">
        <v>162.96513615612486</v>
      </c>
      <c r="G697" s="25"/>
      <c r="H697" s="1">
        <v>-3.2530494004847199</v>
      </c>
    </row>
    <row r="698" spans="1:9" ht="15" customHeight="1" x14ac:dyDescent="0.2">
      <c r="A698" s="5"/>
      <c r="B698" s="6"/>
      <c r="C698" s="27"/>
      <c r="D698" s="6"/>
      <c r="E698" s="27"/>
      <c r="F698" s="6"/>
      <c r="G698" s="27"/>
      <c r="H698" s="6"/>
      <c r="I698" s="27"/>
    </row>
    <row r="699" spans="1:9" ht="18" customHeight="1" x14ac:dyDescent="0.2">
      <c r="A699" s="2">
        <v>2020</v>
      </c>
      <c r="B699" s="18">
        <f>AVERAGE(B701:B712)</f>
        <v>131.97188182924501</v>
      </c>
      <c r="D699" s="18">
        <f>((B699/B684)-1)*100</f>
        <v>-7.4084574407509045</v>
      </c>
      <c r="E699" s="27"/>
      <c r="F699" s="18">
        <f>AVERAGE(F701:F712)</f>
        <v>153.11583186316957</v>
      </c>
      <c r="H699" s="18">
        <f>((F699/F684)-1)*100</f>
        <v>-15.74489482033281</v>
      </c>
      <c r="I699" s="27"/>
    </row>
    <row r="700" spans="1:9" ht="15" customHeight="1" x14ac:dyDescent="0.2">
      <c r="A700" s="5"/>
      <c r="B700" s="6"/>
      <c r="C700" s="27"/>
      <c r="D700" s="6"/>
      <c r="E700" s="27"/>
      <c r="F700" s="6"/>
      <c r="G700" s="27"/>
      <c r="H700" s="6"/>
      <c r="I700" s="27"/>
    </row>
    <row r="701" spans="1:9" ht="18" customHeight="1" x14ac:dyDescent="0.2">
      <c r="A701" s="5" t="s">
        <v>6</v>
      </c>
      <c r="B701" s="6">
        <v>141.73813644801859</v>
      </c>
      <c r="C701" s="25"/>
      <c r="D701" s="6">
        <v>-5.4637461827419127</v>
      </c>
      <c r="E701" s="27"/>
      <c r="F701" s="6">
        <v>170.7924489678478</v>
      </c>
      <c r="G701" s="25"/>
      <c r="H701" s="6">
        <v>-5.5999076384888546</v>
      </c>
      <c r="I701" s="27"/>
    </row>
    <row r="702" spans="1:9" ht="18" customHeight="1" x14ac:dyDescent="0.2">
      <c r="A702" s="7" t="s">
        <v>7</v>
      </c>
      <c r="B702" s="6">
        <v>163.31019383832037</v>
      </c>
      <c r="C702" s="25"/>
      <c r="D702" s="6">
        <v>7.4923453415639329</v>
      </c>
      <c r="E702" s="27"/>
      <c r="F702" s="6">
        <v>194.92485699118021</v>
      </c>
      <c r="G702" s="25"/>
      <c r="H702" s="6">
        <v>14.555471394775154</v>
      </c>
      <c r="I702" s="27"/>
    </row>
    <row r="703" spans="1:9" ht="18" customHeight="1" x14ac:dyDescent="0.2">
      <c r="A703" s="5" t="s">
        <v>8</v>
      </c>
      <c r="B703" s="6">
        <v>122.81654805843988</v>
      </c>
      <c r="C703" s="25"/>
      <c r="D703" s="6">
        <v>-17.871404811522083</v>
      </c>
      <c r="E703" s="27"/>
      <c r="F703" s="6">
        <v>126.39804323503178</v>
      </c>
      <c r="G703" s="25" t="s">
        <v>91</v>
      </c>
      <c r="H703" s="6">
        <v>-31.373474247756604</v>
      </c>
      <c r="I703" s="27" t="s">
        <v>91</v>
      </c>
    </row>
    <row r="704" spans="1:9" ht="18" customHeight="1" x14ac:dyDescent="0.2">
      <c r="A704" s="5" t="s">
        <v>9</v>
      </c>
      <c r="B704" s="6">
        <v>60.723846572324739</v>
      </c>
      <c r="C704" s="25"/>
      <c r="D704" s="6">
        <v>-55.952114686507151</v>
      </c>
      <c r="E704" s="27"/>
      <c r="F704" s="6">
        <v>60.481432782721384</v>
      </c>
      <c r="G704" s="25" t="s">
        <v>91</v>
      </c>
      <c r="H704" s="6">
        <v>-66.264266955957723</v>
      </c>
      <c r="I704" s="27" t="s">
        <v>91</v>
      </c>
    </row>
    <row r="705" spans="1:9" ht="18" customHeight="1" x14ac:dyDescent="0.2">
      <c r="A705" s="5" t="s">
        <v>10</v>
      </c>
      <c r="B705" s="6">
        <v>82.660985667629205</v>
      </c>
      <c r="C705" s="25"/>
      <c r="D705" s="6">
        <v>-39.985016482655979</v>
      </c>
      <c r="E705" s="27"/>
      <c r="F705" s="6">
        <v>116.86386160721641</v>
      </c>
      <c r="G705" s="25"/>
      <c r="H705" s="6">
        <v>-35.960162019221187</v>
      </c>
      <c r="I705" s="27"/>
    </row>
    <row r="706" spans="1:9" ht="18" customHeight="1" x14ac:dyDescent="0.2">
      <c r="A706" s="5" t="s">
        <v>11</v>
      </c>
      <c r="B706" s="6">
        <v>127.65025401027169</v>
      </c>
      <c r="C706" s="25"/>
      <c r="D706" s="6">
        <v>-9.6942553655796075</v>
      </c>
      <c r="E706" s="27"/>
      <c r="F706" s="6">
        <v>162.15267859184087</v>
      </c>
      <c r="G706" s="25"/>
      <c r="H706" s="6">
        <v>-14.979505903889178</v>
      </c>
      <c r="I706" s="27"/>
    </row>
    <row r="707" spans="1:9" ht="18" customHeight="1" x14ac:dyDescent="0.2">
      <c r="A707" s="5" t="s">
        <v>12</v>
      </c>
      <c r="B707" s="6">
        <v>142.50093961310694</v>
      </c>
      <c r="C707" s="25"/>
      <c r="D707" s="6">
        <v>3.2849636115069414</v>
      </c>
      <c r="E707" s="27"/>
      <c r="F707" s="6">
        <v>157.64109304537649</v>
      </c>
      <c r="G707" s="25"/>
      <c r="H707" s="6">
        <v>-16.681924383628065</v>
      </c>
      <c r="I707" s="27"/>
    </row>
    <row r="708" spans="1:9" ht="18" customHeight="1" x14ac:dyDescent="0.2">
      <c r="A708" s="5" t="s">
        <v>13</v>
      </c>
      <c r="B708" s="6">
        <v>163.76815780933089</v>
      </c>
      <c r="C708" s="27"/>
      <c r="D708" s="6">
        <v>9.3898794391051421</v>
      </c>
      <c r="E708" s="27"/>
      <c r="F708" s="6">
        <v>165.04212030594221</v>
      </c>
      <c r="G708" s="27" t="s">
        <v>91</v>
      </c>
      <c r="H708" s="6">
        <v>-14.125311283569953</v>
      </c>
      <c r="I708" s="27" t="s">
        <v>91</v>
      </c>
    </row>
    <row r="709" spans="1:9" ht="18" customHeight="1" x14ac:dyDescent="0.2">
      <c r="A709" s="5" t="s">
        <v>14</v>
      </c>
      <c r="B709" s="6">
        <v>147.88186516250352</v>
      </c>
      <c r="C709" s="25"/>
      <c r="D709" s="6">
        <v>-3.8607538522758555</v>
      </c>
      <c r="E709" s="27"/>
      <c r="F709" s="6">
        <v>171.82281597681288</v>
      </c>
      <c r="G709" s="25" t="s">
        <v>91</v>
      </c>
      <c r="H709" s="6">
        <v>-2.5172892511020062</v>
      </c>
      <c r="I709" s="27" t="s">
        <v>91</v>
      </c>
    </row>
    <row r="710" spans="1:9" ht="18" customHeight="1" x14ac:dyDescent="0.2">
      <c r="A710" s="5" t="s">
        <v>15</v>
      </c>
      <c r="B710" s="1">
        <v>158.51980607996293</v>
      </c>
      <c r="C710" s="25" t="s">
        <v>91</v>
      </c>
      <c r="D710" s="1">
        <v>3.6348871313811149</v>
      </c>
      <c r="F710" s="1">
        <v>175.04186375084817</v>
      </c>
      <c r="G710" s="25" t="s">
        <v>91</v>
      </c>
      <c r="H710" s="1">
        <v>-8.5417732310273493</v>
      </c>
      <c r="I710" s="24" t="s">
        <v>91</v>
      </c>
    </row>
    <row r="711" spans="1:9" ht="18" customHeight="1" x14ac:dyDescent="0.2">
      <c r="A711" s="5" t="s">
        <v>16</v>
      </c>
      <c r="B711" s="1">
        <v>142.35446367517267</v>
      </c>
      <c r="C711" s="25" t="s">
        <v>91</v>
      </c>
      <c r="D711" s="1">
        <v>6.5981387863464969</v>
      </c>
      <c r="E711" s="24" t="s">
        <v>91</v>
      </c>
      <c r="F711" s="1">
        <v>170.90057175090183</v>
      </c>
      <c r="G711" s="25" t="s">
        <v>91</v>
      </c>
      <c r="H711" s="1">
        <v>-5.5722976546264675</v>
      </c>
      <c r="I711" s="24" t="s">
        <v>91</v>
      </c>
    </row>
    <row r="712" spans="1:9" ht="18" customHeight="1" x14ac:dyDescent="0.2">
      <c r="A712" s="5" t="s">
        <v>17</v>
      </c>
      <c r="B712" s="1">
        <v>129.73738501585822</v>
      </c>
      <c r="C712" s="25"/>
      <c r="D712" s="1">
        <v>13.777522382224404</v>
      </c>
      <c r="F712" s="1">
        <v>165.32819535231482</v>
      </c>
      <c r="G712" s="25"/>
      <c r="H712" s="1">
        <v>1.4500397151977928</v>
      </c>
    </row>
    <row r="713" spans="1:9" ht="18" customHeight="1" x14ac:dyDescent="0.2"/>
    <row r="714" spans="1:9" ht="18" customHeight="1" x14ac:dyDescent="0.2">
      <c r="A714" s="10"/>
      <c r="B714" s="11"/>
      <c r="C714" s="32"/>
      <c r="D714" s="11"/>
      <c r="E714" s="28"/>
    </row>
    <row r="715" spans="1:9" ht="18" customHeight="1" x14ac:dyDescent="0.2">
      <c r="A715" s="43" t="s">
        <v>76</v>
      </c>
      <c r="B715" s="4"/>
      <c r="C715" s="28"/>
      <c r="D715" s="4"/>
      <c r="E715" s="28"/>
    </row>
    <row r="716" spans="1:9" ht="18" customHeight="1" x14ac:dyDescent="0.2">
      <c r="A716" s="16" t="s">
        <v>84</v>
      </c>
    </row>
    <row r="717" spans="1:9" ht="18" customHeight="1" x14ac:dyDescent="0.2">
      <c r="A717" s="16"/>
    </row>
    <row r="718" spans="1:9" ht="18" customHeight="1" x14ac:dyDescent="0.2">
      <c r="A718" s="45" t="s">
        <v>77</v>
      </c>
    </row>
    <row r="719" spans="1:9" ht="18" customHeight="1" x14ac:dyDescent="0.2">
      <c r="A719" s="16"/>
    </row>
    <row r="720" spans="1:9" ht="14.25" customHeight="1" x14ac:dyDescent="0.2">
      <c r="A720" s="49" t="s">
        <v>0</v>
      </c>
      <c r="B720" s="50" t="s">
        <v>51</v>
      </c>
      <c r="C720" s="50"/>
      <c r="D720" s="51"/>
      <c r="E720" s="33"/>
      <c r="F720" s="50" t="s">
        <v>52</v>
      </c>
      <c r="G720" s="50"/>
      <c r="H720" s="51"/>
      <c r="I720" s="33"/>
    </row>
    <row r="721" spans="1:9" ht="14.25" customHeight="1" x14ac:dyDescent="0.2">
      <c r="A721" s="49"/>
      <c r="B721" s="52" t="s">
        <v>3</v>
      </c>
      <c r="C721" s="52"/>
      <c r="D721" s="19" t="s">
        <v>4</v>
      </c>
      <c r="E721" s="34"/>
      <c r="F721" s="52" t="s">
        <v>3</v>
      </c>
      <c r="G721" s="52"/>
      <c r="H721" s="21" t="s">
        <v>4</v>
      </c>
      <c r="I721" s="34"/>
    </row>
    <row r="722" spans="1:9" ht="14.25" customHeight="1" x14ac:dyDescent="0.2">
      <c r="A722" s="49"/>
      <c r="B722" s="52"/>
      <c r="C722" s="52"/>
      <c r="D722" s="20" t="s">
        <v>5</v>
      </c>
      <c r="E722" s="35"/>
      <c r="F722" s="52"/>
      <c r="G722" s="52"/>
      <c r="H722" s="20" t="s">
        <v>5</v>
      </c>
      <c r="I722" s="35"/>
    </row>
    <row r="723" spans="1:9" ht="12" customHeight="1" x14ac:dyDescent="0.2">
      <c r="A723" s="5"/>
    </row>
    <row r="724" spans="1:9" ht="18" customHeight="1" x14ac:dyDescent="0.25">
      <c r="A724" s="2">
        <v>2019</v>
      </c>
      <c r="B724" s="18">
        <v>224.79259402554737</v>
      </c>
      <c r="C724" s="29"/>
      <c r="D724" s="18">
        <v>7.2872236965360271</v>
      </c>
      <c r="E724" s="36"/>
      <c r="F724" s="18">
        <v>168.80748453950099</v>
      </c>
      <c r="G724" s="29"/>
      <c r="H724" s="18">
        <v>8.6490500257821346</v>
      </c>
      <c r="I724" s="36"/>
    </row>
    <row r="725" spans="1:9" ht="15" customHeight="1" x14ac:dyDescent="0.2">
      <c r="A725" s="5"/>
      <c r="B725" s="6"/>
      <c r="C725" s="27"/>
      <c r="D725" s="6"/>
      <c r="E725" s="27"/>
      <c r="F725" s="6"/>
      <c r="G725" s="27"/>
      <c r="H725" s="6"/>
      <c r="I725" s="27"/>
    </row>
    <row r="726" spans="1:9" ht="18" customHeight="1" x14ac:dyDescent="0.2">
      <c r="A726" s="5" t="s">
        <v>6</v>
      </c>
      <c r="B726" s="6">
        <v>240.5665231272221</v>
      </c>
      <c r="C726" s="25"/>
      <c r="D726" s="6">
        <v>19.409937255481768</v>
      </c>
      <c r="E726" s="27"/>
      <c r="F726" s="6">
        <v>163.02817714535288</v>
      </c>
      <c r="G726" s="25"/>
      <c r="H726" s="6">
        <v>15.965703671115005</v>
      </c>
      <c r="I726" s="27"/>
    </row>
    <row r="727" spans="1:9" ht="18" customHeight="1" x14ac:dyDescent="0.2">
      <c r="A727" s="7" t="s">
        <v>7</v>
      </c>
      <c r="B727" s="6">
        <v>215.16413481249236</v>
      </c>
      <c r="C727" s="25"/>
      <c r="D727" s="6">
        <v>23.650462352989532</v>
      </c>
      <c r="E727" s="27"/>
      <c r="F727" s="6">
        <v>156.65331750442584</v>
      </c>
      <c r="G727" s="25"/>
      <c r="H727" s="6">
        <v>7.2000875829696165</v>
      </c>
      <c r="I727" s="27"/>
    </row>
    <row r="728" spans="1:9" ht="18" customHeight="1" x14ac:dyDescent="0.2">
      <c r="A728" s="5" t="s">
        <v>8</v>
      </c>
      <c r="B728" s="6">
        <v>226.72744476299044</v>
      </c>
      <c r="C728" s="25"/>
      <c r="D728" s="6">
        <v>15.550818030010149</v>
      </c>
      <c r="E728" s="27"/>
      <c r="F728" s="6">
        <v>171.41678982657589</v>
      </c>
      <c r="G728" s="25"/>
      <c r="H728" s="6">
        <v>12.913543228385782</v>
      </c>
      <c r="I728" s="27"/>
    </row>
    <row r="729" spans="1:9" ht="18" customHeight="1" x14ac:dyDescent="0.2">
      <c r="A729" s="5" t="s">
        <v>9</v>
      </c>
      <c r="B729" s="6">
        <v>198.3238472735587</v>
      </c>
      <c r="C729" s="25"/>
      <c r="D729" s="6">
        <v>-10.624425598526987</v>
      </c>
      <c r="E729" s="27"/>
      <c r="F729" s="6">
        <v>173.56589627496948</v>
      </c>
      <c r="G729" s="25"/>
      <c r="H729" s="6">
        <v>16.889728941200843</v>
      </c>
      <c r="I729" s="27"/>
    </row>
    <row r="730" spans="1:9" ht="18" customHeight="1" x14ac:dyDescent="0.2">
      <c r="A730" s="5" t="s">
        <v>10</v>
      </c>
      <c r="B730" s="6">
        <v>209.61063130838207</v>
      </c>
      <c r="C730" s="25"/>
      <c r="D730" s="6">
        <v>-2.3301130029944717</v>
      </c>
      <c r="E730" s="27"/>
      <c r="F730" s="6">
        <v>174.34744950385499</v>
      </c>
      <c r="G730" s="25"/>
      <c r="H730" s="6">
        <v>18.936952459032973</v>
      </c>
      <c r="I730" s="27"/>
    </row>
    <row r="731" spans="1:9" ht="18" customHeight="1" x14ac:dyDescent="0.2">
      <c r="A731" s="5" t="s">
        <v>11</v>
      </c>
      <c r="B731" s="6">
        <v>249.87646349769909</v>
      </c>
      <c r="C731" s="25"/>
      <c r="D731" s="6">
        <v>20.012458855362382</v>
      </c>
      <c r="E731" s="27"/>
      <c r="F731" s="6">
        <v>172.97241941046337</v>
      </c>
      <c r="G731" s="25"/>
      <c r="H731" s="6">
        <v>12.937532844577326</v>
      </c>
      <c r="I731" s="27"/>
    </row>
    <row r="732" spans="1:9" ht="18" customHeight="1" x14ac:dyDescent="0.2">
      <c r="A732" s="5" t="s">
        <v>12</v>
      </c>
      <c r="B732" s="6">
        <v>249.85089833670798</v>
      </c>
      <c r="C732" s="25"/>
      <c r="D732" s="6">
        <v>17.099220194478736</v>
      </c>
      <c r="E732" s="27"/>
      <c r="F732" s="6">
        <v>171.00671628027195</v>
      </c>
      <c r="G732" s="25"/>
      <c r="H732" s="6">
        <v>3.7703803441272221</v>
      </c>
      <c r="I732" s="27"/>
    </row>
    <row r="733" spans="1:9" ht="18" customHeight="1" x14ac:dyDescent="0.2">
      <c r="A733" s="5" t="s">
        <v>13</v>
      </c>
      <c r="B733" s="6">
        <v>248.89490204129649</v>
      </c>
      <c r="C733" s="25"/>
      <c r="D733" s="6">
        <v>13.914726477000606</v>
      </c>
      <c r="E733" s="27"/>
      <c r="F733" s="6">
        <v>175.17490853930491</v>
      </c>
      <c r="G733" s="25"/>
      <c r="H733" s="6">
        <v>7.4200122377357181</v>
      </c>
      <c r="I733" s="27"/>
    </row>
    <row r="734" spans="1:9" ht="18" customHeight="1" x14ac:dyDescent="0.2">
      <c r="A734" s="5" t="s">
        <v>14</v>
      </c>
      <c r="B734" s="6">
        <v>217.93654752346194</v>
      </c>
      <c r="C734" s="25"/>
      <c r="D734" s="6">
        <v>-2.2314171326960341</v>
      </c>
      <c r="E734" s="27"/>
      <c r="F734" s="6">
        <v>163.75458842934728</v>
      </c>
      <c r="G734" s="25"/>
      <c r="H734" s="6">
        <v>6.2228768180934813</v>
      </c>
      <c r="I734" s="27"/>
    </row>
    <row r="735" spans="1:9" ht="18" customHeight="1" x14ac:dyDescent="0.2">
      <c r="A735" s="5" t="s">
        <v>15</v>
      </c>
      <c r="B735" s="1">
        <v>228.27577880228372</v>
      </c>
      <c r="C735" s="25"/>
      <c r="D735" s="1">
        <v>-1.580229485684681</v>
      </c>
      <c r="F735" s="1">
        <v>180.32229639201256</v>
      </c>
      <c r="G735" s="25"/>
      <c r="H735" s="17">
        <v>4.4807526787870033</v>
      </c>
      <c r="I735" s="41"/>
    </row>
    <row r="736" spans="1:9" ht="18" customHeight="1" x14ac:dyDescent="0.2">
      <c r="A736" s="5" t="s">
        <v>16</v>
      </c>
      <c r="B736" s="1">
        <v>230.94862811104466</v>
      </c>
      <c r="C736" s="25"/>
      <c r="D736" s="1">
        <v>12.276612896789008</v>
      </c>
      <c r="F736" s="1">
        <v>165.99413206552339</v>
      </c>
      <c r="G736" s="25"/>
      <c r="H736" s="1">
        <v>0.16407957693607145</v>
      </c>
    </row>
    <row r="737" spans="1:9" ht="18" customHeight="1" x14ac:dyDescent="0.2">
      <c r="A737" s="5" t="s">
        <v>17</v>
      </c>
      <c r="B737" s="6">
        <v>181.33532870942881</v>
      </c>
      <c r="C737" s="25"/>
      <c r="D737" s="6">
        <v>-11.748550604199949</v>
      </c>
      <c r="E737" s="27"/>
      <c r="F737" s="6">
        <v>157.45312310190937</v>
      </c>
      <c r="G737" s="25"/>
      <c r="H737" s="1">
        <v>7.6035928373840989E-2</v>
      </c>
    </row>
    <row r="738" spans="1:9" ht="15" customHeight="1" x14ac:dyDescent="0.2">
      <c r="A738" s="5"/>
      <c r="B738" s="6"/>
      <c r="C738" s="27"/>
      <c r="D738" s="6"/>
      <c r="E738" s="27"/>
      <c r="F738" s="6"/>
      <c r="G738" s="27"/>
      <c r="H738" s="6"/>
      <c r="I738" s="27"/>
    </row>
    <row r="739" spans="1:9" ht="18" customHeight="1" x14ac:dyDescent="0.2">
      <c r="A739" s="2">
        <v>2020</v>
      </c>
      <c r="B739" s="18">
        <f>AVERAGE(B741:B752)</f>
        <v>167.69973985600683</v>
      </c>
      <c r="D739" s="18">
        <f>((B739/B724)-1)*100</f>
        <v>-25.398013852294444</v>
      </c>
      <c r="E739" s="27"/>
      <c r="F739" s="18">
        <f>AVERAGE(F741:F752)</f>
        <v>148.73990107176704</v>
      </c>
      <c r="H739" s="18">
        <f>((F739/F724)-1)*100</f>
        <v>-11.887851727947607</v>
      </c>
      <c r="I739" s="27"/>
    </row>
    <row r="740" spans="1:9" ht="15" customHeight="1" x14ac:dyDescent="0.2">
      <c r="A740" s="5"/>
      <c r="B740" s="6"/>
      <c r="C740" s="27"/>
      <c r="D740" s="6"/>
      <c r="E740" s="27"/>
      <c r="F740" s="6"/>
      <c r="G740" s="27"/>
      <c r="H740" s="6"/>
      <c r="I740" s="27"/>
    </row>
    <row r="741" spans="1:9" ht="18" customHeight="1" x14ac:dyDescent="0.2">
      <c r="A741" s="5" t="s">
        <v>6</v>
      </c>
      <c r="B741" s="6">
        <v>204.30712036778158</v>
      </c>
      <c r="C741" s="25"/>
      <c r="D741" s="6">
        <v>-15.072505637147593</v>
      </c>
      <c r="E741" s="27"/>
      <c r="F741" s="6">
        <v>160.73630471524157</v>
      </c>
      <c r="G741" s="25"/>
      <c r="H741" s="6">
        <v>-1.4058136883097982</v>
      </c>
      <c r="I741" s="27"/>
    </row>
    <row r="742" spans="1:9" ht="18" customHeight="1" x14ac:dyDescent="0.2">
      <c r="A742" s="7" t="s">
        <v>7</v>
      </c>
      <c r="B742" s="6">
        <v>212.77331067856719</v>
      </c>
      <c r="C742" s="25"/>
      <c r="D742" s="6">
        <v>-1.1111629435866188</v>
      </c>
      <c r="E742" s="27"/>
      <c r="F742" s="6">
        <v>189.5693927282461</v>
      </c>
      <c r="G742" s="25"/>
      <c r="H742" s="6">
        <v>21.012051163800159</v>
      </c>
      <c r="I742" s="27"/>
    </row>
    <row r="743" spans="1:9" ht="18" customHeight="1" x14ac:dyDescent="0.2">
      <c r="A743" s="5" t="s">
        <v>8</v>
      </c>
      <c r="B743" s="6">
        <v>105.18900121555507</v>
      </c>
      <c r="C743" s="25"/>
      <c r="D743" s="6">
        <v>-53.605527850625059</v>
      </c>
      <c r="E743" s="27"/>
      <c r="F743" s="6">
        <v>132.76185875517638</v>
      </c>
      <c r="G743" s="25" t="s">
        <v>91</v>
      </c>
      <c r="H743" s="6">
        <v>-22.550259581052188</v>
      </c>
      <c r="I743" s="27" t="s">
        <v>91</v>
      </c>
    </row>
    <row r="744" spans="1:9" ht="18" customHeight="1" x14ac:dyDescent="0.2">
      <c r="A744" s="5" t="s">
        <v>9</v>
      </c>
      <c r="B744" s="6">
        <v>61.405782828892121</v>
      </c>
      <c r="C744" s="25"/>
      <c r="D744" s="6">
        <v>-69.037620198950748</v>
      </c>
      <c r="E744" s="27"/>
      <c r="F744" s="6">
        <v>60.204079700745034</v>
      </c>
      <c r="G744" s="25" t="s">
        <v>91</v>
      </c>
      <c r="H744" s="6">
        <v>-65.313416406776412</v>
      </c>
      <c r="I744" s="27" t="s">
        <v>91</v>
      </c>
    </row>
    <row r="745" spans="1:9" ht="18" customHeight="1" x14ac:dyDescent="0.2">
      <c r="A745" s="5" t="s">
        <v>10</v>
      </c>
      <c r="B745" s="6">
        <v>94.545136910125962</v>
      </c>
      <c r="C745" s="25"/>
      <c r="D745" s="6">
        <v>-54.894875169270477</v>
      </c>
      <c r="E745" s="27"/>
      <c r="F745" s="6">
        <v>123.56063963645259</v>
      </c>
      <c r="G745" s="25"/>
      <c r="H745" s="6">
        <v>-29.129654613203538</v>
      </c>
      <c r="I745" s="27"/>
    </row>
    <row r="746" spans="1:9" ht="18" customHeight="1" x14ac:dyDescent="0.2">
      <c r="A746" s="5" t="s">
        <v>11</v>
      </c>
      <c r="B746" s="6">
        <v>179.32844555500776</v>
      </c>
      <c r="C746" s="25"/>
      <c r="D746" s="6">
        <v>-28.233158479666475</v>
      </c>
      <c r="E746" s="27"/>
      <c r="F746" s="6">
        <v>156.9990553272817</v>
      </c>
      <c r="G746" s="25"/>
      <c r="H746" s="6">
        <v>-9.2346306640233244</v>
      </c>
      <c r="I746" s="27"/>
    </row>
    <row r="747" spans="1:9" ht="18" customHeight="1" x14ac:dyDescent="0.2">
      <c r="A747" s="5" t="s">
        <v>12</v>
      </c>
      <c r="B747" s="6">
        <v>173.73943332507787</v>
      </c>
      <c r="C747" s="25"/>
      <c r="D747" s="6">
        <v>-30.462754193927132</v>
      </c>
      <c r="E747" s="27"/>
      <c r="F747" s="6">
        <v>152.81075381428565</v>
      </c>
      <c r="G747" s="25"/>
      <c r="H747" s="6">
        <v>-10.640495801442073</v>
      </c>
      <c r="I747" s="27"/>
    </row>
    <row r="748" spans="1:9" ht="18" customHeight="1" x14ac:dyDescent="0.2">
      <c r="A748" s="5" t="s">
        <v>13</v>
      </c>
      <c r="B748" s="6">
        <v>206.13038218654179</v>
      </c>
      <c r="C748" s="27" t="s">
        <v>91</v>
      </c>
      <c r="D748" s="6">
        <v>-17.181758044871177</v>
      </c>
      <c r="E748" s="27" t="s">
        <v>91</v>
      </c>
      <c r="F748" s="6">
        <v>152.71350506667756</v>
      </c>
      <c r="G748" s="27" t="s">
        <v>91</v>
      </c>
      <c r="H748" s="6">
        <v>-12.82227212785304</v>
      </c>
      <c r="I748" s="27"/>
    </row>
    <row r="749" spans="1:9" ht="18" customHeight="1" x14ac:dyDescent="0.2">
      <c r="A749" s="5" t="s">
        <v>14</v>
      </c>
      <c r="B749" s="6">
        <v>190.27019523094532</v>
      </c>
      <c r="C749" s="25" t="s">
        <v>91</v>
      </c>
      <c r="D749" s="6">
        <v>-12.694682285695203</v>
      </c>
      <c r="E749" s="27" t="s">
        <v>91</v>
      </c>
      <c r="F749" s="6">
        <v>166.28764289847985</v>
      </c>
      <c r="G749" s="25" t="s">
        <v>91</v>
      </c>
      <c r="H749" s="6">
        <v>1.5468601481206434</v>
      </c>
      <c r="I749" s="27" t="s">
        <v>91</v>
      </c>
    </row>
    <row r="750" spans="1:9" ht="18" customHeight="1" x14ac:dyDescent="0.2">
      <c r="A750" s="5" t="s">
        <v>15</v>
      </c>
      <c r="B750" s="1">
        <v>201.36385313117711</v>
      </c>
      <c r="C750" s="25" t="s">
        <v>91</v>
      </c>
      <c r="D750" s="1">
        <v>-11.789216452270136</v>
      </c>
      <c r="E750" s="24" t="s">
        <v>91</v>
      </c>
      <c r="F750" s="1">
        <v>167.14389813854979</v>
      </c>
      <c r="G750" s="25" t="s">
        <v>91</v>
      </c>
      <c r="H750" s="17">
        <v>-7.3082466878158669</v>
      </c>
      <c r="I750" s="41" t="s">
        <v>91</v>
      </c>
    </row>
    <row r="751" spans="1:9" ht="18" customHeight="1" x14ac:dyDescent="0.2">
      <c r="A751" s="5" t="s">
        <v>16</v>
      </c>
      <c r="B751" s="1">
        <v>187.01597004357441</v>
      </c>
      <c r="C751" s="25" t="s">
        <v>91</v>
      </c>
      <c r="D751" s="1">
        <v>-19.022697136934951</v>
      </c>
      <c r="E751" s="24" t="s">
        <v>91</v>
      </c>
      <c r="F751" s="1">
        <v>166.06511422886749</v>
      </c>
      <c r="G751" s="25" t="s">
        <v>91</v>
      </c>
      <c r="H751" s="17" t="s">
        <v>74</v>
      </c>
      <c r="I751" s="24" t="s">
        <v>91</v>
      </c>
    </row>
    <row r="752" spans="1:9" ht="18" customHeight="1" x14ac:dyDescent="0.2">
      <c r="A752" s="5" t="s">
        <v>17</v>
      </c>
      <c r="B752" s="6">
        <v>196.32824679883552</v>
      </c>
      <c r="C752" s="25"/>
      <c r="D752" s="6">
        <v>8.2680623770954966</v>
      </c>
      <c r="E752" s="27"/>
      <c r="F752" s="6">
        <v>156.0265678512007</v>
      </c>
      <c r="G752" s="25"/>
      <c r="H752" s="1">
        <v>-0.90601902496741937</v>
      </c>
    </row>
    <row r="753" spans="1:9" ht="18" customHeight="1" x14ac:dyDescent="0.2">
      <c r="B753" s="6"/>
      <c r="C753" s="27"/>
      <c r="D753" s="6"/>
      <c r="E753" s="27"/>
      <c r="F753" s="6"/>
    </row>
    <row r="754" spans="1:9" ht="18" customHeight="1" x14ac:dyDescent="0.2">
      <c r="A754" s="10"/>
      <c r="B754" s="11"/>
      <c r="C754" s="32"/>
      <c r="D754" s="11"/>
      <c r="E754" s="28"/>
    </row>
    <row r="755" spans="1:9" ht="18" customHeight="1" x14ac:dyDescent="0.2">
      <c r="A755" s="43" t="s">
        <v>76</v>
      </c>
    </row>
    <row r="756" spans="1:9" ht="18" customHeight="1" x14ac:dyDescent="0.2">
      <c r="A756" s="16" t="s">
        <v>93</v>
      </c>
    </row>
    <row r="757" spans="1:9" ht="18" customHeight="1" x14ac:dyDescent="0.2">
      <c r="A757" s="16" t="s">
        <v>83</v>
      </c>
    </row>
    <row r="758" spans="1:9" ht="18" customHeight="1" x14ac:dyDescent="0.2">
      <c r="A758" s="45" t="s">
        <v>77</v>
      </c>
    </row>
    <row r="759" spans="1:9" ht="18" customHeight="1" x14ac:dyDescent="0.2">
      <c r="A759" s="16"/>
    </row>
    <row r="760" spans="1:9" ht="14.25" customHeight="1" x14ac:dyDescent="0.2">
      <c r="A760" s="49" t="s">
        <v>0</v>
      </c>
      <c r="B760" s="50" t="s">
        <v>53</v>
      </c>
      <c r="C760" s="50"/>
      <c r="D760" s="51"/>
      <c r="E760" s="33"/>
      <c r="F760" s="50" t="s">
        <v>54</v>
      </c>
      <c r="G760" s="50"/>
      <c r="H760" s="51"/>
      <c r="I760" s="33"/>
    </row>
    <row r="761" spans="1:9" ht="14.25" customHeight="1" x14ac:dyDescent="0.2">
      <c r="A761" s="49"/>
      <c r="B761" s="52" t="s">
        <v>3</v>
      </c>
      <c r="C761" s="52"/>
      <c r="D761" s="19" t="s">
        <v>4</v>
      </c>
      <c r="E761" s="34"/>
      <c r="F761" s="52" t="s">
        <v>3</v>
      </c>
      <c r="G761" s="52"/>
      <c r="H761" s="21" t="s">
        <v>4</v>
      </c>
      <c r="I761" s="34"/>
    </row>
    <row r="762" spans="1:9" ht="14.25" customHeight="1" x14ac:dyDescent="0.2">
      <c r="A762" s="49"/>
      <c r="B762" s="52"/>
      <c r="C762" s="52"/>
      <c r="D762" s="20" t="s">
        <v>5</v>
      </c>
      <c r="E762" s="35"/>
      <c r="F762" s="52"/>
      <c r="G762" s="52"/>
      <c r="H762" s="20" t="s">
        <v>5</v>
      </c>
      <c r="I762" s="35"/>
    </row>
    <row r="763" spans="1:9" ht="12" customHeight="1" x14ac:dyDescent="0.2">
      <c r="A763" s="5"/>
    </row>
    <row r="764" spans="1:9" ht="18" customHeight="1" x14ac:dyDescent="0.25">
      <c r="A764" s="2">
        <v>2019</v>
      </c>
      <c r="B764" s="18">
        <v>257.45785473713397</v>
      </c>
      <c r="C764" s="29"/>
      <c r="D764" s="18">
        <v>8.2535176752339012</v>
      </c>
      <c r="E764" s="36"/>
      <c r="F764" s="18">
        <v>228.17991023466698</v>
      </c>
      <c r="G764" s="29"/>
      <c r="H764" s="18">
        <v>22.942044123698267</v>
      </c>
      <c r="I764" s="36"/>
    </row>
    <row r="765" spans="1:9" ht="15" customHeight="1" x14ac:dyDescent="0.2">
      <c r="A765" s="5"/>
      <c r="B765" s="6"/>
      <c r="C765" s="27"/>
      <c r="D765" s="6"/>
      <c r="E765" s="27"/>
      <c r="F765" s="6"/>
      <c r="G765" s="27"/>
      <c r="H765" s="6"/>
      <c r="I765" s="27"/>
    </row>
    <row r="766" spans="1:9" ht="18" customHeight="1" x14ac:dyDescent="0.2">
      <c r="A766" s="5" t="s">
        <v>6</v>
      </c>
      <c r="B766" s="6">
        <v>246.62712153276436</v>
      </c>
      <c r="C766" s="25"/>
      <c r="D766" s="6">
        <v>7.1164401679792322</v>
      </c>
      <c r="E766" s="27"/>
      <c r="F766" s="6">
        <v>196.55521311802588</v>
      </c>
      <c r="G766" s="25"/>
      <c r="H766" s="6">
        <v>12.96570329378528</v>
      </c>
      <c r="I766" s="27"/>
    </row>
    <row r="767" spans="1:9" ht="18" customHeight="1" x14ac:dyDescent="0.2">
      <c r="A767" s="7" t="s">
        <v>7</v>
      </c>
      <c r="B767" s="6">
        <v>233.94192128378069</v>
      </c>
      <c r="C767" s="25"/>
      <c r="D767" s="6">
        <v>-2.2100498740981189</v>
      </c>
      <c r="E767" s="27"/>
      <c r="F767" s="6">
        <v>189.65870641453549</v>
      </c>
      <c r="G767" s="25"/>
      <c r="H767" s="6">
        <v>10.529516017707818</v>
      </c>
      <c r="I767" s="27"/>
    </row>
    <row r="768" spans="1:9" ht="18" customHeight="1" x14ac:dyDescent="0.2">
      <c r="A768" s="5" t="s">
        <v>8</v>
      </c>
      <c r="B768" s="6">
        <v>269.19109882743476</v>
      </c>
      <c r="C768" s="25"/>
      <c r="D768" s="6">
        <v>9.218901835015302</v>
      </c>
      <c r="E768" s="27"/>
      <c r="F768" s="6">
        <v>190.4636676140276</v>
      </c>
      <c r="G768" s="25"/>
      <c r="H768" s="6">
        <v>10.257968597747769</v>
      </c>
      <c r="I768" s="27"/>
    </row>
    <row r="769" spans="1:9" ht="18" customHeight="1" x14ac:dyDescent="0.2">
      <c r="A769" s="5" t="s">
        <v>9</v>
      </c>
      <c r="B769" s="6">
        <v>250.56795087223452</v>
      </c>
      <c r="C769" s="25"/>
      <c r="D769" s="6">
        <v>6.6835419337295088</v>
      </c>
      <c r="E769" s="27"/>
      <c r="F769" s="6">
        <v>196.47408795267688</v>
      </c>
      <c r="G769" s="25"/>
      <c r="H769" s="6">
        <v>10.852242618127672</v>
      </c>
      <c r="I769" s="27"/>
    </row>
    <row r="770" spans="1:9" ht="18" customHeight="1" x14ac:dyDescent="0.2">
      <c r="A770" s="5" t="s">
        <v>10</v>
      </c>
      <c r="B770" s="6">
        <v>252.59213232849928</v>
      </c>
      <c r="C770" s="25"/>
      <c r="D770" s="6">
        <v>4.6995312753646878</v>
      </c>
      <c r="E770" s="27"/>
      <c r="F770" s="6">
        <v>200.96785814127256</v>
      </c>
      <c r="G770" s="25"/>
      <c r="H770" s="6">
        <v>9.4304500910056035</v>
      </c>
      <c r="I770" s="27"/>
    </row>
    <row r="771" spans="1:9" ht="18" customHeight="1" x14ac:dyDescent="0.2">
      <c r="A771" s="5" t="s">
        <v>11</v>
      </c>
      <c r="B771" s="6">
        <v>265.42423454926791</v>
      </c>
      <c r="C771" s="25"/>
      <c r="D771" s="6">
        <v>21.385305402815625</v>
      </c>
      <c r="E771" s="27"/>
      <c r="F771" s="6">
        <v>212.43405430574398</v>
      </c>
      <c r="G771" s="25"/>
      <c r="H771" s="6">
        <v>16.384130436074294</v>
      </c>
      <c r="I771" s="27"/>
    </row>
    <row r="772" spans="1:9" ht="18" customHeight="1" x14ac:dyDescent="0.2">
      <c r="A772" s="5" t="s">
        <v>12</v>
      </c>
      <c r="B772" s="6">
        <v>259.84965249328525</v>
      </c>
      <c r="C772" s="25"/>
      <c r="D772" s="6">
        <v>12.550270723043401</v>
      </c>
      <c r="E772" s="27"/>
      <c r="F772" s="6">
        <v>213.35180985278018</v>
      </c>
      <c r="G772" s="25"/>
      <c r="H772" s="6">
        <v>12.832790345523781</v>
      </c>
      <c r="I772" s="27"/>
    </row>
    <row r="773" spans="1:9" ht="18" customHeight="1" x14ac:dyDescent="0.2">
      <c r="A773" s="5" t="s">
        <v>13</v>
      </c>
      <c r="B773" s="6">
        <v>266.12076933778923</v>
      </c>
      <c r="C773" s="25"/>
      <c r="D773" s="6">
        <v>17.146278910543877</v>
      </c>
      <c r="E773" s="27"/>
      <c r="F773" s="6">
        <v>202.04699637017941</v>
      </c>
      <c r="G773" s="25"/>
      <c r="H773" s="6">
        <v>3.3570235737310217</v>
      </c>
      <c r="I773" s="27"/>
    </row>
    <row r="774" spans="1:9" ht="18" customHeight="1" x14ac:dyDescent="0.2">
      <c r="A774" s="5" t="s">
        <v>14</v>
      </c>
      <c r="B774" s="6">
        <v>248.81401311657007</v>
      </c>
      <c r="C774" s="25"/>
      <c r="D774" s="6">
        <v>3.4814879423288536</v>
      </c>
      <c r="E774" s="27"/>
      <c r="F774" s="6">
        <v>209.56669184385058</v>
      </c>
      <c r="G774" s="25"/>
      <c r="H774" s="6">
        <v>5.3647769111308863</v>
      </c>
      <c r="I774" s="27"/>
    </row>
    <row r="775" spans="1:9" ht="18" customHeight="1" x14ac:dyDescent="0.2">
      <c r="A775" s="5" t="s">
        <v>15</v>
      </c>
      <c r="B775" s="1">
        <v>260.38216328425909</v>
      </c>
      <c r="C775" s="25"/>
      <c r="D775" s="1">
        <v>-1.4217408457133929</v>
      </c>
      <c r="F775" s="1">
        <v>211.77963017778177</v>
      </c>
      <c r="G775" s="25"/>
      <c r="H775" s="1">
        <v>12.206379068802597</v>
      </c>
    </row>
    <row r="776" spans="1:9" ht="18" customHeight="1" x14ac:dyDescent="0.2">
      <c r="A776" s="5" t="s">
        <v>16</v>
      </c>
      <c r="B776" s="1">
        <v>277.43360166634062</v>
      </c>
      <c r="C776" s="25"/>
      <c r="D776" s="1">
        <v>10.096845842732161</v>
      </c>
      <c r="F776" s="1">
        <v>370.27347527810764</v>
      </c>
      <c r="G776" s="25"/>
      <c r="H776" s="1">
        <v>93.668355619493198</v>
      </c>
    </row>
    <row r="777" spans="1:9" ht="18" customHeight="1" x14ac:dyDescent="0.2">
      <c r="A777" s="5" t="s">
        <v>17</v>
      </c>
      <c r="B777" s="4">
        <v>258.54959755338172</v>
      </c>
      <c r="C777" s="25"/>
      <c r="D777" s="4">
        <v>13.100840553184989</v>
      </c>
      <c r="E777" s="28"/>
      <c r="F777" s="1">
        <v>344.58673174702216</v>
      </c>
      <c r="G777" s="25"/>
      <c r="H777" s="1">
        <v>70.545614993757241</v>
      </c>
    </row>
    <row r="778" spans="1:9" ht="15" customHeight="1" x14ac:dyDescent="0.2">
      <c r="A778" s="5"/>
      <c r="B778" s="6"/>
      <c r="C778" s="27"/>
      <c r="D778" s="6"/>
      <c r="E778" s="27"/>
      <c r="F778" s="6"/>
      <c r="G778" s="27"/>
      <c r="H778" s="6"/>
      <c r="I778" s="27"/>
    </row>
    <row r="779" spans="1:9" ht="18" customHeight="1" x14ac:dyDescent="0.2">
      <c r="A779" s="2">
        <v>2020</v>
      </c>
      <c r="B779" s="18">
        <f>AVERAGE(B781:B792)</f>
        <v>192.76970725635934</v>
      </c>
      <c r="D779" s="18">
        <f>((B779/B764)-1)*100</f>
        <v>-25.125723022442493</v>
      </c>
      <c r="E779" s="27"/>
      <c r="F779" s="18">
        <f>AVERAGE(F781:F792)</f>
        <v>201.87103908624002</v>
      </c>
      <c r="H779" s="18">
        <f>((F779/F764)-1)*100</f>
        <v>-11.52988057597627</v>
      </c>
      <c r="I779" s="27"/>
    </row>
    <row r="780" spans="1:9" ht="15" customHeight="1" x14ac:dyDescent="0.2">
      <c r="A780" s="5"/>
      <c r="B780" s="6"/>
      <c r="C780" s="27"/>
      <c r="D780" s="6"/>
      <c r="E780" s="27"/>
      <c r="F780" s="6"/>
      <c r="G780" s="27"/>
      <c r="H780" s="6"/>
      <c r="I780" s="27"/>
    </row>
    <row r="781" spans="1:9" ht="18" customHeight="1" x14ac:dyDescent="0.2">
      <c r="A781" s="5" t="s">
        <v>6</v>
      </c>
      <c r="B781" s="6">
        <v>246.32593134821633</v>
      </c>
      <c r="C781" s="25"/>
      <c r="D781" s="6">
        <v>-0.12212370751284451</v>
      </c>
      <c r="E781" s="27"/>
      <c r="F781" s="6">
        <v>246.32749897334944</v>
      </c>
      <c r="G781" s="25"/>
      <c r="H781" s="14">
        <v>25.322292431611416</v>
      </c>
      <c r="I781" s="27"/>
    </row>
    <row r="782" spans="1:9" ht="18" customHeight="1" x14ac:dyDescent="0.2">
      <c r="A782" s="7" t="s">
        <v>7</v>
      </c>
      <c r="B782" s="6">
        <v>256.83143547274904</v>
      </c>
      <c r="C782" s="25"/>
      <c r="D782" s="6">
        <v>9.7842721233371677</v>
      </c>
      <c r="E782" s="27"/>
      <c r="F782" s="6">
        <v>264.28114051516621</v>
      </c>
      <c r="G782" s="25"/>
      <c r="H782" s="6">
        <v>39.345641184290848</v>
      </c>
      <c r="I782" s="27"/>
    </row>
    <row r="783" spans="1:9" ht="18" customHeight="1" x14ac:dyDescent="0.2">
      <c r="A783" s="5" t="s">
        <v>8</v>
      </c>
      <c r="B783" s="6">
        <v>207.27119369914348</v>
      </c>
      <c r="C783" s="25" t="s">
        <v>91</v>
      </c>
      <c r="D783" s="6">
        <v>-23.00221121649535</v>
      </c>
      <c r="E783" s="27"/>
      <c r="F783" s="6">
        <v>217.69179681187865</v>
      </c>
      <c r="G783" s="25"/>
      <c r="H783" s="6">
        <v>14.295707700551329</v>
      </c>
      <c r="I783" s="27"/>
    </row>
    <row r="784" spans="1:9" ht="18" customHeight="1" x14ac:dyDescent="0.2">
      <c r="A784" s="5" t="s">
        <v>9</v>
      </c>
      <c r="B784" s="6">
        <v>71.369302428417356</v>
      </c>
      <c r="C784" s="25"/>
      <c r="D784" s="6">
        <v>-71.516986837311521</v>
      </c>
      <c r="E784" s="27"/>
      <c r="F784" s="6">
        <v>79.181324280042332</v>
      </c>
      <c r="G784" s="25"/>
      <c r="H784" s="6">
        <v>-59.698846242200609</v>
      </c>
      <c r="I784" s="27"/>
    </row>
    <row r="785" spans="1:9" ht="18" customHeight="1" x14ac:dyDescent="0.2">
      <c r="A785" s="5" t="s">
        <v>10</v>
      </c>
      <c r="B785" s="6">
        <v>158.13634725089722</v>
      </c>
      <c r="C785" s="25" t="s">
        <v>91</v>
      </c>
      <c r="D785" s="6">
        <v>-37.394587157909221</v>
      </c>
      <c r="E785" s="27" t="s">
        <v>91</v>
      </c>
      <c r="F785" s="6">
        <v>178.80570723852105</v>
      </c>
      <c r="G785" s="25" t="s">
        <v>91</v>
      </c>
      <c r="H785" s="6">
        <v>-11.027709160920839</v>
      </c>
      <c r="I785" s="27" t="s">
        <v>91</v>
      </c>
    </row>
    <row r="786" spans="1:9" ht="18" customHeight="1" x14ac:dyDescent="0.2">
      <c r="A786" s="5" t="s">
        <v>11</v>
      </c>
      <c r="B786" s="6">
        <v>183.09856391126934</v>
      </c>
      <c r="C786" s="25"/>
      <c r="D786" s="6">
        <v>-31.016636735451264</v>
      </c>
      <c r="E786" s="27"/>
      <c r="F786" s="6">
        <v>243.9343480112168</v>
      </c>
      <c r="G786" s="25"/>
      <c r="H786" s="6">
        <v>14.828269322646491</v>
      </c>
      <c r="I786" s="27"/>
    </row>
    <row r="787" spans="1:9" ht="18" customHeight="1" x14ac:dyDescent="0.2">
      <c r="A787" s="5" t="s">
        <v>12</v>
      </c>
      <c r="B787" s="6">
        <v>219.47756561743364</v>
      </c>
      <c r="C787" s="25" t="s">
        <v>91</v>
      </c>
      <c r="D787" s="6">
        <v>-15.536709973816443</v>
      </c>
      <c r="E787" s="27" t="s">
        <v>91</v>
      </c>
      <c r="F787" s="6">
        <v>244.51238065168823</v>
      </c>
      <c r="G787" s="25"/>
      <c r="H787" s="6">
        <v>14.605252620265974</v>
      </c>
      <c r="I787" s="27"/>
    </row>
    <row r="788" spans="1:9" ht="18" customHeight="1" x14ac:dyDescent="0.2">
      <c r="A788" s="5" t="s">
        <v>13</v>
      </c>
      <c r="B788" s="6">
        <v>197.87414102680285</v>
      </c>
      <c r="C788" s="27" t="s">
        <v>91</v>
      </c>
      <c r="D788" s="6">
        <v>-25.64498384729994</v>
      </c>
      <c r="E788" s="27"/>
      <c r="F788" s="6">
        <v>197.39357298872244</v>
      </c>
      <c r="G788" s="27" t="s">
        <v>91</v>
      </c>
      <c r="H788" s="6">
        <v>-2.3031391038009885</v>
      </c>
      <c r="I788" s="27" t="s">
        <v>91</v>
      </c>
    </row>
    <row r="789" spans="1:9" ht="18" customHeight="1" x14ac:dyDescent="0.2">
      <c r="A789" s="5" t="s">
        <v>14</v>
      </c>
      <c r="B789" s="6">
        <v>196.98558458117404</v>
      </c>
      <c r="C789" s="25" t="s">
        <v>91</v>
      </c>
      <c r="D789" s="6">
        <v>-20.830188736642519</v>
      </c>
      <c r="E789" s="27" t="s">
        <v>91</v>
      </c>
      <c r="F789" s="6">
        <v>195.32189006627922</v>
      </c>
      <c r="G789" s="25" t="s">
        <v>91</v>
      </c>
      <c r="H789" s="6">
        <v>-6.797264227554467</v>
      </c>
      <c r="I789" s="27" t="s">
        <v>91</v>
      </c>
    </row>
    <row r="790" spans="1:9" ht="18" customHeight="1" x14ac:dyDescent="0.2">
      <c r="A790" s="5" t="s">
        <v>15</v>
      </c>
      <c r="B790" s="1">
        <v>194.42245227510205</v>
      </c>
      <c r="C790" s="25" t="s">
        <v>91</v>
      </c>
      <c r="D790" s="1">
        <v>-25.331885324705926</v>
      </c>
      <c r="E790" s="24" t="s">
        <v>91</v>
      </c>
      <c r="F790" s="1">
        <v>191.19006745046025</v>
      </c>
      <c r="G790" s="25" t="s">
        <v>91</v>
      </c>
      <c r="H790" s="1">
        <v>-9.7221638880175991</v>
      </c>
      <c r="I790" s="24" t="s">
        <v>91</v>
      </c>
    </row>
    <row r="791" spans="1:9" ht="18" customHeight="1" x14ac:dyDescent="0.2">
      <c r="A791" s="5" t="s">
        <v>16</v>
      </c>
      <c r="B791" s="1">
        <v>193.78173801558631</v>
      </c>
      <c r="C791" s="25" t="s">
        <v>91</v>
      </c>
      <c r="D791" s="1">
        <v>-30.152030305023903</v>
      </c>
      <c r="E791" s="24" t="s">
        <v>91</v>
      </c>
      <c r="F791" s="1">
        <v>190.49224658381726</v>
      </c>
      <c r="G791" s="25" t="s">
        <v>91</v>
      </c>
      <c r="H791" s="1">
        <v>-48.553634191393002</v>
      </c>
      <c r="I791" s="24" t="s">
        <v>91</v>
      </c>
    </row>
    <row r="792" spans="1:9" ht="18" customHeight="1" x14ac:dyDescent="0.2">
      <c r="A792" s="5" t="s">
        <v>17</v>
      </c>
      <c r="B792" s="4">
        <v>187.66223144952099</v>
      </c>
      <c r="C792" s="25"/>
      <c r="D792" s="4">
        <v>-27.417318291986469</v>
      </c>
      <c r="E792" s="28"/>
      <c r="F792" s="1">
        <v>173.32049546373844</v>
      </c>
      <c r="G792" s="25"/>
      <c r="H792" s="1">
        <v>-49.701924219478819</v>
      </c>
    </row>
    <row r="793" spans="1:9" ht="18" customHeight="1" x14ac:dyDescent="0.2">
      <c r="B793" s="4"/>
      <c r="C793" s="28"/>
      <c r="D793" s="4"/>
      <c r="E793" s="28"/>
    </row>
    <row r="794" spans="1:9" ht="18" customHeight="1" x14ac:dyDescent="0.2">
      <c r="A794" s="13"/>
      <c r="B794" s="9"/>
      <c r="C794" s="31"/>
      <c r="D794" s="9"/>
      <c r="E794" s="28"/>
    </row>
    <row r="795" spans="1:9" ht="18" customHeight="1" x14ac:dyDescent="0.2">
      <c r="A795" s="43" t="s">
        <v>76</v>
      </c>
    </row>
    <row r="796" spans="1:9" ht="18" customHeight="1" x14ac:dyDescent="0.2">
      <c r="A796" s="16" t="s">
        <v>82</v>
      </c>
    </row>
    <row r="797" spans="1:9" ht="18" customHeight="1" x14ac:dyDescent="0.2">
      <c r="A797" s="16"/>
    </row>
    <row r="798" spans="1:9" ht="18" customHeight="1" x14ac:dyDescent="0.2">
      <c r="A798" s="45" t="s">
        <v>77</v>
      </c>
    </row>
    <row r="799" spans="1:9" ht="18" customHeight="1" x14ac:dyDescent="0.2">
      <c r="A799" s="16"/>
    </row>
    <row r="800" spans="1:9" ht="14.25" customHeight="1" x14ac:dyDescent="0.2">
      <c r="A800" s="49" t="s">
        <v>0</v>
      </c>
      <c r="B800" s="50" t="s">
        <v>55</v>
      </c>
      <c r="C800" s="50"/>
      <c r="D800" s="51"/>
      <c r="E800" s="33"/>
      <c r="F800" s="50" t="s">
        <v>56</v>
      </c>
      <c r="G800" s="50"/>
      <c r="H800" s="51"/>
      <c r="I800" s="33"/>
    </row>
    <row r="801" spans="1:9" ht="14.25" customHeight="1" x14ac:dyDescent="0.2">
      <c r="A801" s="49"/>
      <c r="B801" s="52" t="s">
        <v>3</v>
      </c>
      <c r="C801" s="52"/>
      <c r="D801" s="19" t="s">
        <v>4</v>
      </c>
      <c r="E801" s="34"/>
      <c r="F801" s="52" t="s">
        <v>3</v>
      </c>
      <c r="G801" s="52"/>
      <c r="H801" s="21" t="s">
        <v>4</v>
      </c>
      <c r="I801" s="34"/>
    </row>
    <row r="802" spans="1:9" ht="14.25" customHeight="1" x14ac:dyDescent="0.2">
      <c r="A802" s="49"/>
      <c r="B802" s="52"/>
      <c r="C802" s="52"/>
      <c r="D802" s="20" t="s">
        <v>5</v>
      </c>
      <c r="E802" s="35"/>
      <c r="F802" s="52"/>
      <c r="G802" s="52"/>
      <c r="H802" s="20" t="s">
        <v>5</v>
      </c>
      <c r="I802" s="35"/>
    </row>
    <row r="803" spans="1:9" ht="12" customHeight="1" x14ac:dyDescent="0.2">
      <c r="A803" s="5"/>
    </row>
    <row r="804" spans="1:9" ht="18" customHeight="1" x14ac:dyDescent="0.25">
      <c r="A804" s="2">
        <v>2019</v>
      </c>
      <c r="B804" s="18">
        <v>416.81167240395007</v>
      </c>
      <c r="C804" s="29"/>
      <c r="D804" s="18">
        <v>5.5118261989439254</v>
      </c>
      <c r="E804" s="36"/>
      <c r="F804" s="18">
        <v>45.471583047208519</v>
      </c>
      <c r="G804" s="29"/>
      <c r="H804" s="18">
        <v>17.892166392772957</v>
      </c>
      <c r="I804" s="36"/>
    </row>
    <row r="805" spans="1:9" ht="15" customHeight="1" x14ac:dyDescent="0.2">
      <c r="A805" s="5"/>
      <c r="B805" s="6"/>
      <c r="C805" s="27"/>
      <c r="D805" s="6"/>
      <c r="E805" s="27"/>
      <c r="F805" s="6"/>
      <c r="G805" s="27"/>
      <c r="H805" s="6"/>
      <c r="I805" s="27"/>
    </row>
    <row r="806" spans="1:9" ht="18" customHeight="1" x14ac:dyDescent="0.2">
      <c r="A806" s="5" t="s">
        <v>6</v>
      </c>
      <c r="B806" s="6">
        <v>402.47774598493532</v>
      </c>
      <c r="C806" s="25"/>
      <c r="D806" s="6">
        <v>4.8979400868897072</v>
      </c>
      <c r="E806" s="27"/>
      <c r="F806" s="6">
        <v>48.369432446455079</v>
      </c>
      <c r="G806" s="25"/>
      <c r="H806" s="6">
        <v>27.333868864697529</v>
      </c>
      <c r="I806" s="27"/>
    </row>
    <row r="807" spans="1:9" ht="18" customHeight="1" x14ac:dyDescent="0.2">
      <c r="A807" s="7" t="s">
        <v>7</v>
      </c>
      <c r="B807" s="6">
        <v>384.42640593742425</v>
      </c>
      <c r="C807" s="25"/>
      <c r="D807" s="6">
        <v>-4.2838078844610328</v>
      </c>
      <c r="E807" s="27"/>
      <c r="F807" s="6">
        <v>40.791111678914156</v>
      </c>
      <c r="G807" s="25"/>
      <c r="H807" s="6">
        <v>4.1204930450460919</v>
      </c>
      <c r="I807" s="27"/>
    </row>
    <row r="808" spans="1:9" ht="18" customHeight="1" x14ac:dyDescent="0.2">
      <c r="A808" s="5" t="s">
        <v>8</v>
      </c>
      <c r="B808" s="6">
        <v>449.10830827204427</v>
      </c>
      <c r="C808" s="25"/>
      <c r="D808" s="6">
        <v>8.5896296999885777</v>
      </c>
      <c r="E808" s="27"/>
      <c r="F808" s="6">
        <v>49.169098019549757</v>
      </c>
      <c r="G808" s="25"/>
      <c r="H808" s="6">
        <v>16.077324521805746</v>
      </c>
      <c r="I808" s="27"/>
    </row>
    <row r="809" spans="1:9" ht="18" customHeight="1" x14ac:dyDescent="0.2">
      <c r="A809" s="5" t="s">
        <v>9</v>
      </c>
      <c r="B809" s="6">
        <v>415.94186893796115</v>
      </c>
      <c r="C809" s="25"/>
      <c r="D809" s="6">
        <v>4.3851688676485256</v>
      </c>
      <c r="E809" s="27"/>
      <c r="F809" s="6">
        <v>40.602735141552387</v>
      </c>
      <c r="G809" s="25"/>
      <c r="H809" s="6">
        <v>40.486079753095396</v>
      </c>
      <c r="I809" s="27"/>
    </row>
    <row r="810" spans="1:9" ht="18" customHeight="1" x14ac:dyDescent="0.2">
      <c r="A810" s="5" t="s">
        <v>10</v>
      </c>
      <c r="B810" s="6">
        <v>413.33873754696771</v>
      </c>
      <c r="C810" s="25"/>
      <c r="D810" s="6">
        <v>2.6341974537723356</v>
      </c>
      <c r="E810" s="27"/>
      <c r="F810" s="6">
        <v>48.097539410712351</v>
      </c>
      <c r="G810" s="25"/>
      <c r="H810" s="6">
        <v>25.701875265921959</v>
      </c>
      <c r="I810" s="27"/>
    </row>
    <row r="811" spans="1:9" ht="18" customHeight="1" x14ac:dyDescent="0.2">
      <c r="A811" s="5" t="s">
        <v>11</v>
      </c>
      <c r="B811" s="6">
        <v>440.56306278183996</v>
      </c>
      <c r="C811" s="25"/>
      <c r="D811" s="6">
        <v>22.722856211939344</v>
      </c>
      <c r="E811" s="27"/>
      <c r="F811" s="6">
        <v>41.243096227261375</v>
      </c>
      <c r="G811" s="25"/>
      <c r="H811" s="6">
        <v>13.412612008322423</v>
      </c>
      <c r="I811" s="27"/>
    </row>
    <row r="812" spans="1:9" ht="18" customHeight="1" x14ac:dyDescent="0.2">
      <c r="A812" s="5" t="s">
        <v>12</v>
      </c>
      <c r="B812" s="6">
        <v>426.35793650586845</v>
      </c>
      <c r="C812" s="25"/>
      <c r="D812" s="6">
        <v>12.972222613274731</v>
      </c>
      <c r="E812" s="27"/>
      <c r="F812" s="6">
        <v>45.074046213201534</v>
      </c>
      <c r="G812" s="25"/>
      <c r="H812" s="6">
        <v>6.7072228218926666</v>
      </c>
      <c r="I812" s="27"/>
    </row>
    <row r="813" spans="1:9" ht="18" customHeight="1" x14ac:dyDescent="0.2">
      <c r="A813" s="5" t="s">
        <v>13</v>
      </c>
      <c r="B813" s="6">
        <v>441.80501816113446</v>
      </c>
      <c r="C813" s="25"/>
      <c r="D813" s="6">
        <v>19.888431172864141</v>
      </c>
      <c r="E813" s="27"/>
      <c r="F813" s="6">
        <v>45.860151622786212</v>
      </c>
      <c r="G813" s="25"/>
      <c r="H813" s="14">
        <v>10.347464758821712</v>
      </c>
      <c r="I813" s="26"/>
    </row>
    <row r="814" spans="1:9" ht="18" customHeight="1" x14ac:dyDescent="0.2">
      <c r="A814" s="5" t="s">
        <v>14</v>
      </c>
      <c r="B814" s="6">
        <v>404.0386427184406</v>
      </c>
      <c r="C814" s="25"/>
      <c r="D814" s="6">
        <v>1.6522310305109311</v>
      </c>
      <c r="E814" s="27"/>
      <c r="F814" s="6">
        <v>46.858814554951358</v>
      </c>
      <c r="G814" s="25"/>
      <c r="H814" s="6">
        <v>26.917661645068659</v>
      </c>
      <c r="I814" s="27"/>
    </row>
    <row r="815" spans="1:9" ht="18" customHeight="1" x14ac:dyDescent="0.2">
      <c r="A815" s="5" t="s">
        <v>15</v>
      </c>
      <c r="B815" s="1">
        <v>423.97940036430663</v>
      </c>
      <c r="C815" s="25"/>
      <c r="D815" s="1">
        <v>-5.2362760157133259</v>
      </c>
      <c r="F815" s="1">
        <v>50.59563505904665</v>
      </c>
      <c r="G815" s="25"/>
      <c r="H815" s="1">
        <v>33.193364442880771</v>
      </c>
    </row>
    <row r="816" spans="1:9" ht="18" customHeight="1" x14ac:dyDescent="0.2">
      <c r="A816" s="5" t="s">
        <v>16</v>
      </c>
      <c r="B816" s="1">
        <v>410.19963656073548</v>
      </c>
      <c r="C816" s="25"/>
      <c r="D816" s="1">
        <v>-1.7121723444605719</v>
      </c>
      <c r="F816" s="1">
        <v>51.225971029652001</v>
      </c>
      <c r="G816" s="25"/>
      <c r="H816" s="1">
        <v>14.11590134685432</v>
      </c>
    </row>
    <row r="817" spans="1:9" ht="18" customHeight="1" x14ac:dyDescent="0.2">
      <c r="A817" s="5" t="s">
        <v>17</v>
      </c>
      <c r="B817" s="1">
        <v>389.50330507574193</v>
      </c>
      <c r="C817" s="25"/>
      <c r="D817" s="1">
        <v>4.3605862514914273</v>
      </c>
      <c r="F817" s="1">
        <v>37.771365162419386</v>
      </c>
      <c r="H817" s="1">
        <v>4.3518115296304671</v>
      </c>
    </row>
    <row r="818" spans="1:9" ht="15" customHeight="1" x14ac:dyDescent="0.2">
      <c r="A818" s="5"/>
      <c r="B818" s="6"/>
      <c r="C818" s="27"/>
      <c r="D818" s="6"/>
      <c r="E818" s="27"/>
      <c r="F818" s="6"/>
      <c r="G818" s="27"/>
      <c r="H818" s="6"/>
      <c r="I818" s="27"/>
    </row>
    <row r="819" spans="1:9" ht="18" customHeight="1" x14ac:dyDescent="0.2">
      <c r="A819" s="2">
        <v>2020</v>
      </c>
      <c r="B819" s="18">
        <f>AVERAGE(B821:B832)</f>
        <v>305.07404656004422</v>
      </c>
      <c r="D819" s="18">
        <f>((B819/B804)-1)*100</f>
        <v>-26.807700753547071</v>
      </c>
      <c r="E819" s="27"/>
      <c r="F819" s="18">
        <f>AVERAGE(F821:F832)</f>
        <v>30.794551820217446</v>
      </c>
      <c r="H819" s="18">
        <f>((F819/F804)-1)*100</f>
        <v>-32.277370268269308</v>
      </c>
      <c r="I819" s="27"/>
    </row>
    <row r="820" spans="1:9" ht="15" customHeight="1" x14ac:dyDescent="0.2">
      <c r="A820" s="5"/>
      <c r="B820" s="6"/>
      <c r="C820" s="27"/>
      <c r="D820" s="6"/>
      <c r="E820" s="27"/>
      <c r="F820" s="6"/>
      <c r="G820" s="27"/>
      <c r="H820" s="6"/>
      <c r="I820" s="27"/>
    </row>
    <row r="821" spans="1:9" ht="18" customHeight="1" x14ac:dyDescent="0.2">
      <c r="A821" s="5" t="s">
        <v>6</v>
      </c>
      <c r="B821" s="6">
        <v>390.95238718506783</v>
      </c>
      <c r="C821" s="25"/>
      <c r="D821" s="6">
        <v>-2.8636015071250354</v>
      </c>
      <c r="E821" s="27"/>
      <c r="F821" s="6">
        <v>42.690334017849473</v>
      </c>
      <c r="G821" s="25"/>
      <c r="H821" s="6">
        <v>-11.741089653868409</v>
      </c>
      <c r="I821" s="27"/>
    </row>
    <row r="822" spans="1:9" ht="18" customHeight="1" x14ac:dyDescent="0.2">
      <c r="A822" s="7" t="s">
        <v>7</v>
      </c>
      <c r="B822" s="6">
        <v>413.12500980960516</v>
      </c>
      <c r="C822" s="25"/>
      <c r="D822" s="6">
        <v>7.4653050438091784</v>
      </c>
      <c r="E822" s="27"/>
      <c r="F822" s="6">
        <v>33.617823594161742</v>
      </c>
      <c r="G822" s="25" t="s">
        <v>91</v>
      </c>
      <c r="H822" s="6">
        <v>-17.5854194443552</v>
      </c>
      <c r="I822" s="27" t="s">
        <v>91</v>
      </c>
    </row>
    <row r="823" spans="1:9" ht="18" customHeight="1" x14ac:dyDescent="0.2">
      <c r="A823" s="5" t="s">
        <v>8</v>
      </c>
      <c r="B823" s="6">
        <v>335.48669858581798</v>
      </c>
      <c r="C823" s="25"/>
      <c r="D823" s="6">
        <v>-25.299378255412009</v>
      </c>
      <c r="E823" s="27"/>
      <c r="F823" s="6">
        <v>22.334954216391594</v>
      </c>
      <c r="G823" s="25" t="s">
        <v>91</v>
      </c>
      <c r="H823" s="6">
        <v>-54.575220787025302</v>
      </c>
      <c r="I823" s="27" t="s">
        <v>91</v>
      </c>
    </row>
    <row r="824" spans="1:9" ht="18" customHeight="1" x14ac:dyDescent="0.2">
      <c r="A824" s="5" t="s">
        <v>9</v>
      </c>
      <c r="B824" s="6">
        <v>113.61694068104073</v>
      </c>
      <c r="C824" s="25"/>
      <c r="D824" s="6">
        <v>-72.684418384919297</v>
      </c>
      <c r="E824" s="27"/>
      <c r="F824" s="6">
        <v>8.579802131126522</v>
      </c>
      <c r="G824" s="25" t="s">
        <v>91</v>
      </c>
      <c r="H824" s="6">
        <v>-78.868905995581457</v>
      </c>
      <c r="I824" s="27" t="s">
        <v>91</v>
      </c>
    </row>
    <row r="825" spans="1:9" ht="18" customHeight="1" x14ac:dyDescent="0.2">
      <c r="A825" s="5" t="s">
        <v>10</v>
      </c>
      <c r="B825" s="6">
        <v>251.71532705075839</v>
      </c>
      <c r="C825" s="25"/>
      <c r="D825" s="6">
        <v>-39.101926776907533</v>
      </c>
      <c r="E825" s="27"/>
      <c r="F825" s="6">
        <v>17.633215091081453</v>
      </c>
      <c r="G825" s="25" t="s">
        <v>91</v>
      </c>
      <c r="H825" s="6">
        <v>-63.33863372820656</v>
      </c>
      <c r="I825" s="27" t="s">
        <v>91</v>
      </c>
    </row>
    <row r="826" spans="1:9" ht="18" customHeight="1" x14ac:dyDescent="0.2">
      <c r="A826" s="5" t="s">
        <v>11</v>
      </c>
      <c r="B826" s="6">
        <v>271.12027610156457</v>
      </c>
      <c r="C826" s="25"/>
      <c r="D826" s="6">
        <v>-38.460506791097202</v>
      </c>
      <c r="E826" s="27"/>
      <c r="F826" s="6">
        <v>33.429279258047664</v>
      </c>
      <c r="G826" s="25"/>
      <c r="H826" s="6">
        <v>-18.945757433334599</v>
      </c>
      <c r="I826" s="27"/>
    </row>
    <row r="827" spans="1:9" ht="18" customHeight="1" x14ac:dyDescent="0.2">
      <c r="A827" s="5" t="s">
        <v>12</v>
      </c>
      <c r="B827" s="6">
        <v>331.81025950282725</v>
      </c>
      <c r="C827" s="25" t="s">
        <v>91</v>
      </c>
      <c r="D827" s="6">
        <v>-22.175657800084092</v>
      </c>
      <c r="E827" s="27" t="s">
        <v>91</v>
      </c>
      <c r="F827" s="6">
        <v>50.722456010891619</v>
      </c>
      <c r="G827" s="25" t="s">
        <v>91</v>
      </c>
      <c r="H827" s="6">
        <v>12.531401709473666</v>
      </c>
      <c r="I827" s="27" t="s">
        <v>91</v>
      </c>
    </row>
    <row r="828" spans="1:9" ht="18" customHeight="1" x14ac:dyDescent="0.2">
      <c r="A828" s="5" t="s">
        <v>13</v>
      </c>
      <c r="B828" s="6">
        <v>312.68231125965349</v>
      </c>
      <c r="C828" s="27" t="s">
        <v>91</v>
      </c>
      <c r="D828" s="6">
        <v>-29.226174804195526</v>
      </c>
      <c r="E828" s="27" t="s">
        <v>91</v>
      </c>
      <c r="F828" s="6">
        <v>36.426820615007991</v>
      </c>
      <c r="G828" s="27" t="s">
        <v>91</v>
      </c>
      <c r="H828" s="14">
        <v>-20.569777189945327</v>
      </c>
      <c r="I828" s="27" t="s">
        <v>91</v>
      </c>
    </row>
    <row r="829" spans="1:9" ht="18" customHeight="1" x14ac:dyDescent="0.2">
      <c r="A829" s="5" t="s">
        <v>14</v>
      </c>
      <c r="B829" s="6">
        <v>310.70345806197281</v>
      </c>
      <c r="C829" s="25" t="s">
        <v>91</v>
      </c>
      <c r="D829" s="6">
        <v>-23.10055890409215</v>
      </c>
      <c r="E829" s="27" t="s">
        <v>91</v>
      </c>
      <c r="F829" s="6">
        <v>37.573883589583062</v>
      </c>
      <c r="G829" s="25" t="s">
        <v>91</v>
      </c>
      <c r="H829" s="6">
        <v>-19.814694531975096</v>
      </c>
      <c r="I829" s="27" t="s">
        <v>91</v>
      </c>
    </row>
    <row r="830" spans="1:9" ht="18" customHeight="1" x14ac:dyDescent="0.2">
      <c r="A830" s="5" t="s">
        <v>15</v>
      </c>
      <c r="B830" s="1">
        <v>311.73281270515656</v>
      </c>
      <c r="C830" s="25" t="s">
        <v>91</v>
      </c>
      <c r="D830" s="1">
        <v>-26.474538046589423</v>
      </c>
      <c r="E830" s="24" t="s">
        <v>91</v>
      </c>
      <c r="F830" s="1">
        <v>30.616080168005688</v>
      </c>
      <c r="G830" s="25" t="s">
        <v>91</v>
      </c>
      <c r="H830" s="1">
        <v>-39.488692784909631</v>
      </c>
      <c r="I830" s="24" t="s">
        <v>91</v>
      </c>
    </row>
    <row r="831" spans="1:9" ht="18" customHeight="1" x14ac:dyDescent="0.2">
      <c r="A831" s="5" t="s">
        <v>16</v>
      </c>
      <c r="B831" s="1">
        <v>313.74475143958148</v>
      </c>
      <c r="C831" s="25" t="s">
        <v>91</v>
      </c>
      <c r="D831" s="1">
        <v>-23.514132272243636</v>
      </c>
      <c r="E831" s="24" t="s">
        <v>91</v>
      </c>
      <c r="F831" s="1">
        <v>26.264570966668938</v>
      </c>
      <c r="G831" s="25" t="s">
        <v>91</v>
      </c>
      <c r="H831" s="1">
        <v>-48.728017373324619</v>
      </c>
      <c r="I831" s="24" t="s">
        <v>91</v>
      </c>
    </row>
    <row r="832" spans="1:9" ht="18" customHeight="1" x14ac:dyDescent="0.2">
      <c r="A832" s="5" t="s">
        <v>17</v>
      </c>
      <c r="B832" s="1">
        <v>304.19832633748422</v>
      </c>
      <c r="C832" s="25"/>
      <c r="D832" s="1">
        <v>-21.900964029475823</v>
      </c>
      <c r="F832" s="1">
        <v>29.645402183793635</v>
      </c>
      <c r="H832" s="1">
        <v>-21.513553835514198</v>
      </c>
    </row>
    <row r="833" spans="1:9" ht="18" customHeight="1" x14ac:dyDescent="0.2">
      <c r="A833" s="5"/>
    </row>
    <row r="834" spans="1:9" ht="18" customHeight="1" x14ac:dyDescent="0.2">
      <c r="A834" s="10"/>
      <c r="B834" s="11"/>
      <c r="C834" s="32"/>
      <c r="D834" s="11"/>
      <c r="E834" s="28"/>
    </row>
    <row r="835" spans="1:9" ht="18" customHeight="1" x14ac:dyDescent="0.2">
      <c r="A835" s="43" t="s">
        <v>76</v>
      </c>
      <c r="B835" s="4"/>
      <c r="C835" s="28"/>
      <c r="D835" s="4"/>
      <c r="E835" s="28"/>
    </row>
    <row r="836" spans="1:9" ht="18" customHeight="1" x14ac:dyDescent="0.2">
      <c r="A836" s="16" t="s">
        <v>82</v>
      </c>
    </row>
    <row r="837" spans="1:9" ht="18" customHeight="1" x14ac:dyDescent="0.2">
      <c r="A837" s="16"/>
    </row>
    <row r="838" spans="1:9" ht="18" customHeight="1" x14ac:dyDescent="0.2">
      <c r="A838" s="45" t="s">
        <v>77</v>
      </c>
    </row>
    <row r="839" spans="1:9" ht="18" customHeight="1" x14ac:dyDescent="0.2">
      <c r="A839" s="16"/>
    </row>
    <row r="840" spans="1:9" ht="14.25" customHeight="1" x14ac:dyDescent="0.2">
      <c r="A840" s="49" t="s">
        <v>0</v>
      </c>
      <c r="B840" s="50" t="s">
        <v>57</v>
      </c>
      <c r="C840" s="50"/>
      <c r="D840" s="51"/>
      <c r="E840" s="33"/>
      <c r="F840" s="50" t="s">
        <v>58</v>
      </c>
      <c r="G840" s="50"/>
      <c r="H840" s="51"/>
      <c r="I840" s="33"/>
    </row>
    <row r="841" spans="1:9" ht="14.25" customHeight="1" x14ac:dyDescent="0.2">
      <c r="A841" s="49"/>
      <c r="B841" s="52" t="s">
        <v>3</v>
      </c>
      <c r="C841" s="52"/>
      <c r="D841" s="19" t="s">
        <v>4</v>
      </c>
      <c r="E841" s="34"/>
      <c r="F841" s="52" t="s">
        <v>3</v>
      </c>
      <c r="G841" s="52"/>
      <c r="H841" s="21" t="s">
        <v>4</v>
      </c>
      <c r="I841" s="34"/>
    </row>
    <row r="842" spans="1:9" ht="14.25" customHeight="1" x14ac:dyDescent="0.2">
      <c r="A842" s="49"/>
      <c r="B842" s="52"/>
      <c r="C842" s="52"/>
      <c r="D842" s="20" t="s">
        <v>5</v>
      </c>
      <c r="E842" s="35"/>
      <c r="F842" s="52"/>
      <c r="G842" s="52"/>
      <c r="H842" s="20" t="s">
        <v>5</v>
      </c>
      <c r="I842" s="35"/>
    </row>
    <row r="843" spans="1:9" ht="12" customHeight="1" x14ac:dyDescent="0.2">
      <c r="A843" s="5"/>
    </row>
    <row r="844" spans="1:9" ht="18" customHeight="1" x14ac:dyDescent="0.25">
      <c r="A844" s="2">
        <v>2019</v>
      </c>
      <c r="B844" s="18">
        <v>327.40265949694594</v>
      </c>
      <c r="C844" s="29"/>
      <c r="D844" s="18">
        <v>-17.332822510006274</v>
      </c>
      <c r="E844" s="36"/>
      <c r="F844" s="18">
        <v>266.19865124483351</v>
      </c>
      <c r="G844" s="29"/>
      <c r="H844" s="18">
        <v>-27.472103116743817</v>
      </c>
      <c r="I844" s="36"/>
    </row>
    <row r="845" spans="1:9" ht="15" customHeight="1" x14ac:dyDescent="0.2">
      <c r="A845" s="5"/>
      <c r="B845" s="6"/>
      <c r="C845" s="27"/>
      <c r="D845" s="6"/>
      <c r="E845" s="27"/>
      <c r="F845" s="6"/>
      <c r="G845" s="27"/>
      <c r="H845" s="6"/>
      <c r="I845" s="27"/>
    </row>
    <row r="846" spans="1:9" ht="18" customHeight="1" x14ac:dyDescent="0.2">
      <c r="A846" s="5" t="s">
        <v>6</v>
      </c>
      <c r="B846" s="6">
        <v>354.73689628449642</v>
      </c>
      <c r="C846" s="25"/>
      <c r="D846" s="6">
        <v>-12.563095040188054</v>
      </c>
      <c r="E846" s="27"/>
      <c r="F846" s="6">
        <v>276.68555637658704</v>
      </c>
      <c r="G846" s="25"/>
      <c r="H846" s="6">
        <v>-25.352735075087896</v>
      </c>
      <c r="I846" s="27"/>
    </row>
    <row r="847" spans="1:9" ht="18" customHeight="1" x14ac:dyDescent="0.2">
      <c r="A847" s="7" t="s">
        <v>7</v>
      </c>
      <c r="B847" s="6">
        <v>378.45272020158154</v>
      </c>
      <c r="C847" s="25"/>
      <c r="D847" s="6">
        <v>-8.2711863889945665</v>
      </c>
      <c r="E847" s="27"/>
      <c r="F847" s="6">
        <v>288.44771264417165</v>
      </c>
      <c r="G847" s="25"/>
      <c r="H847" s="6">
        <v>-22.675612552591573</v>
      </c>
      <c r="I847" s="27"/>
    </row>
    <row r="848" spans="1:9" ht="18" customHeight="1" x14ac:dyDescent="0.2">
      <c r="A848" s="5" t="s">
        <v>8</v>
      </c>
      <c r="B848" s="6">
        <v>375.82256634153907</v>
      </c>
      <c r="C848" s="25"/>
      <c r="D848" s="6">
        <v>-7.7486863603481781</v>
      </c>
      <c r="E848" s="27"/>
      <c r="F848" s="6">
        <v>307.06055602390666</v>
      </c>
      <c r="G848" s="25"/>
      <c r="H848" s="6">
        <v>-17.553114619018462</v>
      </c>
      <c r="I848" s="27"/>
    </row>
    <row r="849" spans="1:9" ht="18" customHeight="1" x14ac:dyDescent="0.2">
      <c r="A849" s="5" t="s">
        <v>9</v>
      </c>
      <c r="B849" s="6">
        <v>306.93800788340286</v>
      </c>
      <c r="C849" s="25"/>
      <c r="D849" s="6">
        <v>-22.611072885755146</v>
      </c>
      <c r="E849" s="27"/>
      <c r="F849" s="6">
        <v>268.75731816460217</v>
      </c>
      <c r="G849" s="25"/>
      <c r="H849" s="6">
        <v>-30.937463957759213</v>
      </c>
      <c r="I849" s="27"/>
    </row>
    <row r="850" spans="1:9" ht="18" customHeight="1" x14ac:dyDescent="0.2">
      <c r="A850" s="5" t="s">
        <v>10</v>
      </c>
      <c r="B850" s="6">
        <v>372.87050039211192</v>
      </c>
      <c r="C850" s="25"/>
      <c r="D850" s="6">
        <v>-14.674490799924166</v>
      </c>
      <c r="E850" s="27"/>
      <c r="F850" s="6">
        <v>281.29123893477737</v>
      </c>
      <c r="G850" s="25"/>
      <c r="H850" s="6">
        <v>-30.162357763268123</v>
      </c>
      <c r="I850" s="27"/>
    </row>
    <row r="851" spans="1:9" ht="18" customHeight="1" x14ac:dyDescent="0.2">
      <c r="A851" s="5" t="s">
        <v>11</v>
      </c>
      <c r="B851" s="6">
        <v>323.76093792872604</v>
      </c>
      <c r="C851" s="25"/>
      <c r="D851" s="6">
        <v>-23.378673235437375</v>
      </c>
      <c r="E851" s="27"/>
      <c r="F851" s="6">
        <v>217.6291057945179</v>
      </c>
      <c r="G851" s="25"/>
      <c r="H851" s="6">
        <v>-45.50126062317608</v>
      </c>
      <c r="I851" s="27"/>
    </row>
    <row r="852" spans="1:9" ht="18" customHeight="1" x14ac:dyDescent="0.2">
      <c r="A852" s="5" t="s">
        <v>12</v>
      </c>
      <c r="B852" s="6">
        <v>337.18043171376962</v>
      </c>
      <c r="C852" s="25"/>
      <c r="D852" s="6">
        <v>-10.908669048167907</v>
      </c>
      <c r="E852" s="27"/>
      <c r="F852" s="6">
        <v>249.13880907841823</v>
      </c>
      <c r="G852" s="25"/>
      <c r="H852" s="6">
        <v>-19.644255795930054</v>
      </c>
      <c r="I852" s="27"/>
    </row>
    <row r="853" spans="1:9" ht="18" customHeight="1" x14ac:dyDescent="0.2">
      <c r="A853" s="5" t="s">
        <v>13</v>
      </c>
      <c r="B853" s="6">
        <v>323.44218946484796</v>
      </c>
      <c r="C853" s="25"/>
      <c r="D853" s="6">
        <v>3.6853934141916955</v>
      </c>
      <c r="E853" s="27"/>
      <c r="F853" s="6">
        <v>247.05212571763138</v>
      </c>
      <c r="G853" s="25"/>
      <c r="H853" s="6">
        <v>-7.5473843044612128</v>
      </c>
      <c r="I853" s="27"/>
    </row>
    <row r="854" spans="1:9" ht="18" customHeight="1" x14ac:dyDescent="0.2">
      <c r="A854" s="5" t="s">
        <v>14</v>
      </c>
      <c r="B854" s="6">
        <v>265.65156278848258</v>
      </c>
      <c r="C854" s="25"/>
      <c r="D854" s="6">
        <v>-21.539774662548027</v>
      </c>
      <c r="E854" s="27"/>
      <c r="F854" s="6">
        <v>272.24599475920269</v>
      </c>
      <c r="G854" s="25"/>
      <c r="H854" s="6">
        <v>-8.8731619591986721</v>
      </c>
      <c r="I854" s="27"/>
    </row>
    <row r="855" spans="1:9" ht="18" customHeight="1" x14ac:dyDescent="0.2">
      <c r="A855" s="5" t="s">
        <v>15</v>
      </c>
      <c r="B855" s="1">
        <v>274.07392479335994</v>
      </c>
      <c r="C855" s="25"/>
      <c r="D855" s="1">
        <v>-15.518521368932914</v>
      </c>
      <c r="F855" s="1">
        <v>278.31720884624849</v>
      </c>
      <c r="G855" s="25"/>
      <c r="H855" s="1">
        <v>-11.521521087523478</v>
      </c>
      <c r="I855" s="27"/>
    </row>
    <row r="856" spans="1:9" ht="18" customHeight="1" x14ac:dyDescent="0.2">
      <c r="A856" s="5" t="s">
        <v>16</v>
      </c>
      <c r="B856" s="1">
        <v>277.24082412789528</v>
      </c>
      <c r="C856" s="25"/>
      <c r="D856" s="1">
        <v>-34.111316569357683</v>
      </c>
      <c r="F856" s="1">
        <v>258.54886250291264</v>
      </c>
      <c r="G856" s="25"/>
      <c r="H856" s="1">
        <v>-34.955260563027103</v>
      </c>
    </row>
    <row r="857" spans="1:9" ht="18" customHeight="1" x14ac:dyDescent="0.2">
      <c r="A857" s="5" t="s">
        <v>17</v>
      </c>
      <c r="B857" s="1">
        <v>338.66135204313832</v>
      </c>
      <c r="C857" s="25"/>
      <c r="D857" s="1">
        <v>-31.799960338567058</v>
      </c>
      <c r="F857" s="1">
        <v>249.20932609502617</v>
      </c>
      <c r="H857" s="1">
        <v>-51.029124682034166</v>
      </c>
    </row>
    <row r="858" spans="1:9" ht="15" customHeight="1" x14ac:dyDescent="0.2">
      <c r="A858" s="5"/>
      <c r="B858" s="6"/>
      <c r="C858" s="27"/>
      <c r="D858" s="6"/>
      <c r="E858" s="27"/>
      <c r="F858" s="6"/>
      <c r="G858" s="27"/>
      <c r="H858" s="6"/>
      <c r="I858" s="27"/>
    </row>
    <row r="859" spans="1:9" ht="18" customHeight="1" x14ac:dyDescent="0.2">
      <c r="A859" s="2">
        <v>2020</v>
      </c>
      <c r="B859" s="18">
        <f>AVERAGE(B861:B872)</f>
        <v>297.11785329339722</v>
      </c>
      <c r="D859" s="18">
        <f>((B859/B844)-1)*100</f>
        <v>-9.2500183871692787</v>
      </c>
      <c r="E859" s="27"/>
      <c r="F859" s="18">
        <f>AVERAGE(F861:F872)</f>
        <v>205.70455680571274</v>
      </c>
      <c r="H859" s="18">
        <f>((F859/F844)-1)*100</f>
        <v>-22.725169401208557</v>
      </c>
      <c r="I859" s="27"/>
    </row>
    <row r="860" spans="1:9" ht="15" customHeight="1" x14ac:dyDescent="0.2">
      <c r="A860" s="5"/>
      <c r="B860" s="6"/>
      <c r="C860" s="27"/>
      <c r="D860" s="6"/>
      <c r="E860" s="27"/>
      <c r="F860" s="6"/>
      <c r="G860" s="27"/>
      <c r="H860" s="6"/>
      <c r="I860" s="27"/>
    </row>
    <row r="861" spans="1:9" ht="18" customHeight="1" x14ac:dyDescent="0.2">
      <c r="A861" s="5" t="s">
        <v>6</v>
      </c>
      <c r="B861" s="6">
        <v>347.39067059940419</v>
      </c>
      <c r="C861" s="25"/>
      <c r="D861" s="6">
        <v>-2.070894164671444</v>
      </c>
      <c r="E861" s="27"/>
      <c r="F861" s="6">
        <v>271.08071917089404</v>
      </c>
      <c r="G861" s="25"/>
      <c r="H861" s="6">
        <v>-2.0257064658859347</v>
      </c>
      <c r="I861" s="27"/>
    </row>
    <row r="862" spans="1:9" ht="18" customHeight="1" x14ac:dyDescent="0.2">
      <c r="A862" s="7" t="s">
        <v>7</v>
      </c>
      <c r="B862" s="6">
        <v>322.64240909723856</v>
      </c>
      <c r="C862" s="25"/>
      <c r="D862" s="6">
        <v>-14.746970526362135</v>
      </c>
      <c r="E862" s="27"/>
      <c r="F862" s="6">
        <v>247.27498085262377</v>
      </c>
      <c r="G862" s="25"/>
      <c r="H862" s="6">
        <v>-14.273897828525495</v>
      </c>
      <c r="I862" s="27"/>
    </row>
    <row r="863" spans="1:9" ht="18" customHeight="1" x14ac:dyDescent="0.2">
      <c r="A863" s="5" t="s">
        <v>8</v>
      </c>
      <c r="B863" s="6">
        <v>300.84291040940036</v>
      </c>
      <c r="C863" s="25"/>
      <c r="D863" s="6">
        <v>-19.950812603413205</v>
      </c>
      <c r="E863" s="27"/>
      <c r="F863" s="6">
        <v>210.18462719138643</v>
      </c>
      <c r="G863" s="25"/>
      <c r="H863" s="6">
        <v>-31.549453986196063</v>
      </c>
      <c r="I863" s="27"/>
    </row>
    <row r="864" spans="1:9" ht="18" customHeight="1" x14ac:dyDescent="0.2">
      <c r="A864" s="5" t="s">
        <v>9</v>
      </c>
      <c r="B864" s="6">
        <v>162.28560785860128</v>
      </c>
      <c r="C864" s="25"/>
      <c r="D864" s="6">
        <v>-47.127562018891766</v>
      </c>
      <c r="E864" s="27"/>
      <c r="F864" s="6">
        <v>18.379374946844468</v>
      </c>
      <c r="G864" s="25"/>
      <c r="H864" s="6">
        <v>-93.161349029540503</v>
      </c>
      <c r="I864" s="27"/>
    </row>
    <row r="865" spans="1:9" ht="18" customHeight="1" x14ac:dyDescent="0.2">
      <c r="A865" s="5" t="s">
        <v>10</v>
      </c>
      <c r="B865" s="6">
        <v>239.49377426445056</v>
      </c>
      <c r="C865" s="25"/>
      <c r="D865" s="6">
        <v>-35.770254280615369</v>
      </c>
      <c r="E865" s="27"/>
      <c r="F865" s="6">
        <v>86.009037196761469</v>
      </c>
      <c r="G865" s="25"/>
      <c r="H865" s="6">
        <v>-69.423492348190678</v>
      </c>
      <c r="I865" s="27"/>
    </row>
    <row r="866" spans="1:9" ht="18" customHeight="1" x14ac:dyDescent="0.2">
      <c r="A866" s="5" t="s">
        <v>11</v>
      </c>
      <c r="B866" s="6">
        <v>304.82337214687971</v>
      </c>
      <c r="C866" s="25"/>
      <c r="D866" s="6">
        <v>-5.8492435508125773</v>
      </c>
      <c r="E866" s="27"/>
      <c r="F866" s="6">
        <v>218.58010789949861</v>
      </c>
      <c r="G866" s="25"/>
      <c r="H866" s="6">
        <v>0.43698295846450463</v>
      </c>
      <c r="I866" s="27"/>
    </row>
    <row r="867" spans="1:9" ht="18" customHeight="1" x14ac:dyDescent="0.2">
      <c r="A867" s="5" t="s">
        <v>12</v>
      </c>
      <c r="B867" s="6">
        <v>320.42802102556482</v>
      </c>
      <c r="C867" s="25"/>
      <c r="D867" s="6">
        <v>-4.9683816474930591</v>
      </c>
      <c r="E867" s="27"/>
      <c r="F867" s="6">
        <v>225.04331805244288</v>
      </c>
      <c r="G867" s="25"/>
      <c r="H867" s="6">
        <v>-9.6715124853916752</v>
      </c>
      <c r="I867" s="27"/>
    </row>
    <row r="868" spans="1:9" ht="18" customHeight="1" x14ac:dyDescent="0.2">
      <c r="A868" s="5" t="s">
        <v>13</v>
      </c>
      <c r="B868" s="6">
        <v>311.15705321590997</v>
      </c>
      <c r="C868" s="27"/>
      <c r="D868" s="6">
        <v>-3.7982479246954082</v>
      </c>
      <c r="E868" s="27"/>
      <c r="F868" s="6">
        <v>230.46410789377515</v>
      </c>
      <c r="G868" s="27"/>
      <c r="H868" s="6">
        <v>-6.7143797187220073</v>
      </c>
      <c r="I868" s="27"/>
    </row>
    <row r="869" spans="1:9" ht="18" customHeight="1" x14ac:dyDescent="0.2">
      <c r="A869" s="5" t="s">
        <v>14</v>
      </c>
      <c r="B869" s="6">
        <v>320.62859731875869</v>
      </c>
      <c r="C869" s="25" t="s">
        <v>91</v>
      </c>
      <c r="D869" s="6">
        <v>20.695166989870106</v>
      </c>
      <c r="E869" s="27" t="s">
        <v>91</v>
      </c>
      <c r="F869" s="6">
        <v>235.60868890024418</v>
      </c>
      <c r="G869" s="25" t="s">
        <v>91</v>
      </c>
      <c r="H869" s="6">
        <v>-13.457426946304075</v>
      </c>
      <c r="I869" s="27" t="s">
        <v>91</v>
      </c>
    </row>
    <row r="870" spans="1:9" ht="18" customHeight="1" x14ac:dyDescent="0.2">
      <c r="A870" s="5" t="s">
        <v>15</v>
      </c>
      <c r="B870" s="1">
        <v>312.4698778002097</v>
      </c>
      <c r="C870" s="25" t="s">
        <v>91</v>
      </c>
      <c r="D870" s="1">
        <v>14.009341835710455</v>
      </c>
      <c r="E870" s="24" t="s">
        <v>91</v>
      </c>
      <c r="F870" s="1">
        <v>234.19667121517915</v>
      </c>
      <c r="G870" s="25" t="s">
        <v>91</v>
      </c>
      <c r="H870" s="1">
        <v>-15.852608544749724</v>
      </c>
      <c r="I870" s="24" t="s">
        <v>91</v>
      </c>
    </row>
    <row r="871" spans="1:9" ht="18" customHeight="1" x14ac:dyDescent="0.2">
      <c r="A871" s="5" t="s">
        <v>16</v>
      </c>
      <c r="B871" s="1">
        <v>309.98180703250171</v>
      </c>
      <c r="C871" s="25" t="s">
        <v>91</v>
      </c>
      <c r="D871" s="1">
        <v>11.809582159336873</v>
      </c>
      <c r="E871" s="24" t="s">
        <v>91</v>
      </c>
      <c r="F871" s="1">
        <v>248.53213098394534</v>
      </c>
      <c r="G871" s="25" t="s">
        <v>91</v>
      </c>
      <c r="H871" s="1">
        <v>-3.8742121786958017</v>
      </c>
      <c r="I871" s="24" t="s">
        <v>91</v>
      </c>
    </row>
    <row r="872" spans="1:9" ht="18" customHeight="1" x14ac:dyDescent="0.2">
      <c r="A872" s="5" t="s">
        <v>17</v>
      </c>
      <c r="B872" s="1">
        <v>313.27013875184696</v>
      </c>
      <c r="C872" s="25"/>
      <c r="D872" s="1">
        <v>-7.4975231564235472</v>
      </c>
      <c r="F872" s="1">
        <v>243.10091736495724</v>
      </c>
      <c r="H872" s="1">
        <v>-2.4511156246776022</v>
      </c>
    </row>
    <row r="873" spans="1:9" ht="18" customHeight="1" x14ac:dyDescent="0.2">
      <c r="A873" s="5"/>
    </row>
    <row r="874" spans="1:9" ht="18" customHeight="1" x14ac:dyDescent="0.2">
      <c r="A874" s="10"/>
      <c r="B874" s="11"/>
      <c r="C874" s="32"/>
      <c r="D874" s="11"/>
      <c r="E874" s="28"/>
    </row>
    <row r="875" spans="1:9" ht="18" customHeight="1" x14ac:dyDescent="0.2">
      <c r="A875" s="43" t="s">
        <v>76</v>
      </c>
      <c r="B875" s="4"/>
      <c r="C875" s="28"/>
      <c r="D875" s="4"/>
      <c r="E875" s="28"/>
    </row>
    <row r="876" spans="1:9" ht="18" customHeight="1" x14ac:dyDescent="0.2">
      <c r="A876" s="16" t="s">
        <v>81</v>
      </c>
    </row>
    <row r="877" spans="1:9" ht="18" customHeight="1" x14ac:dyDescent="0.2">
      <c r="A877" s="16"/>
    </row>
    <row r="878" spans="1:9" ht="18" customHeight="1" x14ac:dyDescent="0.2">
      <c r="A878" s="45" t="s">
        <v>77</v>
      </c>
    </row>
    <row r="879" spans="1:9" ht="18" customHeight="1" x14ac:dyDescent="0.2">
      <c r="A879" s="16"/>
    </row>
    <row r="880" spans="1:9" ht="14.25" customHeight="1" x14ac:dyDescent="0.2">
      <c r="A880" s="49" t="s">
        <v>0</v>
      </c>
      <c r="B880" s="50" t="s">
        <v>73</v>
      </c>
      <c r="C880" s="50"/>
      <c r="D880" s="51"/>
      <c r="E880" s="33"/>
      <c r="F880" s="50" t="s">
        <v>59</v>
      </c>
      <c r="G880" s="50"/>
      <c r="H880" s="51"/>
      <c r="I880" s="33"/>
    </row>
    <row r="881" spans="1:9" ht="14.25" customHeight="1" x14ac:dyDescent="0.2">
      <c r="A881" s="49"/>
      <c r="B881" s="52" t="s">
        <v>3</v>
      </c>
      <c r="C881" s="52"/>
      <c r="D881" s="19" t="s">
        <v>4</v>
      </c>
      <c r="E881" s="34"/>
      <c r="F881" s="52" t="s">
        <v>3</v>
      </c>
      <c r="G881" s="52"/>
      <c r="H881" s="21" t="s">
        <v>4</v>
      </c>
      <c r="I881" s="34"/>
    </row>
    <row r="882" spans="1:9" ht="14.25" customHeight="1" x14ac:dyDescent="0.2">
      <c r="A882" s="49"/>
      <c r="B882" s="52"/>
      <c r="C882" s="52"/>
      <c r="D882" s="20" t="s">
        <v>5</v>
      </c>
      <c r="E882" s="35"/>
      <c r="F882" s="52"/>
      <c r="G882" s="52"/>
      <c r="H882" s="20" t="s">
        <v>5</v>
      </c>
      <c r="I882" s="35"/>
    </row>
    <row r="883" spans="1:9" ht="12" customHeight="1" x14ac:dyDescent="0.2">
      <c r="A883" s="5"/>
    </row>
    <row r="884" spans="1:9" ht="18" customHeight="1" x14ac:dyDescent="0.25">
      <c r="A884" s="2">
        <v>2019</v>
      </c>
      <c r="B884" s="18">
        <v>473.26976215633476</v>
      </c>
      <c r="C884" s="29"/>
      <c r="D884" s="18">
        <v>1.7320788182211055</v>
      </c>
      <c r="E884" s="36"/>
      <c r="F884" s="18">
        <v>388.28121445224764</v>
      </c>
      <c r="G884" s="29"/>
      <c r="H884" s="18">
        <v>13.704446167360107</v>
      </c>
      <c r="I884" s="36"/>
    </row>
    <row r="885" spans="1:9" ht="15" customHeight="1" x14ac:dyDescent="0.2">
      <c r="A885" s="5"/>
      <c r="B885" s="6"/>
      <c r="C885" s="27"/>
      <c r="D885" s="6"/>
      <c r="E885" s="27"/>
      <c r="F885" s="6"/>
      <c r="G885" s="27"/>
      <c r="H885" s="6"/>
      <c r="I885" s="27"/>
    </row>
    <row r="886" spans="1:9" ht="18" customHeight="1" x14ac:dyDescent="0.2">
      <c r="A886" s="5" t="s">
        <v>6</v>
      </c>
      <c r="B886" s="6">
        <v>540.75613156320742</v>
      </c>
      <c r="C886" s="25"/>
      <c r="D886" s="6">
        <v>10.530334504295592</v>
      </c>
      <c r="E886" s="27"/>
      <c r="F886" s="6">
        <v>315.55221287087659</v>
      </c>
      <c r="G886" s="25"/>
      <c r="H886" s="6">
        <v>-4.083438139085338</v>
      </c>
      <c r="I886" s="27"/>
    </row>
    <row r="887" spans="1:9" ht="18" customHeight="1" x14ac:dyDescent="0.2">
      <c r="A887" s="7" t="s">
        <v>7</v>
      </c>
      <c r="B887" s="6">
        <v>592.96105147223238</v>
      </c>
      <c r="C887" s="25"/>
      <c r="D887" s="6">
        <v>16.996892461215808</v>
      </c>
      <c r="E887" s="27"/>
      <c r="F887" s="6">
        <v>348.80869697773585</v>
      </c>
      <c r="G887" s="25"/>
      <c r="H887" s="6">
        <v>11.624581988110982</v>
      </c>
      <c r="I887" s="27"/>
    </row>
    <row r="888" spans="1:9" ht="18" customHeight="1" x14ac:dyDescent="0.2">
      <c r="A888" s="5" t="s">
        <v>8</v>
      </c>
      <c r="B888" s="6">
        <v>539.70260466765399</v>
      </c>
      <c r="C888" s="25"/>
      <c r="D888" s="6">
        <v>9.9864344952336204</v>
      </c>
      <c r="E888" s="27"/>
      <c r="F888" s="6">
        <v>421.54400610534884</v>
      </c>
      <c r="G888" s="25"/>
      <c r="H888" s="6">
        <v>20.537120923579511</v>
      </c>
      <c r="I888" s="27"/>
    </row>
    <row r="889" spans="1:9" ht="18" customHeight="1" x14ac:dyDescent="0.2">
      <c r="A889" s="5" t="s">
        <v>9</v>
      </c>
      <c r="B889" s="6">
        <v>397.93378979163026</v>
      </c>
      <c r="C889" s="25"/>
      <c r="D889" s="6">
        <v>-3.9765349227266045</v>
      </c>
      <c r="E889" s="27"/>
      <c r="F889" s="6">
        <v>371.14542874146849</v>
      </c>
      <c r="G889" s="25"/>
      <c r="H889" s="6">
        <v>17.251197729940991</v>
      </c>
      <c r="I889" s="27"/>
    </row>
    <row r="890" spans="1:9" ht="18" customHeight="1" x14ac:dyDescent="0.2">
      <c r="A890" s="5" t="s">
        <v>10</v>
      </c>
      <c r="B890" s="6">
        <v>591.13074043132497</v>
      </c>
      <c r="C890" s="25"/>
      <c r="D890" s="6">
        <v>13.996589072668719</v>
      </c>
      <c r="E890" s="27"/>
      <c r="F890" s="6">
        <v>401.89118872134446</v>
      </c>
      <c r="G890" s="25"/>
      <c r="H890" s="6">
        <v>24.196765683052135</v>
      </c>
      <c r="I890" s="27"/>
    </row>
    <row r="891" spans="1:9" ht="18" customHeight="1" x14ac:dyDescent="0.2">
      <c r="A891" s="5" t="s">
        <v>11</v>
      </c>
      <c r="B891" s="6">
        <v>576.70422212637891</v>
      </c>
      <c r="C891" s="25"/>
      <c r="D891" s="6">
        <v>20.679151186727008</v>
      </c>
      <c r="E891" s="27"/>
      <c r="F891" s="6">
        <v>354.44849857853973</v>
      </c>
      <c r="G891" s="25"/>
      <c r="H891" s="14" t="s">
        <v>94</v>
      </c>
      <c r="I891" s="26"/>
    </row>
    <row r="892" spans="1:9" ht="18" customHeight="1" x14ac:dyDescent="0.2">
      <c r="A892" s="5" t="s">
        <v>12</v>
      </c>
      <c r="B892" s="6">
        <v>547.00944085888113</v>
      </c>
      <c r="C892" s="25"/>
      <c r="D892" s="6">
        <v>1.0111145266031629</v>
      </c>
      <c r="E892" s="27"/>
      <c r="F892" s="6">
        <v>421.59981185345549</v>
      </c>
      <c r="G892" s="25"/>
      <c r="H892" s="6">
        <v>28.196569295167183</v>
      </c>
      <c r="I892" s="27"/>
    </row>
    <row r="893" spans="1:9" ht="18" customHeight="1" x14ac:dyDescent="0.2">
      <c r="A893" s="5" t="s">
        <v>13</v>
      </c>
      <c r="B893" s="6">
        <v>505.50211640415756</v>
      </c>
      <c r="C893" s="25"/>
      <c r="D893" s="6">
        <v>20.777569405037099</v>
      </c>
      <c r="E893" s="27"/>
      <c r="F893" s="6">
        <v>422.04305061140616</v>
      </c>
      <c r="G893" s="25"/>
      <c r="H893" s="6">
        <v>13.745451737379067</v>
      </c>
      <c r="I893" s="27"/>
    </row>
    <row r="894" spans="1:9" ht="18" customHeight="1" x14ac:dyDescent="0.2">
      <c r="A894" s="5" t="s">
        <v>14</v>
      </c>
      <c r="B894" s="6">
        <v>249.93509727055323</v>
      </c>
      <c r="C894" s="25"/>
      <c r="D894" s="6">
        <v>-42.344665135488121</v>
      </c>
      <c r="E894" s="27"/>
      <c r="F894" s="6">
        <v>435.3468416188602</v>
      </c>
      <c r="G894" s="25"/>
      <c r="H894" s="6">
        <v>23.56899983616789</v>
      </c>
      <c r="I894" s="27"/>
    </row>
    <row r="895" spans="1:9" ht="18" customHeight="1" x14ac:dyDescent="0.2">
      <c r="A895" s="5" t="s">
        <v>15</v>
      </c>
      <c r="B895" s="1">
        <v>263.96093434989047</v>
      </c>
      <c r="C895" s="25"/>
      <c r="D895" s="1">
        <v>-24.13118928892969</v>
      </c>
      <c r="F895" s="1">
        <v>396.98862167790378</v>
      </c>
      <c r="G895" s="25"/>
      <c r="H895" s="1">
        <v>0.44151261377880502</v>
      </c>
    </row>
    <row r="896" spans="1:9" ht="18" customHeight="1" x14ac:dyDescent="0.2">
      <c r="A896" s="5" t="s">
        <v>16</v>
      </c>
      <c r="B896" s="1">
        <v>321.78925098950674</v>
      </c>
      <c r="C896" s="25"/>
      <c r="D896" s="1">
        <v>-32.432560879762121</v>
      </c>
      <c r="F896" s="1">
        <v>405.25107962459452</v>
      </c>
      <c r="G896" s="25"/>
      <c r="H896" s="1">
        <v>20.702412588280339</v>
      </c>
    </row>
    <row r="897" spans="1:9" ht="18" customHeight="1" x14ac:dyDescent="0.2">
      <c r="A897" s="5" t="s">
        <v>17</v>
      </c>
      <c r="B897" s="1">
        <v>551.85176595060068</v>
      </c>
      <c r="C897" s="25"/>
      <c r="D897" s="1">
        <v>18.118227603941129</v>
      </c>
      <c r="F897" s="1">
        <v>364.75513604543681</v>
      </c>
      <c r="H897" s="1">
        <v>10.957868098662438</v>
      </c>
    </row>
    <row r="898" spans="1:9" ht="15" customHeight="1" x14ac:dyDescent="0.2">
      <c r="A898" s="5"/>
      <c r="B898" s="6"/>
      <c r="C898" s="27"/>
      <c r="D898" s="6"/>
      <c r="E898" s="27"/>
      <c r="F898" s="6"/>
      <c r="G898" s="27"/>
      <c r="H898" s="6"/>
      <c r="I898" s="27"/>
    </row>
    <row r="899" spans="1:9" ht="18" customHeight="1" x14ac:dyDescent="0.2">
      <c r="A899" s="2">
        <v>2020</v>
      </c>
      <c r="B899" s="18">
        <f>AVERAGE(B901:B912)</f>
        <v>514.98255013279095</v>
      </c>
      <c r="D899" s="18">
        <f>((B899/B884)-1)*100</f>
        <v>8.8137445727363595</v>
      </c>
      <c r="E899" s="27"/>
      <c r="F899" s="18">
        <f>AVERAGE(F901:F912)</f>
        <v>327.22355237288451</v>
      </c>
      <c r="H899" s="18">
        <f>((F899/F884)-1)*100</f>
        <v>-15.725113604967422</v>
      </c>
      <c r="I899" s="27"/>
    </row>
    <row r="900" spans="1:9" ht="15" customHeight="1" x14ac:dyDescent="0.2">
      <c r="A900" s="5"/>
      <c r="B900" s="6"/>
      <c r="C900" s="27"/>
      <c r="D900" s="6"/>
      <c r="E900" s="27"/>
      <c r="F900" s="6"/>
      <c r="G900" s="27"/>
      <c r="H900" s="6"/>
      <c r="I900" s="27"/>
    </row>
    <row r="901" spans="1:9" ht="18" customHeight="1" x14ac:dyDescent="0.2">
      <c r="A901" s="5" t="s">
        <v>6</v>
      </c>
      <c r="B901" s="6">
        <v>529.25966638647799</v>
      </c>
      <c r="C901" s="25"/>
      <c r="D901" s="6">
        <v>-2.1259981173945564</v>
      </c>
      <c r="E901" s="27"/>
      <c r="F901" s="6">
        <v>384.47797788348316</v>
      </c>
      <c r="G901" s="25" t="s">
        <v>91</v>
      </c>
      <c r="H901" s="6">
        <v>21.842903393236824</v>
      </c>
      <c r="I901" s="27" t="s">
        <v>91</v>
      </c>
    </row>
    <row r="902" spans="1:9" ht="18" customHeight="1" x14ac:dyDescent="0.2">
      <c r="A902" s="7" t="s">
        <v>7</v>
      </c>
      <c r="B902" s="6">
        <v>502.26509569721145</v>
      </c>
      <c r="C902" s="25"/>
      <c r="D902" s="6">
        <v>-15.295432229458683</v>
      </c>
      <c r="E902" s="27"/>
      <c r="F902" s="6">
        <v>406.64543017341248</v>
      </c>
      <c r="G902" s="25" t="s">
        <v>91</v>
      </c>
      <c r="H902" s="6">
        <v>16.581218787491501</v>
      </c>
      <c r="I902" s="27" t="s">
        <v>91</v>
      </c>
    </row>
    <row r="903" spans="1:9" ht="18" customHeight="1" x14ac:dyDescent="0.2">
      <c r="A903" s="5" t="s">
        <v>8</v>
      </c>
      <c r="B903" s="6">
        <v>516.9081891835167</v>
      </c>
      <c r="C903" s="25"/>
      <c r="D903" s="6">
        <v>-4.2235140773822959</v>
      </c>
      <c r="E903" s="27"/>
      <c r="F903" s="6">
        <v>340.84408803279229</v>
      </c>
      <c r="G903" s="25" t="s">
        <v>91</v>
      </c>
      <c r="H903" s="6">
        <v>-19.143889345775367</v>
      </c>
      <c r="I903" s="27" t="s">
        <v>91</v>
      </c>
    </row>
    <row r="904" spans="1:9" ht="18" customHeight="1" x14ac:dyDescent="0.2">
      <c r="A904" s="5" t="s">
        <v>9</v>
      </c>
      <c r="B904" s="6">
        <v>505.25636825386761</v>
      </c>
      <c r="C904" s="25"/>
      <c r="D904" s="6">
        <v>26.96995862513576</v>
      </c>
      <c r="E904" s="27"/>
      <c r="F904" s="6">
        <v>156.20379857524441</v>
      </c>
      <c r="G904" s="25" t="s">
        <v>91</v>
      </c>
      <c r="H904" s="6">
        <v>-57.913047964804001</v>
      </c>
      <c r="I904" s="27" t="s">
        <v>91</v>
      </c>
    </row>
    <row r="905" spans="1:9" ht="18" customHeight="1" x14ac:dyDescent="0.2">
      <c r="A905" s="5" t="s">
        <v>10</v>
      </c>
      <c r="B905" s="6">
        <v>605.29291941650331</v>
      </c>
      <c r="C905" s="25"/>
      <c r="D905" s="6">
        <v>2.3957777893338417</v>
      </c>
      <c r="E905" s="27"/>
      <c r="F905" s="6">
        <v>222.27257379415767</v>
      </c>
      <c r="G905" s="25"/>
      <c r="H905" s="6">
        <v>-44.693344857512486</v>
      </c>
      <c r="I905" s="27" t="s">
        <v>91</v>
      </c>
    </row>
    <row r="906" spans="1:9" ht="18" customHeight="1" x14ac:dyDescent="0.2">
      <c r="A906" s="5" t="s">
        <v>11</v>
      </c>
      <c r="B906" s="6">
        <v>510.36636579908622</v>
      </c>
      <c r="C906" s="25"/>
      <c r="D906" s="6">
        <v>-11.502925378749074</v>
      </c>
      <c r="E906" s="27"/>
      <c r="F906" s="6">
        <v>368.3976719077952</v>
      </c>
      <c r="G906" s="25" t="s">
        <v>91</v>
      </c>
      <c r="H906" s="14">
        <v>3.935458433368022</v>
      </c>
      <c r="I906" s="26" t="s">
        <v>91</v>
      </c>
    </row>
    <row r="907" spans="1:9" ht="18" customHeight="1" x14ac:dyDescent="0.2">
      <c r="A907" s="5" t="s">
        <v>12</v>
      </c>
      <c r="B907" s="6">
        <v>547.75774432412788</v>
      </c>
      <c r="C907" s="25"/>
      <c r="D907" s="6">
        <v>0.13679900370124898</v>
      </c>
      <c r="E907" s="27"/>
      <c r="F907" s="6">
        <v>369.15672843142778</v>
      </c>
      <c r="G907" s="25" t="s">
        <v>91</v>
      </c>
      <c r="H907" s="6">
        <v>-12.439067083895306</v>
      </c>
      <c r="I907" s="27" t="s">
        <v>91</v>
      </c>
    </row>
    <row r="908" spans="1:9" ht="18" customHeight="1" x14ac:dyDescent="0.2">
      <c r="A908" s="5" t="s">
        <v>13</v>
      </c>
      <c r="B908" s="6">
        <v>503.47200897350194</v>
      </c>
      <c r="C908" s="27"/>
      <c r="D908" s="6">
        <v>-0.40160216243931846</v>
      </c>
      <c r="E908" s="27"/>
      <c r="F908" s="6">
        <v>343.1182138206168</v>
      </c>
      <c r="G908" s="27" t="s">
        <v>91</v>
      </c>
      <c r="H908" s="6">
        <v>-18.700660199582096</v>
      </c>
      <c r="I908" s="27" t="s">
        <v>91</v>
      </c>
    </row>
    <row r="909" spans="1:9" ht="18" customHeight="1" x14ac:dyDescent="0.2">
      <c r="A909" s="5" t="s">
        <v>14</v>
      </c>
      <c r="B909" s="6">
        <v>523.25597522333021</v>
      </c>
      <c r="C909" s="25"/>
      <c r="D909" s="6">
        <v>109.35674138510798</v>
      </c>
      <c r="E909" s="27"/>
      <c r="F909" s="6">
        <v>365.27317610414235</v>
      </c>
      <c r="G909" s="25" t="s">
        <v>91</v>
      </c>
      <c r="H909" s="6">
        <v>-16.096054643269085</v>
      </c>
      <c r="I909" s="27" t="s">
        <v>91</v>
      </c>
    </row>
    <row r="910" spans="1:9" ht="18" customHeight="1" x14ac:dyDescent="0.2">
      <c r="A910" s="5" t="s">
        <v>15</v>
      </c>
      <c r="B910" s="1">
        <v>499.01788644348557</v>
      </c>
      <c r="C910" s="25" t="s">
        <v>91</v>
      </c>
      <c r="D910" s="1">
        <v>89.049901521419073</v>
      </c>
      <c r="E910" s="24" t="s">
        <v>91</v>
      </c>
      <c r="F910" s="1">
        <v>358.28055680464394</v>
      </c>
      <c r="G910" s="25" t="s">
        <v>91</v>
      </c>
      <c r="H910" s="1">
        <v>-9.7504217399625119</v>
      </c>
      <c r="I910" s="24" t="s">
        <v>91</v>
      </c>
    </row>
    <row r="911" spans="1:9" ht="18" customHeight="1" x14ac:dyDescent="0.2">
      <c r="A911" s="5" t="s">
        <v>16</v>
      </c>
      <c r="B911" s="1">
        <v>456.43440810461527</v>
      </c>
      <c r="C911" s="25" t="s">
        <v>91</v>
      </c>
      <c r="D911" s="1">
        <v>41.842652202046104</v>
      </c>
      <c r="E911" s="24" t="s">
        <v>91</v>
      </c>
      <c r="F911" s="1">
        <v>319.52868508728346</v>
      </c>
      <c r="G911" s="25" t="s">
        <v>91</v>
      </c>
      <c r="H911" s="1">
        <v>-21.152909602787553</v>
      </c>
      <c r="I911" s="24" t="s">
        <v>91</v>
      </c>
    </row>
    <row r="912" spans="1:9" ht="18" customHeight="1" x14ac:dyDescent="0.2">
      <c r="A912" s="5" t="s">
        <v>17</v>
      </c>
      <c r="B912" s="1">
        <v>480.50397378776643</v>
      </c>
      <c r="C912" s="25"/>
      <c r="D912" s="1">
        <v>-12.928796565493094</v>
      </c>
      <c r="F912" s="1">
        <v>292.48372785961504</v>
      </c>
      <c r="H912" s="1">
        <v>-19.813678011327319</v>
      </c>
    </row>
    <row r="913" spans="1:9" ht="18" customHeight="1" x14ac:dyDescent="0.2">
      <c r="A913" s="5"/>
    </row>
    <row r="914" spans="1:9" ht="18" customHeight="1" x14ac:dyDescent="0.2">
      <c r="A914" s="10"/>
      <c r="B914" s="11"/>
      <c r="C914" s="32"/>
      <c r="D914" s="11"/>
      <c r="E914" s="28"/>
    </row>
    <row r="915" spans="1:9" ht="18" customHeight="1" x14ac:dyDescent="0.2">
      <c r="A915" s="43" t="s">
        <v>76</v>
      </c>
      <c r="B915" s="4"/>
      <c r="C915" s="28"/>
      <c r="D915" s="4"/>
      <c r="E915" s="28"/>
    </row>
    <row r="916" spans="1:9" ht="18" customHeight="1" x14ac:dyDescent="0.2">
      <c r="A916" s="16" t="s">
        <v>95</v>
      </c>
    </row>
    <row r="917" spans="1:9" ht="18" customHeight="1" x14ac:dyDescent="0.2">
      <c r="A917" s="16" t="s">
        <v>81</v>
      </c>
    </row>
    <row r="918" spans="1:9" ht="18" customHeight="1" x14ac:dyDescent="0.2">
      <c r="A918" s="45" t="s">
        <v>77</v>
      </c>
    </row>
    <row r="919" spans="1:9" ht="18" customHeight="1" x14ac:dyDescent="0.2">
      <c r="A919" s="16"/>
    </row>
    <row r="920" spans="1:9" ht="14.25" customHeight="1" x14ac:dyDescent="0.2">
      <c r="A920" s="49" t="s">
        <v>0</v>
      </c>
      <c r="B920" s="50" t="s">
        <v>60</v>
      </c>
      <c r="C920" s="50"/>
      <c r="D920" s="51"/>
      <c r="E920" s="33"/>
      <c r="F920" s="50" t="s">
        <v>61</v>
      </c>
      <c r="G920" s="50"/>
      <c r="H920" s="51"/>
      <c r="I920" s="33"/>
    </row>
    <row r="921" spans="1:9" ht="14.25" customHeight="1" x14ac:dyDescent="0.2">
      <c r="A921" s="49"/>
      <c r="B921" s="52" t="s">
        <v>3</v>
      </c>
      <c r="C921" s="52"/>
      <c r="D921" s="19" t="s">
        <v>4</v>
      </c>
      <c r="E921" s="34"/>
      <c r="F921" s="52" t="s">
        <v>3</v>
      </c>
      <c r="G921" s="52"/>
      <c r="H921" s="21" t="s">
        <v>4</v>
      </c>
      <c r="I921" s="34"/>
    </row>
    <row r="922" spans="1:9" ht="14.25" customHeight="1" x14ac:dyDescent="0.2">
      <c r="A922" s="49"/>
      <c r="B922" s="52"/>
      <c r="C922" s="52"/>
      <c r="D922" s="20" t="s">
        <v>5</v>
      </c>
      <c r="E922" s="35"/>
      <c r="F922" s="52"/>
      <c r="G922" s="52"/>
      <c r="H922" s="20" t="s">
        <v>5</v>
      </c>
      <c r="I922" s="35"/>
    </row>
    <row r="923" spans="1:9" ht="12" customHeight="1" x14ac:dyDescent="0.2">
      <c r="A923" s="5"/>
    </row>
    <row r="924" spans="1:9" ht="18" customHeight="1" x14ac:dyDescent="0.25">
      <c r="A924" s="2">
        <v>2019</v>
      </c>
      <c r="B924" s="18">
        <v>65.276584974816814</v>
      </c>
      <c r="C924" s="29"/>
      <c r="D924" s="18">
        <v>5.6715745928864747</v>
      </c>
      <c r="E924" s="36"/>
      <c r="F924" s="18">
        <v>199.55964169389233</v>
      </c>
      <c r="G924" s="29"/>
      <c r="H924" s="18">
        <v>0.48532871404427524</v>
      </c>
      <c r="I924" s="36"/>
    </row>
    <row r="925" spans="1:9" ht="15" customHeight="1" x14ac:dyDescent="0.2">
      <c r="A925" s="5"/>
      <c r="B925" s="6"/>
      <c r="C925" s="27"/>
      <c r="D925" s="6"/>
      <c r="E925" s="27"/>
      <c r="F925" s="6"/>
      <c r="G925" s="27"/>
      <c r="H925" s="6"/>
      <c r="I925" s="27"/>
    </row>
    <row r="926" spans="1:9" ht="18" customHeight="1" x14ac:dyDescent="0.2">
      <c r="A926" s="5" t="s">
        <v>6</v>
      </c>
      <c r="B926" s="6">
        <v>55.74184900286162</v>
      </c>
      <c r="C926" s="25"/>
      <c r="D926" s="6">
        <v>-0.80324799168117744</v>
      </c>
      <c r="E926" s="27"/>
      <c r="F926" s="6">
        <v>171.34150062790283</v>
      </c>
      <c r="G926" s="25"/>
      <c r="H926" s="6">
        <v>-2.4651930558075907</v>
      </c>
      <c r="I926" s="27"/>
    </row>
    <row r="927" spans="1:9" ht="18" customHeight="1" x14ac:dyDescent="0.2">
      <c r="A927" s="7" t="s">
        <v>7</v>
      </c>
      <c r="B927" s="6">
        <v>57.880664551958304</v>
      </c>
      <c r="C927" s="25"/>
      <c r="D927" s="6">
        <v>-4.7939877187010431</v>
      </c>
      <c r="E927" s="27"/>
      <c r="F927" s="6">
        <v>180.090815070649</v>
      </c>
      <c r="G927" s="25"/>
      <c r="H927" s="6">
        <v>-6.9468586937864725</v>
      </c>
      <c r="I927" s="27"/>
    </row>
    <row r="928" spans="1:9" ht="18" customHeight="1" x14ac:dyDescent="0.2">
      <c r="A928" s="5" t="s">
        <v>8</v>
      </c>
      <c r="B928" s="6">
        <v>67.772572894364714</v>
      </c>
      <c r="C928" s="25"/>
      <c r="D928" s="6">
        <v>5.8931433468863315</v>
      </c>
      <c r="E928" s="27"/>
      <c r="F928" s="6">
        <v>218.5218736610359</v>
      </c>
      <c r="G928" s="25"/>
      <c r="H928" s="6">
        <v>5.8763830631534342</v>
      </c>
      <c r="I928" s="27"/>
    </row>
    <row r="929" spans="1:9" ht="18" customHeight="1" x14ac:dyDescent="0.2">
      <c r="A929" s="5" t="s">
        <v>9</v>
      </c>
      <c r="B929" s="6">
        <v>64.291654402927648</v>
      </c>
      <c r="C929" s="25"/>
      <c r="D929" s="6">
        <v>5.0319825321949896</v>
      </c>
      <c r="E929" s="27"/>
      <c r="F929" s="6">
        <v>198.49500077551681</v>
      </c>
      <c r="G929" s="25"/>
      <c r="H929" s="6">
        <v>-1.6852616942626963</v>
      </c>
      <c r="I929" s="27"/>
    </row>
    <row r="930" spans="1:9" ht="18" customHeight="1" x14ac:dyDescent="0.2">
      <c r="A930" s="5" t="s">
        <v>10</v>
      </c>
      <c r="B930" s="6">
        <v>69.476626409908761</v>
      </c>
      <c r="C930" s="25"/>
      <c r="D930" s="6">
        <v>8.8611722856861022</v>
      </c>
      <c r="E930" s="27"/>
      <c r="F930" s="6">
        <v>218.55844913215887</v>
      </c>
      <c r="G930" s="25"/>
      <c r="H930" s="6">
        <v>4.7728316775051072</v>
      </c>
      <c r="I930" s="27"/>
    </row>
    <row r="931" spans="1:9" ht="18" customHeight="1" x14ac:dyDescent="0.2">
      <c r="A931" s="5" t="s">
        <v>11</v>
      </c>
      <c r="B931" s="6">
        <v>61.115070869215458</v>
      </c>
      <c r="C931" s="25"/>
      <c r="D931" s="6">
        <v>-7.8541323456152945</v>
      </c>
      <c r="E931" s="27"/>
      <c r="F931" s="6">
        <v>183.6039235007475</v>
      </c>
      <c r="G931" s="25"/>
      <c r="H931" s="6">
        <v>-16.267658128486506</v>
      </c>
      <c r="I931" s="27"/>
    </row>
    <row r="932" spans="1:9" ht="18" customHeight="1" x14ac:dyDescent="0.2">
      <c r="A932" s="5" t="s">
        <v>12</v>
      </c>
      <c r="B932" s="6">
        <v>78.003534593784721</v>
      </c>
      <c r="C932" s="25"/>
      <c r="D932" s="6">
        <v>26.271037288805864</v>
      </c>
      <c r="E932" s="27"/>
      <c r="F932" s="6">
        <v>253.21676610319128</v>
      </c>
      <c r="G932" s="25"/>
      <c r="H932" s="6">
        <v>30.001624119491545</v>
      </c>
      <c r="I932" s="27"/>
    </row>
    <row r="933" spans="1:9" ht="18" customHeight="1" x14ac:dyDescent="0.2">
      <c r="A933" s="5" t="s">
        <v>13</v>
      </c>
      <c r="B933" s="6">
        <v>65.228485859431942</v>
      </c>
      <c r="C933" s="25"/>
      <c r="D933" s="6">
        <v>-1.1833610788072213</v>
      </c>
      <c r="E933" s="27"/>
      <c r="F933" s="6">
        <v>188.34767704616044</v>
      </c>
      <c r="G933" s="25"/>
      <c r="H933" s="6">
        <v>-10.702502300012052</v>
      </c>
      <c r="I933" s="27"/>
    </row>
    <row r="934" spans="1:9" ht="18" customHeight="1" x14ac:dyDescent="0.2">
      <c r="A934" s="5" t="s">
        <v>14</v>
      </c>
      <c r="B934" s="6">
        <v>70.241775123665647</v>
      </c>
      <c r="C934" s="25"/>
      <c r="D934" s="6">
        <v>10.891613719605386</v>
      </c>
      <c r="E934" s="27"/>
      <c r="F934" s="6">
        <v>207.67686168129967</v>
      </c>
      <c r="G934" s="25"/>
      <c r="H934" s="6">
        <v>1.9051203918933224</v>
      </c>
      <c r="I934" s="27"/>
    </row>
    <row r="935" spans="1:9" ht="18" customHeight="1" x14ac:dyDescent="0.2">
      <c r="A935" s="5" t="s">
        <v>15</v>
      </c>
      <c r="B935" s="1">
        <v>70.879485441353523</v>
      </c>
      <c r="C935" s="25"/>
      <c r="D935" s="1">
        <v>6.43056618329092</v>
      </c>
      <c r="F935" s="1">
        <v>206.71682942642417</v>
      </c>
      <c r="G935" s="25"/>
      <c r="H935" s="1">
        <v>-4.3205318909817825</v>
      </c>
    </row>
    <row r="936" spans="1:9" ht="18" customHeight="1" x14ac:dyDescent="0.2">
      <c r="A936" s="5" t="s">
        <v>16</v>
      </c>
      <c r="B936" s="1">
        <v>62.520117607169524</v>
      </c>
      <c r="C936" s="25"/>
      <c r="D936" s="1">
        <v>5.8842531808429133</v>
      </c>
      <c r="F936" s="1">
        <v>186.30248193370474</v>
      </c>
      <c r="G936" s="25"/>
      <c r="H936" s="1">
        <v>0.33421914617117743</v>
      </c>
    </row>
    <row r="937" spans="1:9" ht="18" customHeight="1" x14ac:dyDescent="0.2">
      <c r="A937" s="5" t="s">
        <v>17</v>
      </c>
      <c r="B937" s="4">
        <v>60.167182941160021</v>
      </c>
      <c r="C937" s="25"/>
      <c r="D937" s="4">
        <v>15.349238685738342</v>
      </c>
      <c r="E937" s="28"/>
      <c r="F937" s="1">
        <v>181.84352136791679</v>
      </c>
      <c r="H937" s="1">
        <v>9.1857049478366815</v>
      </c>
    </row>
    <row r="938" spans="1:9" ht="15" customHeight="1" x14ac:dyDescent="0.2">
      <c r="A938" s="5"/>
      <c r="B938" s="6"/>
      <c r="C938" s="27"/>
      <c r="D938" s="6"/>
      <c r="E938" s="27"/>
      <c r="F938" s="6"/>
      <c r="G938" s="27"/>
      <c r="H938" s="6"/>
      <c r="I938" s="27"/>
    </row>
    <row r="939" spans="1:9" ht="18" customHeight="1" x14ac:dyDescent="0.2">
      <c r="A939" s="2">
        <v>2020</v>
      </c>
      <c r="B939" s="18">
        <f>AVERAGE(B941:B952)</f>
        <v>44.834250625671878</v>
      </c>
      <c r="D939" s="18">
        <f>((B939/B924)-1)*100</f>
        <v>-31.316488687377607</v>
      </c>
      <c r="E939" s="27"/>
      <c r="F939" s="18">
        <f>AVERAGE(F941:F952)</f>
        <v>148.64131810885175</v>
      </c>
      <c r="H939" s="18">
        <f>((F939/F924)-1)*100</f>
        <v>-25.515341254793888</v>
      </c>
      <c r="I939" s="27"/>
    </row>
    <row r="940" spans="1:9" ht="15" customHeight="1" x14ac:dyDescent="0.2">
      <c r="A940" s="5"/>
      <c r="B940" s="6"/>
      <c r="C940" s="27"/>
      <c r="D940" s="6"/>
      <c r="E940" s="27"/>
      <c r="F940" s="6"/>
      <c r="G940" s="27"/>
      <c r="H940" s="6"/>
      <c r="I940" s="27"/>
    </row>
    <row r="941" spans="1:9" ht="18" customHeight="1" x14ac:dyDescent="0.2">
      <c r="A941" s="5" t="s">
        <v>6</v>
      </c>
      <c r="B941" s="6">
        <v>65.29483590489113</v>
      </c>
      <c r="C941" s="25"/>
      <c r="D941" s="6">
        <v>17.137908183740169</v>
      </c>
      <c r="E941" s="27"/>
      <c r="F941" s="6">
        <v>193.61548905392326</v>
      </c>
      <c r="G941" s="25"/>
      <c r="H941" s="6">
        <v>12.999762663683079</v>
      </c>
      <c r="I941" s="27"/>
    </row>
    <row r="942" spans="1:9" ht="18" customHeight="1" x14ac:dyDescent="0.2">
      <c r="A942" s="7" t="s">
        <v>7</v>
      </c>
      <c r="B942" s="6">
        <v>62.702487085265616</v>
      </c>
      <c r="C942" s="25" t="s">
        <v>91</v>
      </c>
      <c r="D942" s="6">
        <v>8.3306274567370497</v>
      </c>
      <c r="E942" s="27" t="s">
        <v>91</v>
      </c>
      <c r="F942" s="6">
        <v>173.68759160098901</v>
      </c>
      <c r="G942" s="25" t="s">
        <v>91</v>
      </c>
      <c r="H942" s="6">
        <v>-3.5555524956383922</v>
      </c>
      <c r="I942" s="27" t="s">
        <v>91</v>
      </c>
    </row>
    <row r="943" spans="1:9" ht="18" customHeight="1" x14ac:dyDescent="0.2">
      <c r="A943" s="5" t="s">
        <v>8</v>
      </c>
      <c r="B943" s="6">
        <v>46.489722219729231</v>
      </c>
      <c r="C943" s="25" t="s">
        <v>91</v>
      </c>
      <c r="D943" s="6">
        <v>-31.403338792830681</v>
      </c>
      <c r="E943" s="27" t="s">
        <v>91</v>
      </c>
      <c r="F943" s="6">
        <v>157.40233010483837</v>
      </c>
      <c r="G943" s="25" t="s">
        <v>91</v>
      </c>
      <c r="H943" s="6">
        <v>-27.969531165106243</v>
      </c>
      <c r="I943" s="27" t="s">
        <v>91</v>
      </c>
    </row>
    <row r="944" spans="1:9" ht="18" customHeight="1" x14ac:dyDescent="0.2">
      <c r="A944" s="5" t="s">
        <v>9</v>
      </c>
      <c r="B944" s="6">
        <v>26.905464786740524</v>
      </c>
      <c r="C944" s="25" t="s">
        <v>91</v>
      </c>
      <c r="D944" s="6">
        <v>-58.150921707319867</v>
      </c>
      <c r="E944" s="27" t="s">
        <v>91</v>
      </c>
      <c r="F944" s="6">
        <v>86.398151460930407</v>
      </c>
      <c r="G944" s="25"/>
      <c r="H944" s="6">
        <v>-56.473386673027434</v>
      </c>
      <c r="I944" s="27"/>
    </row>
    <row r="945" spans="1:9" ht="18" customHeight="1" x14ac:dyDescent="0.2">
      <c r="A945" s="5" t="s">
        <v>10</v>
      </c>
      <c r="B945" s="6">
        <v>35.673963025749472</v>
      </c>
      <c r="C945" s="25" t="s">
        <v>91</v>
      </c>
      <c r="D945" s="6">
        <v>-48.653288351574808</v>
      </c>
      <c r="E945" s="27" t="s">
        <v>91</v>
      </c>
      <c r="F945" s="6">
        <v>122.83033946833334</v>
      </c>
      <c r="G945" s="25" t="s">
        <v>91</v>
      </c>
      <c r="H945" s="6">
        <v>-43.799775320486575</v>
      </c>
      <c r="I945" s="27" t="s">
        <v>91</v>
      </c>
    </row>
    <row r="946" spans="1:9" ht="18" customHeight="1" x14ac:dyDescent="0.2">
      <c r="A946" s="5" t="s">
        <v>11</v>
      </c>
      <c r="B946" s="6">
        <v>40.153728269208258</v>
      </c>
      <c r="C946" s="25" t="s">
        <v>91</v>
      </c>
      <c r="D946" s="6">
        <v>-34.298156415238211</v>
      </c>
      <c r="E946" s="27" t="s">
        <v>91</v>
      </c>
      <c r="F946" s="6">
        <v>139.17795601635572</v>
      </c>
      <c r="G946" s="25" t="s">
        <v>91</v>
      </c>
      <c r="H946" s="6">
        <v>-24.196632968037257</v>
      </c>
      <c r="I946" s="27" t="s">
        <v>91</v>
      </c>
    </row>
    <row r="947" spans="1:9" ht="18" customHeight="1" x14ac:dyDescent="0.2">
      <c r="A947" s="5" t="s">
        <v>12</v>
      </c>
      <c r="B947" s="6">
        <v>41.209931556205859</v>
      </c>
      <c r="C947" s="25" t="s">
        <v>91</v>
      </c>
      <c r="D947" s="6">
        <v>-47.169148461268009</v>
      </c>
      <c r="E947" s="27" t="s">
        <v>91</v>
      </c>
      <c r="F947" s="6">
        <v>142.24769336970348</v>
      </c>
      <c r="G947" s="25" t="s">
        <v>91</v>
      </c>
      <c r="H947" s="6">
        <v>-43.823746129142769</v>
      </c>
      <c r="I947" s="27" t="s">
        <v>91</v>
      </c>
    </row>
    <row r="948" spans="1:9" ht="18" customHeight="1" x14ac:dyDescent="0.2">
      <c r="A948" s="5" t="s">
        <v>13</v>
      </c>
      <c r="B948" s="6">
        <v>43.658152543549249</v>
      </c>
      <c r="C948" s="27" t="s">
        <v>91</v>
      </c>
      <c r="D948" s="6">
        <v>-33.068885520916403</v>
      </c>
      <c r="E948" s="27" t="s">
        <v>91</v>
      </c>
      <c r="F948" s="6">
        <v>153.22555929348277</v>
      </c>
      <c r="G948" s="27" t="s">
        <v>91</v>
      </c>
      <c r="H948" s="6">
        <v>-18.647491863714304</v>
      </c>
      <c r="I948" s="27" t="s">
        <v>91</v>
      </c>
    </row>
    <row r="949" spans="1:9" ht="18" customHeight="1" x14ac:dyDescent="0.2">
      <c r="A949" s="5" t="s">
        <v>14</v>
      </c>
      <c r="B949" s="6">
        <v>48.915293094698136</v>
      </c>
      <c r="C949" s="25" t="s">
        <v>91</v>
      </c>
      <c r="D949" s="6">
        <v>-30.36153626730065</v>
      </c>
      <c r="E949" s="27" t="s">
        <v>91</v>
      </c>
      <c r="F949" s="6">
        <v>175.02396953019877</v>
      </c>
      <c r="G949" s="25" t="s">
        <v>91</v>
      </c>
      <c r="H949" s="6">
        <v>-15.722932197044626</v>
      </c>
      <c r="I949" s="27" t="s">
        <v>91</v>
      </c>
    </row>
    <row r="950" spans="1:9" ht="18" customHeight="1" x14ac:dyDescent="0.2">
      <c r="A950" s="5" t="s">
        <v>15</v>
      </c>
      <c r="B950" s="1">
        <v>42.851431238181888</v>
      </c>
      <c r="C950" s="25" t="s">
        <v>91</v>
      </c>
      <c r="D950" s="1">
        <v>-39.543252929456372</v>
      </c>
      <c r="E950" s="24" t="s">
        <v>91</v>
      </c>
      <c r="F950" s="1">
        <v>149.34872183252509</v>
      </c>
      <c r="G950" s="25" t="s">
        <v>91</v>
      </c>
      <c r="H950" s="1">
        <v>-27.752025683190862</v>
      </c>
      <c r="I950" s="24" t="s">
        <v>91</v>
      </c>
    </row>
    <row r="951" spans="1:9" ht="18" customHeight="1" x14ac:dyDescent="0.2">
      <c r="A951" s="5" t="s">
        <v>16</v>
      </c>
      <c r="B951" s="1">
        <v>44.090631435218761</v>
      </c>
      <c r="C951" s="25" t="s">
        <v>91</v>
      </c>
      <c r="D951" s="1">
        <v>-29.47768954586444</v>
      </c>
      <c r="E951" s="24" t="s">
        <v>91</v>
      </c>
      <c r="F951" s="1">
        <v>157.88437906296562</v>
      </c>
      <c r="G951" s="25" t="s">
        <v>91</v>
      </c>
      <c r="H951" s="1">
        <v>-15.253743576455214</v>
      </c>
      <c r="I951" s="24" t="s">
        <v>91</v>
      </c>
    </row>
    <row r="952" spans="1:9" ht="18" customHeight="1" x14ac:dyDescent="0.2">
      <c r="A952" s="5" t="s">
        <v>17</v>
      </c>
      <c r="B952" s="4">
        <v>40.065366348624387</v>
      </c>
      <c r="C952" s="25"/>
      <c r="D952" s="4">
        <v>-33.409934801491424</v>
      </c>
      <c r="E952" s="28"/>
      <c r="F952" s="1">
        <v>132.85363651197517</v>
      </c>
      <c r="H952" s="1">
        <v>-26.940682014632976</v>
      </c>
    </row>
    <row r="953" spans="1:9" ht="18" customHeight="1" x14ac:dyDescent="0.2">
      <c r="B953" s="4"/>
      <c r="C953" s="28"/>
      <c r="D953" s="4"/>
      <c r="E953" s="28"/>
    </row>
    <row r="954" spans="1:9" ht="18" customHeight="1" x14ac:dyDescent="0.2">
      <c r="A954" s="8"/>
      <c r="B954" s="9"/>
      <c r="C954" s="31"/>
      <c r="D954" s="9"/>
      <c r="E954" s="28"/>
    </row>
    <row r="955" spans="1:9" ht="18" customHeight="1" x14ac:dyDescent="0.2">
      <c r="A955" s="43" t="s">
        <v>76</v>
      </c>
      <c r="B955" s="4"/>
      <c r="C955" s="28"/>
      <c r="D955" s="4"/>
      <c r="E955" s="28"/>
    </row>
    <row r="956" spans="1:9" ht="18" customHeight="1" x14ac:dyDescent="0.2">
      <c r="A956" s="16" t="s">
        <v>80</v>
      </c>
      <c r="B956" s="4"/>
      <c r="C956" s="28"/>
      <c r="D956" s="4"/>
      <c r="E956" s="28"/>
    </row>
    <row r="957" spans="1:9" ht="18" customHeight="1" x14ac:dyDescent="0.2">
      <c r="A957" s="16"/>
    </row>
    <row r="958" spans="1:9" ht="18" customHeight="1" x14ac:dyDescent="0.2">
      <c r="A958" s="45" t="s">
        <v>77</v>
      </c>
    </row>
    <row r="959" spans="1:9" ht="18" customHeight="1" x14ac:dyDescent="0.2">
      <c r="A959" s="16"/>
    </row>
    <row r="960" spans="1:9" ht="27.95" customHeight="1" x14ac:dyDescent="0.2">
      <c r="A960" s="53" t="s">
        <v>0</v>
      </c>
      <c r="B960" s="56" t="s">
        <v>62</v>
      </c>
      <c r="C960" s="57"/>
      <c r="D960" s="57"/>
      <c r="E960" s="37"/>
      <c r="F960" s="58" t="s">
        <v>63</v>
      </c>
      <c r="G960" s="59"/>
      <c r="H960" s="59"/>
      <c r="I960" s="42"/>
    </row>
    <row r="961" spans="1:9" ht="14.25" customHeight="1" x14ac:dyDescent="0.2">
      <c r="A961" s="54"/>
      <c r="B961" s="60" t="s">
        <v>3</v>
      </c>
      <c r="C961" s="61"/>
      <c r="D961" s="22" t="s">
        <v>4</v>
      </c>
      <c r="E961" s="38"/>
      <c r="F961" s="64" t="s">
        <v>3</v>
      </c>
      <c r="G961" s="65"/>
      <c r="H961" s="21" t="s">
        <v>4</v>
      </c>
      <c r="I961" s="34"/>
    </row>
    <row r="962" spans="1:9" ht="14.25" customHeight="1" x14ac:dyDescent="0.2">
      <c r="A962" s="55"/>
      <c r="B962" s="62"/>
      <c r="C962" s="63"/>
      <c r="D962" s="23" t="s">
        <v>5</v>
      </c>
      <c r="E962" s="39"/>
      <c r="F962" s="66"/>
      <c r="G962" s="67"/>
      <c r="H962" s="23" t="s">
        <v>5</v>
      </c>
      <c r="I962" s="39"/>
    </row>
    <row r="963" spans="1:9" ht="12" customHeight="1" x14ac:dyDescent="0.2">
      <c r="A963" s="5"/>
    </row>
    <row r="964" spans="1:9" ht="18" customHeight="1" x14ac:dyDescent="0.25">
      <c r="A964" s="2">
        <v>2019</v>
      </c>
      <c r="B964" s="18">
        <v>27.264924458300559</v>
      </c>
      <c r="C964" s="29"/>
      <c r="D964" s="18">
        <v>18.324441782091029</v>
      </c>
      <c r="E964" s="36"/>
      <c r="F964" s="18">
        <v>138.28583468163336</v>
      </c>
      <c r="G964" s="29"/>
      <c r="H964" s="18">
        <v>-8.5411531717847655</v>
      </c>
      <c r="I964" s="36"/>
    </row>
    <row r="965" spans="1:9" ht="15" customHeight="1" x14ac:dyDescent="0.2">
      <c r="A965" s="5"/>
      <c r="B965" s="6"/>
      <c r="C965" s="27"/>
      <c r="D965" s="6"/>
      <c r="E965" s="27"/>
      <c r="F965" s="6"/>
      <c r="G965" s="27"/>
      <c r="H965" s="6"/>
      <c r="I965" s="27"/>
    </row>
    <row r="966" spans="1:9" ht="18" customHeight="1" x14ac:dyDescent="0.2">
      <c r="A966" s="5" t="s">
        <v>6</v>
      </c>
      <c r="B966" s="6">
        <v>23.018921622743328</v>
      </c>
      <c r="C966" s="25"/>
      <c r="D966" s="6">
        <v>2.8908375953480503</v>
      </c>
      <c r="E966" s="27"/>
      <c r="F966" s="6">
        <v>145.74054518323669</v>
      </c>
      <c r="G966" s="25"/>
      <c r="H966" s="6">
        <v>11.17252073645767</v>
      </c>
      <c r="I966" s="27"/>
    </row>
    <row r="967" spans="1:9" ht="18" customHeight="1" x14ac:dyDescent="0.2">
      <c r="A967" s="7" t="s">
        <v>7</v>
      </c>
      <c r="B967" s="6">
        <v>23.286495587610304</v>
      </c>
      <c r="C967" s="25"/>
      <c r="D967" s="6">
        <v>0.2853551738817961</v>
      </c>
      <c r="E967" s="27"/>
      <c r="F967" s="6">
        <v>137.21218862208252</v>
      </c>
      <c r="G967" s="25"/>
      <c r="H967" s="6">
        <v>-9.3525667126857286</v>
      </c>
      <c r="I967" s="27"/>
    </row>
    <row r="968" spans="1:9" ht="18" customHeight="1" x14ac:dyDescent="0.2">
      <c r="A968" s="5" t="s">
        <v>8</v>
      </c>
      <c r="B968" s="6">
        <v>25.099793588835954</v>
      </c>
      <c r="C968" s="25"/>
      <c r="D968" s="6">
        <v>5.9344709254996353</v>
      </c>
      <c r="E968" s="27"/>
      <c r="F968" s="6">
        <v>142.37362007817677</v>
      </c>
      <c r="G968" s="25"/>
      <c r="H968" s="6">
        <v>-4.1965552397964174</v>
      </c>
      <c r="I968" s="27"/>
    </row>
    <row r="969" spans="1:9" ht="18" customHeight="1" x14ac:dyDescent="0.2">
      <c r="A969" s="5" t="s">
        <v>9</v>
      </c>
      <c r="B969" s="6">
        <v>26.302557586585657</v>
      </c>
      <c r="C969" s="25"/>
      <c r="D969" s="6">
        <v>22.981825949965319</v>
      </c>
      <c r="E969" s="27"/>
      <c r="F969" s="6">
        <v>138.74875870582702</v>
      </c>
      <c r="G969" s="25"/>
      <c r="H969" s="14">
        <v>-1.8346255330350947</v>
      </c>
      <c r="I969" s="26"/>
    </row>
    <row r="970" spans="1:9" ht="18" customHeight="1" x14ac:dyDescent="0.2">
      <c r="A970" s="5" t="s">
        <v>10</v>
      </c>
      <c r="B970" s="6">
        <v>27.275862047232238</v>
      </c>
      <c r="C970" s="25"/>
      <c r="D970" s="6">
        <v>19.431862146357059</v>
      </c>
      <c r="E970" s="27"/>
      <c r="F970" s="6">
        <v>143.34904139104086</v>
      </c>
      <c r="G970" s="25"/>
      <c r="H970" s="6">
        <v>-5.7909572466037122</v>
      </c>
      <c r="I970" s="27"/>
    </row>
    <row r="971" spans="1:9" ht="18" customHeight="1" x14ac:dyDescent="0.2">
      <c r="A971" s="5" t="s">
        <v>11</v>
      </c>
      <c r="B971" s="6">
        <v>26.442009374734461</v>
      </c>
      <c r="C971" s="25"/>
      <c r="D971" s="6">
        <v>14.823564320569327</v>
      </c>
      <c r="E971" s="27"/>
      <c r="F971" s="6">
        <v>142.0164302996921</v>
      </c>
      <c r="G971" s="25"/>
      <c r="H971" s="6">
        <v>-10.493571450216432</v>
      </c>
      <c r="I971" s="27"/>
    </row>
    <row r="972" spans="1:9" ht="18" customHeight="1" x14ac:dyDescent="0.2">
      <c r="A972" s="5" t="s">
        <v>12</v>
      </c>
      <c r="B972" s="6">
        <v>28.405722056119817</v>
      </c>
      <c r="C972" s="25"/>
      <c r="D972" s="6">
        <v>17.744892557317947</v>
      </c>
      <c r="E972" s="27"/>
      <c r="F972" s="6">
        <v>142.21609678443954</v>
      </c>
      <c r="G972" s="25"/>
      <c r="H972" s="6">
        <v>-8.4724398672288324</v>
      </c>
      <c r="I972" s="27"/>
    </row>
    <row r="973" spans="1:9" ht="18" customHeight="1" x14ac:dyDescent="0.2">
      <c r="A973" s="5" t="s">
        <v>13</v>
      </c>
      <c r="B973" s="6">
        <v>30.376993699489365</v>
      </c>
      <c r="C973" s="25"/>
      <c r="D973" s="6">
        <v>21.560362444033053</v>
      </c>
      <c r="E973" s="27"/>
      <c r="F973" s="6">
        <v>139.12172975913231</v>
      </c>
      <c r="G973" s="25"/>
      <c r="H973" s="6">
        <v>-12.595201675411015</v>
      </c>
      <c r="I973" s="27"/>
    </row>
    <row r="974" spans="1:9" ht="18" customHeight="1" x14ac:dyDescent="0.2">
      <c r="A974" s="5" t="s">
        <v>14</v>
      </c>
      <c r="B974" s="6">
        <v>31.337865867147368</v>
      </c>
      <c r="C974" s="25"/>
      <c r="D974" s="6">
        <v>32.872407512922422</v>
      </c>
      <c r="E974" s="27"/>
      <c r="F974" s="6">
        <v>137.65067102284084</v>
      </c>
      <c r="G974" s="25"/>
      <c r="H974" s="6">
        <v>-14.080585339328245</v>
      </c>
      <c r="I974" s="27"/>
    </row>
    <row r="975" spans="1:9" ht="18" customHeight="1" x14ac:dyDescent="0.2">
      <c r="A975" s="5" t="s">
        <v>15</v>
      </c>
      <c r="B975" s="1">
        <v>32.427851026836485</v>
      </c>
      <c r="C975" s="25"/>
      <c r="D975" s="1">
        <v>33.499175509855284</v>
      </c>
      <c r="F975" s="1">
        <v>131.28339244326796</v>
      </c>
      <c r="G975" s="25"/>
      <c r="H975" s="1">
        <v>-20.196273825459699</v>
      </c>
    </row>
    <row r="976" spans="1:9" ht="18" customHeight="1" x14ac:dyDescent="0.2">
      <c r="A976" s="5" t="s">
        <v>16</v>
      </c>
      <c r="B976" s="1">
        <v>27.480900257840315</v>
      </c>
      <c r="C976" s="25"/>
      <c r="D976" s="1">
        <v>18.458957621265704</v>
      </c>
      <c r="F976" s="1">
        <v>131.94028155882376</v>
      </c>
      <c r="G976" s="25"/>
      <c r="H976" s="1">
        <v>-16.714135954588048</v>
      </c>
    </row>
    <row r="977" spans="1:9" ht="18" customHeight="1" x14ac:dyDescent="0.2">
      <c r="A977" s="5" t="s">
        <v>17</v>
      </c>
      <c r="B977" s="1">
        <v>25.724120784431495</v>
      </c>
      <c r="C977" s="25"/>
      <c r="D977" s="1">
        <v>30.038076972169403</v>
      </c>
      <c r="F977" s="1">
        <v>127.77726033104034</v>
      </c>
      <c r="H977" s="1">
        <v>-4.2675884967084858</v>
      </c>
    </row>
    <row r="978" spans="1:9" ht="15" customHeight="1" x14ac:dyDescent="0.2">
      <c r="A978" s="5"/>
      <c r="B978" s="6"/>
      <c r="C978" s="27"/>
      <c r="D978" s="6"/>
      <c r="E978" s="27"/>
      <c r="F978" s="6"/>
      <c r="G978" s="27"/>
      <c r="H978" s="6"/>
      <c r="I978" s="27"/>
    </row>
    <row r="979" spans="1:9" ht="18" customHeight="1" x14ac:dyDescent="0.2">
      <c r="A979" s="2">
        <v>2020</v>
      </c>
      <c r="B979" s="18">
        <f>AVERAGE(B981:B992)</f>
        <v>15.449463707686881</v>
      </c>
      <c r="D979" s="18">
        <f>((B979/B964)-1)*100</f>
        <v>-43.335754583455554</v>
      </c>
      <c r="E979" s="27"/>
      <c r="F979" s="18">
        <f>AVERAGE(F981:F992)</f>
        <v>114.85780092263315</v>
      </c>
      <c r="H979" s="18">
        <f>((F979/F964)-1)*100</f>
        <v>-16.94174519967072</v>
      </c>
      <c r="I979" s="27"/>
    </row>
    <row r="980" spans="1:9" ht="15" customHeight="1" x14ac:dyDescent="0.2">
      <c r="A980" s="5"/>
      <c r="B980" s="6"/>
      <c r="C980" s="27"/>
      <c r="D980" s="6"/>
      <c r="E980" s="27"/>
      <c r="F980" s="6"/>
      <c r="G980" s="27"/>
      <c r="H980" s="6"/>
      <c r="I980" s="27"/>
    </row>
    <row r="981" spans="1:9" ht="18" customHeight="1" x14ac:dyDescent="0.2">
      <c r="A981" s="5" t="s">
        <v>6</v>
      </c>
      <c r="B981" s="6">
        <v>28.970959878126948</v>
      </c>
      <c r="C981" s="25" t="s">
        <v>91</v>
      </c>
      <c r="D981" s="6">
        <v>25.857155052401936</v>
      </c>
      <c r="E981" s="27" t="s">
        <v>91</v>
      </c>
      <c r="F981" s="6">
        <v>127.36882499861028</v>
      </c>
      <c r="G981" s="25"/>
      <c r="H981" s="6">
        <v>-12.605771552129175</v>
      </c>
    </row>
    <row r="982" spans="1:9" ht="18" customHeight="1" x14ac:dyDescent="0.2">
      <c r="A982" s="7" t="s">
        <v>7</v>
      </c>
      <c r="B982" s="6">
        <v>31.285804904225699</v>
      </c>
      <c r="C982" s="25" t="s">
        <v>91</v>
      </c>
      <c r="D982" s="6">
        <v>34.351709498407601</v>
      </c>
      <c r="E982" s="27" t="s">
        <v>91</v>
      </c>
      <c r="F982" s="6">
        <v>123.87484197151478</v>
      </c>
      <c r="G982" s="25"/>
      <c r="H982" s="6">
        <v>-9.7202346121758936</v>
      </c>
    </row>
    <row r="983" spans="1:9" ht="18" customHeight="1" x14ac:dyDescent="0.2">
      <c r="A983" s="5" t="s">
        <v>8</v>
      </c>
      <c r="B983" s="6">
        <v>15.093561743950048</v>
      </c>
      <c r="C983" s="25" t="s">
        <v>91</v>
      </c>
      <c r="D983" s="6">
        <v>-39.865793355912459</v>
      </c>
      <c r="E983" s="27" t="s">
        <v>91</v>
      </c>
      <c r="F983" s="6">
        <v>104.88216586933935</v>
      </c>
      <c r="G983" s="25"/>
      <c r="H983" s="6">
        <v>-26.333146680017705</v>
      </c>
    </row>
    <row r="984" spans="1:9" ht="18" customHeight="1" x14ac:dyDescent="0.2">
      <c r="A984" s="5" t="s">
        <v>9</v>
      </c>
      <c r="B984" s="6">
        <v>10.0648010103288</v>
      </c>
      <c r="C984" s="25" t="s">
        <v>91</v>
      </c>
      <c r="D984" s="6">
        <v>-61.734515827229416</v>
      </c>
      <c r="E984" s="27" t="s">
        <v>91</v>
      </c>
      <c r="F984" s="6">
        <v>72.262084553050414</v>
      </c>
      <c r="G984" s="25" t="s">
        <v>91</v>
      </c>
      <c r="H984" s="14">
        <v>-47.918752407537305</v>
      </c>
      <c r="I984" s="26"/>
    </row>
    <row r="985" spans="1:9" ht="18" customHeight="1" x14ac:dyDescent="0.2">
      <c r="A985" s="5" t="s">
        <v>10</v>
      </c>
      <c r="B985" s="6">
        <v>11.002506520882969</v>
      </c>
      <c r="C985" s="25" t="s">
        <v>91</v>
      </c>
      <c r="D985" s="6">
        <v>-59.662112596733031</v>
      </c>
      <c r="E985" s="27" t="s">
        <v>91</v>
      </c>
      <c r="F985" s="6">
        <v>97.837449375458036</v>
      </c>
      <c r="G985" s="25" t="s">
        <v>91</v>
      </c>
      <c r="H985" s="6">
        <v>-31.748794113964152</v>
      </c>
      <c r="I985" s="27"/>
    </row>
    <row r="986" spans="1:9" ht="18" customHeight="1" x14ac:dyDescent="0.2">
      <c r="A986" s="5" t="s">
        <v>11</v>
      </c>
      <c r="B986" s="6">
        <v>12.122825339218164</v>
      </c>
      <c r="C986" s="25" t="s">
        <v>91</v>
      </c>
      <c r="D986" s="6">
        <v>-54.153161480981794</v>
      </c>
      <c r="E986" s="27" t="s">
        <v>91</v>
      </c>
      <c r="F986" s="6">
        <v>108.55678938942913</v>
      </c>
      <c r="G986" s="25" t="s">
        <v>91</v>
      </c>
      <c r="H986" s="6">
        <v>-23.560401313886224</v>
      </c>
      <c r="I986" s="27" t="s">
        <v>91</v>
      </c>
    </row>
    <row r="987" spans="1:9" ht="18" customHeight="1" x14ac:dyDescent="0.2">
      <c r="A987" s="5" t="s">
        <v>12</v>
      </c>
      <c r="B987" s="6">
        <v>12.609055204113366</v>
      </c>
      <c r="C987" s="25" t="s">
        <v>91</v>
      </c>
      <c r="D987" s="6">
        <v>-55.610861856627821</v>
      </c>
      <c r="E987" s="27" t="s">
        <v>91</v>
      </c>
      <c r="F987" s="6">
        <v>111.98274563126715</v>
      </c>
      <c r="G987" s="25" t="s">
        <v>91</v>
      </c>
      <c r="H987" s="6">
        <v>-21.258740632572582</v>
      </c>
      <c r="I987" s="27" t="s">
        <v>91</v>
      </c>
    </row>
    <row r="988" spans="1:9" ht="18" customHeight="1" x14ac:dyDescent="0.2">
      <c r="A988" s="5" t="s">
        <v>13</v>
      </c>
      <c r="B988" s="6">
        <v>12.64277971236249</v>
      </c>
      <c r="C988" s="27" t="s">
        <v>91</v>
      </c>
      <c r="D988" s="6">
        <v>-58.380411710803969</v>
      </c>
      <c r="E988" s="27" t="s">
        <v>91</v>
      </c>
      <c r="F988" s="6">
        <v>114.55347013605922</v>
      </c>
      <c r="G988" s="27"/>
      <c r="H988" s="6">
        <v>-17.659541514908717</v>
      </c>
      <c r="I988" s="27"/>
    </row>
    <row r="989" spans="1:9" ht="18" customHeight="1" x14ac:dyDescent="0.2">
      <c r="A989" s="5" t="s">
        <v>14</v>
      </c>
      <c r="B989" s="6">
        <v>13.217563880194106</v>
      </c>
      <c r="C989" s="25" t="s">
        <v>91</v>
      </c>
      <c r="D989" s="6">
        <v>-57.822386705501337</v>
      </c>
      <c r="E989" s="27" t="s">
        <v>91</v>
      </c>
      <c r="F989" s="6">
        <v>123.84118791369272</v>
      </c>
      <c r="G989" s="25"/>
      <c r="H989" s="6">
        <v>-10.032267192403776</v>
      </c>
      <c r="I989" s="27"/>
    </row>
    <row r="990" spans="1:9" ht="18" customHeight="1" x14ac:dyDescent="0.2">
      <c r="A990" s="5" t="s">
        <v>15</v>
      </c>
      <c r="B990" s="1">
        <v>12.705119745811039</v>
      </c>
      <c r="C990" s="25" t="s">
        <v>91</v>
      </c>
      <c r="D990" s="1">
        <v>-60.820346265632594</v>
      </c>
      <c r="E990" s="24" t="s">
        <v>91</v>
      </c>
      <c r="F990" s="1">
        <v>132.0410527461155</v>
      </c>
      <c r="G990" s="25" t="s">
        <v>91</v>
      </c>
      <c r="H990" s="1">
        <v>0.57711816304180097</v>
      </c>
      <c r="I990" s="24" t="s">
        <v>91</v>
      </c>
    </row>
    <row r="991" spans="1:9" ht="18" customHeight="1" x14ac:dyDescent="0.2">
      <c r="A991" s="5" t="s">
        <v>16</v>
      </c>
      <c r="B991" s="1">
        <v>11.878903392885736</v>
      </c>
      <c r="C991" s="25" t="s">
        <v>91</v>
      </c>
      <c r="D991" s="1">
        <v>-56.773965621826093</v>
      </c>
      <c r="E991" s="24" t="s">
        <v>91</v>
      </c>
      <c r="F991" s="1">
        <v>127.5384281545042</v>
      </c>
      <c r="G991" s="25"/>
      <c r="H991" s="1">
        <v>-3.3362467870413415</v>
      </c>
    </row>
    <row r="992" spans="1:9" ht="18" customHeight="1" x14ac:dyDescent="0.2">
      <c r="A992" s="5" t="s">
        <v>17</v>
      </c>
      <c r="B992" s="1">
        <v>13.799683160143221</v>
      </c>
      <c r="C992" s="25"/>
      <c r="D992" s="1">
        <v>-46.355083325160983</v>
      </c>
      <c r="F992" s="1">
        <v>133.55457033255729</v>
      </c>
      <c r="H992" s="1">
        <v>4.521391354415738</v>
      </c>
    </row>
    <row r="993" spans="1:9" ht="18" customHeight="1" x14ac:dyDescent="0.2"/>
    <row r="994" spans="1:9" ht="18" customHeight="1" x14ac:dyDescent="0.2">
      <c r="A994" s="10"/>
      <c r="B994" s="11"/>
      <c r="C994" s="32"/>
      <c r="D994" s="11"/>
      <c r="E994" s="28"/>
    </row>
    <row r="995" spans="1:9" ht="18" customHeight="1" x14ac:dyDescent="0.2">
      <c r="A995" s="43" t="s">
        <v>76</v>
      </c>
      <c r="B995" s="4"/>
      <c r="C995" s="28"/>
      <c r="D995" s="4"/>
      <c r="E995" s="28"/>
    </row>
    <row r="996" spans="1:9" ht="18" customHeight="1" x14ac:dyDescent="0.2">
      <c r="A996" s="16" t="s">
        <v>80</v>
      </c>
    </row>
    <row r="997" spans="1:9" ht="18" customHeight="1" x14ac:dyDescent="0.2">
      <c r="A997" s="16"/>
    </row>
    <row r="998" spans="1:9" ht="18" customHeight="1" x14ac:dyDescent="0.2">
      <c r="A998" s="45" t="s">
        <v>77</v>
      </c>
    </row>
    <row r="999" spans="1:9" ht="18" customHeight="1" x14ac:dyDescent="0.2">
      <c r="A999" s="16"/>
    </row>
    <row r="1000" spans="1:9" ht="14.25" customHeight="1" x14ac:dyDescent="0.2">
      <c r="A1000" s="49" t="s">
        <v>0</v>
      </c>
      <c r="B1000" s="50" t="s">
        <v>64</v>
      </c>
      <c r="C1000" s="50"/>
      <c r="D1000" s="51"/>
      <c r="E1000" s="33"/>
      <c r="F1000" s="50" t="s">
        <v>65</v>
      </c>
      <c r="G1000" s="50"/>
      <c r="H1000" s="51"/>
      <c r="I1000" s="33"/>
    </row>
    <row r="1001" spans="1:9" ht="14.25" customHeight="1" x14ac:dyDescent="0.2">
      <c r="A1001" s="49"/>
      <c r="B1001" s="52" t="s">
        <v>3</v>
      </c>
      <c r="C1001" s="52"/>
      <c r="D1001" s="19" t="s">
        <v>4</v>
      </c>
      <c r="E1001" s="34"/>
      <c r="F1001" s="52" t="s">
        <v>3</v>
      </c>
      <c r="G1001" s="52"/>
      <c r="H1001" s="21" t="s">
        <v>4</v>
      </c>
      <c r="I1001" s="34"/>
    </row>
    <row r="1002" spans="1:9" ht="14.25" customHeight="1" x14ac:dyDescent="0.2">
      <c r="A1002" s="49"/>
      <c r="B1002" s="52"/>
      <c r="C1002" s="52"/>
      <c r="D1002" s="20" t="s">
        <v>5</v>
      </c>
      <c r="E1002" s="35"/>
      <c r="F1002" s="52"/>
      <c r="G1002" s="52"/>
      <c r="H1002" s="20" t="s">
        <v>5</v>
      </c>
      <c r="I1002" s="35"/>
    </row>
    <row r="1003" spans="1:9" ht="12" customHeight="1" x14ac:dyDescent="0.2">
      <c r="A1003" s="5"/>
    </row>
    <row r="1004" spans="1:9" ht="18" customHeight="1" x14ac:dyDescent="0.25">
      <c r="A1004" s="2">
        <v>2019</v>
      </c>
      <c r="B1004" s="18">
        <v>114.75404819196224</v>
      </c>
      <c r="C1004" s="29"/>
      <c r="D1004" s="18">
        <v>11.492072505559081</v>
      </c>
      <c r="E1004" s="36"/>
      <c r="F1004" s="18">
        <v>143.20548831536789</v>
      </c>
      <c r="G1004" s="29"/>
      <c r="H1004" s="18">
        <v>-15.350898188259022</v>
      </c>
      <c r="I1004" s="36"/>
    </row>
    <row r="1005" spans="1:9" ht="15" customHeight="1" x14ac:dyDescent="0.2">
      <c r="A1005" s="5"/>
      <c r="B1005" s="6"/>
      <c r="C1005" s="27"/>
      <c r="D1005" s="6"/>
      <c r="E1005" s="27"/>
      <c r="F1005" s="6"/>
      <c r="G1005" s="27"/>
      <c r="H1005" s="6"/>
      <c r="I1005" s="27"/>
    </row>
    <row r="1006" spans="1:9" ht="18" customHeight="1" x14ac:dyDescent="0.2">
      <c r="A1006" s="5" t="s">
        <v>6</v>
      </c>
      <c r="B1006" s="6">
        <v>99.955279519103087</v>
      </c>
      <c r="C1006" s="25"/>
      <c r="D1006" s="6">
        <v>14.517019936336094</v>
      </c>
      <c r="E1006" s="27"/>
      <c r="F1006" s="6">
        <v>151.01238279422287</v>
      </c>
      <c r="G1006" s="25"/>
      <c r="H1006" s="6">
        <v>-10.813303064336942</v>
      </c>
      <c r="I1006" s="27"/>
    </row>
    <row r="1007" spans="1:9" ht="18" customHeight="1" x14ac:dyDescent="0.2">
      <c r="A1007" s="7" t="s">
        <v>7</v>
      </c>
      <c r="B1007" s="6">
        <v>104.66771315597956</v>
      </c>
      <c r="C1007" s="25"/>
      <c r="D1007" s="6">
        <v>16.943062041025424</v>
      </c>
      <c r="E1007" s="27"/>
      <c r="F1007" s="6">
        <v>145.26349901678932</v>
      </c>
      <c r="G1007" s="25"/>
      <c r="H1007" s="6">
        <v>-7.047554600934502</v>
      </c>
      <c r="I1007" s="27"/>
    </row>
    <row r="1008" spans="1:9" ht="18" customHeight="1" x14ac:dyDescent="0.2">
      <c r="A1008" s="5" t="s">
        <v>8</v>
      </c>
      <c r="B1008" s="6">
        <v>110.16738829444162</v>
      </c>
      <c r="C1008" s="25"/>
      <c r="D1008" s="6">
        <v>17.56783276299041</v>
      </c>
      <c r="E1008" s="27"/>
      <c r="F1008" s="6">
        <v>150.35366792171968</v>
      </c>
      <c r="G1008" s="25"/>
      <c r="H1008" s="6">
        <v>-14.539671219270389</v>
      </c>
      <c r="I1008" s="27"/>
    </row>
    <row r="1009" spans="1:9" ht="18" customHeight="1" x14ac:dyDescent="0.2">
      <c r="A1009" s="5" t="s">
        <v>9</v>
      </c>
      <c r="B1009" s="6">
        <v>116.30516823352563</v>
      </c>
      <c r="C1009" s="25"/>
      <c r="D1009" s="6">
        <v>13.520944889372032</v>
      </c>
      <c r="E1009" s="27"/>
      <c r="F1009" s="6">
        <v>137.45828729402703</v>
      </c>
      <c r="G1009" s="25"/>
      <c r="H1009" s="6">
        <v>-13.918442373415974</v>
      </c>
      <c r="I1009" s="27"/>
    </row>
    <row r="1010" spans="1:9" ht="18" customHeight="1" x14ac:dyDescent="0.2">
      <c r="A1010" s="5" t="s">
        <v>10</v>
      </c>
      <c r="B1010" s="6">
        <v>119.66457077427334</v>
      </c>
      <c r="C1010" s="25"/>
      <c r="D1010" s="6">
        <v>14.879113992502791</v>
      </c>
      <c r="E1010" s="27"/>
      <c r="F1010" s="6">
        <v>137.71381380670968</v>
      </c>
      <c r="G1010" s="25"/>
      <c r="H1010" s="6">
        <v>-16.845644554932459</v>
      </c>
      <c r="I1010" s="27"/>
    </row>
    <row r="1011" spans="1:9" ht="18" customHeight="1" x14ac:dyDescent="0.2">
      <c r="A1011" s="5" t="s">
        <v>11</v>
      </c>
      <c r="B1011" s="6">
        <v>118.9575841304725</v>
      </c>
      <c r="C1011" s="25"/>
      <c r="D1011" s="6">
        <v>6.9850741366368263</v>
      </c>
      <c r="E1011" s="27"/>
      <c r="F1011" s="6">
        <v>126.48360447058828</v>
      </c>
      <c r="G1011" s="25"/>
      <c r="H1011" s="6">
        <v>-35.758467904848814</v>
      </c>
      <c r="I1011" s="27"/>
    </row>
    <row r="1012" spans="1:9" ht="18" customHeight="1" x14ac:dyDescent="0.2">
      <c r="A1012" s="5" t="s">
        <v>12</v>
      </c>
      <c r="B1012" s="6">
        <v>115.42447488550886</v>
      </c>
      <c r="C1012" s="25"/>
      <c r="D1012" s="6">
        <v>6.3242251019149709</v>
      </c>
      <c r="E1012" s="27"/>
      <c r="F1012" s="6">
        <v>143.56517743019114</v>
      </c>
      <c r="G1012" s="25"/>
      <c r="H1012" s="6">
        <v>-18.081937753135801</v>
      </c>
      <c r="I1012" s="27"/>
    </row>
    <row r="1013" spans="1:9" ht="18" customHeight="1" x14ac:dyDescent="0.2">
      <c r="A1013" s="5" t="s">
        <v>13</v>
      </c>
      <c r="B1013" s="6">
        <v>121.90948941204036</v>
      </c>
      <c r="C1013" s="25"/>
      <c r="D1013" s="6">
        <v>14.514368422918134</v>
      </c>
      <c r="E1013" s="27"/>
      <c r="F1013" s="6">
        <v>148.84936811261446</v>
      </c>
      <c r="G1013" s="25"/>
      <c r="H1013" s="6">
        <v>-15.044886978839834</v>
      </c>
      <c r="I1013" s="27"/>
    </row>
    <row r="1014" spans="1:9" ht="18" customHeight="1" x14ac:dyDescent="0.2">
      <c r="A1014" s="5" t="s">
        <v>14</v>
      </c>
      <c r="B1014" s="6">
        <v>116.40473575762222</v>
      </c>
      <c r="C1014" s="25"/>
      <c r="D1014" s="6">
        <v>11.89907539207069</v>
      </c>
      <c r="E1014" s="27"/>
      <c r="F1014" s="6">
        <v>148.30760478855669</v>
      </c>
      <c r="G1014" s="25"/>
      <c r="H1014" s="6">
        <v>-7.5090241541510228</v>
      </c>
      <c r="I1014" s="27"/>
    </row>
    <row r="1015" spans="1:9" ht="18" customHeight="1" x14ac:dyDescent="0.2">
      <c r="A1015" s="5" t="s">
        <v>15</v>
      </c>
      <c r="B1015" s="1">
        <v>117.79313764445915</v>
      </c>
      <c r="C1015" s="25"/>
      <c r="D1015" s="1">
        <v>5.7323299450698251</v>
      </c>
      <c r="F1015" s="1">
        <v>148.21976492051564</v>
      </c>
      <c r="G1015" s="25"/>
      <c r="H1015" s="1">
        <v>-24.653274146411729</v>
      </c>
    </row>
    <row r="1016" spans="1:9" ht="18" customHeight="1" x14ac:dyDescent="0.2">
      <c r="A1016" s="5" t="s">
        <v>16</v>
      </c>
      <c r="B1016" s="1">
        <v>116.68552046727825</v>
      </c>
      <c r="C1016" s="25"/>
      <c r="D1016" s="1">
        <v>12.134294415982328</v>
      </c>
      <c r="F1016" s="1">
        <v>149.24086131759049</v>
      </c>
      <c r="G1016" s="25"/>
      <c r="H1016" s="1">
        <v>-8.8001199084017721</v>
      </c>
    </row>
    <row r="1017" spans="1:9" ht="18" customHeight="1" x14ac:dyDescent="0.2">
      <c r="A1017" s="5" t="s">
        <v>17</v>
      </c>
      <c r="B1017" s="1">
        <v>119.11351602884217</v>
      </c>
      <c r="C1017" s="25"/>
      <c r="D1017" s="1">
        <v>6.0689607291300796</v>
      </c>
      <c r="F1017" s="1">
        <v>131.99782791088916</v>
      </c>
      <c r="H1017" s="1">
        <v>-2.3816145603012928</v>
      </c>
    </row>
    <row r="1018" spans="1:9" ht="15" customHeight="1" x14ac:dyDescent="0.2">
      <c r="A1018" s="5"/>
      <c r="B1018" s="6"/>
      <c r="C1018" s="27"/>
      <c r="D1018" s="6"/>
      <c r="E1018" s="27"/>
      <c r="F1018" s="6"/>
      <c r="G1018" s="27"/>
      <c r="H1018" s="6"/>
      <c r="I1018" s="27"/>
    </row>
    <row r="1019" spans="1:9" ht="18" customHeight="1" x14ac:dyDescent="0.2">
      <c r="A1019" s="2">
        <v>2020</v>
      </c>
      <c r="B1019" s="18">
        <f>AVERAGE(B1021:B1032)</f>
        <v>94.533736978212019</v>
      </c>
      <c r="D1019" s="18">
        <f>((B1019/B1004)-1)*100</f>
        <v>-17.620564618274205</v>
      </c>
      <c r="E1019" s="27"/>
      <c r="F1019" s="18">
        <f>AVERAGE(F1021:F1032)</f>
        <v>123.31881518742365</v>
      </c>
      <c r="H1019" s="18">
        <f>((F1019/F1004)-1)*100</f>
        <v>-13.886809340819184</v>
      </c>
      <c r="I1019" s="27"/>
    </row>
    <row r="1020" spans="1:9" ht="15" customHeight="1" x14ac:dyDescent="0.2">
      <c r="A1020" s="5"/>
      <c r="B1020" s="6"/>
      <c r="C1020" s="27"/>
      <c r="D1020" s="6"/>
      <c r="E1020" s="27"/>
      <c r="F1020" s="6"/>
      <c r="G1020" s="27"/>
      <c r="H1020" s="6"/>
      <c r="I1020" s="27"/>
    </row>
    <row r="1021" spans="1:9" ht="18" customHeight="1" x14ac:dyDescent="0.2">
      <c r="A1021" s="5" t="s">
        <v>6</v>
      </c>
      <c r="B1021" s="6">
        <v>115.39732986008167</v>
      </c>
      <c r="C1021" s="25"/>
      <c r="D1021" s="6">
        <v>15.448959189821831</v>
      </c>
      <c r="E1021" s="27"/>
      <c r="F1021" s="6">
        <v>148.11244918064565</v>
      </c>
      <c r="G1021" s="25"/>
      <c r="H1021" s="6">
        <v>-1.9203283597801435</v>
      </c>
      <c r="I1021" s="27"/>
    </row>
    <row r="1022" spans="1:9" ht="18" customHeight="1" x14ac:dyDescent="0.2">
      <c r="A1022" s="7" t="s">
        <v>7</v>
      </c>
      <c r="B1022" s="6">
        <v>119.3968041353675</v>
      </c>
      <c r="C1022" s="25"/>
      <c r="D1022" s="6">
        <v>14.072239218065397</v>
      </c>
      <c r="E1022" s="27"/>
      <c r="F1022" s="6">
        <v>164.61003979641833</v>
      </c>
      <c r="G1022" s="25"/>
      <c r="H1022" s="6">
        <v>13.318239551281197</v>
      </c>
      <c r="I1022" s="27"/>
    </row>
    <row r="1023" spans="1:9" ht="18" customHeight="1" x14ac:dyDescent="0.2">
      <c r="A1023" s="5" t="s">
        <v>8</v>
      </c>
      <c r="B1023" s="6">
        <v>81.157576825566267</v>
      </c>
      <c r="C1023" s="25"/>
      <c r="D1023" s="6">
        <v>-26.332485427848717</v>
      </c>
      <c r="E1023" s="27"/>
      <c r="F1023" s="6">
        <v>108.90811099840785</v>
      </c>
      <c r="G1023" s="25"/>
      <c r="H1023" s="6">
        <v>-27.565378015846008</v>
      </c>
      <c r="I1023" s="27"/>
    </row>
    <row r="1024" spans="1:9" ht="18" customHeight="1" x14ac:dyDescent="0.2">
      <c r="A1024" s="5" t="s">
        <v>9</v>
      </c>
      <c r="B1024" s="6">
        <v>35.17553792296728</v>
      </c>
      <c r="C1024" s="25"/>
      <c r="D1024" s="6">
        <v>-69.755825594663719</v>
      </c>
      <c r="E1024" s="27"/>
      <c r="F1024" s="6">
        <v>54.740723868512049</v>
      </c>
      <c r="G1024" s="25"/>
      <c r="H1024" s="6">
        <v>-60.176483392798175</v>
      </c>
      <c r="I1024" s="27"/>
    </row>
    <row r="1025" spans="1:9" ht="18" customHeight="1" x14ac:dyDescent="0.2">
      <c r="A1025" s="5" t="s">
        <v>10</v>
      </c>
      <c r="B1025" s="6">
        <v>57.648020941413925</v>
      </c>
      <c r="C1025" s="25"/>
      <c r="D1025" s="6">
        <v>-51.825322592635189</v>
      </c>
      <c r="E1025" s="27"/>
      <c r="F1025" s="6">
        <v>84.24758377687408</v>
      </c>
      <c r="G1025" s="25"/>
      <c r="H1025" s="6">
        <v>-38.824158994593624</v>
      </c>
      <c r="I1025" s="27"/>
    </row>
    <row r="1026" spans="1:9" ht="18" customHeight="1" x14ac:dyDescent="0.2">
      <c r="A1026" s="5" t="s">
        <v>11</v>
      </c>
      <c r="B1026" s="6">
        <v>67.036028790848903</v>
      </c>
      <c r="C1026" s="25"/>
      <c r="D1026" s="6">
        <v>-43.647116507238501</v>
      </c>
      <c r="E1026" s="27"/>
      <c r="F1026" s="6">
        <v>97.472144409627361</v>
      </c>
      <c r="G1026" s="25"/>
      <c r="H1026" s="6">
        <v>-22.936933353845923</v>
      </c>
      <c r="I1026" s="27"/>
    </row>
    <row r="1027" spans="1:9" ht="18" customHeight="1" x14ac:dyDescent="0.2">
      <c r="A1027" s="5" t="s">
        <v>12</v>
      </c>
      <c r="B1027" s="6">
        <v>87.294349375191658</v>
      </c>
      <c r="C1027" s="25"/>
      <c r="D1027" s="6">
        <v>-24.371023163172168</v>
      </c>
      <c r="E1027" s="27"/>
      <c r="F1027" s="6">
        <v>127.82263697070367</v>
      </c>
      <c r="G1027" s="25"/>
      <c r="H1027" s="6">
        <v>-10.965430991886816</v>
      </c>
      <c r="I1027" s="27"/>
    </row>
    <row r="1028" spans="1:9" ht="18" customHeight="1" x14ac:dyDescent="0.2">
      <c r="A1028" s="5" t="s">
        <v>13</v>
      </c>
      <c r="B1028" s="6">
        <v>102.90710166207838</v>
      </c>
      <c r="C1028" s="27"/>
      <c r="D1028" s="6">
        <v>-15.587291720774953</v>
      </c>
      <c r="E1028" s="27"/>
      <c r="F1028" s="6">
        <v>122.99400888111045</v>
      </c>
      <c r="G1028" s="27"/>
      <c r="H1028" s="6">
        <v>-17.370150481218506</v>
      </c>
      <c r="I1028" s="27"/>
    </row>
    <row r="1029" spans="1:9" ht="18" customHeight="1" x14ac:dyDescent="0.2">
      <c r="A1029" s="5" t="s">
        <v>14</v>
      </c>
      <c r="B1029" s="6">
        <v>104.50005534014507</v>
      </c>
      <c r="C1029" s="25"/>
      <c r="D1029" s="6">
        <v>-10.226972588353334</v>
      </c>
      <c r="E1029" s="27"/>
      <c r="F1029" s="6">
        <v>139.64750308612759</v>
      </c>
      <c r="G1029" s="25"/>
      <c r="H1029" s="6">
        <v>-5.8392836394167924</v>
      </c>
      <c r="I1029" s="27"/>
    </row>
    <row r="1030" spans="1:9" ht="18" customHeight="1" x14ac:dyDescent="0.2">
      <c r="A1030" s="5" t="s">
        <v>15</v>
      </c>
      <c r="B1030" s="1">
        <v>115.83148711240419</v>
      </c>
      <c r="C1030" s="25"/>
      <c r="D1030" s="1">
        <v>-1.6653351555808826</v>
      </c>
      <c r="F1030" s="1">
        <v>150.28856763691351</v>
      </c>
      <c r="G1030" s="25"/>
      <c r="H1030" s="1">
        <v>1.3957671013088424</v>
      </c>
    </row>
    <row r="1031" spans="1:9" ht="18" customHeight="1" x14ac:dyDescent="0.2">
      <c r="A1031" s="5" t="s">
        <v>16</v>
      </c>
      <c r="B1031" s="1">
        <v>124.51819190553293</v>
      </c>
      <c r="C1031" s="25" t="s">
        <v>91</v>
      </c>
      <c r="D1031" s="1">
        <v>6.7126335871734666</v>
      </c>
      <c r="E1031" s="24" t="s">
        <v>91</v>
      </c>
      <c r="F1031" s="1">
        <v>134.79163054350764</v>
      </c>
      <c r="G1031" s="25" t="s">
        <v>91</v>
      </c>
      <c r="H1031" s="1">
        <v>-9.6818194739135883</v>
      </c>
      <c r="I1031" s="24" t="s">
        <v>91</v>
      </c>
    </row>
    <row r="1032" spans="1:9" ht="18" customHeight="1" x14ac:dyDescent="0.2">
      <c r="A1032" s="5" t="s">
        <v>17</v>
      </c>
      <c r="B1032" s="1">
        <v>123.54235986694653</v>
      </c>
      <c r="C1032" s="25"/>
      <c r="D1032" s="1">
        <v>3.7181706877261078</v>
      </c>
      <c r="F1032" s="1">
        <v>146.19038310023583</v>
      </c>
      <c r="H1032" s="1">
        <v>10.752112677890402</v>
      </c>
    </row>
    <row r="1033" spans="1:9" ht="18" customHeight="1" x14ac:dyDescent="0.2">
      <c r="A1033" s="5"/>
    </row>
    <row r="1034" spans="1:9" ht="18" customHeight="1" x14ac:dyDescent="0.2">
      <c r="A1034" s="10"/>
      <c r="B1034" s="11"/>
      <c r="C1034" s="32"/>
      <c r="D1034" s="11"/>
      <c r="E1034" s="28"/>
    </row>
    <row r="1035" spans="1:9" ht="18" customHeight="1" x14ac:dyDescent="0.2">
      <c r="A1035" s="43" t="s">
        <v>76</v>
      </c>
      <c r="B1035" s="4"/>
      <c r="C1035" s="28"/>
      <c r="D1035" s="4"/>
      <c r="E1035" s="28"/>
    </row>
    <row r="1036" spans="1:9" ht="18" customHeight="1" x14ac:dyDescent="0.2">
      <c r="A1036" s="16" t="s">
        <v>78</v>
      </c>
    </row>
    <row r="1037" spans="1:9" ht="18" customHeight="1" x14ac:dyDescent="0.2">
      <c r="A1037" s="16"/>
    </row>
    <row r="1038" spans="1:9" ht="18" customHeight="1" x14ac:dyDescent="0.2">
      <c r="A1038" s="45" t="s">
        <v>77</v>
      </c>
    </row>
    <row r="1039" spans="1:9" ht="18" customHeight="1" x14ac:dyDescent="0.2">
      <c r="A1039" s="16"/>
    </row>
    <row r="1040" spans="1:9" ht="14.25" customHeight="1" x14ac:dyDescent="0.2">
      <c r="A1040" s="49" t="s">
        <v>0</v>
      </c>
      <c r="B1040" s="50" t="s">
        <v>66</v>
      </c>
      <c r="C1040" s="50"/>
      <c r="D1040" s="51"/>
      <c r="E1040" s="33"/>
      <c r="F1040" s="50" t="s">
        <v>67</v>
      </c>
      <c r="G1040" s="50"/>
      <c r="H1040" s="51"/>
      <c r="I1040" s="33"/>
    </row>
    <row r="1041" spans="1:9" ht="14.25" customHeight="1" x14ac:dyDescent="0.2">
      <c r="A1041" s="49"/>
      <c r="B1041" s="52" t="s">
        <v>3</v>
      </c>
      <c r="C1041" s="52"/>
      <c r="D1041" s="19" t="s">
        <v>4</v>
      </c>
      <c r="E1041" s="34"/>
      <c r="F1041" s="52" t="s">
        <v>3</v>
      </c>
      <c r="G1041" s="52"/>
      <c r="H1041" s="21" t="s">
        <v>4</v>
      </c>
      <c r="I1041" s="34"/>
    </row>
    <row r="1042" spans="1:9" ht="14.25" customHeight="1" x14ac:dyDescent="0.2">
      <c r="A1042" s="49"/>
      <c r="B1042" s="52"/>
      <c r="C1042" s="52"/>
      <c r="D1042" s="20" t="s">
        <v>5</v>
      </c>
      <c r="E1042" s="35"/>
      <c r="F1042" s="52"/>
      <c r="G1042" s="52"/>
      <c r="H1042" s="20" t="s">
        <v>5</v>
      </c>
      <c r="I1042" s="35"/>
    </row>
    <row r="1043" spans="1:9" ht="12" customHeight="1" x14ac:dyDescent="0.2">
      <c r="A1043" s="5"/>
    </row>
    <row r="1044" spans="1:9" ht="18" customHeight="1" x14ac:dyDescent="0.25">
      <c r="A1044" s="2">
        <v>2019</v>
      </c>
      <c r="B1044" s="18">
        <v>19.798256197751797</v>
      </c>
      <c r="C1044" s="29"/>
      <c r="D1044" s="18">
        <v>68.425200855942549</v>
      </c>
      <c r="E1044" s="36"/>
      <c r="F1044" s="18">
        <v>126.41826183247525</v>
      </c>
      <c r="G1044" s="29"/>
      <c r="H1044" s="18">
        <v>-3.5984794683197485</v>
      </c>
      <c r="I1044" s="36"/>
    </row>
    <row r="1045" spans="1:9" ht="15" customHeight="1" x14ac:dyDescent="0.2">
      <c r="A1045" s="5"/>
      <c r="B1045" s="6"/>
      <c r="C1045" s="27"/>
      <c r="D1045" s="6"/>
      <c r="E1045" s="27"/>
      <c r="F1045" s="6"/>
      <c r="G1045" s="27"/>
      <c r="H1045" s="6"/>
      <c r="I1045" s="27"/>
    </row>
    <row r="1046" spans="1:9" ht="18" customHeight="1" x14ac:dyDescent="0.2">
      <c r="A1046" s="5" t="s">
        <v>6</v>
      </c>
      <c r="B1046" s="6">
        <v>18.411940350427258</v>
      </c>
      <c r="C1046" s="25"/>
      <c r="D1046" s="6">
        <v>39.749829626753574</v>
      </c>
      <c r="E1046" s="27"/>
      <c r="F1046" s="6">
        <v>154.26872680481017</v>
      </c>
      <c r="G1046" s="25"/>
      <c r="H1046" s="6">
        <v>34.604115822707016</v>
      </c>
      <c r="I1046" s="27"/>
    </row>
    <row r="1047" spans="1:9" ht="18" customHeight="1" x14ac:dyDescent="0.2">
      <c r="A1047" s="7" t="s">
        <v>7</v>
      </c>
      <c r="B1047" s="6">
        <v>18.592993715672957</v>
      </c>
      <c r="C1047" s="25"/>
      <c r="D1047" s="6">
        <v>52.697255123618383</v>
      </c>
      <c r="E1047" s="27"/>
      <c r="F1047" s="6">
        <v>172.80706016547197</v>
      </c>
      <c r="G1047" s="25"/>
      <c r="H1047" s="6">
        <v>50.278393761291639</v>
      </c>
      <c r="I1047" s="27"/>
    </row>
    <row r="1048" spans="1:9" ht="18" customHeight="1" x14ac:dyDescent="0.2">
      <c r="A1048" s="5" t="s">
        <v>8</v>
      </c>
      <c r="B1048" s="6">
        <v>18.098890518244222</v>
      </c>
      <c r="C1048" s="25"/>
      <c r="D1048" s="6">
        <v>57.51692507513777</v>
      </c>
      <c r="E1048" s="27"/>
      <c r="F1048" s="6">
        <v>140.04273047930505</v>
      </c>
      <c r="G1048" s="25"/>
      <c r="H1048" s="6">
        <v>9.6099984883819758</v>
      </c>
      <c r="I1048" s="27"/>
    </row>
    <row r="1049" spans="1:9" ht="18" customHeight="1" x14ac:dyDescent="0.2">
      <c r="A1049" s="5" t="s">
        <v>9</v>
      </c>
      <c r="B1049" s="6">
        <v>18.956009039730812</v>
      </c>
      <c r="C1049" s="25"/>
      <c r="D1049" s="6">
        <v>78.207782319952955</v>
      </c>
      <c r="E1049" s="27"/>
      <c r="F1049" s="6">
        <v>118.81167955608123</v>
      </c>
      <c r="G1049" s="25"/>
      <c r="H1049" s="6">
        <v>2.4915762502575545</v>
      </c>
      <c r="I1049" s="27"/>
    </row>
    <row r="1050" spans="1:9" ht="18" customHeight="1" x14ac:dyDescent="0.2">
      <c r="A1050" s="5" t="s">
        <v>10</v>
      </c>
      <c r="B1050" s="6">
        <v>19.762146161575373</v>
      </c>
      <c r="C1050" s="25"/>
      <c r="D1050" s="6">
        <v>102.67151208860872</v>
      </c>
      <c r="E1050" s="27"/>
      <c r="F1050" s="6">
        <v>113.65113462472921</v>
      </c>
      <c r="G1050" s="25"/>
      <c r="H1050" s="6">
        <v>-3.4185296270930032</v>
      </c>
      <c r="I1050" s="27"/>
    </row>
    <row r="1051" spans="1:9" ht="18" customHeight="1" x14ac:dyDescent="0.2">
      <c r="A1051" s="5" t="s">
        <v>11</v>
      </c>
      <c r="B1051" s="6">
        <v>17.777813583844189</v>
      </c>
      <c r="C1051" s="25"/>
      <c r="D1051" s="6">
        <v>90.173564793875087</v>
      </c>
      <c r="E1051" s="27"/>
      <c r="F1051" s="6">
        <v>114.84043374809698</v>
      </c>
      <c r="G1051" s="25"/>
      <c r="H1051" s="6">
        <v>-7.3341473504937476</v>
      </c>
      <c r="I1051" s="27"/>
    </row>
    <row r="1052" spans="1:9" ht="18" customHeight="1" x14ac:dyDescent="0.2">
      <c r="A1052" s="5" t="s">
        <v>12</v>
      </c>
      <c r="B1052" s="6">
        <v>17.469263793813109</v>
      </c>
      <c r="C1052" s="25"/>
      <c r="D1052" s="6">
        <v>85.359173479690014</v>
      </c>
      <c r="E1052" s="27"/>
      <c r="F1052" s="6">
        <v>123.7725913357301</v>
      </c>
      <c r="G1052" s="25"/>
      <c r="H1052" s="6">
        <v>-3.7024996248543829</v>
      </c>
      <c r="I1052" s="27"/>
    </row>
    <row r="1053" spans="1:9" ht="18" customHeight="1" x14ac:dyDescent="0.2">
      <c r="A1053" s="5" t="s">
        <v>13</v>
      </c>
      <c r="B1053" s="6">
        <v>17.988907771023214</v>
      </c>
      <c r="C1053" s="25"/>
      <c r="D1053" s="6">
        <v>60.113830943600966</v>
      </c>
      <c r="E1053" s="27"/>
      <c r="F1053" s="6">
        <v>126.53517118144651</v>
      </c>
      <c r="G1053" s="25"/>
      <c r="H1053" s="6">
        <v>-10.079519573680651</v>
      </c>
      <c r="I1053" s="27"/>
    </row>
    <row r="1054" spans="1:9" ht="18" customHeight="1" x14ac:dyDescent="0.2">
      <c r="A1054" s="5" t="s">
        <v>14</v>
      </c>
      <c r="B1054" s="6">
        <v>18.134432981536623</v>
      </c>
      <c r="C1054" s="25"/>
      <c r="D1054" s="6">
        <v>52.557942740072171</v>
      </c>
      <c r="E1054" s="27"/>
      <c r="F1054" s="6">
        <v>122.38667872177734</v>
      </c>
      <c r="G1054" s="25"/>
      <c r="H1054" s="6">
        <v>-13.283511068528764</v>
      </c>
      <c r="I1054" s="27"/>
    </row>
    <row r="1055" spans="1:9" ht="18" customHeight="1" x14ac:dyDescent="0.2">
      <c r="A1055" s="5" t="s">
        <v>15</v>
      </c>
      <c r="B1055" s="1">
        <v>20.591162671022406</v>
      </c>
      <c r="C1055" s="25"/>
      <c r="D1055" s="1">
        <v>55.306570430150501</v>
      </c>
      <c r="F1055" s="1">
        <v>118.85967725595384</v>
      </c>
      <c r="G1055" s="25"/>
      <c r="H1055" s="1">
        <v>-20.499677122684712</v>
      </c>
    </row>
    <row r="1056" spans="1:9" ht="18" customHeight="1" x14ac:dyDescent="0.2">
      <c r="A1056" s="5" t="s">
        <v>16</v>
      </c>
      <c r="B1056" s="1">
        <v>28.10486659729888</v>
      </c>
      <c r="C1056" s="25"/>
      <c r="D1056" s="1">
        <v>131.7535614922281</v>
      </c>
      <c r="F1056" s="1">
        <v>115.33090500120301</v>
      </c>
      <c r="G1056" s="25"/>
      <c r="H1056" s="1">
        <v>-30.890131524034381</v>
      </c>
    </row>
    <row r="1057" spans="1:9" ht="18" customHeight="1" x14ac:dyDescent="0.2">
      <c r="A1057" s="5" t="s">
        <v>17</v>
      </c>
      <c r="B1057" s="1">
        <v>23.690647188832532</v>
      </c>
      <c r="C1057" s="25"/>
      <c r="D1057" s="1">
        <v>43.149094628377703</v>
      </c>
      <c r="F1057" s="1">
        <v>95.712353115097542</v>
      </c>
      <c r="H1057" s="1">
        <v>-27.480181469801668</v>
      </c>
    </row>
    <row r="1058" spans="1:9" ht="15" customHeight="1" x14ac:dyDescent="0.2">
      <c r="A1058" s="5"/>
      <c r="B1058" s="6"/>
      <c r="C1058" s="27"/>
      <c r="D1058" s="6"/>
      <c r="E1058" s="27"/>
      <c r="F1058" s="6"/>
      <c r="G1058" s="27"/>
      <c r="H1058" s="6"/>
      <c r="I1058" s="27"/>
    </row>
    <row r="1059" spans="1:9" ht="18" customHeight="1" x14ac:dyDescent="0.2">
      <c r="A1059" s="2">
        <v>2020</v>
      </c>
      <c r="B1059" s="18">
        <f>AVERAGE(B1061:B1072)</f>
        <v>3.9381473815256576</v>
      </c>
      <c r="D1059" s="18">
        <f>((B1059/B1044)-1)*100</f>
        <v>-80.108614909363297</v>
      </c>
      <c r="E1059" s="27"/>
      <c r="F1059" s="18">
        <f>AVERAGE(F1061:F1072)</f>
        <v>93.515256475594512</v>
      </c>
      <c r="H1059" s="18">
        <f>((F1059/F1044)-1)*100</f>
        <v>-26.027098363749513</v>
      </c>
      <c r="I1059" s="27"/>
    </row>
    <row r="1060" spans="1:9" ht="15" customHeight="1" x14ac:dyDescent="0.2">
      <c r="A1060" s="5"/>
      <c r="B1060" s="6"/>
      <c r="C1060" s="27"/>
      <c r="D1060" s="6"/>
      <c r="E1060" s="27"/>
      <c r="F1060" s="6"/>
      <c r="G1060" s="27"/>
      <c r="H1060" s="6"/>
      <c r="I1060" s="27"/>
    </row>
    <row r="1061" spans="1:9" ht="18" customHeight="1" x14ac:dyDescent="0.2">
      <c r="A1061" s="5" t="s">
        <v>6</v>
      </c>
      <c r="B1061" s="6">
        <v>3.2338490514442784</v>
      </c>
      <c r="C1061" s="25"/>
      <c r="D1061" s="6">
        <v>-82.43613117414192</v>
      </c>
      <c r="E1061" s="27"/>
      <c r="F1061" s="6">
        <v>116.02402691642752</v>
      </c>
      <c r="G1061" s="25"/>
      <c r="H1061" s="6">
        <v>-24.790960994169666</v>
      </c>
      <c r="I1061" s="27"/>
    </row>
    <row r="1062" spans="1:9" ht="18" customHeight="1" x14ac:dyDescent="0.2">
      <c r="A1062" s="7" t="s">
        <v>7</v>
      </c>
      <c r="B1062" s="6">
        <v>1.8150480031690581</v>
      </c>
      <c r="C1062" s="25"/>
      <c r="D1062" s="6">
        <v>-90.23800023317888</v>
      </c>
      <c r="E1062" s="27"/>
      <c r="F1062" s="6">
        <v>121.78765053103851</v>
      </c>
      <c r="G1062" s="25"/>
      <c r="H1062" s="6">
        <v>-29.523915044662907</v>
      </c>
      <c r="I1062" s="27"/>
    </row>
    <row r="1063" spans="1:9" ht="18" customHeight="1" x14ac:dyDescent="0.2">
      <c r="A1063" s="5" t="s">
        <v>8</v>
      </c>
      <c r="B1063" s="6">
        <v>2.0949949815570235</v>
      </c>
      <c r="C1063" s="25"/>
      <c r="D1063" s="6">
        <v>-88.424732557803992</v>
      </c>
      <c r="E1063" s="27"/>
      <c r="F1063" s="6">
        <v>84.262200743842186</v>
      </c>
      <c r="G1063" s="25"/>
      <c r="H1063" s="6">
        <v>-39.831078374829232</v>
      </c>
    </row>
    <row r="1064" spans="1:9" ht="18" customHeight="1" x14ac:dyDescent="0.2">
      <c r="A1064" s="5" t="s">
        <v>9</v>
      </c>
      <c r="B1064" s="6">
        <v>4.0777035377166762</v>
      </c>
      <c r="C1064" s="25"/>
      <c r="D1064" s="6">
        <v>-78.48859678653865</v>
      </c>
      <c r="E1064" s="27"/>
      <c r="F1064" s="6">
        <v>22.364955281177256</v>
      </c>
      <c r="G1064" s="25" t="s">
        <v>91</v>
      </c>
      <c r="H1064" s="6">
        <v>-81.176130692925184</v>
      </c>
      <c r="I1064" s="27" t="s">
        <v>91</v>
      </c>
    </row>
    <row r="1065" spans="1:9" ht="18" customHeight="1" x14ac:dyDescent="0.2">
      <c r="A1065" s="5" t="s">
        <v>10</v>
      </c>
      <c r="B1065" s="6">
        <v>4.0793347135682598</v>
      </c>
      <c r="C1065" s="25"/>
      <c r="D1065" s="6">
        <v>-79.357835529523939</v>
      </c>
      <c r="E1065" s="27"/>
      <c r="F1065" s="6">
        <v>55.817073595680135</v>
      </c>
      <c r="G1065" s="25" t="s">
        <v>91</v>
      </c>
      <c r="H1065" s="6">
        <v>-50.887359127574449</v>
      </c>
      <c r="I1065" s="27" t="s">
        <v>91</v>
      </c>
    </row>
    <row r="1066" spans="1:9" ht="18" customHeight="1" x14ac:dyDescent="0.2">
      <c r="A1066" s="5" t="s">
        <v>11</v>
      </c>
      <c r="B1066" s="6">
        <v>3.2946675861561645</v>
      </c>
      <c r="C1066" s="25"/>
      <c r="D1066" s="6">
        <v>-81.467532153952632</v>
      </c>
      <c r="E1066" s="27"/>
      <c r="F1066" s="6">
        <v>84.038703159122392</v>
      </c>
      <c r="G1066" s="25" t="s">
        <v>91</v>
      </c>
      <c r="H1066" s="6">
        <v>-26.821329024704255</v>
      </c>
      <c r="I1066" s="27" t="s">
        <v>91</v>
      </c>
    </row>
    <row r="1067" spans="1:9" ht="18" customHeight="1" x14ac:dyDescent="0.2">
      <c r="A1067" s="5" t="s">
        <v>12</v>
      </c>
      <c r="B1067" s="6">
        <v>4.2653316863290653</v>
      </c>
      <c r="C1067" s="25"/>
      <c r="D1067" s="6">
        <v>-75.583792558907547</v>
      </c>
      <c r="E1067" s="27"/>
      <c r="F1067" s="6">
        <v>94.807466459098421</v>
      </c>
      <c r="G1067" s="25"/>
      <c r="H1067" s="6">
        <v>-23.401889355345638</v>
      </c>
      <c r="I1067" s="27"/>
    </row>
    <row r="1068" spans="1:9" ht="18" customHeight="1" x14ac:dyDescent="0.2">
      <c r="A1068" s="5" t="s">
        <v>13</v>
      </c>
      <c r="B1068" s="6">
        <v>4.1257731453780293</v>
      </c>
      <c r="C1068" s="27"/>
      <c r="D1068" s="6">
        <v>-77.064904674068742</v>
      </c>
      <c r="E1068" s="27"/>
      <c r="F1068" s="6">
        <v>99.544709679314579</v>
      </c>
      <c r="G1068" s="27"/>
      <c r="H1068" s="6">
        <v>-21.330402646256086</v>
      </c>
      <c r="I1068" s="27"/>
    </row>
    <row r="1069" spans="1:9" ht="18" customHeight="1" x14ac:dyDescent="0.2">
      <c r="A1069" s="5" t="s">
        <v>14</v>
      </c>
      <c r="B1069" s="6">
        <v>3.32923706736165</v>
      </c>
      <c r="C1069" s="25"/>
      <c r="D1069" s="6">
        <v>-81.641350072807484</v>
      </c>
      <c r="E1069" s="27" t="s">
        <v>91</v>
      </c>
      <c r="F1069" s="6">
        <v>116.01011331186696</v>
      </c>
      <c r="G1069" s="25"/>
      <c r="H1069" s="6">
        <v>-5.2101793075096658</v>
      </c>
      <c r="I1069" s="27"/>
    </row>
    <row r="1070" spans="1:9" ht="18" customHeight="1" x14ac:dyDescent="0.2">
      <c r="A1070" s="5" t="s">
        <v>15</v>
      </c>
      <c r="B1070" s="1">
        <v>6.7178045791846186</v>
      </c>
      <c r="C1070" s="25" t="s">
        <v>91</v>
      </c>
      <c r="D1070" s="1">
        <v>-67.375302276454391</v>
      </c>
      <c r="E1070" s="24" t="s">
        <v>91</v>
      </c>
      <c r="F1070" s="1">
        <v>118.04056467147319</v>
      </c>
      <c r="G1070" s="25" t="s">
        <v>91</v>
      </c>
      <c r="H1070" s="1">
        <v>-0.68914252788754293</v>
      </c>
      <c r="I1070" s="24" t="s">
        <v>91</v>
      </c>
    </row>
    <row r="1071" spans="1:9" ht="18" customHeight="1" x14ac:dyDescent="0.2">
      <c r="A1071" s="5" t="s">
        <v>16</v>
      </c>
      <c r="B1071" s="1">
        <v>4.693078936286593</v>
      </c>
      <c r="C1071" s="25" t="s">
        <v>91</v>
      </c>
      <c r="D1071" s="1">
        <v>-83.301543453198107</v>
      </c>
      <c r="E1071" s="24" t="s">
        <v>91</v>
      </c>
      <c r="F1071" s="1">
        <v>105.77956269950357</v>
      </c>
      <c r="G1071" s="25" t="s">
        <v>91</v>
      </c>
      <c r="H1071" s="1">
        <v>-8.281685036287378</v>
      </c>
      <c r="I1071" s="24" t="s">
        <v>91</v>
      </c>
    </row>
    <row r="1072" spans="1:9" ht="18" customHeight="1" x14ac:dyDescent="0.2">
      <c r="A1072" s="5" t="s">
        <v>17</v>
      </c>
      <c r="B1072" s="1">
        <v>5.5309452901564677</v>
      </c>
      <c r="C1072" s="25"/>
      <c r="D1072" s="1">
        <v>-76.6534647784393</v>
      </c>
      <c r="F1072" s="1">
        <v>103.70605065858936</v>
      </c>
      <c r="H1072" s="1">
        <v>8.3517929330178653</v>
      </c>
    </row>
    <row r="1073" spans="1:9" ht="18" customHeight="1" x14ac:dyDescent="0.2">
      <c r="A1073" s="5"/>
    </row>
    <row r="1074" spans="1:9" ht="18" customHeight="1" x14ac:dyDescent="0.2">
      <c r="A1074" s="10"/>
      <c r="B1074" s="11"/>
      <c r="C1074" s="32"/>
      <c r="D1074" s="11"/>
      <c r="E1074" s="28"/>
    </row>
    <row r="1075" spans="1:9" ht="18" customHeight="1" x14ac:dyDescent="0.2">
      <c r="A1075" s="43" t="s">
        <v>76</v>
      </c>
      <c r="B1075" s="4"/>
      <c r="C1075" s="28"/>
      <c r="D1075" s="4"/>
      <c r="E1075" s="28"/>
    </row>
    <row r="1076" spans="1:9" ht="18" customHeight="1" x14ac:dyDescent="0.2">
      <c r="A1076" s="16" t="s">
        <v>79</v>
      </c>
    </row>
    <row r="1077" spans="1:9" ht="18" customHeight="1" x14ac:dyDescent="0.2">
      <c r="A1077" s="16"/>
    </row>
    <row r="1078" spans="1:9" ht="18" customHeight="1" x14ac:dyDescent="0.2">
      <c r="A1078" s="45" t="s">
        <v>77</v>
      </c>
    </row>
    <row r="1079" spans="1:9" ht="18" customHeight="1" x14ac:dyDescent="0.2">
      <c r="A1079" s="16"/>
    </row>
    <row r="1080" spans="1:9" ht="14.25" customHeight="1" x14ac:dyDescent="0.2">
      <c r="A1080" s="49" t="s">
        <v>0</v>
      </c>
      <c r="B1080" s="50" t="s">
        <v>68</v>
      </c>
      <c r="C1080" s="50"/>
      <c r="D1080" s="51"/>
      <c r="E1080" s="33"/>
      <c r="F1080" s="50" t="s">
        <v>69</v>
      </c>
      <c r="G1080" s="50"/>
      <c r="H1080" s="51"/>
      <c r="I1080" s="33"/>
    </row>
    <row r="1081" spans="1:9" ht="14.25" customHeight="1" x14ac:dyDescent="0.2">
      <c r="A1081" s="49"/>
      <c r="B1081" s="52" t="s">
        <v>3</v>
      </c>
      <c r="C1081" s="52"/>
      <c r="D1081" s="19" t="s">
        <v>4</v>
      </c>
      <c r="E1081" s="34"/>
      <c r="F1081" s="52" t="s">
        <v>3</v>
      </c>
      <c r="G1081" s="52"/>
      <c r="H1081" s="21" t="s">
        <v>4</v>
      </c>
      <c r="I1081" s="34"/>
    </row>
    <row r="1082" spans="1:9" ht="14.25" customHeight="1" x14ac:dyDescent="0.2">
      <c r="A1082" s="49"/>
      <c r="B1082" s="52"/>
      <c r="C1082" s="52"/>
      <c r="D1082" s="20" t="s">
        <v>5</v>
      </c>
      <c r="E1082" s="35"/>
      <c r="F1082" s="52"/>
      <c r="G1082" s="52"/>
      <c r="H1082" s="20" t="s">
        <v>5</v>
      </c>
      <c r="I1082" s="35"/>
    </row>
    <row r="1083" spans="1:9" ht="12" customHeight="1" x14ac:dyDescent="0.2">
      <c r="A1083" s="5"/>
    </row>
    <row r="1084" spans="1:9" ht="18" customHeight="1" x14ac:dyDescent="0.25">
      <c r="A1084" s="2">
        <v>2019</v>
      </c>
      <c r="B1084" s="18">
        <v>151.31765677148277</v>
      </c>
      <c r="C1084" s="29"/>
      <c r="D1084" s="18">
        <v>-13.073091557672456</v>
      </c>
      <c r="E1084" s="36"/>
      <c r="F1084" s="3">
        <v>200.08687879680039</v>
      </c>
      <c r="H1084" s="3">
        <v>-2.7663684650798048</v>
      </c>
      <c r="I1084" s="36"/>
    </row>
    <row r="1085" spans="1:9" ht="15" customHeight="1" x14ac:dyDescent="0.2">
      <c r="A1085" s="5"/>
      <c r="B1085" s="6"/>
      <c r="C1085" s="27"/>
      <c r="D1085" s="6"/>
      <c r="E1085" s="27"/>
      <c r="F1085" s="6"/>
      <c r="G1085" s="27"/>
      <c r="H1085" s="6"/>
      <c r="I1085" s="27"/>
    </row>
    <row r="1086" spans="1:9" ht="18" customHeight="1" x14ac:dyDescent="0.2">
      <c r="A1086" s="5" t="s">
        <v>6</v>
      </c>
      <c r="B1086" s="6">
        <v>164.48037171121621</v>
      </c>
      <c r="C1086" s="25"/>
      <c r="D1086" s="6">
        <v>9.5822363064165685</v>
      </c>
      <c r="E1086" s="27"/>
      <c r="F1086" s="6">
        <v>200.17906096406244</v>
      </c>
      <c r="G1086" s="27"/>
      <c r="H1086" s="6">
        <v>7.5178178193321843</v>
      </c>
      <c r="I1086" s="27"/>
    </row>
    <row r="1087" spans="1:9" ht="18" customHeight="1" x14ac:dyDescent="0.2">
      <c r="A1087" s="7" t="s">
        <v>7</v>
      </c>
      <c r="B1087" s="6">
        <v>147.27949990438316</v>
      </c>
      <c r="C1087" s="25"/>
      <c r="D1087" s="6">
        <v>-19.092580409176129</v>
      </c>
      <c r="E1087" s="27"/>
      <c r="F1087" s="6">
        <v>206.71131577614145</v>
      </c>
      <c r="G1087" s="27"/>
      <c r="H1087" s="6">
        <v>2.7204955247819962</v>
      </c>
      <c r="I1087" s="27"/>
    </row>
    <row r="1088" spans="1:9" ht="18" customHeight="1" x14ac:dyDescent="0.2">
      <c r="A1088" s="5" t="s">
        <v>8</v>
      </c>
      <c r="B1088" s="6">
        <v>157.31899918826525</v>
      </c>
      <c r="C1088" s="25"/>
      <c r="D1088" s="6">
        <v>-9.2619640323572625</v>
      </c>
      <c r="E1088" s="27"/>
      <c r="F1088" s="6">
        <v>226.67121077085989</v>
      </c>
      <c r="G1088" s="27"/>
      <c r="H1088" s="6">
        <v>16.895861231265719</v>
      </c>
      <c r="I1088" s="27"/>
    </row>
    <row r="1089" spans="1:9" ht="18" customHeight="1" x14ac:dyDescent="0.2">
      <c r="A1089" s="5" t="s">
        <v>9</v>
      </c>
      <c r="B1089" s="6">
        <v>152.81893930266281</v>
      </c>
      <c r="C1089" s="25"/>
      <c r="D1089" s="6">
        <v>-5.214801430485549</v>
      </c>
      <c r="E1089" s="27"/>
      <c r="F1089" s="6">
        <v>186.53498827775252</v>
      </c>
      <c r="G1089" s="27"/>
      <c r="H1089" s="6">
        <v>-10.674125234144805</v>
      </c>
      <c r="I1089" s="27"/>
    </row>
    <row r="1090" spans="1:9" ht="18" customHeight="1" x14ac:dyDescent="0.2">
      <c r="A1090" s="5" t="s">
        <v>10</v>
      </c>
      <c r="B1090" s="6">
        <v>159.47799381860619</v>
      </c>
      <c r="C1090" s="25"/>
      <c r="D1090" s="6">
        <v>-9.9626869411589709</v>
      </c>
      <c r="E1090" s="27"/>
      <c r="F1090" s="6">
        <v>238.4622063182766</v>
      </c>
      <c r="G1090" s="27"/>
      <c r="H1090" s="6">
        <v>19.588953709467539</v>
      </c>
      <c r="I1090" s="27"/>
    </row>
    <row r="1091" spans="1:9" ht="18" customHeight="1" x14ac:dyDescent="0.2">
      <c r="A1091" s="5" t="s">
        <v>11</v>
      </c>
      <c r="B1091" s="6">
        <v>158.20038123622052</v>
      </c>
      <c r="C1091" s="25"/>
      <c r="D1091" s="6">
        <v>-13.169713344088585</v>
      </c>
      <c r="E1091" s="27"/>
      <c r="F1091" s="6">
        <v>194.94617984651251</v>
      </c>
      <c r="G1091" s="27"/>
      <c r="H1091" s="6">
        <v>-5.4430043787620725</v>
      </c>
      <c r="I1091" s="27"/>
    </row>
    <row r="1092" spans="1:9" ht="18" customHeight="1" x14ac:dyDescent="0.2">
      <c r="A1092" s="5" t="s">
        <v>12</v>
      </c>
      <c r="B1092" s="6">
        <v>157.65588462369703</v>
      </c>
      <c r="C1092" s="25"/>
      <c r="D1092" s="6">
        <v>-11.7563228595158</v>
      </c>
      <c r="E1092" s="27"/>
      <c r="F1092" s="6">
        <v>221.52500263248263</v>
      </c>
      <c r="G1092" s="27"/>
      <c r="H1092" s="6">
        <v>4.7785643281950785</v>
      </c>
      <c r="I1092" s="27"/>
    </row>
    <row r="1093" spans="1:9" ht="18" customHeight="1" x14ac:dyDescent="0.2">
      <c r="A1093" s="5" t="s">
        <v>13</v>
      </c>
      <c r="B1093" s="6">
        <v>149.73576038689654</v>
      </c>
      <c r="C1093" s="25"/>
      <c r="D1093" s="6">
        <v>-18.532887868606807</v>
      </c>
      <c r="E1093" s="27"/>
      <c r="F1093" s="6">
        <v>179.66378982107838</v>
      </c>
      <c r="G1093" s="27"/>
      <c r="H1093" s="6">
        <v>-17.960856920339264</v>
      </c>
      <c r="I1093" s="27"/>
    </row>
    <row r="1094" spans="1:9" ht="18" customHeight="1" x14ac:dyDescent="0.2">
      <c r="A1094" s="5" t="s">
        <v>14</v>
      </c>
      <c r="B1094" s="6">
        <v>149.97339361056217</v>
      </c>
      <c r="C1094" s="25"/>
      <c r="D1094" s="6">
        <v>-19.857288788921267</v>
      </c>
      <c r="E1094" s="27"/>
      <c r="F1094" s="6">
        <v>197.04206822186802</v>
      </c>
      <c r="G1094" s="27"/>
      <c r="H1094" s="6">
        <v>-9.7274216211530877</v>
      </c>
      <c r="I1094" s="27"/>
    </row>
    <row r="1095" spans="1:9" ht="18" customHeight="1" x14ac:dyDescent="0.2">
      <c r="A1095" s="5" t="s">
        <v>15</v>
      </c>
      <c r="B1095" s="1">
        <v>139.80972619581215</v>
      </c>
      <c r="C1095" s="25"/>
      <c r="D1095" s="1">
        <v>-25.621792239752306</v>
      </c>
      <c r="F1095" s="6">
        <v>207.94172408107599</v>
      </c>
      <c r="G1095" s="27"/>
      <c r="H1095" s="6">
        <v>-8.9638302428420857</v>
      </c>
    </row>
    <row r="1096" spans="1:9" ht="18" customHeight="1" x14ac:dyDescent="0.2">
      <c r="A1096" s="5" t="s">
        <v>16</v>
      </c>
      <c r="B1096" s="1">
        <v>141.43250803790716</v>
      </c>
      <c r="C1096" s="25"/>
      <c r="D1096" s="1">
        <v>-21.777349141990921</v>
      </c>
      <c r="F1096" s="6">
        <v>179.46787197330346</v>
      </c>
      <c r="G1096" s="27"/>
      <c r="H1096" s="6">
        <v>-18.599969713962594</v>
      </c>
    </row>
    <row r="1097" spans="1:9" ht="18" customHeight="1" x14ac:dyDescent="0.2">
      <c r="A1097" s="5" t="s">
        <v>17</v>
      </c>
      <c r="B1097" s="1">
        <v>137.62842324156392</v>
      </c>
      <c r="C1097" s="25"/>
      <c r="D1097" s="1">
        <v>-4.7351039500013403</v>
      </c>
      <c r="F1097" s="6">
        <v>161.89712687819085</v>
      </c>
      <c r="G1097" s="27"/>
      <c r="H1097" s="6">
        <v>-8.0362085269443551</v>
      </c>
    </row>
    <row r="1098" spans="1:9" ht="15" customHeight="1" x14ac:dyDescent="0.2">
      <c r="A1098" s="5"/>
      <c r="B1098" s="6"/>
      <c r="C1098" s="27"/>
      <c r="D1098" s="6"/>
      <c r="E1098" s="27"/>
      <c r="F1098" s="6"/>
      <c r="G1098" s="27"/>
      <c r="H1098" s="6"/>
      <c r="I1098" s="27"/>
    </row>
    <row r="1099" spans="1:9" ht="18" customHeight="1" x14ac:dyDescent="0.2">
      <c r="A1099" s="2">
        <v>2020</v>
      </c>
      <c r="B1099" s="18">
        <f>AVERAGE(B1101:B1112)</f>
        <v>127.5154061960606</v>
      </c>
      <c r="D1099" s="18">
        <f>((B1099/B1084)-1)*100</f>
        <v>-15.729988874575229</v>
      </c>
      <c r="E1099" s="27"/>
      <c r="F1099" s="18">
        <f>AVERAGE(F1101:F1112)</f>
        <v>125.42225188688401</v>
      </c>
      <c r="H1099" s="18">
        <f>((F1099/F1084)-1)*100</f>
        <v>-37.31610356406356</v>
      </c>
      <c r="I1099" s="27"/>
    </row>
    <row r="1100" spans="1:9" ht="15" customHeight="1" x14ac:dyDescent="0.2">
      <c r="A1100" s="5"/>
      <c r="B1100" s="6"/>
      <c r="C1100" s="27"/>
      <c r="D1100" s="6"/>
      <c r="E1100" s="27"/>
      <c r="F1100" s="6"/>
      <c r="G1100" s="27"/>
      <c r="H1100" s="6"/>
      <c r="I1100" s="27"/>
    </row>
    <row r="1101" spans="1:9" ht="18" customHeight="1" x14ac:dyDescent="0.2">
      <c r="A1101" s="5" t="s">
        <v>6</v>
      </c>
      <c r="B1101" s="6">
        <v>135.3488869995941</v>
      </c>
      <c r="C1101" s="25"/>
      <c r="D1101" s="6">
        <v>-17.711222566282402</v>
      </c>
      <c r="E1101" s="27"/>
      <c r="F1101" s="6">
        <v>169.31148268995801</v>
      </c>
      <c r="G1101" s="27" t="s">
        <v>91</v>
      </c>
      <c r="H1101" s="6">
        <v>-15.419983551449468</v>
      </c>
      <c r="I1101" s="27" t="s">
        <v>91</v>
      </c>
    </row>
    <row r="1102" spans="1:9" ht="18" customHeight="1" x14ac:dyDescent="0.2">
      <c r="A1102" s="7" t="s">
        <v>7</v>
      </c>
      <c r="B1102" s="6">
        <v>126.70746020337836</v>
      </c>
      <c r="C1102" s="25"/>
      <c r="D1102" s="6">
        <v>-13.968026585071636</v>
      </c>
      <c r="E1102" s="27"/>
      <c r="F1102" s="6">
        <v>186.19311341099197</v>
      </c>
      <c r="G1102" s="27" t="s">
        <v>91</v>
      </c>
      <c r="H1102" s="6">
        <v>-9.9260179773465911</v>
      </c>
      <c r="I1102" s="27" t="s">
        <v>91</v>
      </c>
    </row>
    <row r="1103" spans="1:9" ht="18" customHeight="1" x14ac:dyDescent="0.2">
      <c r="A1103" s="5" t="s">
        <v>8</v>
      </c>
      <c r="B1103" s="6">
        <v>118.72317308753099</v>
      </c>
      <c r="C1103" s="25"/>
      <c r="D1103" s="6">
        <v>-24.533480571247622</v>
      </c>
      <c r="E1103" s="27"/>
      <c r="F1103" s="6">
        <v>142.85998647417614</v>
      </c>
      <c r="G1103" s="27" t="s">
        <v>91</v>
      </c>
      <c r="H1103" s="6">
        <v>-36.974798877925366</v>
      </c>
      <c r="I1103" s="24" t="s">
        <v>91</v>
      </c>
    </row>
    <row r="1104" spans="1:9" ht="18" customHeight="1" x14ac:dyDescent="0.2">
      <c r="A1104" s="5" t="s">
        <v>9</v>
      </c>
      <c r="B1104" s="6">
        <v>95.0244660821172</v>
      </c>
      <c r="C1104" s="25"/>
      <c r="D1104" s="6">
        <v>-37.818920537121258</v>
      </c>
      <c r="E1104" s="27"/>
      <c r="F1104" s="6">
        <v>31.364301150170949</v>
      </c>
      <c r="G1104" s="27" t="s">
        <v>91</v>
      </c>
      <c r="H1104" s="6">
        <v>-83.185834764966899</v>
      </c>
      <c r="I1104" s="27" t="s">
        <v>91</v>
      </c>
    </row>
    <row r="1105" spans="1:9" ht="18" customHeight="1" x14ac:dyDescent="0.2">
      <c r="A1105" s="5" t="s">
        <v>10</v>
      </c>
      <c r="B1105" s="6">
        <v>121.19163848975468</v>
      </c>
      <c r="C1105" s="25" t="s">
        <v>91</v>
      </c>
      <c r="D1105" s="6">
        <v>-24.007296813878455</v>
      </c>
      <c r="E1105" s="27" t="s">
        <v>91</v>
      </c>
      <c r="F1105" s="6">
        <v>63.083645110979276</v>
      </c>
      <c r="G1105" s="27" t="s">
        <v>91</v>
      </c>
      <c r="H1105" s="6">
        <v>-73.545642269709916</v>
      </c>
      <c r="I1105" s="27" t="s">
        <v>91</v>
      </c>
    </row>
    <row r="1106" spans="1:9" ht="18" customHeight="1" x14ac:dyDescent="0.2">
      <c r="A1106" s="5" t="s">
        <v>11</v>
      </c>
      <c r="B1106" s="6">
        <v>130.32814084470488</v>
      </c>
      <c r="C1106" s="25" t="s">
        <v>91</v>
      </c>
      <c r="D1106" s="6">
        <v>-17.618314300960858</v>
      </c>
      <c r="E1106" s="27" t="s">
        <v>91</v>
      </c>
      <c r="F1106" s="6">
        <v>105.57292257399733</v>
      </c>
      <c r="G1106" s="25" t="s">
        <v>91</v>
      </c>
      <c r="H1106" s="6">
        <v>-45.845092908659026</v>
      </c>
      <c r="I1106" s="27" t="s">
        <v>91</v>
      </c>
    </row>
    <row r="1107" spans="1:9" ht="18" customHeight="1" x14ac:dyDescent="0.2">
      <c r="A1107" s="5" t="s">
        <v>12</v>
      </c>
      <c r="B1107" s="6">
        <v>125.16975518462095</v>
      </c>
      <c r="C1107" s="25" t="s">
        <v>91</v>
      </c>
      <c r="D1107" s="6">
        <v>-20.605719549648281</v>
      </c>
      <c r="E1107" s="27" t="s">
        <v>91</v>
      </c>
      <c r="F1107" s="6">
        <v>102.32952090791881</v>
      </c>
      <c r="G1107" s="25" t="s">
        <v>91</v>
      </c>
      <c r="H1107" s="6">
        <v>-53.806784926355732</v>
      </c>
      <c r="I1107" s="27" t="s">
        <v>91</v>
      </c>
    </row>
    <row r="1108" spans="1:9" ht="18" customHeight="1" x14ac:dyDescent="0.2">
      <c r="A1108" s="5" t="s">
        <v>13</v>
      </c>
      <c r="B1108" s="6">
        <v>123.23564805757469</v>
      </c>
      <c r="C1108" s="27"/>
      <c r="D1108" s="6">
        <v>-17.697918159863224</v>
      </c>
      <c r="E1108" s="27"/>
      <c r="F1108" s="6">
        <v>119.94958860234361</v>
      </c>
      <c r="G1108" s="27" t="s">
        <v>91</v>
      </c>
      <c r="H1108" s="6">
        <v>-33.236636763703075</v>
      </c>
      <c r="I1108" s="27" t="s">
        <v>91</v>
      </c>
    </row>
    <row r="1109" spans="1:9" ht="18" customHeight="1" x14ac:dyDescent="0.2">
      <c r="A1109" s="5" t="s">
        <v>14</v>
      </c>
      <c r="B1109" s="6">
        <v>134.24482100436211</v>
      </c>
      <c r="C1109" s="25"/>
      <c r="D1109" s="6">
        <v>-10.487575314220498</v>
      </c>
      <c r="E1109" s="27"/>
      <c r="F1109" s="6">
        <v>143.31225432748542</v>
      </c>
      <c r="G1109" s="25" t="s">
        <v>91</v>
      </c>
      <c r="H1109" s="6">
        <v>-27.268194238543618</v>
      </c>
      <c r="I1109" s="27" t="s">
        <v>91</v>
      </c>
    </row>
    <row r="1110" spans="1:9" ht="18" customHeight="1" x14ac:dyDescent="0.2">
      <c r="A1110" s="5" t="s">
        <v>15</v>
      </c>
      <c r="B1110" s="1">
        <v>142.0813229410077</v>
      </c>
      <c r="C1110" s="25"/>
      <c r="D1110" s="1">
        <v>1.6247773363163853</v>
      </c>
      <c r="F1110" s="1">
        <v>160.17989184892997</v>
      </c>
      <c r="G1110" s="25" t="s">
        <v>91</v>
      </c>
      <c r="H1110" s="1">
        <v>-22.968854588088238</v>
      </c>
      <c r="I1110" s="24" t="s">
        <v>91</v>
      </c>
    </row>
    <row r="1111" spans="1:9" ht="18" customHeight="1" x14ac:dyDescent="0.2">
      <c r="A1111" s="5" t="s">
        <v>16</v>
      </c>
      <c r="B1111" s="1">
        <v>134.35784006285959</v>
      </c>
      <c r="C1111" s="25" t="s">
        <v>91</v>
      </c>
      <c r="D1111" s="1">
        <v>-5.0021512544707107</v>
      </c>
      <c r="E1111" s="24" t="s">
        <v>91</v>
      </c>
      <c r="F1111" s="1">
        <v>149.90674524764</v>
      </c>
      <c r="G1111" s="25" t="s">
        <v>91</v>
      </c>
      <c r="H1111" s="1">
        <v>-16.471542455276222</v>
      </c>
      <c r="I1111" s="24" t="s">
        <v>91</v>
      </c>
    </row>
    <row r="1112" spans="1:9" ht="18" customHeight="1" x14ac:dyDescent="0.2">
      <c r="A1112" s="5" t="s">
        <v>17</v>
      </c>
      <c r="B1112" s="1">
        <v>143.77172139522162</v>
      </c>
      <c r="C1112" s="25"/>
      <c r="D1112" s="1">
        <v>4.4636841787216053</v>
      </c>
      <c r="F1112" s="1">
        <v>131.00357029801705</v>
      </c>
      <c r="H1112" s="1">
        <v>-19.082214228185578</v>
      </c>
    </row>
    <row r="1113" spans="1:9" ht="18" customHeight="1" x14ac:dyDescent="0.2"/>
    <row r="1114" spans="1:9" ht="18" customHeight="1" x14ac:dyDescent="0.2">
      <c r="A1114" s="10"/>
      <c r="B1114" s="11"/>
      <c r="C1114" s="32"/>
      <c r="D1114" s="11"/>
      <c r="E1114" s="28"/>
    </row>
    <row r="1115" spans="1:9" ht="18" customHeight="1" x14ac:dyDescent="0.2">
      <c r="A1115" s="43" t="s">
        <v>76</v>
      </c>
    </row>
    <row r="1116" spans="1:9" ht="18" customHeight="1" x14ac:dyDescent="0.2">
      <c r="A1116" s="16" t="s">
        <v>78</v>
      </c>
    </row>
    <row r="1117" spans="1:9" ht="18" customHeight="1" x14ac:dyDescent="0.2">
      <c r="A1117" s="16"/>
    </row>
    <row r="1118" spans="1:9" ht="18" customHeight="1" x14ac:dyDescent="0.2">
      <c r="A1118" s="45" t="s">
        <v>90</v>
      </c>
    </row>
    <row r="1119" spans="1:9" ht="18" customHeight="1" x14ac:dyDescent="0.2">
      <c r="A1119" s="16"/>
    </row>
    <row r="1120" spans="1:9" ht="14.25" customHeight="1" x14ac:dyDescent="0.2">
      <c r="A1120" s="49" t="s">
        <v>0</v>
      </c>
      <c r="B1120" s="50" t="s">
        <v>70</v>
      </c>
      <c r="C1120" s="50"/>
      <c r="D1120" s="51"/>
      <c r="E1120" s="33"/>
      <c r="F1120" s="50" t="s">
        <v>71</v>
      </c>
      <c r="G1120" s="50"/>
      <c r="H1120" s="51"/>
      <c r="I1120" s="33"/>
    </row>
    <row r="1121" spans="1:9" ht="14.25" customHeight="1" x14ac:dyDescent="0.2">
      <c r="A1121" s="49"/>
      <c r="B1121" s="52" t="s">
        <v>3</v>
      </c>
      <c r="C1121" s="52"/>
      <c r="D1121" s="19" t="s">
        <v>4</v>
      </c>
      <c r="E1121" s="34"/>
      <c r="F1121" s="52" t="s">
        <v>3</v>
      </c>
      <c r="G1121" s="52"/>
      <c r="H1121" s="21" t="s">
        <v>4</v>
      </c>
      <c r="I1121" s="34"/>
    </row>
    <row r="1122" spans="1:9" ht="14.25" customHeight="1" x14ac:dyDescent="0.2">
      <c r="A1122" s="49"/>
      <c r="B1122" s="52"/>
      <c r="C1122" s="52"/>
      <c r="D1122" s="20" t="s">
        <v>5</v>
      </c>
      <c r="E1122" s="35"/>
      <c r="F1122" s="52"/>
      <c r="G1122" s="52"/>
      <c r="H1122" s="20" t="s">
        <v>5</v>
      </c>
      <c r="I1122" s="35"/>
    </row>
    <row r="1123" spans="1:9" ht="12" customHeight="1" x14ac:dyDescent="0.2"/>
    <row r="1124" spans="1:9" ht="18" customHeight="1" x14ac:dyDescent="0.25">
      <c r="A1124" s="2">
        <v>2019</v>
      </c>
      <c r="B1124" s="18">
        <v>74.778546239627602</v>
      </c>
      <c r="C1124" s="29"/>
      <c r="D1124" s="18">
        <v>7.9471981134394021</v>
      </c>
      <c r="E1124" s="36"/>
      <c r="F1124" s="18">
        <v>81.593978079149778</v>
      </c>
      <c r="G1124" s="29"/>
      <c r="H1124" s="18">
        <v>-8.0444094888766351</v>
      </c>
      <c r="I1124" s="36"/>
    </row>
    <row r="1125" spans="1:9" ht="15" customHeight="1" x14ac:dyDescent="0.2">
      <c r="A1125" s="5"/>
      <c r="B1125" s="6"/>
      <c r="C1125" s="27"/>
      <c r="D1125" s="6"/>
      <c r="E1125" s="27"/>
      <c r="F1125" s="6"/>
      <c r="G1125" s="27"/>
      <c r="H1125" s="6"/>
      <c r="I1125" s="27"/>
    </row>
    <row r="1126" spans="1:9" ht="18" customHeight="1" x14ac:dyDescent="0.2">
      <c r="A1126" s="5" t="s">
        <v>6</v>
      </c>
      <c r="B1126" s="6">
        <v>71.64004899320453</v>
      </c>
      <c r="C1126" s="25"/>
      <c r="D1126" s="6">
        <v>2.5673516419181475</v>
      </c>
      <c r="E1126" s="27"/>
      <c r="F1126" s="6">
        <v>88.940618720629061</v>
      </c>
      <c r="G1126" s="25"/>
      <c r="H1126" s="6">
        <v>12.32560418002242</v>
      </c>
      <c r="I1126" s="27"/>
    </row>
    <row r="1127" spans="1:9" ht="18" customHeight="1" x14ac:dyDescent="0.2">
      <c r="A1127" s="7" t="s">
        <v>7</v>
      </c>
      <c r="B1127" s="6">
        <v>79.644213798944492</v>
      </c>
      <c r="C1127" s="25"/>
      <c r="D1127" s="6">
        <v>24.310397733329481</v>
      </c>
      <c r="E1127" s="27"/>
      <c r="F1127" s="6">
        <v>91.103213383576801</v>
      </c>
      <c r="G1127" s="25"/>
      <c r="H1127" s="6">
        <v>12.588648935306912</v>
      </c>
      <c r="I1127" s="27"/>
    </row>
    <row r="1128" spans="1:9" ht="18" customHeight="1" x14ac:dyDescent="0.2">
      <c r="A1128" s="5" t="s">
        <v>8</v>
      </c>
      <c r="B1128" s="6">
        <v>76.00228593208071</v>
      </c>
      <c r="C1128" s="25"/>
      <c r="D1128" s="6">
        <v>13.194047762009763</v>
      </c>
      <c r="E1128" s="27"/>
      <c r="F1128" s="6">
        <v>88.266982104390891</v>
      </c>
      <c r="G1128" s="25"/>
      <c r="H1128" s="6">
        <v>2.0989204401331563</v>
      </c>
      <c r="I1128" s="27"/>
    </row>
    <row r="1129" spans="1:9" ht="18" customHeight="1" x14ac:dyDescent="0.2">
      <c r="A1129" s="5" t="s">
        <v>9</v>
      </c>
      <c r="B1129" s="6">
        <v>67.26827215019857</v>
      </c>
      <c r="C1129" s="25"/>
      <c r="D1129" s="6">
        <v>19.474095465657349</v>
      </c>
      <c r="E1129" s="27"/>
      <c r="F1129" s="6">
        <v>82.726094924272346</v>
      </c>
      <c r="G1129" s="25"/>
      <c r="H1129" s="6">
        <v>-3.0376795988326877</v>
      </c>
      <c r="I1129" s="27"/>
    </row>
    <row r="1130" spans="1:9" ht="18" customHeight="1" x14ac:dyDescent="0.2">
      <c r="A1130" s="5" t="s">
        <v>10</v>
      </c>
      <c r="B1130" s="6">
        <v>73.729936340624832</v>
      </c>
      <c r="C1130" s="25"/>
      <c r="D1130" s="6">
        <v>-3.278880751715596</v>
      </c>
      <c r="E1130" s="27"/>
      <c r="F1130" s="6">
        <v>82.143168352930232</v>
      </c>
      <c r="G1130" s="25"/>
      <c r="H1130" s="6">
        <v>-9.6651521884361653</v>
      </c>
      <c r="I1130" s="27"/>
    </row>
    <row r="1131" spans="1:9" ht="18" customHeight="1" x14ac:dyDescent="0.2">
      <c r="A1131" s="5" t="s">
        <v>11</v>
      </c>
      <c r="B1131" s="6">
        <v>68.863751650582458</v>
      </c>
      <c r="C1131" s="25"/>
      <c r="D1131" s="6">
        <v>-5.676980595225678</v>
      </c>
      <c r="E1131" s="27"/>
      <c r="F1131" s="6">
        <v>81.935359886441091</v>
      </c>
      <c r="G1131" s="25"/>
      <c r="H1131" s="6">
        <v>-9.9030506129608504</v>
      </c>
      <c r="I1131" s="27"/>
    </row>
    <row r="1132" spans="1:9" ht="18" customHeight="1" x14ac:dyDescent="0.2">
      <c r="A1132" s="5" t="s">
        <v>12</v>
      </c>
      <c r="B1132" s="6">
        <v>73.244975777289753</v>
      </c>
      <c r="C1132" s="25"/>
      <c r="D1132" s="6">
        <v>23.971713173229215</v>
      </c>
      <c r="E1132" s="27"/>
      <c r="F1132" s="6">
        <v>83.616488843078599</v>
      </c>
      <c r="G1132" s="25"/>
      <c r="H1132" s="6">
        <v>-11.290717157253983</v>
      </c>
      <c r="I1132" s="27"/>
    </row>
    <row r="1133" spans="1:9" ht="18" customHeight="1" x14ac:dyDescent="0.2">
      <c r="A1133" s="5" t="s">
        <v>13</v>
      </c>
      <c r="B1133" s="6">
        <v>79.969404123212897</v>
      </c>
      <c r="C1133" s="25"/>
      <c r="D1133" s="6">
        <v>-8.2653325784115665</v>
      </c>
      <c r="E1133" s="27"/>
      <c r="F1133" s="6">
        <v>77.707508241718571</v>
      </c>
      <c r="G1133" s="25"/>
      <c r="H1133" s="6">
        <v>-16.857562072323518</v>
      </c>
      <c r="I1133" s="27"/>
    </row>
    <row r="1134" spans="1:9" ht="18" customHeight="1" x14ac:dyDescent="0.2">
      <c r="A1134" s="5" t="s">
        <v>14</v>
      </c>
      <c r="B1134" s="6">
        <v>75.51936301817139</v>
      </c>
      <c r="C1134" s="25"/>
      <c r="D1134" s="6">
        <v>15.806662493508018</v>
      </c>
      <c r="E1134" s="27"/>
      <c r="F1134" s="6">
        <v>76.515083469721375</v>
      </c>
      <c r="G1134" s="25"/>
      <c r="H1134" s="6">
        <v>-11.542412086455112</v>
      </c>
      <c r="I1134" s="27"/>
    </row>
    <row r="1135" spans="1:9" ht="18" customHeight="1" x14ac:dyDescent="0.2">
      <c r="A1135" s="5" t="s">
        <v>15</v>
      </c>
      <c r="B1135" s="1">
        <v>74.31798344081858</v>
      </c>
      <c r="C1135" s="25"/>
      <c r="D1135" s="1">
        <v>11.389978968387183</v>
      </c>
      <c r="F1135" s="1">
        <v>79.968020885789812</v>
      </c>
      <c r="G1135" s="25"/>
      <c r="H1135" s="1">
        <v>-22.059614561996721</v>
      </c>
    </row>
    <row r="1136" spans="1:9" ht="18" customHeight="1" x14ac:dyDescent="0.2">
      <c r="A1136" s="5" t="s">
        <v>16</v>
      </c>
      <c r="B1136" s="1">
        <v>75.358388713534964</v>
      </c>
      <c r="C1136" s="25"/>
      <c r="D1136" s="17" t="s">
        <v>94</v>
      </c>
      <c r="F1136" s="1">
        <v>77.850475824263512</v>
      </c>
      <c r="G1136" s="25"/>
      <c r="H1136" s="1">
        <v>-20.84911823960929</v>
      </c>
    </row>
    <row r="1137" spans="1:9" ht="18" customHeight="1" x14ac:dyDescent="0.2">
      <c r="A1137" s="5" t="s">
        <v>17</v>
      </c>
      <c r="B1137" s="1">
        <v>81.783930936867904</v>
      </c>
      <c r="C1137" s="25"/>
      <c r="D1137" s="1">
        <v>15.003289235050676</v>
      </c>
      <c r="F1137" s="1">
        <v>68.354722312985061</v>
      </c>
      <c r="H1137" s="1">
        <v>-9.8960405048287843</v>
      </c>
    </row>
    <row r="1138" spans="1:9" ht="15" customHeight="1" x14ac:dyDescent="0.2">
      <c r="A1138" s="5"/>
      <c r="B1138" s="6"/>
      <c r="C1138" s="27"/>
      <c r="D1138" s="6"/>
      <c r="E1138" s="27"/>
      <c r="F1138" s="6"/>
      <c r="G1138" s="27"/>
      <c r="H1138" s="6"/>
      <c r="I1138" s="27"/>
    </row>
    <row r="1139" spans="1:9" ht="18" customHeight="1" x14ac:dyDescent="0.2">
      <c r="A1139" s="2">
        <v>2020</v>
      </c>
      <c r="B1139" s="18">
        <f>AVERAGE(B1141:B1152)</f>
        <v>57.421100353722586</v>
      </c>
      <c r="D1139" s="18">
        <f>((B1139/B1124)-1)*100</f>
        <v>-23.21179905033609</v>
      </c>
      <c r="E1139" s="27"/>
      <c r="F1139" s="18">
        <f>AVERAGE(F1141:F1152)</f>
        <v>74.872355666754387</v>
      </c>
      <c r="H1139" s="18">
        <f>((F1139/F1124)-1)*100</f>
        <v>-8.237890308369467</v>
      </c>
      <c r="I1139" s="27"/>
    </row>
    <row r="1140" spans="1:9" ht="15" customHeight="1" x14ac:dyDescent="0.2">
      <c r="A1140" s="5"/>
      <c r="B1140" s="6"/>
      <c r="C1140" s="27"/>
      <c r="D1140" s="6"/>
      <c r="E1140" s="27"/>
      <c r="F1140" s="6"/>
      <c r="G1140" s="27"/>
      <c r="H1140" s="6"/>
      <c r="I1140" s="27"/>
    </row>
    <row r="1141" spans="1:9" ht="18" customHeight="1" x14ac:dyDescent="0.2">
      <c r="A1141" s="5" t="s">
        <v>6</v>
      </c>
      <c r="B1141" s="6">
        <v>81.911494223455563</v>
      </c>
      <c r="C1141" s="25"/>
      <c r="D1141" s="6">
        <v>14.337574268305332</v>
      </c>
      <c r="E1141" s="27"/>
      <c r="F1141" s="6">
        <v>79.465940215425263</v>
      </c>
      <c r="G1141" s="25"/>
      <c r="H1141" s="6">
        <v>-10.652813800367934</v>
      </c>
      <c r="I1141" s="27"/>
    </row>
    <row r="1142" spans="1:9" ht="18" customHeight="1" x14ac:dyDescent="0.2">
      <c r="A1142" s="7" t="s">
        <v>7</v>
      </c>
      <c r="B1142" s="6">
        <v>82.315571885455228</v>
      </c>
      <c r="C1142" s="25"/>
      <c r="D1142" s="6">
        <v>3.3541144536304524</v>
      </c>
      <c r="E1142" s="27"/>
      <c r="F1142" s="6">
        <v>83.389672106297866</v>
      </c>
      <c r="G1142" s="25"/>
      <c r="H1142" s="6">
        <v>-8.4668158134029721</v>
      </c>
      <c r="I1142" s="27"/>
    </row>
    <row r="1143" spans="1:9" ht="18" customHeight="1" x14ac:dyDescent="0.2">
      <c r="A1143" s="5" t="s">
        <v>8</v>
      </c>
      <c r="B1143" s="6">
        <v>55.991597597043899</v>
      </c>
      <c r="C1143" s="25"/>
      <c r="D1143" s="6">
        <v>-26.32906114550202</v>
      </c>
      <c r="E1143" s="27"/>
      <c r="F1143" s="6">
        <v>71.723357857180858</v>
      </c>
      <c r="G1143" s="25"/>
      <c r="H1143" s="6">
        <v>-18.742709734478456</v>
      </c>
    </row>
    <row r="1144" spans="1:9" ht="18" customHeight="1" x14ac:dyDescent="0.2">
      <c r="A1144" s="5" t="s">
        <v>9</v>
      </c>
      <c r="B1144" s="6">
        <v>12.005392864086566</v>
      </c>
      <c r="C1144" s="25"/>
      <c r="D1144" s="6">
        <v>-82.152963826273734</v>
      </c>
      <c r="E1144" s="27"/>
      <c r="F1144" s="6">
        <v>30.566251617729467</v>
      </c>
      <c r="G1144" s="25"/>
      <c r="H1144" s="6">
        <v>-63.051257712926144</v>
      </c>
      <c r="I1144" s="27"/>
    </row>
    <row r="1145" spans="1:9" ht="18" customHeight="1" x14ac:dyDescent="0.2">
      <c r="A1145" s="5" t="s">
        <v>10</v>
      </c>
      <c r="B1145" s="6">
        <v>38.287003500601323</v>
      </c>
      <c r="C1145" s="25"/>
      <c r="D1145" s="6">
        <v>-48.071291796972062</v>
      </c>
      <c r="E1145" s="27"/>
      <c r="F1145" s="6">
        <v>56.809119771637917</v>
      </c>
      <c r="G1145" s="25"/>
      <c r="H1145" s="6">
        <v>-30.841333599945798</v>
      </c>
      <c r="I1145" s="27"/>
    </row>
    <row r="1146" spans="1:9" ht="18" customHeight="1" x14ac:dyDescent="0.2">
      <c r="A1146" s="5" t="s">
        <v>11</v>
      </c>
      <c r="B1146" s="6">
        <v>57.285811323942887</v>
      </c>
      <c r="C1146" s="25"/>
      <c r="D1146" s="6">
        <v>-16.812822492428992</v>
      </c>
      <c r="E1146" s="27"/>
      <c r="F1146" s="6">
        <v>77.622542205449662</v>
      </c>
      <c r="G1146" s="25"/>
      <c r="H1146" s="6">
        <v>-5.2636830874592029</v>
      </c>
      <c r="I1146" s="27"/>
    </row>
    <row r="1147" spans="1:9" ht="18" customHeight="1" x14ac:dyDescent="0.2">
      <c r="A1147" s="5" t="s">
        <v>12</v>
      </c>
      <c r="B1147" s="6">
        <v>78.150284414304906</v>
      </c>
      <c r="C1147" s="25"/>
      <c r="D1147" s="6">
        <v>6.6971264376280759</v>
      </c>
      <c r="E1147" s="27"/>
      <c r="F1147" s="6">
        <v>86.937964848987718</v>
      </c>
      <c r="G1147" s="25"/>
      <c r="H1147" s="6">
        <v>3.9722739520221539</v>
      </c>
      <c r="I1147" s="27"/>
    </row>
    <row r="1148" spans="1:9" ht="18" customHeight="1" x14ac:dyDescent="0.2">
      <c r="A1148" s="5" t="s">
        <v>13</v>
      </c>
      <c r="B1148" s="6">
        <v>56.942490962305698</v>
      </c>
      <c r="C1148" s="27"/>
      <c r="D1148" s="6">
        <v>-28.794653922178128</v>
      </c>
      <c r="E1148" s="27"/>
      <c r="F1148" s="6">
        <v>85.304124495973255</v>
      </c>
      <c r="G1148" s="27"/>
      <c r="H1148" s="6">
        <v>9.7759102384604724</v>
      </c>
      <c r="I1148" s="27"/>
    </row>
    <row r="1149" spans="1:9" ht="18" customHeight="1" x14ac:dyDescent="0.2">
      <c r="A1149" s="5" t="s">
        <v>14</v>
      </c>
      <c r="B1149" s="6">
        <v>51.891478572720722</v>
      </c>
      <c r="C1149" s="25"/>
      <c r="D1149" s="6">
        <v>-31.287187154591535</v>
      </c>
      <c r="E1149" s="27"/>
      <c r="F1149" s="6">
        <v>86.818954625563137</v>
      </c>
      <c r="G1149" s="25" t="s">
        <v>91</v>
      </c>
      <c r="H1149" s="6">
        <v>13.466457446810765</v>
      </c>
      <c r="I1149" s="27" t="s">
        <v>91</v>
      </c>
    </row>
    <row r="1150" spans="1:9" ht="18" customHeight="1" x14ac:dyDescent="0.2">
      <c r="A1150" s="5" t="s">
        <v>15</v>
      </c>
      <c r="B1150" s="1">
        <v>68.626868884614169</v>
      </c>
      <c r="C1150" s="25"/>
      <c r="D1150" s="1">
        <v>-7.6577892627245454</v>
      </c>
      <c r="F1150" s="1">
        <v>87.251348666384757</v>
      </c>
      <c r="G1150" s="25" t="s">
        <v>91</v>
      </c>
      <c r="H1150" s="1">
        <v>9.1078004681358635</v>
      </c>
      <c r="I1150" s="24" t="s">
        <v>91</v>
      </c>
    </row>
    <row r="1151" spans="1:9" ht="18" customHeight="1" x14ac:dyDescent="0.2">
      <c r="A1151" s="5" t="s">
        <v>16</v>
      </c>
      <c r="B1151" s="1">
        <v>52.611743884140907</v>
      </c>
      <c r="C1151" s="25" t="s">
        <v>91</v>
      </c>
      <c r="D1151" s="1">
        <v>-30.184622067574253</v>
      </c>
      <c r="E1151" s="24" t="s">
        <v>91</v>
      </c>
      <c r="F1151" s="1">
        <v>86.458465037465743</v>
      </c>
      <c r="G1151" s="25" t="s">
        <v>91</v>
      </c>
      <c r="H1151" s="1">
        <v>11.057079769985666</v>
      </c>
      <c r="I1151" s="24" t="s">
        <v>91</v>
      </c>
    </row>
    <row r="1152" spans="1:9" ht="18" customHeight="1" x14ac:dyDescent="0.2">
      <c r="A1152" s="5" t="s">
        <v>17</v>
      </c>
      <c r="B1152" s="1">
        <v>53.033466131999248</v>
      </c>
      <c r="C1152" s="25"/>
      <c r="D1152" s="1">
        <v>-35.154173289936651</v>
      </c>
      <c r="F1152" s="1">
        <v>66.120526552956946</v>
      </c>
      <c r="H1152" s="1">
        <v>-3.2685316894392469</v>
      </c>
    </row>
    <row r="1153" spans="1:9" ht="18" customHeight="1" x14ac:dyDescent="0.2">
      <c r="A1153" s="5"/>
    </row>
    <row r="1154" spans="1:9" ht="18" customHeight="1" x14ac:dyDescent="0.2">
      <c r="A1154" s="5"/>
    </row>
    <row r="1155" spans="1:9" ht="18" customHeight="1" x14ac:dyDescent="0.2">
      <c r="A1155" s="43" t="s">
        <v>76</v>
      </c>
      <c r="B1155" s="15"/>
      <c r="C1155" s="30"/>
      <c r="D1155" s="15"/>
      <c r="E1155" s="28"/>
    </row>
    <row r="1156" spans="1:9" ht="15" customHeight="1" x14ac:dyDescent="0.2">
      <c r="A1156" s="16" t="s">
        <v>95</v>
      </c>
      <c r="B1156" s="4"/>
      <c r="C1156" s="28"/>
      <c r="E1156" s="28"/>
      <c r="F1156" s="4"/>
      <c r="G1156" s="28"/>
      <c r="H1156" s="4"/>
      <c r="I1156" s="28"/>
    </row>
    <row r="1157" spans="1:9" ht="15" customHeight="1" x14ac:dyDescent="0.2">
      <c r="A1157" s="16"/>
      <c r="B1157" s="4"/>
      <c r="C1157" s="28"/>
      <c r="E1157" s="28"/>
      <c r="F1157" s="4"/>
      <c r="G1157" s="28"/>
      <c r="H1157" s="4"/>
      <c r="I1157" s="28"/>
    </row>
    <row r="1158" spans="1:9" ht="14.25" customHeight="1" x14ac:dyDescent="0.2">
      <c r="A1158" s="46" t="s">
        <v>89</v>
      </c>
    </row>
  </sheetData>
  <sheetProtection selectLockedCells="1" selectUnlockedCells="1"/>
  <mergeCells count="148">
    <mergeCell ref="A2:H2"/>
    <mergeCell ref="A3:H3"/>
    <mergeCell ref="A4:A6"/>
    <mergeCell ref="B4:D4"/>
    <mergeCell ref="F4:H4"/>
    <mergeCell ref="B5:C6"/>
    <mergeCell ref="F5:G6"/>
    <mergeCell ref="A43:A45"/>
    <mergeCell ref="B43:D43"/>
    <mergeCell ref="F43:H43"/>
    <mergeCell ref="B44:C45"/>
    <mergeCell ref="F44:G45"/>
    <mergeCell ref="A83:A85"/>
    <mergeCell ref="B83:D83"/>
    <mergeCell ref="F83:H83"/>
    <mergeCell ref="B84:C85"/>
    <mergeCell ref="F84:G85"/>
    <mergeCell ref="A123:A125"/>
    <mergeCell ref="B123:D123"/>
    <mergeCell ref="F123:H123"/>
    <mergeCell ref="B124:C125"/>
    <mergeCell ref="F124:G125"/>
    <mergeCell ref="A163:A165"/>
    <mergeCell ref="B163:D163"/>
    <mergeCell ref="F163:H163"/>
    <mergeCell ref="B164:C165"/>
    <mergeCell ref="F164:G165"/>
    <mergeCell ref="A203:A205"/>
    <mergeCell ref="B203:D203"/>
    <mergeCell ref="F203:H203"/>
    <mergeCell ref="B204:C205"/>
    <mergeCell ref="F204:G205"/>
    <mergeCell ref="A243:A245"/>
    <mergeCell ref="B243:D243"/>
    <mergeCell ref="F243:H243"/>
    <mergeCell ref="B244:C245"/>
    <mergeCell ref="F244:G245"/>
    <mergeCell ref="A282:A284"/>
    <mergeCell ref="B282:D282"/>
    <mergeCell ref="F282:H282"/>
    <mergeCell ref="B283:C284"/>
    <mergeCell ref="F283:G284"/>
    <mergeCell ref="A322:A324"/>
    <mergeCell ref="B322:D322"/>
    <mergeCell ref="F322:H322"/>
    <mergeCell ref="B323:C324"/>
    <mergeCell ref="F323:G324"/>
    <mergeCell ref="A362:A364"/>
    <mergeCell ref="B362:D362"/>
    <mergeCell ref="F362:H362"/>
    <mergeCell ref="B363:C364"/>
    <mergeCell ref="F363:G364"/>
    <mergeCell ref="A401:A403"/>
    <mergeCell ref="B401:D401"/>
    <mergeCell ref="F401:H401"/>
    <mergeCell ref="B402:C403"/>
    <mergeCell ref="F402:G403"/>
    <mergeCell ref="A441:A443"/>
    <mergeCell ref="B441:D441"/>
    <mergeCell ref="F441:H441"/>
    <mergeCell ref="B442:C443"/>
    <mergeCell ref="F442:G443"/>
    <mergeCell ref="A481:A483"/>
    <mergeCell ref="B481:D481"/>
    <mergeCell ref="F481:H481"/>
    <mergeCell ref="B482:C483"/>
    <mergeCell ref="F482:G483"/>
    <mergeCell ref="A520:A522"/>
    <mergeCell ref="B520:D520"/>
    <mergeCell ref="F520:H520"/>
    <mergeCell ref="B521:C522"/>
    <mergeCell ref="F521:G522"/>
    <mergeCell ref="A560:A562"/>
    <mergeCell ref="B560:D560"/>
    <mergeCell ref="F560:H560"/>
    <mergeCell ref="B561:C562"/>
    <mergeCell ref="F561:G562"/>
    <mergeCell ref="A600:A602"/>
    <mergeCell ref="B600:D600"/>
    <mergeCell ref="F600:H600"/>
    <mergeCell ref="B601:C602"/>
    <mergeCell ref="F601:G602"/>
    <mergeCell ref="A640:A642"/>
    <mergeCell ref="B640:D640"/>
    <mergeCell ref="F640:H640"/>
    <mergeCell ref="B641:C642"/>
    <mergeCell ref="F641:G642"/>
    <mergeCell ref="A680:A682"/>
    <mergeCell ref="B680:D680"/>
    <mergeCell ref="F680:H680"/>
    <mergeCell ref="B681:C682"/>
    <mergeCell ref="F681:G682"/>
    <mergeCell ref="A720:A722"/>
    <mergeCell ref="B720:D720"/>
    <mergeCell ref="F720:H720"/>
    <mergeCell ref="B721:C722"/>
    <mergeCell ref="F721:G722"/>
    <mergeCell ref="A760:A762"/>
    <mergeCell ref="B760:D760"/>
    <mergeCell ref="F760:H760"/>
    <mergeCell ref="B761:C762"/>
    <mergeCell ref="F761:G762"/>
    <mergeCell ref="A800:A802"/>
    <mergeCell ref="B800:D800"/>
    <mergeCell ref="F800:H800"/>
    <mergeCell ref="B801:C802"/>
    <mergeCell ref="F801:G802"/>
    <mergeCell ref="A840:A842"/>
    <mergeCell ref="B840:D840"/>
    <mergeCell ref="F840:H840"/>
    <mergeCell ref="B841:C842"/>
    <mergeCell ref="F841:G842"/>
    <mergeCell ref="B1001:C1002"/>
    <mergeCell ref="F1001:G1002"/>
    <mergeCell ref="A880:A882"/>
    <mergeCell ref="B880:D880"/>
    <mergeCell ref="F880:H880"/>
    <mergeCell ref="B881:C882"/>
    <mergeCell ref="F881:G882"/>
    <mergeCell ref="A920:A922"/>
    <mergeCell ref="B920:D920"/>
    <mergeCell ref="F920:H920"/>
    <mergeCell ref="B921:C922"/>
    <mergeCell ref="F921:G922"/>
    <mergeCell ref="A1:I1"/>
    <mergeCell ref="A1120:A1122"/>
    <mergeCell ref="B1120:D1120"/>
    <mergeCell ref="F1120:H1120"/>
    <mergeCell ref="B1121:C1122"/>
    <mergeCell ref="F1121:G1122"/>
    <mergeCell ref="A1040:A1042"/>
    <mergeCell ref="B1040:D1040"/>
    <mergeCell ref="F1040:H1040"/>
    <mergeCell ref="B1041:C1042"/>
    <mergeCell ref="F1041:G1042"/>
    <mergeCell ref="A1080:A1082"/>
    <mergeCell ref="B1080:D1080"/>
    <mergeCell ref="F1080:H1080"/>
    <mergeCell ref="B1081:C1082"/>
    <mergeCell ref="F1081:G1082"/>
    <mergeCell ref="A960:A962"/>
    <mergeCell ref="B960:D960"/>
    <mergeCell ref="F960:H960"/>
    <mergeCell ref="B961:C962"/>
    <mergeCell ref="F961:G962"/>
    <mergeCell ref="A1000:A1002"/>
    <mergeCell ref="B1000:D1000"/>
    <mergeCell ref="F1000:H1000"/>
  </mergeCells>
  <printOptions horizontalCentered="1"/>
  <pageMargins left="0.4" right="0.4" top="1" bottom="1" header="0.5" footer="0.5"/>
  <pageSetup paperSize="9" scale="96" firstPageNumber="0" orientation="portrait" r:id="rId1"/>
  <headerFooter alignWithMargins="0">
    <oddFooter>&amp;CPage &amp;P of &amp;N</oddFooter>
  </headerFooter>
  <rowBreaks count="28" manualBreakCount="28">
    <brk id="40" max="7" man="1"/>
    <brk id="80" max="7" man="1"/>
    <brk id="120" max="7" man="1"/>
    <brk id="160" max="7" man="1"/>
    <brk id="200" max="7" man="1"/>
    <brk id="240" max="7" man="1"/>
    <brk id="279" max="7" man="1"/>
    <brk id="319" max="7" man="1"/>
    <brk id="359" max="7" man="1"/>
    <brk id="398" max="7" man="1"/>
    <brk id="438" max="7" man="1"/>
    <brk id="478" max="7" man="1"/>
    <brk id="517" max="7" man="1"/>
    <brk id="557" max="7" man="1"/>
    <brk id="597" max="7" man="1"/>
    <brk id="637" max="7" man="1"/>
    <brk id="677" max="7" man="1"/>
    <brk id="717" max="7" man="1"/>
    <brk id="757" max="7" man="1"/>
    <brk id="797" max="7" man="1"/>
    <brk id="837" max="7" man="1"/>
    <brk id="877" max="7" man="1"/>
    <brk id="917" max="7" man="1"/>
    <brk id="957" max="7" man="1"/>
    <brk id="997" max="7" man="1"/>
    <brk id="1037" max="7" man="1"/>
    <brk id="1077" max="7" man="1"/>
    <brk id="111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TAB1-VaPI</vt:lpstr>
      <vt:lpstr>'TAB1-VaPI'!Print_Area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dell</cp:lastModifiedBy>
  <cp:lastPrinted>2020-10-01T15:29:47Z</cp:lastPrinted>
  <dcterms:created xsi:type="dcterms:W3CDTF">2019-05-03T01:09:57Z</dcterms:created>
  <dcterms:modified xsi:type="dcterms:W3CDTF">2021-02-01T03:05:15Z</dcterms:modified>
</cp:coreProperties>
</file>