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20730" windowHeight="11160" tabRatio="692"/>
  </bookViews>
  <sheets>
    <sheet name="RR-2000" sheetId="2" r:id="rId1"/>
  </sheets>
  <calcPr calcId="125725"/>
</workbook>
</file>

<file path=xl/calcChain.xml><?xml version="1.0" encoding="utf-8"?>
<calcChain xmlns="http://schemas.openxmlformats.org/spreadsheetml/2006/main">
  <c r="H10" i="2"/>
  <c r="G10" l="1"/>
  <c r="I10" s="1"/>
  <c r="E10"/>
  <c r="C10" l="1"/>
  <c r="B10"/>
  <c r="F10" s="1"/>
  <c r="I62" l="1"/>
  <c r="I60"/>
  <c r="I58"/>
  <c r="I56"/>
  <c r="I54"/>
  <c r="I52"/>
  <c r="I50"/>
  <c r="I48"/>
  <c r="I46"/>
  <c r="I36"/>
  <c r="I34"/>
  <c r="I32"/>
  <c r="I30"/>
  <c r="I28"/>
  <c r="I26"/>
  <c r="I24"/>
  <c r="I22"/>
  <c r="I20"/>
  <c r="I18"/>
  <c r="I16"/>
  <c r="I14"/>
  <c r="I12"/>
  <c r="F62"/>
  <c r="D62"/>
  <c r="F60"/>
  <c r="D60"/>
  <c r="F58"/>
  <c r="D58"/>
  <c r="F56"/>
  <c r="D56"/>
  <c r="F54"/>
  <c r="D54"/>
  <c r="F52"/>
  <c r="D52"/>
  <c r="F50"/>
  <c r="D50"/>
  <c r="F48"/>
  <c r="D48"/>
  <c r="F46"/>
  <c r="D46"/>
  <c r="F36"/>
  <c r="D36"/>
  <c r="F34"/>
  <c r="D34"/>
  <c r="F32"/>
  <c r="D32"/>
  <c r="F30"/>
  <c r="D30"/>
  <c r="F28"/>
  <c r="D28"/>
  <c r="F26"/>
  <c r="D26"/>
  <c r="F24"/>
  <c r="D24"/>
  <c r="F22"/>
  <c r="D22"/>
  <c r="F20"/>
  <c r="D20"/>
  <c r="F18"/>
  <c r="D18"/>
  <c r="F16"/>
  <c r="D16"/>
  <c r="F14"/>
  <c r="D14"/>
  <c r="F12"/>
  <c r="D12"/>
  <c r="D10" l="1"/>
</calcChain>
</file>

<file path=xl/sharedStrings.xml><?xml version="1.0" encoding="utf-8"?>
<sst xmlns="http://schemas.openxmlformats.org/spreadsheetml/2006/main" count="58" uniqueCount="43">
  <si>
    <t>Percent</t>
  </si>
  <si>
    <t>MANUFACTURING</t>
  </si>
  <si>
    <t>Source: Philippine Statistics Authority</t>
  </si>
  <si>
    <r>
      <t>December 2020</t>
    </r>
    <r>
      <rPr>
        <b/>
        <vertAlign val="superscript"/>
        <sz val="12"/>
        <rFont val="Arial"/>
        <family val="2"/>
      </rPr>
      <t>p</t>
    </r>
  </si>
  <si>
    <r>
      <t>December 2020</t>
    </r>
    <r>
      <rPr>
        <b/>
        <vertAlign val="superscript"/>
        <sz val="12"/>
        <rFont val="Arial"/>
        <family val="2"/>
      </rPr>
      <t>r</t>
    </r>
  </si>
  <si>
    <r>
      <t>January 2021</t>
    </r>
    <r>
      <rPr>
        <b/>
        <vertAlign val="superscript"/>
        <sz val="12"/>
        <rFont val="Arial"/>
        <family val="2"/>
      </rPr>
      <t>p</t>
    </r>
  </si>
  <si>
    <t>Manufacture of food products</t>
  </si>
  <si>
    <t>Manufacture of beverages</t>
  </si>
  <si>
    <t>Manufacture of tobacco products</t>
  </si>
  <si>
    <t>Manufacture of textiles</t>
  </si>
  <si>
    <t>Manufacture of wearing apparel</t>
  </si>
  <si>
    <t>Manufacture of leather and related products, including footwear</t>
  </si>
  <si>
    <t>Manufacture of paper and paper products</t>
  </si>
  <si>
    <t>Printing and reproduction of recorded media</t>
  </si>
  <si>
    <t>Manufacture of coke and refined petroleum products</t>
  </si>
  <si>
    <t>Manufacture of chemical and chemical products</t>
  </si>
  <si>
    <t>Manufacture of rubber and plastic products</t>
  </si>
  <si>
    <t>Manufacture of other non-metallic mineral products</t>
  </si>
  <si>
    <t>Manufacture of basic metals</t>
  </si>
  <si>
    <t>Manufacture of fabricated metal products, except machinery and equipment</t>
  </si>
  <si>
    <t>Manufacture of electrical equipment</t>
  </si>
  <si>
    <t>Manufacture of machinery and equipment except electrical</t>
  </si>
  <si>
    <t>Manufacture of transport equipment</t>
  </si>
  <si>
    <t>Manufacture of furniture</t>
  </si>
  <si>
    <t>p - preliminary</t>
  </si>
  <si>
    <t xml:space="preserve">Notes: </t>
  </si>
  <si>
    <t>Number of Samples</t>
  </si>
  <si>
    <r>
      <t>No. of  Samples for January 2021</t>
    </r>
    <r>
      <rPr>
        <b/>
        <vertAlign val="superscript"/>
        <sz val="12"/>
        <color theme="1"/>
        <rFont val="Arial"/>
        <family val="2"/>
      </rPr>
      <t>d</t>
    </r>
    <r>
      <rPr>
        <b/>
        <sz val="12"/>
        <color theme="1"/>
        <rFont val="Arial"/>
        <family val="2"/>
      </rPr>
      <t xml:space="preserve"> </t>
    </r>
  </si>
  <si>
    <r>
      <t xml:space="preserve">No. of Responding  Establishments </t>
    </r>
    <r>
      <rPr>
        <b/>
        <vertAlign val="superscript"/>
        <sz val="12"/>
        <color theme="1"/>
        <rFont val="Arial"/>
        <family val="2"/>
      </rPr>
      <t>c</t>
    </r>
    <r>
      <rPr>
        <b/>
        <sz val="12"/>
        <color theme="1"/>
        <rFont val="Arial"/>
        <family val="2"/>
      </rPr>
      <t xml:space="preserve"> </t>
    </r>
  </si>
  <si>
    <r>
      <t xml:space="preserve">No. of Responding  Establishments </t>
    </r>
    <r>
      <rPr>
        <b/>
        <vertAlign val="superscript"/>
        <sz val="12"/>
        <color theme="1"/>
        <rFont val="Arial"/>
        <family val="2"/>
      </rPr>
      <t>c</t>
    </r>
  </si>
  <si>
    <t xml:space="preserve">      2.  Imputation is done for sample establishments that are in operation during the reference period but no received response within the cut-off date.</t>
  </si>
  <si>
    <t xml:space="preserve">SECTOR/
INDUSTRY DIVISION </t>
  </si>
  <si>
    <r>
      <t>December 2020</t>
    </r>
    <r>
      <rPr>
        <vertAlign val="superscript"/>
        <sz val="12"/>
        <rFont val="Arial"/>
        <family val="2"/>
      </rPr>
      <t>r</t>
    </r>
    <r>
      <rPr>
        <sz val="12"/>
        <rFont val="Arial"/>
        <family val="2"/>
      </rPr>
      <t xml:space="preserve"> and January 2021</t>
    </r>
    <r>
      <rPr>
        <vertAlign val="superscript"/>
        <sz val="12"/>
        <rFont val="Arial"/>
        <family val="2"/>
      </rPr>
      <t>p</t>
    </r>
  </si>
  <si>
    <t>Manufacture of wood, bamboo, cane, rattan articles, and related products</t>
  </si>
  <si>
    <t>Manufacture of computer, electronic, and optical products</t>
  </si>
  <si>
    <t>d - Overlap samples of 2020 and 2021 Monthly Integrated Survey of Selected Industries (MISSI)</t>
  </si>
  <si>
    <t>Table 7. Distribution of Samples and Responding Establishments by Industry Division: MISSI</t>
  </si>
  <si>
    <t>c - Includes those that responded but are temporarily closed or in operation but cannot provide data within the cut-off date</t>
  </si>
  <si>
    <t>r - revised</t>
  </si>
  <si>
    <t xml:space="preserve">      1.  Only overlap samples of 2020 and 2021 were considered in the computation of January 2021 Monthly Integrated Survey of Selected Industries (MISSI) since value relatives, which are part of the index computation, need the previous month data. The rebasing  of the MISSI to 2018 from 2000 base period, required the selection of new samples by industry division/group to include manufacturing establishments that are within the threshold of the cut-off sampling design of the MISSI. </t>
  </si>
  <si>
    <t>Manufacture of basic pharmaceutical products and pharmaceutical preparations</t>
  </si>
  <si>
    <t>Other manufacturing and repair and installation of machinery and equipment</t>
  </si>
  <si>
    <t>Table 7 (cont.)</t>
  </si>
</sst>
</file>

<file path=xl/styles.xml><?xml version="1.0" encoding="utf-8"?>
<styleSheet xmlns="http://schemas.openxmlformats.org/spreadsheetml/2006/main">
  <numFmts count="3">
    <numFmt numFmtId="43" formatCode="_(* #,##0.00_);_(* \(#,##0.00\);_(* &quot;-&quot;??_);_(@_)"/>
    <numFmt numFmtId="164" formatCode="_-* #,##0.00_-;\-* #,##0.00_-;_-* &quot;-&quot;??_-;_-@_-"/>
    <numFmt numFmtId="165" formatCode="0.0"/>
  </numFmts>
  <fonts count="13">
    <font>
      <sz val="10"/>
      <name val="Arial"/>
      <family val="2"/>
    </font>
    <font>
      <sz val="11"/>
      <color theme="1"/>
      <name val="Calibri"/>
      <family val="2"/>
      <scheme val="minor"/>
    </font>
    <font>
      <sz val="12"/>
      <name val="Arial"/>
      <family val="2"/>
    </font>
    <font>
      <b/>
      <sz val="12"/>
      <name val="Arial"/>
      <family val="2"/>
    </font>
    <font>
      <b/>
      <vertAlign val="superscript"/>
      <sz val="12"/>
      <name val="Arial"/>
      <family val="2"/>
    </font>
    <font>
      <b/>
      <sz val="12"/>
      <color theme="1"/>
      <name val="Arial"/>
      <family val="2"/>
    </font>
    <font>
      <sz val="12"/>
      <color theme="1"/>
      <name val="Arial"/>
      <family val="2"/>
    </font>
    <font>
      <b/>
      <sz val="12"/>
      <color rgb="FFFF0000"/>
      <name val="Arial"/>
      <family val="2"/>
    </font>
    <font>
      <sz val="12"/>
      <color rgb="FFFF0000"/>
      <name val="Arial"/>
      <family val="2"/>
    </font>
    <font>
      <b/>
      <vertAlign val="superscript"/>
      <sz val="12"/>
      <color theme="1"/>
      <name val="Arial"/>
      <family val="2"/>
    </font>
    <font>
      <vertAlign val="superscript"/>
      <sz val="12"/>
      <name val="Arial"/>
      <family val="2"/>
    </font>
    <font>
      <i/>
      <sz val="12"/>
      <name val="Arial"/>
      <family val="2"/>
    </font>
    <font>
      <sz val="10"/>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medium">
        <color indexed="8"/>
      </right>
      <top/>
      <bottom style="medium">
        <color indexed="8"/>
      </bottom>
      <diagonal/>
    </border>
    <border>
      <left/>
      <right/>
      <top/>
      <bottom style="medium">
        <color auto="1"/>
      </bottom>
      <diagonal/>
    </border>
    <border>
      <left/>
      <right/>
      <top style="medium">
        <color indexed="8"/>
      </top>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s>
  <cellStyleXfs count="140">
    <xf numFmtId="0" fontId="0" fillId="0" borderId="0"/>
    <xf numFmtId="0" fontId="12" fillId="0" borderId="0"/>
    <xf numFmtId="0" fontId="1" fillId="0" borderId="0"/>
    <xf numFmtId="43" fontId="12"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cellStyleXfs>
  <cellXfs count="52">
    <xf numFmtId="0" fontId="0" fillId="0" borderId="0" xfId="0"/>
    <xf numFmtId="0" fontId="2" fillId="0" borderId="0" xfId="0" applyFont="1" applyAlignment="1">
      <alignment vertical="center"/>
    </xf>
    <xf numFmtId="0" fontId="3" fillId="0" borderId="0" xfId="0" applyFont="1" applyAlignment="1">
      <alignment horizontal="center" vertical="center"/>
    </xf>
    <xf numFmtId="165" fontId="3" fillId="0" borderId="0" xfId="0" applyNumberFormat="1" applyFont="1" applyAlignment="1">
      <alignment horizontal="center" vertical="center"/>
    </xf>
    <xf numFmtId="0" fontId="2" fillId="0" borderId="0" xfId="0" applyFont="1" applyAlignment="1">
      <alignment horizontal="center" vertical="center"/>
    </xf>
    <xf numFmtId="165"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pplyProtection="1">
      <alignment vertical="center" wrapText="1"/>
    </xf>
    <xf numFmtId="0" fontId="6" fillId="0" borderId="0" xfId="0" applyFont="1" applyAlignment="1">
      <alignment vertical="center"/>
    </xf>
    <xf numFmtId="0" fontId="5" fillId="0" borderId="0" xfId="0" applyFont="1" applyFill="1" applyBorder="1" applyAlignment="1">
      <alignment vertical="center"/>
    </xf>
    <xf numFmtId="0" fontId="7" fillId="0" borderId="0" xfId="0" applyFont="1" applyAlignment="1">
      <alignment vertical="center"/>
    </xf>
    <xf numFmtId="0" fontId="5" fillId="0" borderId="6" xfId="0" applyFont="1" applyFill="1" applyBorder="1" applyAlignment="1">
      <alignment vertical="center"/>
    </xf>
    <xf numFmtId="0" fontId="6" fillId="0" borderId="6" xfId="0" applyFont="1" applyBorder="1" applyAlignment="1">
      <alignment horizontal="center" vertical="center"/>
    </xf>
    <xf numFmtId="0" fontId="8" fillId="0" borderId="6" xfId="0" applyFont="1" applyBorder="1" applyAlignment="1">
      <alignment horizontal="center" vertical="center"/>
    </xf>
    <xf numFmtId="0" fontId="2"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pplyProtection="1">
      <alignment horizontal="left" vertical="center" wrapText="1"/>
    </xf>
    <xf numFmtId="0" fontId="6" fillId="0" borderId="0" xfId="0" applyFont="1" applyAlignment="1">
      <alignment vertical="center" wrapText="1"/>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8" fillId="0" borderId="0" xfId="0" applyFont="1" applyAlignment="1">
      <alignment vertical="center"/>
    </xf>
    <xf numFmtId="0" fontId="2" fillId="0" borderId="0"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49" fontId="5" fillId="0" borderId="1"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49" fontId="3" fillId="0" borderId="4"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3" fillId="0" borderId="7"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49" fontId="3" fillId="0" borderId="11"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13"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6" fillId="2" borderId="0" xfId="0" applyFont="1" applyFill="1" applyAlignment="1">
      <alignment horizontal="left" vertical="center" wrapText="1"/>
    </xf>
  </cellXfs>
  <cellStyles count="140">
    <cellStyle name="Comma 2" xfId="3"/>
    <cellStyle name="Comma 3" xfId="4"/>
    <cellStyle name="Normal" xfId="0" builtinId="0"/>
    <cellStyle name="Normal 10" xfId="5"/>
    <cellStyle name="Normal 10 2" xfId="6"/>
    <cellStyle name="Normal 10 2 2" xfId="7"/>
    <cellStyle name="Normal 10 3" xfId="8"/>
    <cellStyle name="Normal 11" xfId="9"/>
    <cellStyle name="Normal 11 2" xfId="10"/>
    <cellStyle name="Normal 11 2 2" xfId="11"/>
    <cellStyle name="Normal 11 3" xfId="12"/>
    <cellStyle name="Normal 11 4" xfId="2"/>
    <cellStyle name="Normal 11 4 2" xfId="13"/>
    <cellStyle name="Normal 12" xfId="14"/>
    <cellStyle name="Normal 12 2" xfId="15"/>
    <cellStyle name="Normal 12 2 2" xfId="16"/>
    <cellStyle name="Normal 12 3" xfId="17"/>
    <cellStyle name="Normal 13" xfId="18"/>
    <cellStyle name="Normal 13 2" xfId="19"/>
    <cellStyle name="Normal 13 2 2" xfId="20"/>
    <cellStyle name="Normal 13 3" xfId="21"/>
    <cellStyle name="Normal 14" xfId="22"/>
    <cellStyle name="Normal 14 2" xfId="23"/>
    <cellStyle name="Normal 14 2 2" xfId="24"/>
    <cellStyle name="Normal 14 3" xfId="25"/>
    <cellStyle name="Normal 15" xfId="26"/>
    <cellStyle name="Normal 15 2" xfId="27"/>
    <cellStyle name="Normal 15 2 2" xfId="28"/>
    <cellStyle name="Normal 15 3" xfId="29"/>
    <cellStyle name="Normal 16" xfId="30"/>
    <cellStyle name="Normal 16 2" xfId="31"/>
    <cellStyle name="Normal 16 2 2" xfId="32"/>
    <cellStyle name="Normal 16 3" xfId="33"/>
    <cellStyle name="Normal 17" xfId="34"/>
    <cellStyle name="Normal 17 2" xfId="35"/>
    <cellStyle name="Normal 17 2 2" xfId="36"/>
    <cellStyle name="Normal 17 3" xfId="37"/>
    <cellStyle name="Normal 18" xfId="38"/>
    <cellStyle name="Normal 18 2" xfId="39"/>
    <cellStyle name="Normal 18 2 2" xfId="40"/>
    <cellStyle name="Normal 18 3" xfId="41"/>
    <cellStyle name="Normal 18 4" xfId="42"/>
    <cellStyle name="Normal 18 4 2" xfId="43"/>
    <cellStyle name="Normal 19" xfId="44"/>
    <cellStyle name="Normal 19 2" xfId="45"/>
    <cellStyle name="Normal 19 2 2" xfId="46"/>
    <cellStyle name="Normal 19 3" xfId="47"/>
    <cellStyle name="Normal 2" xfId="48"/>
    <cellStyle name="Normal 2 2" xfId="49"/>
    <cellStyle name="Normal 2 2 2" xfId="50"/>
    <cellStyle name="Normal 2 2 2 2" xfId="51"/>
    <cellStyle name="Normal 2 2 3" xfId="52"/>
    <cellStyle name="Normal 2 3" xfId="53"/>
    <cellStyle name="Normal 2 3 2" xfId="54"/>
    <cellStyle name="Normal 2 4" xfId="55"/>
    <cellStyle name="Normal 2 5" xfId="1"/>
    <cellStyle name="Normal 20" xfId="56"/>
    <cellStyle name="Normal 20 2" xfId="57"/>
    <cellStyle name="Normal 20 2 2" xfId="58"/>
    <cellStyle name="Normal 20 3" xfId="59"/>
    <cellStyle name="Normal 21" xfId="60"/>
    <cellStyle name="Normal 21 2" xfId="61"/>
    <cellStyle name="Normal 21 2 2" xfId="62"/>
    <cellStyle name="Normal 21 3" xfId="63"/>
    <cellStyle name="Normal 22" xfId="64"/>
    <cellStyle name="Normal 22 2" xfId="65"/>
    <cellStyle name="Normal 22 2 2" xfId="66"/>
    <cellStyle name="Normal 22 3" xfId="67"/>
    <cellStyle name="Normal 23" xfId="68"/>
    <cellStyle name="Normal 24" xfId="69"/>
    <cellStyle name="Normal 24 2" xfId="70"/>
    <cellStyle name="Normal 25" xfId="71"/>
    <cellStyle name="Normal 25 2" xfId="72"/>
    <cellStyle name="Normal 26" xfId="73"/>
    <cellStyle name="Normal 26 2" xfId="74"/>
    <cellStyle name="Normal 27" xfId="75"/>
    <cellStyle name="Normal 27 2" xfId="76"/>
    <cellStyle name="Normal 28" xfId="77"/>
    <cellStyle name="Normal 28 2" xfId="78"/>
    <cellStyle name="Normal 29" xfId="79"/>
    <cellStyle name="Normal 29 2" xfId="80"/>
    <cellStyle name="Normal 3" xfId="81"/>
    <cellStyle name="Normal 3 2" xfId="82"/>
    <cellStyle name="Normal 3 2 2" xfId="83"/>
    <cellStyle name="Normal 3 2 2 2" xfId="84"/>
    <cellStyle name="Normal 3 2 3" xfId="85"/>
    <cellStyle name="Normal 3 3" xfId="86"/>
    <cellStyle name="Normal 3 3 2" xfId="87"/>
    <cellStyle name="Normal 3 4" xfId="88"/>
    <cellStyle name="Normal 30" xfId="89"/>
    <cellStyle name="Normal 30 2" xfId="90"/>
    <cellStyle name="Normal 31" xfId="91"/>
    <cellStyle name="Normal 32" xfId="92"/>
    <cellStyle name="Normal 33" xfId="93"/>
    <cellStyle name="Normal 34" xfId="94"/>
    <cellStyle name="Normal 35" xfId="95"/>
    <cellStyle name="Normal 36" xfId="96"/>
    <cellStyle name="Normal 36 2" xfId="97"/>
    <cellStyle name="Normal 36 2 2" xfId="98"/>
    <cellStyle name="Normal 4" xfId="99"/>
    <cellStyle name="Normal 4 2" xfId="100"/>
    <cellStyle name="Normal 4 2 2" xfId="101"/>
    <cellStyle name="Normal 4 2 2 2" xfId="102"/>
    <cellStyle name="Normal 4 2 3" xfId="103"/>
    <cellStyle name="Normal 4 3" xfId="104"/>
    <cellStyle name="Normal 4 3 2" xfId="105"/>
    <cellStyle name="Normal 4 4" xfId="106"/>
    <cellStyle name="Normal 5" xfId="107"/>
    <cellStyle name="Normal 5 2" xfId="108"/>
    <cellStyle name="Normal 5 2 2" xfId="109"/>
    <cellStyle name="Normal 5 2 2 2" xfId="110"/>
    <cellStyle name="Normal 5 2 3" xfId="111"/>
    <cellStyle name="Normal 5 3" xfId="112"/>
    <cellStyle name="Normal 5 3 2" xfId="113"/>
    <cellStyle name="Normal 5 4" xfId="114"/>
    <cellStyle name="Normal 6" xfId="115"/>
    <cellStyle name="Normal 6 2" xfId="116"/>
    <cellStyle name="Normal 6 2 2" xfId="117"/>
    <cellStyle name="Normal 6 2 2 2" xfId="118"/>
    <cellStyle name="Normal 6 2 3" xfId="119"/>
    <cellStyle name="Normal 6 3" xfId="120"/>
    <cellStyle name="Normal 6 3 2" xfId="121"/>
    <cellStyle name="Normal 6 4" xfId="122"/>
    <cellStyle name="Normal 7" xfId="123"/>
    <cellStyle name="Normal 7 2" xfId="124"/>
    <cellStyle name="Normal 7 2 2" xfId="125"/>
    <cellStyle name="Normal 7 2 2 2" xfId="126"/>
    <cellStyle name="Normal 7 2 3" xfId="127"/>
    <cellStyle name="Normal 7 3" xfId="128"/>
    <cellStyle name="Normal 7 3 2" xfId="129"/>
    <cellStyle name="Normal 7 4" xfId="130"/>
    <cellStyle name="Normal 8" xfId="131"/>
    <cellStyle name="Normal 8 2" xfId="132"/>
    <cellStyle name="Normal 8 2 2" xfId="133"/>
    <cellStyle name="Normal 8 2 2 2" xfId="134"/>
    <cellStyle name="Normal 8 2 3" xfId="135"/>
    <cellStyle name="Normal 8 3" xfId="136"/>
    <cellStyle name="Normal 8 3 2" xfId="137"/>
    <cellStyle name="Normal 8 4" xfId="138"/>
    <cellStyle name="Normal 9" xfId="13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4"/>
  <sheetViews>
    <sheetView tabSelected="1" zoomScaleNormal="100" workbookViewId="0">
      <pane xSplit="1" ySplit="8" topLeftCell="B57" activePane="bottomRight" state="frozen"/>
      <selection pane="topRight" activeCell="B1" sqref="B1"/>
      <selection pane="bottomLeft" activeCell="A9" sqref="A9"/>
      <selection pane="bottomRight" activeCell="A39" sqref="A39"/>
    </sheetView>
  </sheetViews>
  <sheetFormatPr defaultColWidth="9.28515625" defaultRowHeight="15"/>
  <cols>
    <col min="1" max="1" width="51" style="1" customWidth="1"/>
    <col min="2" max="2" width="10.7109375" style="1" customWidth="1"/>
    <col min="3" max="3" width="22.42578125" style="1" customWidth="1"/>
    <col min="4" max="4" width="10" style="1" customWidth="1"/>
    <col min="5" max="5" width="22.28515625" style="1" customWidth="1"/>
    <col min="6" max="6" width="10" style="1" customWidth="1"/>
    <col min="7" max="7" width="16.85546875" style="1" customWidth="1"/>
    <col min="8" max="8" width="21.7109375" style="1" customWidth="1"/>
    <col min="9" max="9" width="11.28515625" style="1" customWidth="1"/>
    <col min="10" max="16384" width="9.28515625" style="1"/>
  </cols>
  <sheetData>
    <row r="1" spans="1:9" ht="17.25" customHeight="1">
      <c r="A1" s="22" t="s">
        <v>36</v>
      </c>
      <c r="B1" s="22"/>
      <c r="C1" s="22"/>
      <c r="D1" s="22"/>
      <c r="E1" s="22"/>
      <c r="F1" s="22"/>
      <c r="G1" s="22"/>
      <c r="H1" s="22"/>
      <c r="I1" s="22"/>
    </row>
    <row r="2" spans="1:9" ht="21.75" customHeight="1">
      <c r="A2" s="22" t="s">
        <v>32</v>
      </c>
      <c r="B2" s="22"/>
      <c r="C2" s="22"/>
      <c r="D2" s="22"/>
      <c r="E2" s="22"/>
      <c r="F2" s="22"/>
      <c r="G2" s="22"/>
      <c r="H2" s="22"/>
      <c r="I2" s="22"/>
    </row>
    <row r="3" spans="1:9" ht="16.5" thickBot="1">
      <c r="A3" s="2"/>
    </row>
    <row r="4" spans="1:9" ht="16.5" thickBot="1">
      <c r="A4" s="29" t="s">
        <v>31</v>
      </c>
      <c r="B4" s="23">
        <v>2020</v>
      </c>
      <c r="C4" s="24"/>
      <c r="D4" s="24"/>
      <c r="E4" s="24"/>
      <c r="F4" s="24"/>
      <c r="G4" s="23">
        <v>2021</v>
      </c>
      <c r="H4" s="24"/>
      <c r="I4" s="25"/>
    </row>
    <row r="5" spans="1:9" s="8" customFormat="1" ht="19.5" customHeight="1" thickBot="1">
      <c r="A5" s="33"/>
      <c r="B5" s="26" t="s">
        <v>26</v>
      </c>
      <c r="C5" s="35" t="s">
        <v>3</v>
      </c>
      <c r="D5" s="37"/>
      <c r="E5" s="35" t="s">
        <v>4</v>
      </c>
      <c r="F5" s="36"/>
      <c r="G5" s="48" t="s">
        <v>27</v>
      </c>
      <c r="H5" s="46" t="s">
        <v>5</v>
      </c>
      <c r="I5" s="47"/>
    </row>
    <row r="6" spans="1:9" s="8" customFormat="1" ht="15" customHeight="1">
      <c r="A6" s="33"/>
      <c r="B6" s="27"/>
      <c r="C6" s="29" t="s">
        <v>28</v>
      </c>
      <c r="D6" s="32" t="s">
        <v>0</v>
      </c>
      <c r="E6" s="29" t="s">
        <v>29</v>
      </c>
      <c r="F6" s="32" t="s">
        <v>0</v>
      </c>
      <c r="G6" s="49"/>
      <c r="H6" s="29" t="s">
        <v>29</v>
      </c>
      <c r="I6" s="38" t="s">
        <v>0</v>
      </c>
    </row>
    <row r="7" spans="1:9" s="8" customFormat="1" ht="15" customHeight="1">
      <c r="A7" s="33"/>
      <c r="B7" s="27"/>
      <c r="C7" s="30"/>
      <c r="D7" s="33"/>
      <c r="E7" s="30"/>
      <c r="F7" s="33"/>
      <c r="G7" s="49"/>
      <c r="H7" s="30"/>
      <c r="I7" s="39"/>
    </row>
    <row r="8" spans="1:9" s="8" customFormat="1" ht="42" customHeight="1" thickBot="1">
      <c r="A8" s="34"/>
      <c r="B8" s="28"/>
      <c r="C8" s="31"/>
      <c r="D8" s="34"/>
      <c r="E8" s="31"/>
      <c r="F8" s="34"/>
      <c r="G8" s="28"/>
      <c r="H8" s="31"/>
      <c r="I8" s="40"/>
    </row>
    <row r="9" spans="1:9" s="8" customFormat="1" ht="15.75">
      <c r="A9" s="9"/>
      <c r="E9" s="10"/>
      <c r="H9" s="10"/>
    </row>
    <row r="10" spans="1:9" s="8" customFormat="1" ht="15.75">
      <c r="A10" s="15" t="s">
        <v>1</v>
      </c>
      <c r="B10" s="2">
        <f>SUM(B12:B36,B46:B62)</f>
        <v>893</v>
      </c>
      <c r="C10" s="2">
        <f>SUM(C12:C36,C46:C62)</f>
        <v>507</v>
      </c>
      <c r="D10" s="3">
        <f>(C10/B10)*100</f>
        <v>56.774916013437846</v>
      </c>
      <c r="E10" s="2">
        <f>SUM(E12:E36,E46:E62)</f>
        <v>617</v>
      </c>
      <c r="F10" s="3">
        <f>(E10/B10)*100</f>
        <v>69.092945128779391</v>
      </c>
      <c r="G10" s="2">
        <f>SUM(G12:G36,G46:G62)</f>
        <v>498</v>
      </c>
      <c r="H10" s="2">
        <f>SUM(H12:H36,H46:H62)</f>
        <v>344</v>
      </c>
      <c r="I10" s="3">
        <f>(H10/G10)*100</f>
        <v>69.07630522088354</v>
      </c>
    </row>
    <row r="11" spans="1:9" s="8" customFormat="1" ht="12" customHeight="1">
      <c r="A11" s="16"/>
      <c r="B11" s="4"/>
      <c r="C11" s="4"/>
      <c r="D11" s="3"/>
      <c r="E11" s="4"/>
      <c r="F11" s="3"/>
      <c r="G11" s="4"/>
      <c r="H11" s="4"/>
      <c r="I11" s="3"/>
    </row>
    <row r="12" spans="1:9" s="8" customFormat="1">
      <c r="A12" s="17" t="s">
        <v>6</v>
      </c>
      <c r="B12" s="4">
        <v>171</v>
      </c>
      <c r="C12" s="4">
        <v>102</v>
      </c>
      <c r="D12" s="5">
        <f>(C12/B12)*100</f>
        <v>59.649122807017541</v>
      </c>
      <c r="E12" s="4">
        <v>125</v>
      </c>
      <c r="F12" s="5">
        <f>(E12/B12)*100</f>
        <v>73.099415204678365</v>
      </c>
      <c r="G12" s="4">
        <v>79</v>
      </c>
      <c r="H12" s="4">
        <v>51</v>
      </c>
      <c r="I12" s="5">
        <f>(H12/G12)*100</f>
        <v>64.556962025316452</v>
      </c>
    </row>
    <row r="13" spans="1:9" s="8" customFormat="1" ht="12" customHeight="1">
      <c r="A13" s="16"/>
      <c r="B13" s="4"/>
      <c r="C13" s="4"/>
      <c r="D13" s="5"/>
      <c r="E13" s="4"/>
      <c r="F13" s="5"/>
      <c r="G13" s="4"/>
      <c r="H13" s="4"/>
      <c r="I13" s="5"/>
    </row>
    <row r="14" spans="1:9" s="8" customFormat="1">
      <c r="A14" s="17" t="s">
        <v>7</v>
      </c>
      <c r="B14" s="4">
        <v>19</v>
      </c>
      <c r="C14" s="4">
        <v>12</v>
      </c>
      <c r="D14" s="5">
        <f>(C14/B14)*100</f>
        <v>63.157894736842103</v>
      </c>
      <c r="E14" s="4">
        <v>12</v>
      </c>
      <c r="F14" s="5">
        <f>(E14/B14)*100</f>
        <v>63.157894736842103</v>
      </c>
      <c r="G14" s="4">
        <v>9</v>
      </c>
      <c r="H14" s="4">
        <v>7</v>
      </c>
      <c r="I14" s="5">
        <f>(H14/G14)*100</f>
        <v>77.777777777777786</v>
      </c>
    </row>
    <row r="15" spans="1:9" s="8" customFormat="1" ht="12" customHeight="1">
      <c r="A15" s="16"/>
      <c r="B15" s="4"/>
      <c r="C15" s="4"/>
      <c r="D15" s="5"/>
      <c r="E15" s="4"/>
      <c r="F15" s="5"/>
      <c r="G15" s="4"/>
      <c r="H15" s="4"/>
      <c r="I15" s="5"/>
    </row>
    <row r="16" spans="1:9" s="8" customFormat="1">
      <c r="A16" s="17" t="s">
        <v>8</v>
      </c>
      <c r="B16" s="4">
        <v>9</v>
      </c>
      <c r="C16" s="4">
        <v>6</v>
      </c>
      <c r="D16" s="5">
        <f>(C16/B16)*100</f>
        <v>66.666666666666657</v>
      </c>
      <c r="E16" s="4">
        <v>9</v>
      </c>
      <c r="F16" s="5">
        <f>(E16/B16)*100</f>
        <v>100</v>
      </c>
      <c r="G16" s="4">
        <v>8</v>
      </c>
      <c r="H16" s="4">
        <v>6</v>
      </c>
      <c r="I16" s="5">
        <f>(H16/G16)*100</f>
        <v>75</v>
      </c>
    </row>
    <row r="17" spans="1:9" s="8" customFormat="1" ht="12" customHeight="1">
      <c r="A17" s="18"/>
      <c r="B17" s="4"/>
      <c r="C17" s="4"/>
      <c r="D17" s="5"/>
      <c r="E17" s="4"/>
      <c r="F17" s="5"/>
      <c r="G17" s="4"/>
      <c r="H17" s="4"/>
      <c r="I17" s="5"/>
    </row>
    <row r="18" spans="1:9" s="8" customFormat="1">
      <c r="A18" s="17" t="s">
        <v>9</v>
      </c>
      <c r="B18" s="4">
        <v>24</v>
      </c>
      <c r="C18" s="4">
        <v>17</v>
      </c>
      <c r="D18" s="5">
        <f>(C18/B18)*100</f>
        <v>70.833333333333343</v>
      </c>
      <c r="E18" s="4">
        <v>21</v>
      </c>
      <c r="F18" s="5">
        <f>(E18/B18)*100</f>
        <v>87.5</v>
      </c>
      <c r="G18" s="4">
        <v>16</v>
      </c>
      <c r="H18" s="4">
        <v>13</v>
      </c>
      <c r="I18" s="5">
        <f>(H18/G18)*100</f>
        <v>81.25</v>
      </c>
    </row>
    <row r="19" spans="1:9" s="8" customFormat="1" ht="12" customHeight="1">
      <c r="A19" s="16"/>
      <c r="B19" s="4"/>
      <c r="C19" s="4"/>
      <c r="D19" s="5"/>
      <c r="E19" s="4"/>
      <c r="F19" s="5"/>
      <c r="G19" s="4"/>
      <c r="H19" s="4"/>
      <c r="I19" s="5"/>
    </row>
    <row r="20" spans="1:9" s="8" customFormat="1">
      <c r="A20" s="17" t="s">
        <v>10</v>
      </c>
      <c r="B20" s="4">
        <v>38</v>
      </c>
      <c r="C20" s="4">
        <v>22</v>
      </c>
      <c r="D20" s="5">
        <f>(C20/B20)*100</f>
        <v>57.894736842105267</v>
      </c>
      <c r="E20" s="4">
        <v>24</v>
      </c>
      <c r="F20" s="5">
        <f>(E20/B20)*100</f>
        <v>63.157894736842103</v>
      </c>
      <c r="G20" s="4">
        <v>24</v>
      </c>
      <c r="H20" s="4">
        <v>17</v>
      </c>
      <c r="I20" s="5">
        <f>(H20/G20)*100</f>
        <v>70.833333333333343</v>
      </c>
    </row>
    <row r="21" spans="1:9" s="8" customFormat="1" ht="12" customHeight="1">
      <c r="A21" s="15"/>
      <c r="B21" s="4"/>
      <c r="C21" s="4"/>
      <c r="D21" s="5"/>
      <c r="E21" s="4"/>
      <c r="F21" s="5"/>
      <c r="G21" s="4"/>
      <c r="H21" s="4"/>
      <c r="I21" s="5"/>
    </row>
    <row r="22" spans="1:9" s="8" customFormat="1" ht="30">
      <c r="A22" s="17" t="s">
        <v>11</v>
      </c>
      <c r="B22" s="4">
        <v>34</v>
      </c>
      <c r="C22" s="4">
        <v>21</v>
      </c>
      <c r="D22" s="5">
        <f>(C22/B22)*100</f>
        <v>61.764705882352942</v>
      </c>
      <c r="E22" s="4">
        <v>21</v>
      </c>
      <c r="F22" s="5">
        <f>(E22/B22)*100</f>
        <v>61.764705882352942</v>
      </c>
      <c r="G22" s="4">
        <v>18</v>
      </c>
      <c r="H22" s="4">
        <v>13</v>
      </c>
      <c r="I22" s="5">
        <f>(H22/G22)*100</f>
        <v>72.222222222222214</v>
      </c>
    </row>
    <row r="23" spans="1:9" s="8" customFormat="1" ht="12" customHeight="1">
      <c r="A23" s="16"/>
      <c r="B23" s="4"/>
      <c r="C23" s="4"/>
      <c r="D23" s="5"/>
      <c r="E23" s="4"/>
      <c r="F23" s="5"/>
      <c r="G23" s="4"/>
      <c r="H23" s="4"/>
      <c r="I23" s="5"/>
    </row>
    <row r="24" spans="1:9" s="8" customFormat="1" ht="30">
      <c r="A24" s="17" t="s">
        <v>33</v>
      </c>
      <c r="B24" s="4">
        <v>38</v>
      </c>
      <c r="C24" s="4">
        <v>32</v>
      </c>
      <c r="D24" s="5">
        <f>(C24/B24)*100</f>
        <v>84.210526315789465</v>
      </c>
      <c r="E24" s="4">
        <v>33</v>
      </c>
      <c r="F24" s="5">
        <f>(E24/B24)*100</f>
        <v>86.842105263157904</v>
      </c>
      <c r="G24" s="4">
        <v>18</v>
      </c>
      <c r="H24" s="4">
        <v>15</v>
      </c>
      <c r="I24" s="5">
        <f>(H24/G24)*100</f>
        <v>83.333333333333343</v>
      </c>
    </row>
    <row r="25" spans="1:9" s="8" customFormat="1" ht="12" customHeight="1">
      <c r="A25" s="16"/>
      <c r="B25" s="4"/>
      <c r="C25" s="4"/>
      <c r="D25" s="5"/>
      <c r="E25" s="4"/>
      <c r="F25" s="5"/>
      <c r="G25" s="4"/>
      <c r="H25" s="4"/>
      <c r="I25" s="5"/>
    </row>
    <row r="26" spans="1:9" s="8" customFormat="1">
      <c r="A26" s="17" t="s">
        <v>12</v>
      </c>
      <c r="B26" s="4">
        <v>35</v>
      </c>
      <c r="C26" s="4">
        <v>19</v>
      </c>
      <c r="D26" s="5">
        <f>(C26/B26)*100</f>
        <v>54.285714285714285</v>
      </c>
      <c r="E26" s="4">
        <v>21</v>
      </c>
      <c r="F26" s="5">
        <f>(E26/B26)*100</f>
        <v>60</v>
      </c>
      <c r="G26" s="4">
        <v>22</v>
      </c>
      <c r="H26" s="4">
        <v>15</v>
      </c>
      <c r="I26" s="5">
        <f>(H26/G26)*100</f>
        <v>68.181818181818173</v>
      </c>
    </row>
    <row r="27" spans="1:9" s="8" customFormat="1" ht="12" customHeight="1">
      <c r="A27" s="18"/>
      <c r="B27" s="4"/>
      <c r="C27" s="4"/>
      <c r="D27" s="5"/>
      <c r="E27" s="4"/>
      <c r="F27" s="5"/>
      <c r="G27" s="4"/>
      <c r="H27" s="4"/>
      <c r="I27" s="5"/>
    </row>
    <row r="28" spans="1:9" s="8" customFormat="1">
      <c r="A28" s="17" t="s">
        <v>13</v>
      </c>
      <c r="B28" s="4">
        <v>17</v>
      </c>
      <c r="C28" s="4">
        <v>8</v>
      </c>
      <c r="D28" s="5">
        <f>(C28/B28)*100</f>
        <v>47.058823529411761</v>
      </c>
      <c r="E28" s="4">
        <v>10</v>
      </c>
      <c r="F28" s="5">
        <f>(E28/B28)*100</f>
        <v>58.82352941176471</v>
      </c>
      <c r="G28" s="4">
        <v>9</v>
      </c>
      <c r="H28" s="4">
        <v>5</v>
      </c>
      <c r="I28" s="5">
        <f>(H28/G28)*100</f>
        <v>55.555555555555557</v>
      </c>
    </row>
    <row r="29" spans="1:9" s="8" customFormat="1" ht="12" customHeight="1">
      <c r="A29" s="18"/>
      <c r="B29" s="4"/>
      <c r="C29" s="4"/>
      <c r="D29" s="5"/>
      <c r="E29" s="4"/>
      <c r="F29" s="5"/>
      <c r="G29" s="4"/>
      <c r="H29" s="4"/>
      <c r="I29" s="5"/>
    </row>
    <row r="30" spans="1:9" s="8" customFormat="1" ht="30">
      <c r="A30" s="17" t="s">
        <v>14</v>
      </c>
      <c r="B30" s="4">
        <v>10</v>
      </c>
      <c r="C30" s="4">
        <v>6</v>
      </c>
      <c r="D30" s="5">
        <f>(C30/B30)*100</f>
        <v>60</v>
      </c>
      <c r="E30" s="4">
        <v>9</v>
      </c>
      <c r="F30" s="5">
        <f>(E30/B30)*100</f>
        <v>90</v>
      </c>
      <c r="G30" s="4">
        <v>7</v>
      </c>
      <c r="H30" s="4">
        <v>4</v>
      </c>
      <c r="I30" s="5">
        <f>(H30/G30)*100</f>
        <v>57.142857142857139</v>
      </c>
    </row>
    <row r="31" spans="1:9" s="8" customFormat="1" ht="12" customHeight="1">
      <c r="A31" s="18"/>
      <c r="B31" s="4"/>
      <c r="C31" s="4"/>
      <c r="D31" s="5"/>
      <c r="E31" s="4"/>
      <c r="F31" s="5"/>
      <c r="G31" s="4"/>
      <c r="H31" s="4"/>
      <c r="I31" s="5"/>
    </row>
    <row r="32" spans="1:9" s="8" customFormat="1">
      <c r="A32" s="17" t="s">
        <v>15</v>
      </c>
      <c r="B32" s="4">
        <v>75</v>
      </c>
      <c r="C32" s="4">
        <v>36</v>
      </c>
      <c r="D32" s="5">
        <f>(C32/B32)*100</f>
        <v>48</v>
      </c>
      <c r="E32" s="4">
        <v>47</v>
      </c>
      <c r="F32" s="5">
        <f>(E32/B32)*100</f>
        <v>62.666666666666671</v>
      </c>
      <c r="G32" s="4">
        <v>34</v>
      </c>
      <c r="H32" s="4">
        <v>21</v>
      </c>
      <c r="I32" s="5">
        <f>(H32/G32)*100</f>
        <v>61.764705882352942</v>
      </c>
    </row>
    <row r="33" spans="1:9" s="8" customFormat="1" ht="12" customHeight="1">
      <c r="A33" s="18"/>
      <c r="B33" s="4"/>
      <c r="C33" s="4"/>
      <c r="D33" s="5"/>
      <c r="E33" s="4"/>
      <c r="F33" s="5"/>
      <c r="G33" s="4"/>
      <c r="H33" s="4"/>
      <c r="I33" s="5"/>
    </row>
    <row r="34" spans="1:9" s="8" customFormat="1" ht="30">
      <c r="A34" s="51" t="s">
        <v>40</v>
      </c>
      <c r="B34" s="4">
        <v>7</v>
      </c>
      <c r="C34" s="4">
        <v>6</v>
      </c>
      <c r="D34" s="5">
        <f>(C34/B34)*100</f>
        <v>85.714285714285708</v>
      </c>
      <c r="E34" s="4">
        <v>6</v>
      </c>
      <c r="F34" s="5">
        <f>(E34/B34)*100</f>
        <v>85.714285714285708</v>
      </c>
      <c r="G34" s="4">
        <v>5</v>
      </c>
      <c r="H34" s="4">
        <v>5</v>
      </c>
      <c r="I34" s="5">
        <f>(H34/G34)*100</f>
        <v>100</v>
      </c>
    </row>
    <row r="35" spans="1:9" s="8" customFormat="1" ht="12" customHeight="1">
      <c r="A35" s="18"/>
      <c r="B35" s="4"/>
      <c r="C35" s="4"/>
      <c r="D35" s="5"/>
      <c r="E35" s="4"/>
      <c r="F35" s="5"/>
      <c r="G35" s="4"/>
      <c r="H35" s="4"/>
      <c r="I35" s="5"/>
    </row>
    <row r="36" spans="1:9" s="8" customFormat="1">
      <c r="A36" s="17" t="s">
        <v>16</v>
      </c>
      <c r="B36" s="4">
        <v>52</v>
      </c>
      <c r="C36" s="4">
        <v>28</v>
      </c>
      <c r="D36" s="5">
        <f>(C36/B36)*100</f>
        <v>53.846153846153847</v>
      </c>
      <c r="E36" s="4">
        <v>41</v>
      </c>
      <c r="F36" s="5">
        <f>(E36/B36)*100</f>
        <v>78.84615384615384</v>
      </c>
      <c r="G36" s="4">
        <v>26</v>
      </c>
      <c r="H36" s="4">
        <v>18</v>
      </c>
      <c r="I36" s="5">
        <f>(H36/G36)*100</f>
        <v>69.230769230769226</v>
      </c>
    </row>
    <row r="37" spans="1:9" ht="12" customHeight="1"/>
    <row r="38" spans="1:9">
      <c r="A38" s="42" t="s">
        <v>42</v>
      </c>
      <c r="B38" s="43"/>
      <c r="C38" s="43"/>
      <c r="D38" s="43"/>
      <c r="E38" s="43"/>
      <c r="F38" s="43"/>
      <c r="G38" s="43"/>
      <c r="H38" s="43"/>
      <c r="I38" s="43"/>
    </row>
    <row r="39" spans="1:9" ht="12" customHeight="1" thickBot="1">
      <c r="A39" s="2"/>
    </row>
    <row r="40" spans="1:9" ht="16.5" thickBot="1">
      <c r="A40" s="29" t="s">
        <v>31</v>
      </c>
      <c r="B40" s="23">
        <v>2020</v>
      </c>
      <c r="C40" s="24"/>
      <c r="D40" s="24"/>
      <c r="E40" s="24"/>
      <c r="F40" s="24"/>
      <c r="G40" s="23">
        <v>2021</v>
      </c>
      <c r="H40" s="24"/>
      <c r="I40" s="25"/>
    </row>
    <row r="41" spans="1:9" s="8" customFormat="1" ht="19.5" thickBot="1">
      <c r="A41" s="33"/>
      <c r="B41" s="26" t="s">
        <v>26</v>
      </c>
      <c r="C41" s="35" t="s">
        <v>3</v>
      </c>
      <c r="D41" s="37"/>
      <c r="E41" s="35" t="s">
        <v>4</v>
      </c>
      <c r="F41" s="36"/>
      <c r="G41" s="44" t="s">
        <v>5</v>
      </c>
      <c r="H41" s="44"/>
      <c r="I41" s="45"/>
    </row>
    <row r="42" spans="1:9" s="8" customFormat="1">
      <c r="A42" s="33"/>
      <c r="B42" s="27"/>
      <c r="C42" s="29" t="s">
        <v>28</v>
      </c>
      <c r="D42" s="32" t="s">
        <v>0</v>
      </c>
      <c r="E42" s="29" t="s">
        <v>29</v>
      </c>
      <c r="F42" s="32" t="s">
        <v>0</v>
      </c>
      <c r="G42" s="26" t="s">
        <v>27</v>
      </c>
      <c r="H42" s="29" t="s">
        <v>29</v>
      </c>
      <c r="I42" s="38" t="s">
        <v>0</v>
      </c>
    </row>
    <row r="43" spans="1:9" s="8" customFormat="1">
      <c r="A43" s="33"/>
      <c r="B43" s="27"/>
      <c r="C43" s="30"/>
      <c r="D43" s="33"/>
      <c r="E43" s="30"/>
      <c r="F43" s="33"/>
      <c r="G43" s="27"/>
      <c r="H43" s="30"/>
      <c r="I43" s="39"/>
    </row>
    <row r="44" spans="1:9" s="8" customFormat="1" ht="42" customHeight="1" thickBot="1">
      <c r="A44" s="34"/>
      <c r="B44" s="28"/>
      <c r="C44" s="31"/>
      <c r="D44" s="34"/>
      <c r="E44" s="31"/>
      <c r="F44" s="34"/>
      <c r="G44" s="28"/>
      <c r="H44" s="31"/>
      <c r="I44" s="40"/>
    </row>
    <row r="45" spans="1:9" s="8" customFormat="1">
      <c r="A45" s="18"/>
      <c r="B45" s="4"/>
      <c r="C45" s="4"/>
      <c r="D45" s="5"/>
      <c r="E45" s="4"/>
      <c r="F45" s="5"/>
      <c r="G45" s="4"/>
      <c r="H45" s="4"/>
      <c r="I45" s="5"/>
    </row>
    <row r="46" spans="1:9" s="8" customFormat="1" ht="30">
      <c r="A46" s="17" t="s">
        <v>17</v>
      </c>
      <c r="B46" s="4">
        <v>43</v>
      </c>
      <c r="C46" s="4">
        <v>22</v>
      </c>
      <c r="D46" s="5">
        <f>(C46/B46)*100</f>
        <v>51.162790697674424</v>
      </c>
      <c r="E46" s="4">
        <v>25</v>
      </c>
      <c r="F46" s="5">
        <f>(E46/B46)*100</f>
        <v>58.139534883720934</v>
      </c>
      <c r="G46" s="4">
        <v>29</v>
      </c>
      <c r="H46" s="4">
        <v>19</v>
      </c>
      <c r="I46" s="5">
        <f>(H46/G46)*100</f>
        <v>65.517241379310349</v>
      </c>
    </row>
    <row r="47" spans="1:9" s="8" customFormat="1" ht="12" customHeight="1">
      <c r="A47" s="15"/>
      <c r="B47" s="4"/>
      <c r="C47" s="4"/>
      <c r="D47" s="5"/>
      <c r="E47" s="4"/>
      <c r="F47" s="5"/>
      <c r="G47" s="4"/>
      <c r="H47" s="4"/>
      <c r="I47" s="5"/>
    </row>
    <row r="48" spans="1:9" s="8" customFormat="1">
      <c r="A48" s="17" t="s">
        <v>18</v>
      </c>
      <c r="B48" s="4">
        <v>41</v>
      </c>
      <c r="C48" s="4">
        <v>24</v>
      </c>
      <c r="D48" s="5">
        <f>(C48/B48)*100</f>
        <v>58.536585365853654</v>
      </c>
      <c r="E48" s="4">
        <v>28</v>
      </c>
      <c r="F48" s="5">
        <f>(E48/B48)*100</f>
        <v>68.292682926829272</v>
      </c>
      <c r="G48" s="4">
        <v>24</v>
      </c>
      <c r="H48" s="4">
        <v>17</v>
      </c>
      <c r="I48" s="5">
        <f>(H48/G48)*100</f>
        <v>70.833333333333343</v>
      </c>
    </row>
    <row r="49" spans="1:9" s="8" customFormat="1" ht="12" customHeight="1">
      <c r="A49" s="15"/>
      <c r="B49" s="4"/>
      <c r="C49" s="4"/>
      <c r="D49" s="5"/>
      <c r="E49" s="4"/>
      <c r="F49" s="5"/>
      <c r="G49" s="4"/>
      <c r="H49" s="4"/>
      <c r="I49" s="5"/>
    </row>
    <row r="50" spans="1:9" s="8" customFormat="1" ht="30">
      <c r="A50" s="17" t="s">
        <v>19</v>
      </c>
      <c r="B50" s="4">
        <v>35</v>
      </c>
      <c r="C50" s="4">
        <v>16</v>
      </c>
      <c r="D50" s="5">
        <f>(C50/B50)*100</f>
        <v>45.714285714285715</v>
      </c>
      <c r="E50" s="4">
        <v>20</v>
      </c>
      <c r="F50" s="5">
        <f>(E50/B50)*100</f>
        <v>57.142857142857139</v>
      </c>
      <c r="G50" s="4">
        <v>19</v>
      </c>
      <c r="H50" s="4">
        <v>13</v>
      </c>
      <c r="I50" s="5">
        <f>(H50/G50)*100</f>
        <v>68.421052631578945</v>
      </c>
    </row>
    <row r="51" spans="1:9" s="8" customFormat="1" ht="12" customHeight="1">
      <c r="A51" s="17"/>
      <c r="B51" s="4"/>
      <c r="C51" s="4"/>
      <c r="D51" s="5"/>
      <c r="E51" s="4"/>
      <c r="F51" s="5"/>
      <c r="G51" s="4"/>
      <c r="H51" s="4"/>
      <c r="I51" s="5"/>
    </row>
    <row r="52" spans="1:9" s="8" customFormat="1" ht="30">
      <c r="A52" s="17" t="s">
        <v>34</v>
      </c>
      <c r="B52" s="4">
        <v>76</v>
      </c>
      <c r="C52" s="4">
        <v>47</v>
      </c>
      <c r="D52" s="5">
        <f>(C52/B52)*100</f>
        <v>61.842105263157897</v>
      </c>
      <c r="E52" s="4">
        <v>57</v>
      </c>
      <c r="F52" s="5">
        <f>(E52/B52)*100</f>
        <v>75</v>
      </c>
      <c r="G52" s="4">
        <v>51</v>
      </c>
      <c r="H52" s="4">
        <v>37</v>
      </c>
      <c r="I52" s="5">
        <f>(H52/G52)*100</f>
        <v>72.549019607843135</v>
      </c>
    </row>
    <row r="53" spans="1:9" s="8" customFormat="1" ht="12" customHeight="1">
      <c r="A53" s="15"/>
      <c r="B53" s="4"/>
      <c r="C53" s="4"/>
      <c r="D53" s="5"/>
      <c r="E53" s="4"/>
      <c r="F53" s="5"/>
      <c r="G53" s="4"/>
      <c r="H53" s="4"/>
      <c r="I53" s="5"/>
    </row>
    <row r="54" spans="1:9" s="8" customFormat="1">
      <c r="A54" s="17" t="s">
        <v>20</v>
      </c>
      <c r="B54" s="4">
        <v>56</v>
      </c>
      <c r="C54" s="4">
        <v>22</v>
      </c>
      <c r="D54" s="5">
        <f>(C54/B54)*100</f>
        <v>39.285714285714285</v>
      </c>
      <c r="E54" s="4">
        <v>31</v>
      </c>
      <c r="F54" s="5">
        <f>(E54/B54)*100</f>
        <v>55.357142857142861</v>
      </c>
      <c r="G54" s="4">
        <v>39</v>
      </c>
      <c r="H54" s="4">
        <v>25</v>
      </c>
      <c r="I54" s="5">
        <f>(H54/G54)*100</f>
        <v>64.102564102564102</v>
      </c>
    </row>
    <row r="55" spans="1:9" s="8" customFormat="1" ht="12" customHeight="1">
      <c r="A55" s="16"/>
      <c r="B55" s="4"/>
      <c r="C55" s="4"/>
      <c r="D55" s="5"/>
      <c r="E55" s="4"/>
      <c r="F55" s="5"/>
      <c r="G55" s="4"/>
      <c r="H55" s="4"/>
      <c r="I55" s="5"/>
    </row>
    <row r="56" spans="1:9" s="8" customFormat="1" ht="30">
      <c r="A56" s="17" t="s">
        <v>21</v>
      </c>
      <c r="B56" s="4">
        <v>24</v>
      </c>
      <c r="C56" s="4">
        <v>11</v>
      </c>
      <c r="D56" s="5">
        <f>(C56/B56)*100</f>
        <v>45.833333333333329</v>
      </c>
      <c r="E56" s="4">
        <v>15</v>
      </c>
      <c r="F56" s="5">
        <f>(E56/B56)*100</f>
        <v>62.5</v>
      </c>
      <c r="G56" s="4">
        <v>12</v>
      </c>
      <c r="H56" s="4">
        <v>9</v>
      </c>
      <c r="I56" s="5">
        <f>(H56/G56)*100</f>
        <v>75</v>
      </c>
    </row>
    <row r="57" spans="1:9" s="8" customFormat="1" ht="12" customHeight="1">
      <c r="A57" s="16"/>
      <c r="B57" s="4"/>
      <c r="C57" s="4"/>
      <c r="D57" s="5"/>
      <c r="E57" s="4"/>
      <c r="F57" s="5"/>
      <c r="G57" s="4"/>
      <c r="H57" s="4"/>
      <c r="I57" s="5"/>
    </row>
    <row r="58" spans="1:9" s="8" customFormat="1">
      <c r="A58" s="17" t="s">
        <v>22</v>
      </c>
      <c r="B58" s="4">
        <v>39</v>
      </c>
      <c r="C58" s="4">
        <v>16</v>
      </c>
      <c r="D58" s="5">
        <f>(C58/B58)*100</f>
        <v>41.025641025641022</v>
      </c>
      <c r="E58" s="4">
        <v>24</v>
      </c>
      <c r="F58" s="5">
        <f>(E58/B58)*100</f>
        <v>61.53846153846154</v>
      </c>
      <c r="G58" s="4">
        <v>27</v>
      </c>
      <c r="H58" s="4">
        <v>19</v>
      </c>
      <c r="I58" s="5">
        <f>(H58/G58)*100</f>
        <v>70.370370370370367</v>
      </c>
    </row>
    <row r="59" spans="1:9" s="8" customFormat="1" ht="12" customHeight="1">
      <c r="A59" s="18"/>
      <c r="B59" s="4"/>
      <c r="C59" s="4"/>
      <c r="D59" s="5"/>
      <c r="E59" s="4"/>
      <c r="F59" s="5"/>
      <c r="G59" s="4"/>
      <c r="H59" s="4"/>
      <c r="I59" s="5"/>
    </row>
    <row r="60" spans="1:9" s="8" customFormat="1">
      <c r="A60" s="17" t="s">
        <v>23</v>
      </c>
      <c r="B60" s="4">
        <v>29</v>
      </c>
      <c r="C60" s="4">
        <v>21</v>
      </c>
      <c r="D60" s="5">
        <f>(C60/B60)*100</f>
        <v>72.41379310344827</v>
      </c>
      <c r="E60" s="4">
        <v>23</v>
      </c>
      <c r="F60" s="5">
        <f>(E60/B60)*100</f>
        <v>79.310344827586206</v>
      </c>
      <c r="G60" s="4">
        <v>11</v>
      </c>
      <c r="H60" s="4">
        <v>9</v>
      </c>
      <c r="I60" s="5">
        <f>(H60/G60)*100</f>
        <v>81.818181818181827</v>
      </c>
    </row>
    <row r="61" spans="1:9" s="8" customFormat="1" ht="12" customHeight="1">
      <c r="A61" s="17"/>
      <c r="B61" s="4"/>
      <c r="C61" s="4"/>
      <c r="D61" s="5"/>
      <c r="E61" s="4"/>
      <c r="F61" s="5"/>
      <c r="G61" s="4"/>
      <c r="H61" s="4"/>
      <c r="I61" s="5"/>
    </row>
    <row r="62" spans="1:9" s="8" customFormat="1" ht="30">
      <c r="A62" s="51" t="s">
        <v>41</v>
      </c>
      <c r="B62" s="4">
        <v>21</v>
      </c>
      <c r="C62" s="4">
        <v>13</v>
      </c>
      <c r="D62" s="5">
        <f>(C62/B62)*100</f>
        <v>61.904761904761905</v>
      </c>
      <c r="E62" s="4">
        <v>15</v>
      </c>
      <c r="F62" s="5">
        <f>(E62/B62)*100</f>
        <v>71.428571428571431</v>
      </c>
      <c r="G62" s="4">
        <v>11</v>
      </c>
      <c r="H62" s="4">
        <v>6</v>
      </c>
      <c r="I62" s="5">
        <f>(H62/G62)*100</f>
        <v>54.54545454545454</v>
      </c>
    </row>
    <row r="63" spans="1:9" s="8" customFormat="1" ht="12" customHeight="1" thickBot="1">
      <c r="A63" s="11"/>
      <c r="B63" s="12"/>
      <c r="C63" s="12"/>
      <c r="D63" s="12"/>
      <c r="E63" s="13"/>
      <c r="F63" s="13"/>
      <c r="G63" s="12"/>
      <c r="H63" s="12"/>
      <c r="I63" s="13"/>
    </row>
    <row r="64" spans="1:9" ht="9" customHeight="1"/>
    <row r="65" spans="1:9">
      <c r="A65" s="7" t="s">
        <v>24</v>
      </c>
    </row>
    <row r="66" spans="1:9">
      <c r="A66" s="14" t="s">
        <v>38</v>
      </c>
    </row>
    <row r="67" spans="1:9" s="21" customFormat="1">
      <c r="A67" s="20" t="s">
        <v>37</v>
      </c>
    </row>
    <row r="68" spans="1:9">
      <c r="A68" s="19" t="s">
        <v>35</v>
      </c>
    </row>
    <row r="69" spans="1:9" ht="9" customHeight="1">
      <c r="A69" s="19"/>
    </row>
    <row r="70" spans="1:9">
      <c r="A70" s="14" t="s">
        <v>25</v>
      </c>
    </row>
    <row r="71" spans="1:9" s="21" customFormat="1" ht="52.5" customHeight="1">
      <c r="A71" s="50" t="s">
        <v>39</v>
      </c>
      <c r="B71" s="50"/>
      <c r="C71" s="50"/>
      <c r="D71" s="50"/>
      <c r="E71" s="50"/>
      <c r="F71" s="50"/>
      <c r="G71" s="50"/>
      <c r="H71" s="50"/>
      <c r="I71" s="50"/>
    </row>
    <row r="72" spans="1:9" ht="18.75" customHeight="1">
      <c r="A72" s="41" t="s">
        <v>30</v>
      </c>
      <c r="B72" s="41"/>
      <c r="C72" s="41"/>
      <c r="D72" s="41"/>
      <c r="E72" s="41"/>
      <c r="F72" s="41"/>
      <c r="G72" s="41"/>
      <c r="H72" s="41"/>
      <c r="I72" s="41"/>
    </row>
    <row r="73" spans="1:9" ht="9" customHeight="1">
      <c r="A73" s="14"/>
      <c r="B73" s="14"/>
      <c r="C73" s="14"/>
      <c r="D73" s="14"/>
      <c r="E73" s="14"/>
      <c r="F73" s="14"/>
      <c r="G73" s="14"/>
      <c r="H73" s="14"/>
    </row>
    <row r="74" spans="1:9">
      <c r="A74" s="6" t="s">
        <v>2</v>
      </c>
    </row>
  </sheetData>
  <sheetProtection selectLockedCells="1" selectUnlockedCells="1"/>
  <mergeCells count="33">
    <mergeCell ref="E42:E44"/>
    <mergeCell ref="H5:I5"/>
    <mergeCell ref="G5:G8"/>
    <mergeCell ref="G42:G44"/>
    <mergeCell ref="A71:I71"/>
    <mergeCell ref="A72:I72"/>
    <mergeCell ref="A4:A8"/>
    <mergeCell ref="H42:H44"/>
    <mergeCell ref="I42:I44"/>
    <mergeCell ref="A38:I38"/>
    <mergeCell ref="A40:A44"/>
    <mergeCell ref="B40:F40"/>
    <mergeCell ref="G40:I40"/>
    <mergeCell ref="B41:B44"/>
    <mergeCell ref="C41:D41"/>
    <mergeCell ref="E41:F41"/>
    <mergeCell ref="G41:I41"/>
    <mergeCell ref="D42:D44"/>
    <mergeCell ref="H6:H8"/>
    <mergeCell ref="F42:F44"/>
    <mergeCell ref="C42:C44"/>
    <mergeCell ref="A1:I1"/>
    <mergeCell ref="A2:I2"/>
    <mergeCell ref="B4:F4"/>
    <mergeCell ref="G4:I4"/>
    <mergeCell ref="B5:B8"/>
    <mergeCell ref="C6:C8"/>
    <mergeCell ref="E6:E8"/>
    <mergeCell ref="D6:D8"/>
    <mergeCell ref="F6:F8"/>
    <mergeCell ref="E5:F5"/>
    <mergeCell ref="C5:D5"/>
    <mergeCell ref="I6:I8"/>
  </mergeCells>
  <printOptions horizontalCentered="1" verticalCentered="1"/>
  <pageMargins left="0.51" right="0.196850393700787" top="0.261811024" bottom="0" header="0.31496062992126" footer="0.31496062992126"/>
  <pageSetup paperSize="10000" scale="87" firstPageNumber="0" fitToHeight="0" orientation="landscape"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RR-2000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Thelma</dc:creator>
  <cp:lastModifiedBy>NINA</cp:lastModifiedBy>
  <cp:lastPrinted>2021-03-08T00:51:38Z</cp:lastPrinted>
  <dcterms:created xsi:type="dcterms:W3CDTF">2011-05-31T10:02:55Z</dcterms:created>
  <dcterms:modified xsi:type="dcterms:W3CDTF">2021-03-08T00:52:14Z</dcterms:modified>
</cp:coreProperties>
</file>