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e4ead1b069f5456b/Desktop/LBC/WORK/2021 MISSI-PPS/MISSI/Aug2021/"/>
    </mc:Choice>
  </mc:AlternateContent>
  <xr:revisionPtr revIDLastSave="0" documentId="10_ncr:8000_{2A5DE354-0B4B-4BCE-8361-A1AAD00F23B2}" xr6:coauthVersionLast="47" xr6:coauthVersionMax="47" xr10:uidLastSave="{00000000-0000-0000-0000-000000000000}"/>
  <bookViews>
    <workbookView xWindow="57480" yWindow="-120" windowWidth="29040" windowHeight="15840" tabRatio="643" xr2:uid="{00000000-000D-0000-FFFF-FFFF00000000}"/>
  </bookViews>
  <sheets>
    <sheet name="RR-201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G9" i="2" l="1"/>
  <c r="E9" i="2"/>
  <c r="B9" i="2" l="1"/>
  <c r="D9" i="2" s="1"/>
  <c r="H60" i="2" l="1"/>
  <c r="H58" i="2"/>
  <c r="H56" i="2"/>
  <c r="H54" i="2"/>
  <c r="H52" i="2"/>
  <c r="H50" i="2"/>
  <c r="H48" i="2"/>
  <c r="H46" i="2"/>
  <c r="H44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F60" i="2" l="1"/>
  <c r="D60" i="2"/>
  <c r="F58" i="2"/>
  <c r="D58" i="2"/>
  <c r="F56" i="2"/>
  <c r="D56" i="2"/>
  <c r="F54" i="2"/>
  <c r="D54" i="2"/>
  <c r="F52" i="2"/>
  <c r="D52" i="2"/>
  <c r="F50" i="2"/>
  <c r="D50" i="2"/>
  <c r="F48" i="2"/>
  <c r="D48" i="2"/>
  <c r="F46" i="2"/>
  <c r="D46" i="2"/>
  <c r="F44" i="2"/>
  <c r="D44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 l="1"/>
</calcChain>
</file>

<file path=xl/sharedStrings.xml><?xml version="1.0" encoding="utf-8"?>
<sst xmlns="http://schemas.openxmlformats.org/spreadsheetml/2006/main" count="54" uniqueCount="43">
  <si>
    <t>Percent</t>
  </si>
  <si>
    <t>MANUFACTURING</t>
  </si>
  <si>
    <t>Source: Philippine Statistics Authority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</si>
  <si>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</si>
  <si>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</si>
  <si>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</si>
  <si>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</si>
  <si>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</si>
  <si>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products, including footwear</t>
  </si>
  <si>
    <t>Manufacture of paper and paper products</t>
  </si>
  <si>
    <t>Printing and reproduction of recorded media</t>
  </si>
  <si>
    <t>Manufacture of coke and refined petroleum products</t>
  </si>
  <si>
    <t>Manufacture of chemical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</si>
  <si>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</si>
  <si>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</si>
  <si>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</si>
  <si>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</si>
  <si>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electrical equipment</t>
  </si>
  <si>
    <t>Manufacture of machinery and equipment except electrical</t>
  </si>
  <si>
    <t>Manufacture of transport equipment</t>
  </si>
  <si>
    <t>Manufacture of furniture</t>
  </si>
  <si>
    <t>r - revised</t>
  </si>
  <si>
    <t>p - preliminary</t>
  </si>
  <si>
    <t xml:space="preserve">Notes: </t>
  </si>
  <si>
    <r>
      <t xml:space="preserve">No. of Responding  Establishments </t>
    </r>
    <r>
      <rPr>
        <b/>
        <vertAlign val="superscript"/>
        <sz val="12"/>
        <color theme="1"/>
        <rFont val="Arial"/>
        <family val="2"/>
      </rPr>
      <t>c</t>
    </r>
    <r>
      <rPr>
        <b/>
        <sz val="12"/>
        <color theme="1"/>
        <rFont val="Arial"/>
        <family val="2"/>
      </rPr>
      <t xml:space="preserve"> </t>
    </r>
  </si>
  <si>
    <r>
      <t xml:space="preserve">No. of Responding  Establishments </t>
    </r>
    <r>
      <rPr>
        <b/>
        <vertAlign val="superscript"/>
        <sz val="12"/>
        <color theme="1"/>
        <rFont val="Arial"/>
        <family val="2"/>
      </rPr>
      <t>c</t>
    </r>
  </si>
  <si>
    <t xml:space="preserve">SECTOR/
INDUSTRY DIVISION </t>
  </si>
  <si>
    <t>Manufacture of wood, bamboo, cane, rattan articles, and related products</t>
  </si>
  <si>
    <t>Manufacture of computer, electronic, and optical products</t>
  </si>
  <si>
    <t>2021 Number of Samples</t>
  </si>
  <si>
    <t>Manufacture of basic pharmaceutical products and pharmaceutical preparations</t>
  </si>
  <si>
    <t>Other manufacturing and repair and installation of machinery and equipment</t>
  </si>
  <si>
    <t xml:space="preserve">      Imputation was done for sample establishments that are in operation during the reference period but did not submit report within the cut-off date.</t>
  </si>
  <si>
    <t>Table 8 (cont.)</t>
  </si>
  <si>
    <t>Table 7. Distribution of Samples and Responding Establishments by Industry Division:MISSI</t>
  </si>
  <si>
    <t>No. of Responding  Establishments</t>
  </si>
  <si>
    <r>
      <t>June 2021</t>
    </r>
    <r>
      <rPr>
        <b/>
        <vertAlign val="superscript"/>
        <sz val="12"/>
        <rFont val="Arial"/>
        <family val="2"/>
      </rPr>
      <t>p</t>
    </r>
  </si>
  <si>
    <r>
      <t>June 2021</t>
    </r>
    <r>
      <rPr>
        <b/>
        <vertAlign val="superscript"/>
        <sz val="12"/>
        <rFont val="Arial"/>
        <family val="2"/>
      </rPr>
      <t>r</t>
    </r>
  </si>
  <si>
    <r>
      <t>July 2021</t>
    </r>
    <r>
      <rPr>
        <b/>
        <vertAlign val="superscript"/>
        <sz val="12"/>
        <rFont val="Arial"/>
        <family val="2"/>
      </rPr>
      <t>p</t>
    </r>
  </si>
  <si>
    <r>
      <t>July 2021</t>
    </r>
    <r>
      <rPr>
        <vertAlign val="superscript"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>, July 2021</t>
    </r>
    <r>
      <rPr>
        <vertAlign val="superscript"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, and August 2021</t>
    </r>
    <r>
      <rPr>
        <vertAlign val="superscript"/>
        <sz val="12"/>
        <color theme="1"/>
        <rFont val="Arial"/>
        <family val="2"/>
      </rPr>
      <t>p</t>
    </r>
  </si>
  <si>
    <r>
      <t>July 2021</t>
    </r>
    <r>
      <rPr>
        <b/>
        <vertAlign val="superscript"/>
        <sz val="12"/>
        <rFont val="Arial"/>
        <family val="2"/>
      </rPr>
      <t>r</t>
    </r>
  </si>
  <si>
    <r>
      <t>August 2021</t>
    </r>
    <r>
      <rPr>
        <b/>
        <vertAlign val="superscript"/>
        <sz val="12"/>
        <rFont val="Arial"/>
        <family val="2"/>
      </rPr>
      <t>p</t>
    </r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</si>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</sst>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name val="Arial"/>
      <family val="2"/>
    </font>
    <font>
      <vertAlign val="superscript"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41">
    <xf numFmtId="0" fontId="0" fillId="0" borderId="0"/>
    <xf numFmtId="0" fontId="13" fillId="0" borderId="0"/>
    <xf numFmtId="0" fontId="2" fillId="0" borderId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</cellXfs>
  <cellStyles count="141">
    <cellStyle name="Comma 2" xfId="3" xr:uid="{00000000-0005-0000-0000-000000000000}"/>
    <cellStyle name="Comma 3" xfId="4" xr:uid="{00000000-0005-0000-0000-000001000000}"/>
    <cellStyle name="Normal" xfId="0" builtinId="0"/>
    <cellStyle name="Normal 10" xfId="5" xr:uid="{00000000-0005-0000-0000-000003000000}"/>
    <cellStyle name="Normal 10 2" xfId="6" xr:uid="{00000000-0005-0000-0000-000004000000}"/>
    <cellStyle name="Normal 10 2 2" xfId="7" xr:uid="{00000000-0005-0000-0000-000005000000}"/>
    <cellStyle name="Normal 10 3" xfId="8" xr:uid="{00000000-0005-0000-0000-000006000000}"/>
    <cellStyle name="Normal 11" xfId="9" xr:uid="{00000000-0005-0000-0000-000007000000}"/>
    <cellStyle name="Normal 11 2" xfId="10" xr:uid="{00000000-0005-0000-0000-000008000000}"/>
    <cellStyle name="Normal 11 2 2" xfId="11" xr:uid="{00000000-0005-0000-0000-000009000000}"/>
    <cellStyle name="Normal 11 3" xfId="12" xr:uid="{00000000-0005-0000-0000-00000A000000}"/>
    <cellStyle name="Normal 11 4" xfId="2" xr:uid="{00000000-0005-0000-0000-00000B000000}"/>
    <cellStyle name="Normal 11 4 2" xfId="13" xr:uid="{00000000-0005-0000-0000-00000C000000}"/>
    <cellStyle name="Normal 11 4 3" xfId="140" xr:uid="{00000000-0005-0000-0000-00000D000000}"/>
    <cellStyle name="Normal 12" xfId="14" xr:uid="{00000000-0005-0000-0000-00000E000000}"/>
    <cellStyle name="Normal 12 2" xfId="15" xr:uid="{00000000-0005-0000-0000-00000F000000}"/>
    <cellStyle name="Normal 12 2 2" xfId="16" xr:uid="{00000000-0005-0000-0000-000010000000}"/>
    <cellStyle name="Normal 12 3" xfId="17" xr:uid="{00000000-0005-0000-0000-000011000000}"/>
    <cellStyle name="Normal 13" xfId="18" xr:uid="{00000000-0005-0000-0000-000012000000}"/>
    <cellStyle name="Normal 13 2" xfId="19" xr:uid="{00000000-0005-0000-0000-000013000000}"/>
    <cellStyle name="Normal 13 2 2" xfId="20" xr:uid="{00000000-0005-0000-0000-000014000000}"/>
    <cellStyle name="Normal 13 3" xfId="21" xr:uid="{00000000-0005-0000-0000-000015000000}"/>
    <cellStyle name="Normal 14" xfId="22" xr:uid="{00000000-0005-0000-0000-000016000000}"/>
    <cellStyle name="Normal 14 2" xfId="23" xr:uid="{00000000-0005-0000-0000-000017000000}"/>
    <cellStyle name="Normal 14 2 2" xfId="24" xr:uid="{00000000-0005-0000-0000-000018000000}"/>
    <cellStyle name="Normal 14 3" xfId="25" xr:uid="{00000000-0005-0000-0000-000019000000}"/>
    <cellStyle name="Normal 15" xfId="26" xr:uid="{00000000-0005-0000-0000-00001A000000}"/>
    <cellStyle name="Normal 15 2" xfId="27" xr:uid="{00000000-0005-0000-0000-00001B000000}"/>
    <cellStyle name="Normal 15 2 2" xfId="28" xr:uid="{00000000-0005-0000-0000-00001C000000}"/>
    <cellStyle name="Normal 15 3" xfId="29" xr:uid="{00000000-0005-0000-0000-00001D000000}"/>
    <cellStyle name="Normal 16" xfId="30" xr:uid="{00000000-0005-0000-0000-00001E000000}"/>
    <cellStyle name="Normal 16 2" xfId="31" xr:uid="{00000000-0005-0000-0000-00001F000000}"/>
    <cellStyle name="Normal 16 2 2" xfId="32" xr:uid="{00000000-0005-0000-0000-000020000000}"/>
    <cellStyle name="Normal 16 3" xfId="33" xr:uid="{00000000-0005-0000-0000-000021000000}"/>
    <cellStyle name="Normal 17" xfId="34" xr:uid="{00000000-0005-0000-0000-000022000000}"/>
    <cellStyle name="Normal 17 2" xfId="35" xr:uid="{00000000-0005-0000-0000-000023000000}"/>
    <cellStyle name="Normal 17 2 2" xfId="36" xr:uid="{00000000-0005-0000-0000-000024000000}"/>
    <cellStyle name="Normal 17 3" xfId="37" xr:uid="{00000000-0005-0000-0000-000025000000}"/>
    <cellStyle name="Normal 18" xfId="38" xr:uid="{00000000-0005-0000-0000-000026000000}"/>
    <cellStyle name="Normal 18 2" xfId="39" xr:uid="{00000000-0005-0000-0000-000027000000}"/>
    <cellStyle name="Normal 18 2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4 2" xfId="43" xr:uid="{00000000-0005-0000-0000-00002B000000}"/>
    <cellStyle name="Normal 19" xfId="44" xr:uid="{00000000-0005-0000-0000-00002C000000}"/>
    <cellStyle name="Normal 19 2" xfId="45" xr:uid="{00000000-0005-0000-0000-00002D000000}"/>
    <cellStyle name="Normal 19 2 2" xfId="46" xr:uid="{00000000-0005-0000-0000-00002E000000}"/>
    <cellStyle name="Normal 19 3" xfId="47" xr:uid="{00000000-0005-0000-0000-00002F000000}"/>
    <cellStyle name="Normal 2" xfId="48" xr:uid="{00000000-0005-0000-0000-000030000000}"/>
    <cellStyle name="Normal 2 2" xfId="49" xr:uid="{00000000-0005-0000-0000-000031000000}"/>
    <cellStyle name="Normal 2 2 2" xfId="50" xr:uid="{00000000-0005-0000-0000-000032000000}"/>
    <cellStyle name="Normal 2 2 2 2" xfId="51" xr:uid="{00000000-0005-0000-0000-000033000000}"/>
    <cellStyle name="Normal 2 2 3" xfId="52" xr:uid="{00000000-0005-0000-0000-000034000000}"/>
    <cellStyle name="Normal 2 3" xfId="53" xr:uid="{00000000-0005-0000-0000-000035000000}"/>
    <cellStyle name="Normal 2 3 2" xfId="54" xr:uid="{00000000-0005-0000-0000-000036000000}"/>
    <cellStyle name="Normal 2 4" xfId="55" xr:uid="{00000000-0005-0000-0000-000037000000}"/>
    <cellStyle name="Normal 2 5" xfId="1" xr:uid="{00000000-0005-0000-0000-000038000000}"/>
    <cellStyle name="Normal 20" xfId="56" xr:uid="{00000000-0005-0000-0000-000039000000}"/>
    <cellStyle name="Normal 20 2" xfId="57" xr:uid="{00000000-0005-0000-0000-00003A000000}"/>
    <cellStyle name="Normal 20 2 2" xfId="58" xr:uid="{00000000-0005-0000-0000-00003B000000}"/>
    <cellStyle name="Normal 20 3" xfId="59" xr:uid="{00000000-0005-0000-0000-00003C000000}"/>
    <cellStyle name="Normal 21" xfId="60" xr:uid="{00000000-0005-0000-0000-00003D000000}"/>
    <cellStyle name="Normal 21 2" xfId="61" xr:uid="{00000000-0005-0000-0000-00003E000000}"/>
    <cellStyle name="Normal 21 2 2" xfId="62" xr:uid="{00000000-0005-0000-0000-00003F000000}"/>
    <cellStyle name="Normal 21 3" xfId="63" xr:uid="{00000000-0005-0000-0000-000040000000}"/>
    <cellStyle name="Normal 22" xfId="64" xr:uid="{00000000-0005-0000-0000-000041000000}"/>
    <cellStyle name="Normal 22 2" xfId="65" xr:uid="{00000000-0005-0000-0000-000042000000}"/>
    <cellStyle name="Normal 22 2 2" xfId="66" xr:uid="{00000000-0005-0000-0000-000043000000}"/>
    <cellStyle name="Normal 22 3" xfId="67" xr:uid="{00000000-0005-0000-0000-000044000000}"/>
    <cellStyle name="Normal 23" xfId="68" xr:uid="{00000000-0005-0000-0000-000045000000}"/>
    <cellStyle name="Normal 24" xfId="69" xr:uid="{00000000-0005-0000-0000-000046000000}"/>
    <cellStyle name="Normal 24 2" xfId="70" xr:uid="{00000000-0005-0000-0000-000047000000}"/>
    <cellStyle name="Normal 25" xfId="71" xr:uid="{00000000-0005-0000-0000-000048000000}"/>
    <cellStyle name="Normal 25 2" xfId="72" xr:uid="{00000000-0005-0000-0000-000049000000}"/>
    <cellStyle name="Normal 26" xfId="73" xr:uid="{00000000-0005-0000-0000-00004A000000}"/>
    <cellStyle name="Normal 26 2" xfId="74" xr:uid="{00000000-0005-0000-0000-00004B000000}"/>
    <cellStyle name="Normal 27" xfId="75" xr:uid="{00000000-0005-0000-0000-00004C000000}"/>
    <cellStyle name="Normal 27 2" xfId="76" xr:uid="{00000000-0005-0000-0000-00004D000000}"/>
    <cellStyle name="Normal 28" xfId="77" xr:uid="{00000000-0005-0000-0000-00004E000000}"/>
    <cellStyle name="Normal 28 2" xfId="78" xr:uid="{00000000-0005-0000-0000-00004F000000}"/>
    <cellStyle name="Normal 29" xfId="79" xr:uid="{00000000-0005-0000-0000-000050000000}"/>
    <cellStyle name="Normal 29 2" xfId="80" xr:uid="{00000000-0005-0000-0000-000051000000}"/>
    <cellStyle name="Normal 3" xfId="81" xr:uid="{00000000-0005-0000-0000-000052000000}"/>
    <cellStyle name="Normal 3 2" xfId="82" xr:uid="{00000000-0005-0000-0000-000053000000}"/>
    <cellStyle name="Normal 3 2 2" xfId="83" xr:uid="{00000000-0005-0000-0000-000054000000}"/>
    <cellStyle name="Normal 3 2 2 2" xfId="84" xr:uid="{00000000-0005-0000-0000-000055000000}"/>
    <cellStyle name="Normal 3 2 3" xfId="85" xr:uid="{00000000-0005-0000-0000-000056000000}"/>
    <cellStyle name="Normal 3 3" xfId="86" xr:uid="{00000000-0005-0000-0000-000057000000}"/>
    <cellStyle name="Normal 3 3 2" xfId="87" xr:uid="{00000000-0005-0000-0000-000058000000}"/>
    <cellStyle name="Normal 3 4" xfId="88" xr:uid="{00000000-0005-0000-0000-000059000000}"/>
    <cellStyle name="Normal 30" xfId="89" xr:uid="{00000000-0005-0000-0000-00005A000000}"/>
    <cellStyle name="Normal 30 2" xfId="90" xr:uid="{00000000-0005-0000-0000-00005B000000}"/>
    <cellStyle name="Normal 31" xfId="91" xr:uid="{00000000-0005-0000-0000-00005C000000}"/>
    <cellStyle name="Normal 32" xfId="92" xr:uid="{00000000-0005-0000-0000-00005D000000}"/>
    <cellStyle name="Normal 33" xfId="93" xr:uid="{00000000-0005-0000-0000-00005E000000}"/>
    <cellStyle name="Normal 34" xfId="94" xr:uid="{00000000-0005-0000-0000-00005F000000}"/>
    <cellStyle name="Normal 35" xfId="95" xr:uid="{00000000-0005-0000-0000-000060000000}"/>
    <cellStyle name="Normal 36" xfId="96" xr:uid="{00000000-0005-0000-0000-000061000000}"/>
    <cellStyle name="Normal 36 2" xfId="97" xr:uid="{00000000-0005-0000-0000-000062000000}"/>
    <cellStyle name="Normal 36 2 2" xfId="98" xr:uid="{00000000-0005-0000-0000-000063000000}"/>
    <cellStyle name="Normal 4" xfId="99" xr:uid="{00000000-0005-0000-0000-000064000000}"/>
    <cellStyle name="Normal 4 2" xfId="100" xr:uid="{00000000-0005-0000-0000-000065000000}"/>
    <cellStyle name="Normal 4 2 2" xfId="101" xr:uid="{00000000-0005-0000-0000-000066000000}"/>
    <cellStyle name="Normal 4 2 2 2" xfId="102" xr:uid="{00000000-0005-0000-0000-000067000000}"/>
    <cellStyle name="Normal 4 2 3" xfId="103" xr:uid="{00000000-0005-0000-0000-000068000000}"/>
    <cellStyle name="Normal 4 3" xfId="104" xr:uid="{00000000-0005-0000-0000-000069000000}"/>
    <cellStyle name="Normal 4 3 2" xfId="105" xr:uid="{00000000-0005-0000-0000-00006A000000}"/>
    <cellStyle name="Normal 4 4" xfId="106" xr:uid="{00000000-0005-0000-0000-00006B000000}"/>
    <cellStyle name="Normal 5" xfId="107" xr:uid="{00000000-0005-0000-0000-00006C000000}"/>
    <cellStyle name="Normal 5 2" xfId="108" xr:uid="{00000000-0005-0000-0000-00006D000000}"/>
    <cellStyle name="Normal 5 2 2" xfId="109" xr:uid="{00000000-0005-0000-0000-00006E000000}"/>
    <cellStyle name="Normal 5 2 2 2" xfId="110" xr:uid="{00000000-0005-0000-0000-00006F000000}"/>
    <cellStyle name="Normal 5 2 3" xfId="111" xr:uid="{00000000-0005-0000-0000-000070000000}"/>
    <cellStyle name="Normal 5 3" xfId="112" xr:uid="{00000000-0005-0000-0000-000071000000}"/>
    <cellStyle name="Normal 5 3 2" xfId="113" xr:uid="{00000000-0005-0000-0000-000072000000}"/>
    <cellStyle name="Normal 5 4" xfId="114" xr:uid="{00000000-0005-0000-0000-000073000000}"/>
    <cellStyle name="Normal 6" xfId="115" xr:uid="{00000000-0005-0000-0000-000074000000}"/>
    <cellStyle name="Normal 6 2" xfId="116" xr:uid="{00000000-0005-0000-0000-000075000000}"/>
    <cellStyle name="Normal 6 2 2" xfId="117" xr:uid="{00000000-0005-0000-0000-000076000000}"/>
    <cellStyle name="Normal 6 2 2 2" xfId="118" xr:uid="{00000000-0005-0000-0000-000077000000}"/>
    <cellStyle name="Normal 6 2 3" xfId="119" xr:uid="{00000000-0005-0000-0000-000078000000}"/>
    <cellStyle name="Normal 6 3" xfId="120" xr:uid="{00000000-0005-0000-0000-000079000000}"/>
    <cellStyle name="Normal 6 3 2" xfId="121" xr:uid="{00000000-0005-0000-0000-00007A000000}"/>
    <cellStyle name="Normal 6 4" xfId="122" xr:uid="{00000000-0005-0000-0000-00007B000000}"/>
    <cellStyle name="Normal 7" xfId="123" xr:uid="{00000000-0005-0000-0000-00007C000000}"/>
    <cellStyle name="Normal 7 2" xfId="124" xr:uid="{00000000-0005-0000-0000-00007D000000}"/>
    <cellStyle name="Normal 7 2 2" xfId="125" xr:uid="{00000000-0005-0000-0000-00007E000000}"/>
    <cellStyle name="Normal 7 2 2 2" xfId="126" xr:uid="{00000000-0005-0000-0000-00007F000000}"/>
    <cellStyle name="Normal 7 2 3" xfId="127" xr:uid="{00000000-0005-0000-0000-000080000000}"/>
    <cellStyle name="Normal 7 3" xfId="128" xr:uid="{00000000-0005-0000-0000-000081000000}"/>
    <cellStyle name="Normal 7 3 2" xfId="129" xr:uid="{00000000-0005-0000-0000-000082000000}"/>
    <cellStyle name="Normal 7 4" xfId="130" xr:uid="{00000000-0005-0000-0000-000083000000}"/>
    <cellStyle name="Normal 8" xfId="131" xr:uid="{00000000-0005-0000-0000-000084000000}"/>
    <cellStyle name="Normal 8 2" xfId="132" xr:uid="{00000000-0005-0000-0000-000085000000}"/>
    <cellStyle name="Normal 8 2 2" xfId="133" xr:uid="{00000000-0005-0000-0000-000086000000}"/>
    <cellStyle name="Normal 8 2 2 2" xfId="134" xr:uid="{00000000-0005-0000-0000-000087000000}"/>
    <cellStyle name="Normal 8 2 3" xfId="135" xr:uid="{00000000-0005-0000-0000-000088000000}"/>
    <cellStyle name="Normal 8 3" xfId="136" xr:uid="{00000000-0005-0000-0000-000089000000}"/>
    <cellStyle name="Normal 8 3 2" xfId="137" xr:uid="{00000000-0005-0000-0000-00008A000000}"/>
    <cellStyle name="Normal 8 4" xfId="138" xr:uid="{00000000-0005-0000-0000-00008B000000}"/>
    <cellStyle name="Normal 9" xfId="139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Normal="100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sqref="A1:H1"/>
    </sheetView>
  </sheetViews>
  <sheetFormatPr defaultColWidth="9.44140625" defaultRowHeight="15" x14ac:dyDescent="0.25"/>
  <cols>
    <col min="1" max="1" width="52.33203125" style="1" customWidth="1"/>
    <col min="2" max="2" width="14" style="1" customWidth="1"/>
    <col min="3" max="3" width="22.44140625" style="1" customWidth="1"/>
    <col min="4" max="4" width="10" style="1" customWidth="1"/>
    <col min="5" max="5" width="22.44140625" style="1" customWidth="1"/>
    <col min="6" max="6" width="10" style="1" customWidth="1"/>
    <col min="7" max="7" width="21.5546875" style="1" customWidth="1"/>
    <col min="8" max="8" width="11.44140625" style="1" customWidth="1"/>
    <col min="9" max="16384" width="9.44140625" style="1"/>
  </cols>
  <sheetData>
    <row r="1" spans="1:9" ht="15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  <c r="I1" s="20"/>
    </row>
    <row r="2" spans="1:9" ht="15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0"/>
    </row>
    <row r="3" spans="1:9" ht="16.2" thickBot="1" x14ac:dyDescent="0.3">
      <c r="A3" s="2"/>
    </row>
    <row r="4" spans="1:9" s="8" customFormat="1" ht="19.95" customHeight="1" thickBot="1" x14ac:dyDescent="0.3">
      <c r="A4" s="22" t="s">
        <v>26</v>
      </c>
      <c r="B4" s="37" t="s">
        <v>29</v>
      </c>
      <c r="C4" s="25" t="s">
        <v>38</v>
      </c>
      <c r="D4" s="26"/>
      <c r="E4" s="25" t="s">
        <v>40</v>
      </c>
      <c r="F4" s="26"/>
      <c r="G4" s="25" t="s">
        <v>41</v>
      </c>
      <c r="H4" s="26"/>
    </row>
    <row r="5" spans="1:9" s="8" customFormat="1" x14ac:dyDescent="0.25">
      <c r="A5" s="29"/>
      <c r="B5" s="38"/>
      <c r="C5" s="22" t="s">
        <v>24</v>
      </c>
      <c r="D5" s="28" t="s">
        <v>0</v>
      </c>
      <c r="E5" s="22" t="s">
        <v>25</v>
      </c>
      <c r="F5" s="28" t="s">
        <v>0</v>
      </c>
      <c r="G5" s="22" t="s">
        <v>35</v>
      </c>
      <c r="H5" s="31" t="s">
        <v>0</v>
      </c>
    </row>
    <row r="6" spans="1:9" s="8" customFormat="1" x14ac:dyDescent="0.25">
      <c r="A6" s="29"/>
      <c r="B6" s="38"/>
      <c r="C6" s="23"/>
      <c r="D6" s="29"/>
      <c r="E6" s="23"/>
      <c r="F6" s="29"/>
      <c r="G6" s="23"/>
      <c r="H6" s="32"/>
    </row>
    <row r="7" spans="1:9" s="8" customFormat="1" ht="42" customHeight="1" thickBot="1" x14ac:dyDescent="0.3">
      <c r="A7" s="30"/>
      <c r="B7" s="39"/>
      <c r="C7" s="24"/>
      <c r="D7" s="30"/>
      <c r="E7" s="24"/>
      <c r="F7" s="30"/>
      <c r="G7" s="24"/>
      <c r="H7" s="33"/>
    </row>
    <row r="8" spans="1:9" s="8" customFormat="1" ht="15.6" x14ac:dyDescent="0.25">
      <c r="A8" s="9"/>
      <c r="E8" s="10"/>
      <c r="G8" s="10"/>
    </row>
    <row r="9" spans="1:9" s="8" customFormat="1" ht="15.6" x14ac:dyDescent="0.25">
      <c r="A9" s="15" t="s">
        <v>1</v>
      </c>
      <c r="B9" s="2">
        <f>SUM(B11:B61)</f>
        <v>920</v>
      </c>
      <c r="C9" s="2">
        <f>SUM(C11:C61)</f>
        <v>557</v>
      </c>
      <c r="D9" s="3">
        <f>(C9/B9)*100</f>
        <v>60.543478260869563</v>
      </c>
      <c r="E9" s="2">
        <f>SUM(E11:E61)</f>
        <v>653</v>
      </c>
      <c r="F9" s="3">
        <f>(E9/B9)*100</f>
        <v>70.978260869565219</v>
      </c>
      <c r="G9" s="2">
        <f>SUM(G11:G61)</f>
        <v>558</v>
      </c>
      <c r="H9" s="3">
        <f>(G9/B9)*100</f>
        <v>60.652173913043484</v>
      </c>
    </row>
    <row r="10" spans="1:9" s="8" customFormat="1" ht="12" customHeight="1" x14ac:dyDescent="0.25">
      <c r="A10" s="16"/>
      <c r="B10" s="4"/>
      <c r="C10" s="4"/>
      <c r="D10" s="3"/>
      <c r="E10" s="4"/>
      <c r="F10" s="3"/>
      <c r="G10" s="4"/>
      <c r="H10" s="3"/>
    </row>
    <row r="11" spans="1:9" s="8" customFormat="1" x14ac:dyDescent="0.25">
      <c r="A11" s="17" t="s">
        <v>3</v>
      </c>
      <c r="B11" s="4">
        <v>160</v>
      </c>
      <c r="C11" s="21">
        <v>90</v>
      </c>
      <c r="D11" s="5">
        <f>(C11/B11)*100</f>
        <v>56.25</v>
      </c>
      <c r="E11" s="21">
        <v>114</v>
      </c>
      <c r="F11" s="5">
        <f>(E11/B11)*100</f>
        <v>71.25</v>
      </c>
      <c r="G11" s="21">
        <v>100</v>
      </c>
      <c r="H11" s="5">
        <f>(G11/B11)*100</f>
        <v>62.5</v>
      </c>
    </row>
    <row r="12" spans="1:9" s="8" customFormat="1" ht="12" customHeight="1" x14ac:dyDescent="0.25">
      <c r="A12" s="16"/>
      <c r="B12" s="4"/>
      <c r="C12" s="4"/>
      <c r="D12" s="5"/>
      <c r="E12" s="4"/>
      <c r="F12" s="5"/>
      <c r="G12" s="4"/>
      <c r="H12" s="5"/>
    </row>
    <row r="13" spans="1:9" s="8" customFormat="1" x14ac:dyDescent="0.25">
      <c r="A13" s="17" t="s">
        <v>4</v>
      </c>
      <c r="B13" s="4">
        <v>16</v>
      </c>
      <c r="C13" s="21">
        <v>10</v>
      </c>
      <c r="D13" s="5">
        <f>(C13/B13)*100</f>
        <v>62.5</v>
      </c>
      <c r="E13" s="4">
        <v>11</v>
      </c>
      <c r="F13" s="5">
        <f>(E13/B13)*100</f>
        <v>68.75</v>
      </c>
      <c r="G13" s="21">
        <v>10</v>
      </c>
      <c r="H13" s="5">
        <f>(G13/B13)*100</f>
        <v>62.5</v>
      </c>
    </row>
    <row r="14" spans="1:9" s="8" customFormat="1" ht="12" customHeight="1" x14ac:dyDescent="0.25">
      <c r="A14" s="16"/>
      <c r="B14" s="4"/>
      <c r="C14" s="4"/>
      <c r="D14" s="5"/>
      <c r="E14" s="4"/>
      <c r="F14" s="5"/>
      <c r="G14" s="4"/>
      <c r="H14" s="5"/>
    </row>
    <row r="15" spans="1:9" s="8" customFormat="1" x14ac:dyDescent="0.25">
      <c r="A15" s="17" t="s">
        <v>5</v>
      </c>
      <c r="B15" s="4">
        <v>12</v>
      </c>
      <c r="C15" s="4">
        <v>7</v>
      </c>
      <c r="D15" s="5">
        <f>(C15/B15)*100</f>
        <v>58.333333333333336</v>
      </c>
      <c r="E15" s="21">
        <v>9</v>
      </c>
      <c r="F15" s="5">
        <f>(E15/B15)*100</f>
        <v>75</v>
      </c>
      <c r="G15" s="4">
        <v>8</v>
      </c>
      <c r="H15" s="5">
        <f>(G15/B15)*100</f>
        <v>66.666666666666657</v>
      </c>
    </row>
    <row r="16" spans="1:9" s="8" customFormat="1" ht="12" customHeight="1" x14ac:dyDescent="0.25">
      <c r="A16" s="18"/>
      <c r="B16" s="4"/>
      <c r="C16" s="4"/>
      <c r="D16" s="5"/>
      <c r="E16" s="4"/>
      <c r="F16" s="5"/>
      <c r="G16" s="4"/>
      <c r="H16" s="5"/>
    </row>
    <row r="17" spans="1:15" s="8" customFormat="1" x14ac:dyDescent="0.25">
      <c r="A17" s="17" t="s">
        <v>6</v>
      </c>
      <c r="B17" s="4">
        <v>20</v>
      </c>
      <c r="C17" s="21">
        <v>16</v>
      </c>
      <c r="D17" s="5">
        <f>(C17/B17)*100</f>
        <v>80</v>
      </c>
      <c r="E17" s="4">
        <v>18</v>
      </c>
      <c r="F17" s="5">
        <f>(E17/B17)*100</f>
        <v>90</v>
      </c>
      <c r="G17" s="21">
        <v>16</v>
      </c>
      <c r="H17" s="5">
        <f>(G17/B17)*100</f>
        <v>80</v>
      </c>
    </row>
    <row r="18" spans="1:15" s="8" customFormat="1" ht="12" customHeight="1" x14ac:dyDescent="0.25">
      <c r="A18" s="16"/>
      <c r="B18" s="4"/>
      <c r="C18" s="4"/>
      <c r="D18" s="5"/>
      <c r="E18" s="4"/>
      <c r="F18" s="5"/>
      <c r="G18" s="4"/>
      <c r="H18" s="5"/>
    </row>
    <row r="19" spans="1:15" s="8" customFormat="1" x14ac:dyDescent="0.25">
      <c r="A19" s="17" t="s">
        <v>7</v>
      </c>
      <c r="B19" s="4">
        <v>36</v>
      </c>
      <c r="C19" s="21">
        <v>25</v>
      </c>
      <c r="D19" s="5">
        <f>(C19/B19)*100</f>
        <v>69.444444444444443</v>
      </c>
      <c r="E19" s="21">
        <v>31</v>
      </c>
      <c r="F19" s="5">
        <f>(E19/B19)*100</f>
        <v>86.111111111111114</v>
      </c>
      <c r="G19" s="21">
        <v>27</v>
      </c>
      <c r="H19" s="5">
        <f>(G19/B19)*100</f>
        <v>75</v>
      </c>
    </row>
    <row r="20" spans="1:15" s="8" customFormat="1" ht="12" customHeight="1" x14ac:dyDescent="0.25">
      <c r="A20" s="15"/>
      <c r="B20" s="4"/>
      <c r="C20" s="4"/>
      <c r="D20" s="5"/>
      <c r="E20" s="4"/>
      <c r="F20" s="5"/>
      <c r="G20" s="4"/>
      <c r="H20" s="5"/>
    </row>
    <row r="21" spans="1:15" s="8" customFormat="1" ht="30" x14ac:dyDescent="0.25">
      <c r="A21" s="17" t="s">
        <v>8</v>
      </c>
      <c r="B21" s="4">
        <v>25</v>
      </c>
      <c r="C21" s="4">
        <v>18</v>
      </c>
      <c r="D21" s="5">
        <f>(C21/B21)*100</f>
        <v>72</v>
      </c>
      <c r="E21" s="4">
        <v>19</v>
      </c>
      <c r="F21" s="5">
        <f>(E21/B21)*100</f>
        <v>76</v>
      </c>
      <c r="G21" s="4">
        <v>17</v>
      </c>
      <c r="H21" s="5">
        <f>(G21/B21)*100</f>
        <v>68</v>
      </c>
      <c r="O21" s="8" t="s">
        <v>42</v>
      </c>
    </row>
    <row r="22" spans="1:15" s="8" customFormat="1" ht="12" customHeight="1" x14ac:dyDescent="0.25">
      <c r="A22" s="16"/>
      <c r="B22" s="4"/>
      <c r="C22" s="4"/>
      <c r="D22" s="5"/>
      <c r="E22" s="4"/>
      <c r="F22" s="5"/>
      <c r="G22" s="4"/>
      <c r="H22" s="5"/>
    </row>
    <row r="23" spans="1:15" s="8" customFormat="1" ht="30" x14ac:dyDescent="0.25">
      <c r="A23" s="17" t="s">
        <v>27</v>
      </c>
      <c r="B23" s="4">
        <v>27</v>
      </c>
      <c r="C23" s="4">
        <v>23</v>
      </c>
      <c r="D23" s="5">
        <f>(C23/B23)*100</f>
        <v>85.18518518518519</v>
      </c>
      <c r="E23" s="4">
        <v>25</v>
      </c>
      <c r="F23" s="5">
        <f>(E23/B23)*100</f>
        <v>92.592592592592595</v>
      </c>
      <c r="G23" s="4">
        <v>22</v>
      </c>
      <c r="H23" s="5">
        <f>(G23/B23)*100</f>
        <v>81.481481481481481</v>
      </c>
    </row>
    <row r="24" spans="1:15" s="8" customFormat="1" ht="12" customHeight="1" x14ac:dyDescent="0.25">
      <c r="A24" s="16"/>
      <c r="B24" s="4"/>
      <c r="C24" s="4"/>
      <c r="D24" s="5"/>
      <c r="E24" s="4"/>
      <c r="F24" s="5"/>
      <c r="G24" s="4"/>
      <c r="H24" s="5"/>
    </row>
    <row r="25" spans="1:15" s="8" customFormat="1" x14ac:dyDescent="0.25">
      <c r="A25" s="17" t="s">
        <v>9</v>
      </c>
      <c r="B25" s="4">
        <v>31</v>
      </c>
      <c r="C25" s="21">
        <v>23</v>
      </c>
      <c r="D25" s="5">
        <f>(C25/B25)*100</f>
        <v>74.193548387096769</v>
      </c>
      <c r="E25" s="4">
        <v>27</v>
      </c>
      <c r="F25" s="5">
        <f>(E25/B25)*100</f>
        <v>87.096774193548384</v>
      </c>
      <c r="G25" s="21">
        <v>24</v>
      </c>
      <c r="H25" s="5">
        <f>(G25/B25)*100</f>
        <v>77.41935483870968</v>
      </c>
    </row>
    <row r="26" spans="1:15" s="8" customFormat="1" ht="12" customHeight="1" x14ac:dyDescent="0.25">
      <c r="A26" s="18"/>
      <c r="B26" s="4"/>
      <c r="C26" s="4"/>
      <c r="D26" s="5"/>
      <c r="E26" s="4"/>
      <c r="F26" s="5"/>
      <c r="G26" s="4"/>
      <c r="H26" s="5"/>
    </row>
    <row r="27" spans="1:15" s="8" customFormat="1" x14ac:dyDescent="0.25">
      <c r="A27" s="17" t="s">
        <v>10</v>
      </c>
      <c r="B27" s="4">
        <v>20</v>
      </c>
      <c r="C27" s="4">
        <v>10</v>
      </c>
      <c r="D27" s="5">
        <f>(C27/B27)*100</f>
        <v>50</v>
      </c>
      <c r="E27" s="21">
        <v>11</v>
      </c>
      <c r="F27" s="5">
        <f>(E27/B27)*100</f>
        <v>55.000000000000007</v>
      </c>
      <c r="G27" s="4">
        <v>11</v>
      </c>
      <c r="H27" s="5">
        <f>(G27/B27)*100</f>
        <v>55.000000000000007</v>
      </c>
    </row>
    <row r="28" spans="1:15" s="8" customFormat="1" ht="12" customHeight="1" x14ac:dyDescent="0.25">
      <c r="A28" s="18"/>
      <c r="B28" s="4"/>
      <c r="C28" s="4"/>
      <c r="D28" s="5"/>
      <c r="E28" s="4"/>
      <c r="F28" s="5"/>
      <c r="G28" s="4"/>
      <c r="H28" s="5"/>
    </row>
    <row r="29" spans="1:15" s="8" customFormat="1" ht="30" x14ac:dyDescent="0.25">
      <c r="A29" s="17" t="s">
        <v>11</v>
      </c>
      <c r="B29" s="4">
        <v>9</v>
      </c>
      <c r="C29" s="4">
        <v>7</v>
      </c>
      <c r="D29" s="5">
        <f>(C29/B29)*100</f>
        <v>77.777777777777786</v>
      </c>
      <c r="E29" s="4">
        <v>7</v>
      </c>
      <c r="F29" s="5">
        <f>(E29/B29)*100</f>
        <v>77.777777777777786</v>
      </c>
      <c r="G29" s="4">
        <v>7</v>
      </c>
      <c r="H29" s="5">
        <f>(G29/B29)*100</f>
        <v>77.777777777777786</v>
      </c>
    </row>
    <row r="30" spans="1:15" s="8" customFormat="1" ht="12" customHeight="1" x14ac:dyDescent="0.25">
      <c r="A30" s="18"/>
      <c r="B30" s="4"/>
      <c r="C30" s="4"/>
      <c r="D30" s="5"/>
      <c r="E30" s="4"/>
      <c r="F30" s="5"/>
      <c r="G30" s="4"/>
      <c r="H30" s="5"/>
    </row>
    <row r="31" spans="1:15" s="8" customFormat="1" x14ac:dyDescent="0.25">
      <c r="A31" s="17" t="s">
        <v>12</v>
      </c>
      <c r="B31" s="4">
        <v>64</v>
      </c>
      <c r="C31" s="21">
        <v>43</v>
      </c>
      <c r="D31" s="5">
        <f>(C31/B31)*100</f>
        <v>67.1875</v>
      </c>
      <c r="E31" s="4">
        <v>50</v>
      </c>
      <c r="F31" s="5">
        <f>(E31/B31)*100</f>
        <v>78.125</v>
      </c>
      <c r="G31" s="21">
        <v>44</v>
      </c>
      <c r="H31" s="5">
        <f>(G31/B31)*100</f>
        <v>68.75</v>
      </c>
    </row>
    <row r="32" spans="1:15" s="8" customFormat="1" ht="12" customHeight="1" x14ac:dyDescent="0.25">
      <c r="A32" s="18"/>
      <c r="B32" s="4"/>
      <c r="C32" s="4"/>
      <c r="D32" s="5"/>
      <c r="E32" s="4"/>
      <c r="F32" s="5"/>
      <c r="G32" s="4"/>
      <c r="H32" s="5"/>
    </row>
    <row r="33" spans="1:8" s="8" customFormat="1" ht="30" x14ac:dyDescent="0.25">
      <c r="A33" s="17" t="s">
        <v>30</v>
      </c>
      <c r="B33" s="4">
        <v>16</v>
      </c>
      <c r="C33" s="4">
        <v>8</v>
      </c>
      <c r="D33" s="5">
        <f>(C33/B33)*100</f>
        <v>50</v>
      </c>
      <c r="E33" s="4">
        <v>10</v>
      </c>
      <c r="F33" s="5">
        <f>(E33/B33)*100</f>
        <v>62.5</v>
      </c>
      <c r="G33" s="4">
        <v>9</v>
      </c>
      <c r="H33" s="5">
        <f>(G33/B33)*100</f>
        <v>56.25</v>
      </c>
    </row>
    <row r="34" spans="1:8" s="8" customFormat="1" ht="12" customHeight="1" x14ac:dyDescent="0.25">
      <c r="A34" s="18"/>
      <c r="B34" s="4"/>
      <c r="C34" s="4"/>
      <c r="D34" s="5"/>
      <c r="E34" s="4"/>
      <c r="F34" s="5"/>
      <c r="G34" s="4"/>
      <c r="H34" s="5"/>
    </row>
    <row r="35" spans="1:8" s="8" customFormat="1" x14ac:dyDescent="0.25">
      <c r="A35" s="17" t="s">
        <v>13</v>
      </c>
      <c r="B35" s="4">
        <v>44</v>
      </c>
      <c r="C35" s="4">
        <v>23</v>
      </c>
      <c r="D35" s="5">
        <f>(C35/B35)*100</f>
        <v>52.272727272727273</v>
      </c>
      <c r="E35" s="4">
        <v>25</v>
      </c>
      <c r="F35" s="5">
        <f>(E35/B35)*100</f>
        <v>56.81818181818182</v>
      </c>
      <c r="G35" s="4">
        <v>22</v>
      </c>
      <c r="H35" s="5">
        <f>(G35/B35)*100</f>
        <v>50</v>
      </c>
    </row>
    <row r="36" spans="1:8" ht="12" customHeight="1" x14ac:dyDescent="0.25"/>
    <row r="37" spans="1:8" x14ac:dyDescent="0.25">
      <c r="A37" s="35" t="s">
        <v>33</v>
      </c>
      <c r="B37" s="36"/>
      <c r="C37" s="36"/>
      <c r="D37" s="36"/>
      <c r="E37" s="36"/>
      <c r="F37" s="36"/>
      <c r="G37" s="36"/>
      <c r="H37" s="36"/>
    </row>
    <row r="38" spans="1:8" ht="12" customHeight="1" thickBot="1" x14ac:dyDescent="0.3">
      <c r="A38" s="2"/>
    </row>
    <row r="39" spans="1:8" s="8" customFormat="1" ht="31.95" customHeight="1" thickBot="1" x14ac:dyDescent="0.3">
      <c r="A39" s="22" t="s">
        <v>26</v>
      </c>
      <c r="B39" s="37" t="s">
        <v>29</v>
      </c>
      <c r="C39" s="25" t="s">
        <v>36</v>
      </c>
      <c r="D39" s="26"/>
      <c r="E39" s="25" t="s">
        <v>37</v>
      </c>
      <c r="F39" s="26"/>
      <c r="G39" s="25" t="s">
        <v>38</v>
      </c>
      <c r="H39" s="26"/>
    </row>
    <row r="40" spans="1:8" s="8" customFormat="1" ht="15" customHeight="1" x14ac:dyDescent="0.25">
      <c r="A40" s="23"/>
      <c r="B40" s="38"/>
      <c r="C40" s="22" t="s">
        <v>24</v>
      </c>
      <c r="D40" s="28" t="s">
        <v>0</v>
      </c>
      <c r="E40" s="22" t="s">
        <v>25</v>
      </c>
      <c r="F40" s="28" t="s">
        <v>0</v>
      </c>
      <c r="G40" s="22" t="s">
        <v>35</v>
      </c>
      <c r="H40" s="31" t="s">
        <v>0</v>
      </c>
    </row>
    <row r="41" spans="1:8" s="8" customFormat="1" ht="15" customHeight="1" x14ac:dyDescent="0.25">
      <c r="A41" s="23"/>
      <c r="B41" s="38"/>
      <c r="C41" s="23"/>
      <c r="D41" s="29"/>
      <c r="E41" s="23"/>
      <c r="F41" s="29"/>
      <c r="G41" s="23"/>
      <c r="H41" s="32"/>
    </row>
    <row r="42" spans="1:8" s="8" customFormat="1" ht="42" customHeight="1" thickBot="1" x14ac:dyDescent="0.3">
      <c r="A42" s="24"/>
      <c r="B42" s="39"/>
      <c r="C42" s="24"/>
      <c r="D42" s="30"/>
      <c r="E42" s="24"/>
      <c r="F42" s="30"/>
      <c r="G42" s="24"/>
      <c r="H42" s="33"/>
    </row>
    <row r="43" spans="1:8" s="8" customFormat="1" x14ac:dyDescent="0.25">
      <c r="A43" s="18"/>
      <c r="B43" s="4"/>
      <c r="C43" s="4"/>
      <c r="D43" s="5"/>
      <c r="E43" s="4"/>
      <c r="F43" s="5"/>
      <c r="G43" s="4"/>
      <c r="H43" s="5"/>
    </row>
    <row r="44" spans="1:8" s="8" customFormat="1" x14ac:dyDescent="0.25">
      <c r="A44" s="17" t="s">
        <v>14</v>
      </c>
      <c r="B44" s="4">
        <v>47</v>
      </c>
      <c r="C44" s="21">
        <v>36</v>
      </c>
      <c r="D44" s="5">
        <f>(C44/B44)*100</f>
        <v>76.59574468085107</v>
      </c>
      <c r="E44" s="21">
        <v>41</v>
      </c>
      <c r="F44" s="5">
        <f>(E44/B44)*100</f>
        <v>87.2340425531915</v>
      </c>
      <c r="G44" s="21">
        <v>36</v>
      </c>
      <c r="H44" s="5">
        <f>(G44/B44)*100</f>
        <v>76.59574468085107</v>
      </c>
    </row>
    <row r="45" spans="1:8" s="8" customFormat="1" ht="12" customHeight="1" x14ac:dyDescent="0.25">
      <c r="A45" s="15"/>
      <c r="B45" s="4"/>
      <c r="C45" s="4"/>
      <c r="D45" s="5"/>
      <c r="E45" s="4"/>
      <c r="F45" s="5"/>
      <c r="G45" s="4"/>
      <c r="H45" s="5"/>
    </row>
    <row r="46" spans="1:8" s="8" customFormat="1" x14ac:dyDescent="0.25">
      <c r="A46" s="17" t="s">
        <v>15</v>
      </c>
      <c r="B46" s="21">
        <v>55</v>
      </c>
      <c r="C46" s="21">
        <v>37</v>
      </c>
      <c r="D46" s="5">
        <f>(C46/B46)*100</f>
        <v>67.272727272727266</v>
      </c>
      <c r="E46" s="21">
        <v>39</v>
      </c>
      <c r="F46" s="5">
        <f>(E46/B46)*100</f>
        <v>70.909090909090907</v>
      </c>
      <c r="G46" s="21">
        <v>29</v>
      </c>
      <c r="H46" s="5">
        <f>(G46/B46)*100</f>
        <v>52.72727272727272</v>
      </c>
    </row>
    <row r="47" spans="1:8" s="8" customFormat="1" ht="12" customHeight="1" x14ac:dyDescent="0.25">
      <c r="A47" s="15"/>
      <c r="B47" s="21"/>
      <c r="C47" s="4"/>
      <c r="D47" s="5"/>
      <c r="E47" s="4"/>
      <c r="F47" s="5"/>
      <c r="G47" s="4"/>
      <c r="H47" s="5"/>
    </row>
    <row r="48" spans="1:8" s="8" customFormat="1" ht="30" x14ac:dyDescent="0.25">
      <c r="A48" s="17" t="s">
        <v>16</v>
      </c>
      <c r="B48" s="21">
        <v>33</v>
      </c>
      <c r="C48" s="21">
        <v>18</v>
      </c>
      <c r="D48" s="5">
        <f>(C48/B48)*100</f>
        <v>54.54545454545454</v>
      </c>
      <c r="E48" s="4">
        <v>23</v>
      </c>
      <c r="F48" s="5">
        <f>(E48/B48)*100</f>
        <v>69.696969696969703</v>
      </c>
      <c r="G48" s="21">
        <v>20</v>
      </c>
      <c r="H48" s="5">
        <f>(G48/B48)*100</f>
        <v>60.606060606060609</v>
      </c>
    </row>
    <row r="49" spans="1:8" s="8" customFormat="1" ht="12" customHeight="1" x14ac:dyDescent="0.25">
      <c r="A49" s="17"/>
      <c r="B49" s="21"/>
      <c r="C49" s="4"/>
      <c r="D49" s="5"/>
      <c r="E49" s="4"/>
      <c r="F49" s="5"/>
      <c r="G49" s="4"/>
      <c r="H49" s="5"/>
    </row>
    <row r="50" spans="1:8" s="8" customFormat="1" ht="30" x14ac:dyDescent="0.25">
      <c r="A50" s="17" t="s">
        <v>28</v>
      </c>
      <c r="B50" s="21">
        <v>95</v>
      </c>
      <c r="C50" s="21">
        <v>56</v>
      </c>
      <c r="D50" s="5">
        <f>(C50/B50)*100</f>
        <v>58.947368421052623</v>
      </c>
      <c r="E50" s="21">
        <v>66</v>
      </c>
      <c r="F50" s="5">
        <f>(E50/B50)*100</f>
        <v>69.473684210526315</v>
      </c>
      <c r="G50" s="21">
        <v>53</v>
      </c>
      <c r="H50" s="5">
        <f>(G50/B50)*100</f>
        <v>55.78947368421052</v>
      </c>
    </row>
    <row r="51" spans="1:8" s="8" customFormat="1" ht="12" customHeight="1" x14ac:dyDescent="0.25">
      <c r="A51" s="15"/>
      <c r="B51" s="21"/>
      <c r="C51" s="4"/>
      <c r="D51" s="5"/>
      <c r="E51" s="4"/>
      <c r="F51" s="5"/>
      <c r="G51" s="4"/>
      <c r="H51" s="5"/>
    </row>
    <row r="52" spans="1:8" s="8" customFormat="1" x14ac:dyDescent="0.25">
      <c r="A52" s="17" t="s">
        <v>17</v>
      </c>
      <c r="B52" s="21">
        <v>61</v>
      </c>
      <c r="C52" s="21">
        <v>27</v>
      </c>
      <c r="D52" s="5">
        <f>(C52/B52)*100</f>
        <v>44.26229508196721</v>
      </c>
      <c r="E52" s="21">
        <v>31</v>
      </c>
      <c r="F52" s="5">
        <f>(E52/B52)*100</f>
        <v>50.819672131147541</v>
      </c>
      <c r="G52" s="21">
        <v>25</v>
      </c>
      <c r="H52" s="5">
        <f>(G52/B52)*100</f>
        <v>40.983606557377051</v>
      </c>
    </row>
    <row r="53" spans="1:8" s="8" customFormat="1" ht="12" customHeight="1" x14ac:dyDescent="0.25">
      <c r="A53" s="16"/>
      <c r="B53" s="21"/>
      <c r="C53" s="4"/>
      <c r="D53" s="5"/>
      <c r="E53" s="4"/>
      <c r="F53" s="5"/>
      <c r="G53" s="4"/>
      <c r="H53" s="5"/>
    </row>
    <row r="54" spans="1:8" s="8" customFormat="1" ht="30" x14ac:dyDescent="0.25">
      <c r="A54" s="17" t="s">
        <v>18</v>
      </c>
      <c r="B54" s="21">
        <v>25</v>
      </c>
      <c r="C54" s="21">
        <v>10</v>
      </c>
      <c r="D54" s="5">
        <f>(C54/B54)*100</f>
        <v>40</v>
      </c>
      <c r="E54" s="21">
        <v>12</v>
      </c>
      <c r="F54" s="5">
        <f>(E54/B54)*100</f>
        <v>48</v>
      </c>
      <c r="G54" s="21">
        <v>10</v>
      </c>
      <c r="H54" s="5">
        <f>(G54/B54)*100</f>
        <v>40</v>
      </c>
    </row>
    <row r="55" spans="1:8" s="8" customFormat="1" ht="12" customHeight="1" x14ac:dyDescent="0.25">
      <c r="A55" s="16"/>
      <c r="B55" s="21"/>
      <c r="C55" s="4"/>
      <c r="D55" s="5"/>
      <c r="E55" s="4"/>
      <c r="F55" s="5"/>
      <c r="G55" s="4"/>
      <c r="H55" s="5"/>
    </row>
    <row r="56" spans="1:8" s="8" customFormat="1" x14ac:dyDescent="0.25">
      <c r="A56" s="17" t="s">
        <v>19</v>
      </c>
      <c r="B56" s="21">
        <v>69</v>
      </c>
      <c r="C56" s="21">
        <v>37</v>
      </c>
      <c r="D56" s="5">
        <f>(C56/B56)*100</f>
        <v>53.623188405797109</v>
      </c>
      <c r="E56" s="21">
        <v>45</v>
      </c>
      <c r="F56" s="5">
        <f>(E56/B56)*100</f>
        <v>65.217391304347828</v>
      </c>
      <c r="G56" s="21">
        <v>35</v>
      </c>
      <c r="H56" s="5">
        <f>(G56/B56)*100</f>
        <v>50.724637681159422</v>
      </c>
    </row>
    <row r="57" spans="1:8" s="8" customFormat="1" ht="12" customHeight="1" x14ac:dyDescent="0.25">
      <c r="A57" s="18"/>
      <c r="B57" s="21"/>
      <c r="C57" s="4"/>
      <c r="D57" s="5"/>
      <c r="E57" s="4"/>
      <c r="F57" s="5"/>
      <c r="G57" s="4"/>
      <c r="H57" s="5"/>
    </row>
    <row r="58" spans="1:8" s="8" customFormat="1" x14ac:dyDescent="0.25">
      <c r="A58" s="17" t="s">
        <v>20</v>
      </c>
      <c r="B58" s="21">
        <v>20</v>
      </c>
      <c r="C58" s="4">
        <v>11</v>
      </c>
      <c r="D58" s="5">
        <f>(C58/B58)*100</f>
        <v>55.000000000000007</v>
      </c>
      <c r="E58" s="4">
        <v>14</v>
      </c>
      <c r="F58" s="5">
        <f>(E58/B58)*100</f>
        <v>70</v>
      </c>
      <c r="G58" s="4">
        <v>12</v>
      </c>
      <c r="H58" s="5">
        <f>(G58/B58)*100</f>
        <v>60</v>
      </c>
    </row>
    <row r="59" spans="1:8" s="8" customFormat="1" ht="12" customHeight="1" x14ac:dyDescent="0.25">
      <c r="A59" s="17"/>
      <c r="B59" s="21"/>
      <c r="C59" s="4"/>
      <c r="D59" s="5"/>
      <c r="E59" s="4"/>
      <c r="F59" s="5"/>
      <c r="G59" s="4"/>
      <c r="H59" s="5"/>
    </row>
    <row r="60" spans="1:8" s="8" customFormat="1" ht="30" x14ac:dyDescent="0.25">
      <c r="A60" s="17" t="s">
        <v>31</v>
      </c>
      <c r="B60" s="4">
        <v>35</v>
      </c>
      <c r="C60" s="21">
        <v>22</v>
      </c>
      <c r="D60" s="5">
        <f>(C60/B60)*100</f>
        <v>62.857142857142854</v>
      </c>
      <c r="E60" s="4">
        <v>25</v>
      </c>
      <c r="F60" s="5">
        <f>(E60/B60)*100</f>
        <v>71.428571428571431</v>
      </c>
      <c r="G60" s="21">
        <v>21</v>
      </c>
      <c r="H60" s="5">
        <f>(G60/B60)*100</f>
        <v>60</v>
      </c>
    </row>
    <row r="61" spans="1:8" s="8" customFormat="1" ht="12" customHeight="1" thickBot="1" x14ac:dyDescent="0.3">
      <c r="A61" s="11"/>
      <c r="B61" s="12"/>
      <c r="C61" s="12"/>
      <c r="D61" s="12"/>
      <c r="E61" s="13"/>
      <c r="F61" s="13"/>
      <c r="G61" s="12"/>
      <c r="H61" s="13"/>
    </row>
    <row r="62" spans="1:8" ht="9" customHeight="1" x14ac:dyDescent="0.25"/>
    <row r="63" spans="1:8" x14ac:dyDescent="0.25">
      <c r="A63" s="7" t="s">
        <v>22</v>
      </c>
    </row>
    <row r="64" spans="1:8" x14ac:dyDescent="0.25">
      <c r="A64" s="14" t="s">
        <v>21</v>
      </c>
    </row>
    <row r="65" spans="1:8" x14ac:dyDescent="0.25">
      <c r="A65" s="19"/>
    </row>
    <row r="66" spans="1:8" ht="9" customHeight="1" x14ac:dyDescent="0.25">
      <c r="A66" s="19"/>
    </row>
    <row r="67" spans="1:8" x14ac:dyDescent="0.25">
      <c r="A67" s="14" t="s">
        <v>23</v>
      </c>
    </row>
    <row r="68" spans="1:8" ht="18.75" customHeight="1" x14ac:dyDescent="0.25">
      <c r="A68" s="34" t="s">
        <v>32</v>
      </c>
      <c r="B68" s="34"/>
      <c r="C68" s="34"/>
      <c r="D68" s="34"/>
      <c r="E68" s="34"/>
      <c r="F68" s="34"/>
      <c r="G68" s="34"/>
      <c r="H68" s="34"/>
    </row>
    <row r="69" spans="1:8" ht="9" customHeight="1" x14ac:dyDescent="0.25">
      <c r="A69" s="14"/>
      <c r="B69" s="14"/>
      <c r="C69" s="14"/>
      <c r="D69" s="14"/>
      <c r="E69" s="14"/>
      <c r="F69" s="14"/>
      <c r="G69" s="14"/>
    </row>
    <row r="70" spans="1:8" x14ac:dyDescent="0.25">
      <c r="A70" s="6" t="s">
        <v>2</v>
      </c>
    </row>
  </sheetData>
  <sheetProtection selectLockedCells="1" selectUnlockedCells="1"/>
  <mergeCells count="26">
    <mergeCell ref="A68:H68"/>
    <mergeCell ref="A4:A7"/>
    <mergeCell ref="G40:G42"/>
    <mergeCell ref="H40:H42"/>
    <mergeCell ref="A37:H37"/>
    <mergeCell ref="B39:B42"/>
    <mergeCell ref="C39:D39"/>
    <mergeCell ref="E39:F39"/>
    <mergeCell ref="G39:H39"/>
    <mergeCell ref="D40:D42"/>
    <mergeCell ref="G5:G7"/>
    <mergeCell ref="F40:F42"/>
    <mergeCell ref="C40:C42"/>
    <mergeCell ref="B4:B7"/>
    <mergeCell ref="C5:C7"/>
    <mergeCell ref="E40:E42"/>
    <mergeCell ref="A39:A42"/>
    <mergeCell ref="G4:H4"/>
    <mergeCell ref="A1:H1"/>
    <mergeCell ref="A2:H2"/>
    <mergeCell ref="E5:E7"/>
    <mergeCell ref="D5:D7"/>
    <mergeCell ref="F5:F7"/>
    <mergeCell ref="E4:F4"/>
    <mergeCell ref="C4:D4"/>
    <mergeCell ref="H5:H7"/>
  </mergeCells>
  <pageMargins left="0.51" right="0.19685039370078741" top="0.51181102362204722" bottom="0" header="0.31496062992125984" footer="0.31496062992125984"/>
  <pageSetup paperSize="9" scale="85" firstPageNumber="0" fitToHeight="0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</dc:creator>
  <cp:lastModifiedBy>Louis Ceralde</cp:lastModifiedBy>
  <cp:lastPrinted>2021-03-31T05:42:58Z</cp:lastPrinted>
  <dcterms:created xsi:type="dcterms:W3CDTF">2011-05-31T10:02:55Z</dcterms:created>
  <dcterms:modified xsi:type="dcterms:W3CDTF">2021-10-06T14:06:03Z</dcterms:modified>
</cp:coreProperties>
</file>