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F:\MISSI\12-December 2020\press release\submitted_01Feb2021\"/>
    </mc:Choice>
  </mc:AlternateContent>
  <xr:revisionPtr revIDLastSave="0" documentId="13_ncr:1_{A8AA5091-BC98-44B5-8306-D2123B07EC12}" xr6:coauthVersionLast="46" xr6:coauthVersionMax="46" xr10:uidLastSave="{00000000-0000-0000-0000-000000000000}"/>
  <bookViews>
    <workbookView xWindow="-120" yWindow="-120" windowWidth="29040" windowHeight="15840" tabRatio="496" xr2:uid="{00000000-000D-0000-FFFF-FFFF00000000}"/>
  </bookViews>
  <sheets>
    <sheet name="Table 7" sheetId="8" r:id="rId1"/>
  </sheets>
  <definedNames>
    <definedName name="_xlnm.Print_Titles" localSheetId="0">'Table 7'!$A:$A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9" i="8" l="1"/>
  <c r="F49" i="8"/>
  <c r="D49" i="8"/>
  <c r="H47" i="8"/>
  <c r="F47" i="8"/>
  <c r="D47" i="8"/>
  <c r="H45" i="8"/>
  <c r="F45" i="8"/>
  <c r="D45" i="8"/>
  <c r="H43" i="8"/>
  <c r="F43" i="8"/>
  <c r="D43" i="8"/>
  <c r="H41" i="8"/>
  <c r="F41" i="8"/>
  <c r="D41" i="8"/>
  <c r="H39" i="8"/>
  <c r="F39" i="8"/>
  <c r="D39" i="8"/>
  <c r="H37" i="8"/>
  <c r="F37" i="8"/>
  <c r="D37" i="8"/>
  <c r="H35" i="8"/>
  <c r="F35" i="8"/>
  <c r="D35" i="8"/>
  <c r="H33" i="8"/>
  <c r="F33" i="8"/>
  <c r="D33" i="8"/>
  <c r="H31" i="8"/>
  <c r="F31" i="8"/>
  <c r="D31" i="8"/>
  <c r="H29" i="8"/>
  <c r="F29" i="8"/>
  <c r="D29" i="8"/>
  <c r="H27" i="8"/>
  <c r="F27" i="8"/>
  <c r="D27" i="8"/>
  <c r="H25" i="8"/>
  <c r="F25" i="8"/>
  <c r="D25" i="8"/>
  <c r="H23" i="8"/>
  <c r="F23" i="8"/>
  <c r="D23" i="8"/>
  <c r="H21" i="8"/>
  <c r="F21" i="8"/>
  <c r="D21" i="8"/>
  <c r="H19" i="8"/>
  <c r="F19" i="8"/>
  <c r="D19" i="8"/>
  <c r="H17" i="8"/>
  <c r="F17" i="8"/>
  <c r="D17" i="8"/>
  <c r="H15" i="8"/>
  <c r="F15" i="8"/>
  <c r="D15" i="8"/>
  <c r="H13" i="8"/>
  <c r="F13" i="8"/>
  <c r="D13" i="8"/>
  <c r="H11" i="8"/>
  <c r="F11" i="8"/>
  <c r="D11" i="8"/>
  <c r="G9" i="8"/>
  <c r="E9" i="8"/>
  <c r="B9" i="8"/>
  <c r="D9" i="8" s="1"/>
  <c r="F9" i="8" l="1"/>
  <c r="H9" i="8"/>
</calcChain>
</file>

<file path=xl/sharedStrings.xml><?xml version="1.0" encoding="utf-8"?>
<sst xmlns="http://schemas.openxmlformats.org/spreadsheetml/2006/main" count="51" uniqueCount="41">
  <si>
    <t>Percent</t>
  </si>
  <si>
    <t>MANUFACTURING</t>
  </si>
  <si>
    <t>TABLE 7  Distribution of Samples and Responding Establishments by Major Industry Group: MISSI</t>
  </si>
  <si>
    <t>Food manufacturing</t>
  </si>
  <si>
    <t>Beverages</t>
  </si>
  <si>
    <t>Tobacco products</t>
  </si>
  <si>
    <t>Textiles</t>
  </si>
  <si>
    <t>Footwear and wearing apparel</t>
  </si>
  <si>
    <t>Leather products</t>
  </si>
  <si>
    <t>Wood and wood products</t>
  </si>
  <si>
    <t>Paper and paper products</t>
  </si>
  <si>
    <t>Electrical machinery</t>
  </si>
  <si>
    <t>Machinery except electrical</t>
  </si>
  <si>
    <t>Fabricated metal products</t>
  </si>
  <si>
    <t>Basic metals</t>
  </si>
  <si>
    <t>Non-metallic mineral products</t>
  </si>
  <si>
    <t>Rubber and plastic products</t>
  </si>
  <si>
    <t>Chemical products</t>
  </si>
  <si>
    <t>Petroleum products</t>
  </si>
  <si>
    <t>Furniture and fixtures</t>
  </si>
  <si>
    <t>Transport equipment</t>
  </si>
  <si>
    <t>Printing</t>
  </si>
  <si>
    <t xml:space="preserve"> </t>
  </si>
  <si>
    <t>No. of</t>
  </si>
  <si>
    <t>Responding</t>
  </si>
  <si>
    <t>Miscellaneous manufactures</t>
  </si>
  <si>
    <t>Number</t>
  </si>
  <si>
    <t>S E C T O R</t>
  </si>
  <si>
    <t>of</t>
  </si>
  <si>
    <t>Samples</t>
  </si>
  <si>
    <t xml:space="preserve"> Establishments (n')</t>
  </si>
  <si>
    <t>p - preliminary</t>
  </si>
  <si>
    <t>r -  revised</t>
  </si>
  <si>
    <t>2020</t>
  </si>
  <si>
    <r>
      <t xml:space="preserve">November </t>
    </r>
    <r>
      <rPr>
        <b/>
        <vertAlign val="superscript"/>
        <sz val="12"/>
        <rFont val="Arial"/>
        <family val="2"/>
      </rPr>
      <t>p</t>
    </r>
  </si>
  <si>
    <t>November 2020 - December 2020</t>
  </si>
  <si>
    <r>
      <t xml:space="preserve">December </t>
    </r>
    <r>
      <rPr>
        <b/>
        <vertAlign val="superscript"/>
        <sz val="12"/>
        <rFont val="Arial"/>
        <family val="2"/>
      </rPr>
      <t>p</t>
    </r>
  </si>
  <si>
    <r>
      <t xml:space="preserve">November </t>
    </r>
    <r>
      <rPr>
        <b/>
        <vertAlign val="superscript"/>
        <sz val="12"/>
        <rFont val="Arial"/>
        <family val="2"/>
      </rPr>
      <t>r</t>
    </r>
  </si>
  <si>
    <t>1. Imputation is done for sample establishments that are in operation during the reference period but no received response during the release date.</t>
  </si>
  <si>
    <t xml:space="preserve">Note: </t>
  </si>
  <si>
    <t>2. Out of the 507 responding establishments, there were 12 that temporarily or permanently ceased their business operations.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</si>
</sst>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0.0"/>
  </numFmts>
  <fonts count="4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vertAlign val="superscript"/>
      <sz val="12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i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auto="1"/>
      </bottom>
      <diagonal/>
    </border>
  </borders>
  <cellStyleXfs count="140">
    <xf numFmtId="0" fontId="0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2" fillId="0" borderId="0"/>
    <xf numFmtId="0" fontId="2" fillId="0" borderId="0"/>
    <xf numFmtId="164" fontId="3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33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34" fillId="0" borderId="3" xfId="0" applyFont="1" applyBorder="1" applyAlignment="1">
      <alignment vertical="center"/>
    </xf>
    <xf numFmtId="49" fontId="34" fillId="0" borderId="3" xfId="0" applyNumberFormat="1" applyFont="1" applyBorder="1" applyAlignment="1">
      <alignment horizontal="center" vertical="center"/>
    </xf>
    <xf numFmtId="0" fontId="34" fillId="0" borderId="4" xfId="0" applyFont="1" applyBorder="1" applyAlignment="1">
      <alignment horizontal="center" vertical="center"/>
    </xf>
    <xf numFmtId="49" fontId="34" fillId="0" borderId="4" xfId="0" applyNumberFormat="1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0" fontId="34" fillId="0" borderId="6" xfId="0" applyFont="1" applyBorder="1" applyAlignment="1">
      <alignment vertical="center"/>
    </xf>
    <xf numFmtId="0" fontId="34" fillId="0" borderId="6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left" vertical="center"/>
    </xf>
    <xf numFmtId="0" fontId="32" fillId="0" borderId="0" xfId="0" applyFont="1" applyAlignment="1">
      <alignment horizontal="center" vertical="center"/>
    </xf>
    <xf numFmtId="165" fontId="32" fillId="0" borderId="0" xfId="0" applyNumberFormat="1" applyFont="1" applyAlignment="1">
      <alignment horizontal="center" vertical="center"/>
    </xf>
    <xf numFmtId="165" fontId="33" fillId="0" borderId="0" xfId="0" applyNumberFormat="1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3" fillId="0" borderId="0" xfId="0" applyFont="1" applyAlignment="1">
      <alignment horizontal="left" vertical="center"/>
    </xf>
    <xf numFmtId="165" fontId="36" fillId="0" borderId="0" xfId="0" applyNumberFormat="1" applyFont="1" applyAlignment="1">
      <alignment horizontal="center" vertical="center"/>
    </xf>
    <xf numFmtId="0" fontId="34" fillId="0" borderId="1" xfId="0" applyFont="1" applyBorder="1" applyAlignment="1">
      <alignment vertical="center"/>
    </xf>
    <xf numFmtId="0" fontId="33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3" fillId="0" borderId="0" xfId="0" applyFont="1" applyAlignment="1">
      <alignment horizontal="left" vertical="center" indent="2"/>
    </xf>
    <xf numFmtId="0" fontId="38" fillId="0" borderId="0" xfId="0" applyFont="1" applyAlignment="1">
      <alignment vertical="center"/>
    </xf>
    <xf numFmtId="49" fontId="32" fillId="0" borderId="7" xfId="0" applyNumberFormat="1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33" fillId="0" borderId="13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165" fontId="32" fillId="0" borderId="13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165" fontId="36" fillId="0" borderId="13" xfId="0" applyNumberFormat="1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36" fillId="0" borderId="0" xfId="0" applyFont="1" applyAlignment="1">
      <alignment horizontal="left" vertical="center" wrapText="1" indent="2"/>
    </xf>
    <xf numFmtId="0" fontId="34" fillId="0" borderId="0" xfId="0" applyFont="1" applyAlignment="1">
      <alignment horizontal="center" vertical="center" wrapText="1"/>
    </xf>
    <xf numFmtId="49" fontId="32" fillId="0" borderId="9" xfId="0" applyNumberFormat="1" applyFont="1" applyBorder="1" applyAlignment="1">
      <alignment horizontal="center" vertical="center"/>
    </xf>
    <xf numFmtId="49" fontId="32" fillId="0" borderId="10" xfId="0" applyNumberFormat="1" applyFont="1" applyBorder="1" applyAlignment="1">
      <alignment horizontal="center" vertical="center"/>
    </xf>
    <xf numFmtId="0" fontId="39" fillId="0" borderId="0" xfId="0" applyFont="1" applyAlignment="1">
      <alignment horizontal="left" vertical="center" indent="2"/>
    </xf>
    <xf numFmtId="0" fontId="33" fillId="0" borderId="0" xfId="0" applyFont="1" applyAlignment="1">
      <alignment horizontal="left" vertical="center" indent="3"/>
    </xf>
  </cellXfs>
  <cellStyles count="140">
    <cellStyle name="Comma 2" xfId="134" xr:uid="{00000000-0005-0000-0000-000000000000}"/>
    <cellStyle name="Comma 3" xfId="136" xr:uid="{00000000-0005-0000-0000-000001000000}"/>
    <cellStyle name="Normal" xfId="0" builtinId="0"/>
    <cellStyle name="Normal 10" xfId="8" xr:uid="{00000000-0005-0000-0000-000003000000}"/>
    <cellStyle name="Normal 10 2" xfId="38" xr:uid="{00000000-0005-0000-0000-000004000000}"/>
    <cellStyle name="Normal 10 2 2" xfId="100" xr:uid="{00000000-0005-0000-0000-000005000000}"/>
    <cellStyle name="Normal 10 3" xfId="72" xr:uid="{00000000-0005-0000-0000-000006000000}"/>
    <cellStyle name="Normal 11" xfId="17" xr:uid="{00000000-0005-0000-0000-000007000000}"/>
    <cellStyle name="Normal 11 2" xfId="46" xr:uid="{00000000-0005-0000-0000-000008000000}"/>
    <cellStyle name="Normal 11 2 2" xfId="108" xr:uid="{00000000-0005-0000-0000-000009000000}"/>
    <cellStyle name="Normal 11 3" xfId="80" xr:uid="{00000000-0005-0000-0000-00000A000000}"/>
    <cellStyle name="Normal 11 4" xfId="132" xr:uid="{00000000-0005-0000-0000-00000B000000}"/>
    <cellStyle name="Normal 11 4 2" xfId="137" xr:uid="{00000000-0005-0000-0000-00000C000000}"/>
    <cellStyle name="Normal 12" xfId="18" xr:uid="{00000000-0005-0000-0000-00000D000000}"/>
    <cellStyle name="Normal 12 2" xfId="47" xr:uid="{00000000-0005-0000-0000-00000E000000}"/>
    <cellStyle name="Normal 12 2 2" xfId="109" xr:uid="{00000000-0005-0000-0000-00000F000000}"/>
    <cellStyle name="Normal 12 3" xfId="81" xr:uid="{00000000-0005-0000-0000-000010000000}"/>
    <cellStyle name="Normal 13" xfId="19" xr:uid="{00000000-0005-0000-0000-000011000000}"/>
    <cellStyle name="Normal 13 2" xfId="48" xr:uid="{00000000-0005-0000-0000-000012000000}"/>
    <cellStyle name="Normal 13 2 2" xfId="110" xr:uid="{00000000-0005-0000-0000-000013000000}"/>
    <cellStyle name="Normal 13 3" xfId="82" xr:uid="{00000000-0005-0000-0000-000014000000}"/>
    <cellStyle name="Normal 14" xfId="20" xr:uid="{00000000-0005-0000-0000-000015000000}"/>
    <cellStyle name="Normal 14 2" xfId="49" xr:uid="{00000000-0005-0000-0000-000016000000}"/>
    <cellStyle name="Normal 14 2 2" xfId="111" xr:uid="{00000000-0005-0000-0000-000017000000}"/>
    <cellStyle name="Normal 14 3" xfId="83" xr:uid="{00000000-0005-0000-0000-000018000000}"/>
    <cellStyle name="Normal 15" xfId="21" xr:uid="{00000000-0005-0000-0000-000019000000}"/>
    <cellStyle name="Normal 15 2" xfId="50" xr:uid="{00000000-0005-0000-0000-00001A000000}"/>
    <cellStyle name="Normal 15 2 2" xfId="112" xr:uid="{00000000-0005-0000-0000-00001B000000}"/>
    <cellStyle name="Normal 15 3" xfId="84" xr:uid="{00000000-0005-0000-0000-00001C000000}"/>
    <cellStyle name="Normal 16" xfId="22" xr:uid="{00000000-0005-0000-0000-00001D000000}"/>
    <cellStyle name="Normal 16 2" xfId="51" xr:uid="{00000000-0005-0000-0000-00001E000000}"/>
    <cellStyle name="Normal 16 2 2" xfId="113" xr:uid="{00000000-0005-0000-0000-00001F000000}"/>
    <cellStyle name="Normal 16 3" xfId="85" xr:uid="{00000000-0005-0000-0000-000020000000}"/>
    <cellStyle name="Normal 17" xfId="23" xr:uid="{00000000-0005-0000-0000-000021000000}"/>
    <cellStyle name="Normal 17 2" xfId="52" xr:uid="{00000000-0005-0000-0000-000022000000}"/>
    <cellStyle name="Normal 17 2 2" xfId="114" xr:uid="{00000000-0005-0000-0000-000023000000}"/>
    <cellStyle name="Normal 17 3" xfId="86" xr:uid="{00000000-0005-0000-0000-000024000000}"/>
    <cellStyle name="Normal 18" xfId="24" xr:uid="{00000000-0005-0000-0000-000025000000}"/>
    <cellStyle name="Normal 18 2" xfId="53" xr:uid="{00000000-0005-0000-0000-000026000000}"/>
    <cellStyle name="Normal 18 2 2" xfId="115" xr:uid="{00000000-0005-0000-0000-000027000000}"/>
    <cellStyle name="Normal 18 3" xfId="87" xr:uid="{00000000-0005-0000-0000-000028000000}"/>
    <cellStyle name="Normal 18 4" xfId="135" xr:uid="{00000000-0005-0000-0000-000029000000}"/>
    <cellStyle name="Normal 18 4 2" xfId="139" xr:uid="{00000000-0005-0000-0000-00002A000000}"/>
    <cellStyle name="Normal 19" xfId="25" xr:uid="{00000000-0005-0000-0000-00002B000000}"/>
    <cellStyle name="Normal 19 2" xfId="54" xr:uid="{00000000-0005-0000-0000-00002C000000}"/>
    <cellStyle name="Normal 19 2 2" xfId="116" xr:uid="{00000000-0005-0000-0000-00002D000000}"/>
    <cellStyle name="Normal 19 3" xfId="88" xr:uid="{00000000-0005-0000-0000-00002E000000}"/>
    <cellStyle name="Normal 2" xfId="1" xr:uid="{00000000-0005-0000-0000-00002F000000}"/>
    <cellStyle name="Normal 2 2" xfId="10" xr:uid="{00000000-0005-0000-0000-000030000000}"/>
    <cellStyle name="Normal 2 2 2" xfId="39" xr:uid="{00000000-0005-0000-0000-000031000000}"/>
    <cellStyle name="Normal 2 2 2 2" xfId="101" xr:uid="{00000000-0005-0000-0000-000032000000}"/>
    <cellStyle name="Normal 2 2 3" xfId="73" xr:uid="{00000000-0005-0000-0000-000033000000}"/>
    <cellStyle name="Normal 2 3" xfId="31" xr:uid="{00000000-0005-0000-0000-000034000000}"/>
    <cellStyle name="Normal 2 3 2" xfId="93" xr:uid="{00000000-0005-0000-0000-000035000000}"/>
    <cellStyle name="Normal 2 4" xfId="65" xr:uid="{00000000-0005-0000-0000-000036000000}"/>
    <cellStyle name="Normal 2 5" xfId="131" xr:uid="{00000000-0005-0000-0000-000037000000}"/>
    <cellStyle name="Normal 20" xfId="26" xr:uid="{00000000-0005-0000-0000-000038000000}"/>
    <cellStyle name="Normal 20 2" xfId="55" xr:uid="{00000000-0005-0000-0000-000039000000}"/>
    <cellStyle name="Normal 20 2 2" xfId="117" xr:uid="{00000000-0005-0000-0000-00003A000000}"/>
    <cellStyle name="Normal 20 3" xfId="89" xr:uid="{00000000-0005-0000-0000-00003B000000}"/>
    <cellStyle name="Normal 21" xfId="27" xr:uid="{00000000-0005-0000-0000-00003C000000}"/>
    <cellStyle name="Normal 21 2" xfId="56" xr:uid="{00000000-0005-0000-0000-00003D000000}"/>
    <cellStyle name="Normal 21 2 2" xfId="118" xr:uid="{00000000-0005-0000-0000-00003E000000}"/>
    <cellStyle name="Normal 21 3" xfId="90" xr:uid="{00000000-0005-0000-0000-00003F000000}"/>
    <cellStyle name="Normal 22" xfId="28" xr:uid="{00000000-0005-0000-0000-000040000000}"/>
    <cellStyle name="Normal 22 2" xfId="57" xr:uid="{00000000-0005-0000-0000-000041000000}"/>
    <cellStyle name="Normal 22 2 2" xfId="119" xr:uid="{00000000-0005-0000-0000-000042000000}"/>
    <cellStyle name="Normal 22 3" xfId="91" xr:uid="{00000000-0005-0000-0000-000043000000}"/>
    <cellStyle name="Normal 23" xfId="30" xr:uid="{00000000-0005-0000-0000-000044000000}"/>
    <cellStyle name="Normal 24" xfId="29" xr:uid="{00000000-0005-0000-0000-000045000000}"/>
    <cellStyle name="Normal 24 2" xfId="92" xr:uid="{00000000-0005-0000-0000-000046000000}"/>
    <cellStyle name="Normal 25" xfId="58" xr:uid="{00000000-0005-0000-0000-000047000000}"/>
    <cellStyle name="Normal 25 2" xfId="120" xr:uid="{00000000-0005-0000-0000-000048000000}"/>
    <cellStyle name="Normal 26" xfId="59" xr:uid="{00000000-0005-0000-0000-000049000000}"/>
    <cellStyle name="Normal 26 2" xfId="121" xr:uid="{00000000-0005-0000-0000-00004A000000}"/>
    <cellStyle name="Normal 27" xfId="60" xr:uid="{00000000-0005-0000-0000-00004B000000}"/>
    <cellStyle name="Normal 27 2" xfId="122" xr:uid="{00000000-0005-0000-0000-00004C000000}"/>
    <cellStyle name="Normal 28" xfId="61" xr:uid="{00000000-0005-0000-0000-00004D000000}"/>
    <cellStyle name="Normal 28 2" xfId="123" xr:uid="{00000000-0005-0000-0000-00004E000000}"/>
    <cellStyle name="Normal 29" xfId="62" xr:uid="{00000000-0005-0000-0000-00004F000000}"/>
    <cellStyle name="Normal 29 2" xfId="124" xr:uid="{00000000-0005-0000-0000-000050000000}"/>
    <cellStyle name="Normal 3" xfId="2" xr:uid="{00000000-0005-0000-0000-000051000000}"/>
    <cellStyle name="Normal 3 2" xfId="11" xr:uid="{00000000-0005-0000-0000-000052000000}"/>
    <cellStyle name="Normal 3 2 2" xfId="40" xr:uid="{00000000-0005-0000-0000-000053000000}"/>
    <cellStyle name="Normal 3 2 2 2" xfId="102" xr:uid="{00000000-0005-0000-0000-000054000000}"/>
    <cellStyle name="Normal 3 2 3" xfId="74" xr:uid="{00000000-0005-0000-0000-000055000000}"/>
    <cellStyle name="Normal 3 3" xfId="32" xr:uid="{00000000-0005-0000-0000-000056000000}"/>
    <cellStyle name="Normal 3 3 2" xfId="94" xr:uid="{00000000-0005-0000-0000-000057000000}"/>
    <cellStyle name="Normal 3 4" xfId="66" xr:uid="{00000000-0005-0000-0000-000058000000}"/>
    <cellStyle name="Normal 30" xfId="63" xr:uid="{00000000-0005-0000-0000-000059000000}"/>
    <cellStyle name="Normal 30 2" xfId="125" xr:uid="{00000000-0005-0000-0000-00005A000000}"/>
    <cellStyle name="Normal 31" xfId="126" xr:uid="{00000000-0005-0000-0000-00005B000000}"/>
    <cellStyle name="Normal 32" xfId="127" xr:uid="{00000000-0005-0000-0000-00005C000000}"/>
    <cellStyle name="Normal 33" xfId="128" xr:uid="{00000000-0005-0000-0000-00005D000000}"/>
    <cellStyle name="Normal 34" xfId="129" xr:uid="{00000000-0005-0000-0000-00005E000000}"/>
    <cellStyle name="Normal 35" xfId="130" xr:uid="{00000000-0005-0000-0000-00005F000000}"/>
    <cellStyle name="Normal 36" xfId="64" xr:uid="{00000000-0005-0000-0000-000060000000}"/>
    <cellStyle name="Normal 36 2" xfId="133" xr:uid="{00000000-0005-0000-0000-000061000000}"/>
    <cellStyle name="Normal 36 2 2" xfId="138" xr:uid="{00000000-0005-0000-0000-000062000000}"/>
    <cellStyle name="Normal 4" xfId="3" xr:uid="{00000000-0005-0000-0000-000063000000}"/>
    <cellStyle name="Normal 4 2" xfId="12" xr:uid="{00000000-0005-0000-0000-000064000000}"/>
    <cellStyle name="Normal 4 2 2" xfId="41" xr:uid="{00000000-0005-0000-0000-000065000000}"/>
    <cellStyle name="Normal 4 2 2 2" xfId="103" xr:uid="{00000000-0005-0000-0000-000066000000}"/>
    <cellStyle name="Normal 4 2 3" xfId="75" xr:uid="{00000000-0005-0000-0000-000067000000}"/>
    <cellStyle name="Normal 4 3" xfId="33" xr:uid="{00000000-0005-0000-0000-000068000000}"/>
    <cellStyle name="Normal 4 3 2" xfId="95" xr:uid="{00000000-0005-0000-0000-000069000000}"/>
    <cellStyle name="Normal 4 4" xfId="67" xr:uid="{00000000-0005-0000-0000-00006A000000}"/>
    <cellStyle name="Normal 5" xfId="4" xr:uid="{00000000-0005-0000-0000-00006B000000}"/>
    <cellStyle name="Normal 5 2" xfId="13" xr:uid="{00000000-0005-0000-0000-00006C000000}"/>
    <cellStyle name="Normal 5 2 2" xfId="42" xr:uid="{00000000-0005-0000-0000-00006D000000}"/>
    <cellStyle name="Normal 5 2 2 2" xfId="104" xr:uid="{00000000-0005-0000-0000-00006E000000}"/>
    <cellStyle name="Normal 5 2 3" xfId="76" xr:uid="{00000000-0005-0000-0000-00006F000000}"/>
    <cellStyle name="Normal 5 3" xfId="34" xr:uid="{00000000-0005-0000-0000-000070000000}"/>
    <cellStyle name="Normal 5 3 2" xfId="96" xr:uid="{00000000-0005-0000-0000-000071000000}"/>
    <cellStyle name="Normal 5 4" xfId="68" xr:uid="{00000000-0005-0000-0000-000072000000}"/>
    <cellStyle name="Normal 6" xfId="5" xr:uid="{00000000-0005-0000-0000-000073000000}"/>
    <cellStyle name="Normal 6 2" xfId="14" xr:uid="{00000000-0005-0000-0000-000074000000}"/>
    <cellStyle name="Normal 6 2 2" xfId="43" xr:uid="{00000000-0005-0000-0000-000075000000}"/>
    <cellStyle name="Normal 6 2 2 2" xfId="105" xr:uid="{00000000-0005-0000-0000-000076000000}"/>
    <cellStyle name="Normal 6 2 3" xfId="77" xr:uid="{00000000-0005-0000-0000-000077000000}"/>
    <cellStyle name="Normal 6 3" xfId="35" xr:uid="{00000000-0005-0000-0000-000078000000}"/>
    <cellStyle name="Normal 6 3 2" xfId="97" xr:uid="{00000000-0005-0000-0000-000079000000}"/>
    <cellStyle name="Normal 6 4" xfId="69" xr:uid="{00000000-0005-0000-0000-00007A000000}"/>
    <cellStyle name="Normal 7" xfId="6" xr:uid="{00000000-0005-0000-0000-00007B000000}"/>
    <cellStyle name="Normal 7 2" xfId="15" xr:uid="{00000000-0005-0000-0000-00007C000000}"/>
    <cellStyle name="Normal 7 2 2" xfId="44" xr:uid="{00000000-0005-0000-0000-00007D000000}"/>
    <cellStyle name="Normal 7 2 2 2" xfId="106" xr:uid="{00000000-0005-0000-0000-00007E000000}"/>
    <cellStyle name="Normal 7 2 3" xfId="78" xr:uid="{00000000-0005-0000-0000-00007F000000}"/>
    <cellStyle name="Normal 7 3" xfId="36" xr:uid="{00000000-0005-0000-0000-000080000000}"/>
    <cellStyle name="Normal 7 3 2" xfId="98" xr:uid="{00000000-0005-0000-0000-000081000000}"/>
    <cellStyle name="Normal 7 4" xfId="70" xr:uid="{00000000-0005-0000-0000-000082000000}"/>
    <cellStyle name="Normal 8" xfId="7" xr:uid="{00000000-0005-0000-0000-000083000000}"/>
    <cellStyle name="Normal 8 2" xfId="16" xr:uid="{00000000-0005-0000-0000-000084000000}"/>
    <cellStyle name="Normal 8 2 2" xfId="45" xr:uid="{00000000-0005-0000-0000-000085000000}"/>
    <cellStyle name="Normal 8 2 2 2" xfId="107" xr:uid="{00000000-0005-0000-0000-000086000000}"/>
    <cellStyle name="Normal 8 2 3" xfId="79" xr:uid="{00000000-0005-0000-0000-000087000000}"/>
    <cellStyle name="Normal 8 3" xfId="37" xr:uid="{00000000-0005-0000-0000-000088000000}"/>
    <cellStyle name="Normal 8 3 2" xfId="99" xr:uid="{00000000-0005-0000-0000-000089000000}"/>
    <cellStyle name="Normal 8 4" xfId="71" xr:uid="{00000000-0005-0000-0000-00008A000000}"/>
    <cellStyle name="Normal 9" xfId="9" xr:uid="{00000000-0005-0000-0000-00008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Pushpin">
      <a:dk1>
        <a:sysClr val="windowText" lastClr="000000"/>
      </a:dk1>
      <a:lt1>
        <a:sysClr val="window" lastClr="FFFFFF"/>
      </a:lt1>
      <a:dk2>
        <a:srgbClr val="465E9C"/>
      </a:dk2>
      <a:lt2>
        <a:srgbClr val="CCDDEA"/>
      </a:lt2>
      <a:accent1>
        <a:srgbClr val="FDA023"/>
      </a:accent1>
      <a:accent2>
        <a:srgbClr val="AA2B1E"/>
      </a:accent2>
      <a:accent3>
        <a:srgbClr val="71685C"/>
      </a:accent3>
      <a:accent4>
        <a:srgbClr val="64A73B"/>
      </a:accent4>
      <a:accent5>
        <a:srgbClr val="EB5605"/>
      </a:accent5>
      <a:accent6>
        <a:srgbClr val="B9CA1A"/>
      </a:accent6>
      <a:hlink>
        <a:srgbClr val="D83E2C"/>
      </a:hlink>
      <a:folHlink>
        <a:srgbClr val="ED7D27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6"/>
  <sheetViews>
    <sheetView tabSelected="1"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A60" sqref="A60"/>
    </sheetView>
  </sheetViews>
  <sheetFormatPr defaultColWidth="9.140625" defaultRowHeight="15" x14ac:dyDescent="0.2"/>
  <cols>
    <col min="1" max="1" width="36.28515625" style="1" customWidth="1"/>
    <col min="2" max="2" width="12.28515625" style="1" customWidth="1"/>
    <col min="3" max="3" width="23.7109375" style="1" customWidth="1"/>
    <col min="4" max="4" width="10.7109375" style="1" customWidth="1"/>
    <col min="5" max="5" width="23.7109375" style="1" customWidth="1"/>
    <col min="6" max="6" width="10.7109375" style="1" customWidth="1"/>
    <col min="7" max="7" width="23.7109375" style="1" customWidth="1"/>
    <col min="8" max="8" width="10.7109375" style="1" customWidth="1"/>
    <col min="9" max="16384" width="9.140625" style="1"/>
  </cols>
  <sheetData>
    <row r="1" spans="1:10" ht="20.100000000000001" customHeight="1" x14ac:dyDescent="0.2">
      <c r="A1" s="39" t="s">
        <v>2</v>
      </c>
      <c r="B1" s="39"/>
      <c r="C1" s="39"/>
      <c r="D1" s="39"/>
      <c r="E1" s="39"/>
      <c r="F1" s="39"/>
      <c r="G1" s="39"/>
      <c r="H1" s="39"/>
    </row>
    <row r="2" spans="1:10" ht="20.100000000000001" customHeight="1" x14ac:dyDescent="0.2">
      <c r="A2" s="39" t="s">
        <v>35</v>
      </c>
      <c r="B2" s="39"/>
      <c r="C2" s="39"/>
      <c r="D2" s="39"/>
      <c r="E2" s="39"/>
      <c r="F2" s="39"/>
      <c r="G2" s="39"/>
      <c r="H2" s="39"/>
    </row>
    <row r="3" spans="1:10" ht="9.9499999999999993" customHeight="1" thickBot="1" x14ac:dyDescent="0.25">
      <c r="A3" s="2"/>
    </row>
    <row r="4" spans="1:10" ht="20.100000000000001" customHeight="1" thickBot="1" x14ac:dyDescent="0.25">
      <c r="A4" s="3"/>
      <c r="B4" s="4" t="s">
        <v>26</v>
      </c>
      <c r="C4" s="40" t="s">
        <v>34</v>
      </c>
      <c r="D4" s="41"/>
      <c r="E4" s="40" t="s">
        <v>37</v>
      </c>
      <c r="F4" s="41"/>
      <c r="G4" s="40" t="s">
        <v>36</v>
      </c>
      <c r="H4" s="41"/>
    </row>
    <row r="5" spans="1:10" ht="20.100000000000001" customHeight="1" x14ac:dyDescent="0.2">
      <c r="A5" s="5" t="s">
        <v>27</v>
      </c>
      <c r="B5" s="6" t="s">
        <v>28</v>
      </c>
      <c r="C5" s="7" t="s">
        <v>23</v>
      </c>
      <c r="D5" s="7"/>
      <c r="E5" s="7" t="s">
        <v>23</v>
      </c>
      <c r="F5" s="7"/>
      <c r="G5" s="25" t="s">
        <v>23</v>
      </c>
      <c r="H5" s="26"/>
    </row>
    <row r="6" spans="1:10" ht="20.100000000000001" customHeight="1" x14ac:dyDescent="0.2">
      <c r="A6" s="5"/>
      <c r="B6" s="6" t="s">
        <v>29</v>
      </c>
      <c r="C6" s="8" t="s">
        <v>24</v>
      </c>
      <c r="D6" s="8" t="s">
        <v>0</v>
      </c>
      <c r="E6" s="8" t="s">
        <v>24</v>
      </c>
      <c r="F6" s="8" t="s">
        <v>0</v>
      </c>
      <c r="G6" s="8" t="s">
        <v>24</v>
      </c>
      <c r="H6" s="5" t="s">
        <v>0</v>
      </c>
    </row>
    <row r="7" spans="1:10" ht="20.100000000000001" customHeight="1" thickBot="1" x14ac:dyDescent="0.25">
      <c r="A7" s="9"/>
      <c r="B7" s="24" t="s">
        <v>33</v>
      </c>
      <c r="C7" s="10" t="s">
        <v>30</v>
      </c>
      <c r="D7" s="10"/>
      <c r="E7" s="10" t="s">
        <v>30</v>
      </c>
      <c r="F7" s="10"/>
      <c r="G7" s="10" t="s">
        <v>30</v>
      </c>
      <c r="H7" s="27"/>
    </row>
    <row r="8" spans="1:10" ht="12" customHeight="1" x14ac:dyDescent="0.2">
      <c r="A8" s="11"/>
      <c r="E8" s="23"/>
      <c r="G8" s="28"/>
      <c r="H8" s="29"/>
    </row>
    <row r="9" spans="1:10" ht="17.100000000000001" customHeight="1" x14ac:dyDescent="0.2">
      <c r="A9" s="12" t="s">
        <v>1</v>
      </c>
      <c r="B9" s="13">
        <f>SUM(B11:B49)</f>
        <v>893</v>
      </c>
      <c r="C9" s="13">
        <v>410</v>
      </c>
      <c r="D9" s="14">
        <f>((C9/B9)*100)</f>
        <v>45.912653975363945</v>
      </c>
      <c r="E9" s="13">
        <f>SUM(E11:E49)</f>
        <v>595</v>
      </c>
      <c r="F9" s="14">
        <f>((E9/B9)*100)</f>
        <v>66.629339305711085</v>
      </c>
      <c r="G9" s="30">
        <f>SUM(G11:G49)</f>
        <v>507</v>
      </c>
      <c r="H9" s="31">
        <f>((G9/B9)*100)</f>
        <v>56.774916013437846</v>
      </c>
      <c r="J9" s="15"/>
    </row>
    <row r="10" spans="1:10" ht="6.95" customHeight="1" x14ac:dyDescent="0.2">
      <c r="A10" s="11"/>
      <c r="B10" s="16"/>
      <c r="C10" s="16"/>
      <c r="D10" s="14"/>
      <c r="E10" s="16"/>
      <c r="F10" s="14"/>
      <c r="G10" s="32"/>
      <c r="H10" s="31"/>
      <c r="J10" s="15"/>
    </row>
    <row r="11" spans="1:10" ht="17.100000000000001" customHeight="1" x14ac:dyDescent="0.2">
      <c r="A11" s="17" t="s">
        <v>3</v>
      </c>
      <c r="B11" s="16">
        <v>171</v>
      </c>
      <c r="C11" s="16">
        <v>89</v>
      </c>
      <c r="D11" s="18">
        <f>((C11/B11)*100)</f>
        <v>52.046783625730995</v>
      </c>
      <c r="E11" s="16">
        <v>124</v>
      </c>
      <c r="F11" s="18">
        <f>((E11/B11)*100)</f>
        <v>72.514619883040936</v>
      </c>
      <c r="G11" s="32">
        <v>102</v>
      </c>
      <c r="H11" s="33">
        <f>((G11/B11)*100)</f>
        <v>59.649122807017541</v>
      </c>
      <c r="I11" s="1" t="s">
        <v>22</v>
      </c>
      <c r="J11" s="15"/>
    </row>
    <row r="12" spans="1:10" ht="6.95" customHeight="1" x14ac:dyDescent="0.2">
      <c r="A12" s="11"/>
      <c r="B12" s="16"/>
      <c r="C12" s="16"/>
      <c r="D12" s="18"/>
      <c r="E12" s="16"/>
      <c r="F12" s="18"/>
      <c r="G12" s="32"/>
      <c r="H12" s="33"/>
      <c r="J12" s="15"/>
    </row>
    <row r="13" spans="1:10" ht="17.100000000000001" customHeight="1" x14ac:dyDescent="0.2">
      <c r="A13" s="17" t="s">
        <v>4</v>
      </c>
      <c r="B13" s="16">
        <v>19</v>
      </c>
      <c r="C13" s="16">
        <v>10</v>
      </c>
      <c r="D13" s="18">
        <f>((C13/B13)*100)</f>
        <v>52.631578947368418</v>
      </c>
      <c r="E13" s="16">
        <v>14</v>
      </c>
      <c r="F13" s="18">
        <f>((E13/B13)*100)</f>
        <v>73.68421052631578</v>
      </c>
      <c r="G13" s="32">
        <v>12</v>
      </c>
      <c r="H13" s="33">
        <f>((G13/B13)*100)</f>
        <v>63.157894736842103</v>
      </c>
      <c r="J13" s="15"/>
    </row>
    <row r="14" spans="1:10" ht="6.95" customHeight="1" x14ac:dyDescent="0.2">
      <c r="A14" s="11"/>
      <c r="B14" s="16"/>
      <c r="C14" s="16"/>
      <c r="D14" s="18"/>
      <c r="E14" s="16"/>
      <c r="F14" s="18"/>
      <c r="G14" s="32"/>
      <c r="H14" s="33"/>
      <c r="J14" s="15"/>
    </row>
    <row r="15" spans="1:10" ht="17.100000000000001" customHeight="1" x14ac:dyDescent="0.2">
      <c r="A15" s="17" t="s">
        <v>5</v>
      </c>
      <c r="B15" s="16">
        <v>9</v>
      </c>
      <c r="C15" s="16">
        <v>4</v>
      </c>
      <c r="D15" s="18">
        <f>((C15/B15)*100)</f>
        <v>44.444444444444443</v>
      </c>
      <c r="E15" s="16">
        <v>8</v>
      </c>
      <c r="F15" s="18">
        <f>((E15/B15)*100)</f>
        <v>88.888888888888886</v>
      </c>
      <c r="G15" s="36">
        <v>6</v>
      </c>
      <c r="H15" s="33">
        <f>((G15/B15)*100)</f>
        <v>66.666666666666657</v>
      </c>
      <c r="J15" s="15"/>
    </row>
    <row r="16" spans="1:10" ht="6.95" customHeight="1" x14ac:dyDescent="0.2">
      <c r="B16" s="16"/>
      <c r="C16" s="16"/>
      <c r="D16" s="18"/>
      <c r="E16" s="16"/>
      <c r="F16" s="18"/>
      <c r="G16" s="32"/>
      <c r="H16" s="33"/>
      <c r="J16" s="15"/>
    </row>
    <row r="17" spans="1:10" ht="17.100000000000001" customHeight="1" x14ac:dyDescent="0.2">
      <c r="A17" s="17" t="s">
        <v>6</v>
      </c>
      <c r="B17" s="16">
        <v>29</v>
      </c>
      <c r="C17" s="16">
        <v>13</v>
      </c>
      <c r="D17" s="18">
        <f>((C17/B17)*100)</f>
        <v>44.827586206896555</v>
      </c>
      <c r="E17" s="16">
        <v>20</v>
      </c>
      <c r="F17" s="18">
        <f>((E17/B17)*100)</f>
        <v>68.965517241379317</v>
      </c>
      <c r="G17" s="32">
        <v>18</v>
      </c>
      <c r="H17" s="33">
        <f>((G17/B17)*100)</f>
        <v>62.068965517241381</v>
      </c>
      <c r="J17" s="15" t="s">
        <v>22</v>
      </c>
    </row>
    <row r="18" spans="1:10" ht="6.95" customHeight="1" x14ac:dyDescent="0.2">
      <c r="A18" s="11"/>
      <c r="B18" s="16"/>
      <c r="C18" s="16"/>
      <c r="D18" s="18"/>
      <c r="E18" s="16"/>
      <c r="F18" s="18"/>
      <c r="G18" s="32"/>
      <c r="H18" s="33"/>
      <c r="J18" s="15"/>
    </row>
    <row r="19" spans="1:10" ht="17.100000000000001" customHeight="1" x14ac:dyDescent="0.2">
      <c r="A19" s="17" t="s">
        <v>7</v>
      </c>
      <c r="B19" s="16">
        <v>57</v>
      </c>
      <c r="C19" s="16">
        <v>27</v>
      </c>
      <c r="D19" s="18">
        <f>((C19/B19)*100)</f>
        <v>47.368421052631575</v>
      </c>
      <c r="E19" s="16">
        <v>37</v>
      </c>
      <c r="F19" s="18">
        <f>((E19/B19)*100)</f>
        <v>64.912280701754383</v>
      </c>
      <c r="G19" s="32">
        <v>33</v>
      </c>
      <c r="H19" s="33">
        <f>((G19/B19)*100)</f>
        <v>57.894736842105267</v>
      </c>
      <c r="J19" s="15"/>
    </row>
    <row r="20" spans="1:10" ht="6.95" customHeight="1" x14ac:dyDescent="0.2">
      <c r="A20" s="12"/>
      <c r="B20" s="16"/>
      <c r="C20" s="16"/>
      <c r="D20" s="18"/>
      <c r="E20" s="16"/>
      <c r="F20" s="18"/>
      <c r="G20" s="32"/>
      <c r="H20" s="33"/>
      <c r="J20" s="15"/>
    </row>
    <row r="21" spans="1:10" ht="17.100000000000001" customHeight="1" x14ac:dyDescent="0.2">
      <c r="A21" s="17" t="s">
        <v>8</v>
      </c>
      <c r="B21" s="16">
        <v>11</v>
      </c>
      <c r="C21" s="16">
        <v>5</v>
      </c>
      <c r="D21" s="18">
        <f>((C21/B21)*100)</f>
        <v>45.454545454545453</v>
      </c>
      <c r="E21" s="16">
        <v>8</v>
      </c>
      <c r="F21" s="18">
        <f>((E21/B21)*100)</f>
        <v>72.727272727272734</v>
      </c>
      <c r="G21" s="32">
        <v>9</v>
      </c>
      <c r="H21" s="33">
        <f>((G21/B21)*100)</f>
        <v>81.818181818181827</v>
      </c>
      <c r="J21" s="15" t="s">
        <v>22</v>
      </c>
    </row>
    <row r="22" spans="1:10" ht="6.95" customHeight="1" x14ac:dyDescent="0.2">
      <c r="A22" s="11"/>
      <c r="B22" s="16"/>
      <c r="C22" s="16"/>
      <c r="D22" s="18"/>
      <c r="E22" s="16"/>
      <c r="F22" s="18"/>
      <c r="G22" s="32"/>
      <c r="H22" s="33"/>
      <c r="J22" s="15"/>
    </row>
    <row r="23" spans="1:10" ht="17.100000000000001" customHeight="1" x14ac:dyDescent="0.2">
      <c r="A23" s="17" t="s">
        <v>9</v>
      </c>
      <c r="B23" s="16">
        <v>38</v>
      </c>
      <c r="C23" s="16">
        <v>20</v>
      </c>
      <c r="D23" s="18">
        <f>((C23/B23)*100)</f>
        <v>52.631578947368418</v>
      </c>
      <c r="E23" s="16">
        <v>34</v>
      </c>
      <c r="F23" s="18">
        <f>((E23/B23)*100)</f>
        <v>89.473684210526315</v>
      </c>
      <c r="G23" s="32">
        <v>32</v>
      </c>
      <c r="H23" s="33">
        <f>((G23/B23)*100)</f>
        <v>84.210526315789465</v>
      </c>
      <c r="J23" s="15"/>
    </row>
    <row r="24" spans="1:10" ht="6.95" customHeight="1" x14ac:dyDescent="0.2">
      <c r="A24" s="11"/>
      <c r="B24" s="16"/>
      <c r="C24" s="16"/>
      <c r="D24" s="18"/>
      <c r="E24" s="16"/>
      <c r="F24" s="18"/>
      <c r="G24" s="32"/>
      <c r="H24" s="33"/>
      <c r="J24" s="15"/>
    </row>
    <row r="25" spans="1:10" ht="17.100000000000001" customHeight="1" x14ac:dyDescent="0.2">
      <c r="A25" s="17" t="s">
        <v>10</v>
      </c>
      <c r="B25" s="16">
        <v>35</v>
      </c>
      <c r="C25" s="16">
        <v>14</v>
      </c>
      <c r="D25" s="18">
        <f>((C25/B25)*100)</f>
        <v>40</v>
      </c>
      <c r="E25" s="16">
        <v>21</v>
      </c>
      <c r="F25" s="18">
        <f>((E25/B25)*100)</f>
        <v>60</v>
      </c>
      <c r="G25" s="32">
        <v>19</v>
      </c>
      <c r="H25" s="33">
        <f>((G25/B25)*100)</f>
        <v>54.285714285714285</v>
      </c>
      <c r="J25" s="15"/>
    </row>
    <row r="26" spans="1:10" ht="6.95" customHeight="1" x14ac:dyDescent="0.2">
      <c r="B26" s="16"/>
      <c r="C26" s="16"/>
      <c r="D26" s="18"/>
      <c r="E26" s="16"/>
      <c r="F26" s="18"/>
      <c r="G26" s="32"/>
      <c r="H26" s="33"/>
      <c r="J26" s="15"/>
    </row>
    <row r="27" spans="1:10" ht="17.100000000000001" customHeight="1" x14ac:dyDescent="0.2">
      <c r="A27" s="17" t="s">
        <v>21</v>
      </c>
      <c r="B27" s="16">
        <v>17</v>
      </c>
      <c r="C27" s="16">
        <v>3</v>
      </c>
      <c r="D27" s="18">
        <f>((C27/B27)*100)</f>
        <v>17.647058823529413</v>
      </c>
      <c r="E27" s="16">
        <v>8</v>
      </c>
      <c r="F27" s="18">
        <f>((E27/B27)*100)</f>
        <v>47.058823529411761</v>
      </c>
      <c r="G27" s="32">
        <v>8</v>
      </c>
      <c r="H27" s="33">
        <f>((G27/B27)*100)</f>
        <v>47.058823529411761</v>
      </c>
      <c r="J27" s="15"/>
    </row>
    <row r="28" spans="1:10" ht="6.95" customHeight="1" x14ac:dyDescent="0.2">
      <c r="B28" s="16"/>
      <c r="C28" s="16"/>
      <c r="D28" s="18"/>
      <c r="E28" s="16"/>
      <c r="F28" s="18"/>
      <c r="G28" s="32"/>
      <c r="H28" s="33"/>
      <c r="J28" s="15"/>
    </row>
    <row r="29" spans="1:10" ht="17.100000000000001" customHeight="1" x14ac:dyDescent="0.2">
      <c r="A29" s="17" t="s">
        <v>18</v>
      </c>
      <c r="B29" s="16">
        <v>10</v>
      </c>
      <c r="C29" s="16">
        <v>5</v>
      </c>
      <c r="D29" s="18">
        <f>((C29/B29)*100)</f>
        <v>50</v>
      </c>
      <c r="E29" s="16">
        <v>8</v>
      </c>
      <c r="F29" s="18">
        <f>((E29/B29)*100)</f>
        <v>80</v>
      </c>
      <c r="G29" s="32">
        <v>6</v>
      </c>
      <c r="H29" s="33">
        <f>((G29/B29)*100)</f>
        <v>60</v>
      </c>
      <c r="J29" s="15"/>
    </row>
    <row r="30" spans="1:10" ht="6.95" customHeight="1" x14ac:dyDescent="0.2">
      <c r="B30" s="16"/>
      <c r="C30" s="16"/>
      <c r="D30" s="18"/>
      <c r="E30" s="16"/>
      <c r="F30" s="18"/>
      <c r="G30" s="32"/>
      <c r="H30" s="33"/>
      <c r="J30" s="15"/>
    </row>
    <row r="31" spans="1:10" ht="17.100000000000001" customHeight="1" x14ac:dyDescent="0.2">
      <c r="A31" s="17" t="s">
        <v>17</v>
      </c>
      <c r="B31" s="16">
        <v>82</v>
      </c>
      <c r="C31" s="16">
        <v>36</v>
      </c>
      <c r="D31" s="18">
        <f>((C31/B31)*100)</f>
        <v>43.902439024390247</v>
      </c>
      <c r="E31" s="16">
        <v>54</v>
      </c>
      <c r="F31" s="18">
        <f>((E31/B31)*100)</f>
        <v>65.853658536585371</v>
      </c>
      <c r="G31" s="32">
        <v>42</v>
      </c>
      <c r="H31" s="33">
        <f>((G31/B31)*100)</f>
        <v>51.219512195121951</v>
      </c>
      <c r="J31" s="15"/>
    </row>
    <row r="32" spans="1:10" ht="6.95" customHeight="1" x14ac:dyDescent="0.2">
      <c r="B32" s="16"/>
      <c r="C32" s="16"/>
      <c r="D32" s="18"/>
      <c r="E32" s="16"/>
      <c r="F32" s="18"/>
      <c r="G32" s="32"/>
      <c r="H32" s="33"/>
      <c r="J32" s="15"/>
    </row>
    <row r="33" spans="1:10" ht="17.100000000000001" customHeight="1" x14ac:dyDescent="0.2">
      <c r="A33" s="17" t="s">
        <v>16</v>
      </c>
      <c r="B33" s="16">
        <v>55</v>
      </c>
      <c r="C33" s="16">
        <v>26</v>
      </c>
      <c r="D33" s="18">
        <f>((C33/B33)*100)</f>
        <v>47.272727272727273</v>
      </c>
      <c r="E33" s="16">
        <v>37</v>
      </c>
      <c r="F33" s="18">
        <f>((E33/B33)*100)</f>
        <v>67.272727272727266</v>
      </c>
      <c r="G33" s="36">
        <v>30</v>
      </c>
      <c r="H33" s="33">
        <f>((G33/B33)*100)</f>
        <v>54.54545454545454</v>
      </c>
      <c r="J33" s="15"/>
    </row>
    <row r="34" spans="1:10" ht="6.95" customHeight="1" x14ac:dyDescent="0.2">
      <c r="B34" s="16"/>
      <c r="C34" s="16"/>
      <c r="D34" s="18"/>
      <c r="E34" s="16"/>
      <c r="F34" s="18"/>
      <c r="G34" s="32"/>
      <c r="H34" s="33"/>
      <c r="J34" s="15"/>
    </row>
    <row r="35" spans="1:10" ht="17.100000000000001" customHeight="1" x14ac:dyDescent="0.2">
      <c r="A35" s="17" t="s">
        <v>15</v>
      </c>
      <c r="B35" s="16">
        <v>42</v>
      </c>
      <c r="C35" s="16">
        <v>15</v>
      </c>
      <c r="D35" s="18">
        <f>((C35/B35)*100)</f>
        <v>35.714285714285715</v>
      </c>
      <c r="E35" s="16">
        <v>24</v>
      </c>
      <c r="F35" s="18">
        <f>((E35/B35)*100)</f>
        <v>57.142857142857139</v>
      </c>
      <c r="G35" s="32">
        <v>21</v>
      </c>
      <c r="H35" s="33">
        <f>((G35/B35)*100)</f>
        <v>50</v>
      </c>
      <c r="J35" s="15"/>
    </row>
    <row r="36" spans="1:10" ht="6.95" customHeight="1" x14ac:dyDescent="0.2">
      <c r="B36" s="16"/>
      <c r="C36" s="16"/>
      <c r="D36" s="18"/>
      <c r="E36" s="16"/>
      <c r="F36" s="18"/>
      <c r="G36" s="32"/>
      <c r="H36" s="33"/>
      <c r="J36" s="15"/>
    </row>
    <row r="37" spans="1:10" ht="17.100000000000001" customHeight="1" x14ac:dyDescent="0.2">
      <c r="A37" s="17" t="s">
        <v>14</v>
      </c>
      <c r="B37" s="16">
        <v>42</v>
      </c>
      <c r="C37" s="16">
        <v>19</v>
      </c>
      <c r="D37" s="18">
        <f>((C37/B37)*100)</f>
        <v>45.238095238095241</v>
      </c>
      <c r="E37" s="16">
        <v>28</v>
      </c>
      <c r="F37" s="18">
        <f>((E37/B37)*100)</f>
        <v>66.666666666666657</v>
      </c>
      <c r="G37" s="32">
        <v>24</v>
      </c>
      <c r="H37" s="33">
        <f>((G37/B37)*100)</f>
        <v>57.142857142857139</v>
      </c>
      <c r="J37" s="15"/>
    </row>
    <row r="38" spans="1:10" ht="6.95" customHeight="1" x14ac:dyDescent="0.2">
      <c r="A38" s="12"/>
      <c r="B38" s="16"/>
      <c r="C38" s="16"/>
      <c r="D38" s="18"/>
      <c r="E38" s="16"/>
      <c r="F38" s="18"/>
      <c r="G38" s="32"/>
      <c r="H38" s="33"/>
      <c r="J38" s="15"/>
    </row>
    <row r="39" spans="1:10" ht="17.100000000000001" customHeight="1" x14ac:dyDescent="0.2">
      <c r="A39" s="17" t="s">
        <v>13</v>
      </c>
      <c r="B39" s="16">
        <v>32</v>
      </c>
      <c r="C39" s="16">
        <v>13</v>
      </c>
      <c r="D39" s="18">
        <f>((C39/B39)*100)</f>
        <v>40.625</v>
      </c>
      <c r="E39" s="16">
        <v>19</v>
      </c>
      <c r="F39" s="18">
        <f>((E39/B39)*100)</f>
        <v>59.375</v>
      </c>
      <c r="G39" s="32">
        <v>15</v>
      </c>
      <c r="H39" s="33">
        <f>((G39/B39)*100)</f>
        <v>46.875</v>
      </c>
      <c r="J39" s="15"/>
    </row>
    <row r="40" spans="1:10" ht="6.95" customHeight="1" x14ac:dyDescent="0.2">
      <c r="A40" s="12"/>
      <c r="B40" s="16"/>
      <c r="C40" s="16"/>
      <c r="D40" s="18"/>
      <c r="E40" s="16"/>
      <c r="F40" s="18"/>
      <c r="G40" s="32"/>
      <c r="H40" s="33"/>
      <c r="J40" s="15"/>
    </row>
    <row r="41" spans="1:10" ht="17.100000000000001" customHeight="1" x14ac:dyDescent="0.2">
      <c r="A41" s="17" t="s">
        <v>12</v>
      </c>
      <c r="B41" s="16">
        <v>47</v>
      </c>
      <c r="C41" s="16">
        <v>14</v>
      </c>
      <c r="D41" s="18">
        <f>((C41/B41)*100)</f>
        <v>29.787234042553191</v>
      </c>
      <c r="E41" s="16">
        <v>26</v>
      </c>
      <c r="F41" s="18">
        <f>((E41/B41)*100)</f>
        <v>55.319148936170215</v>
      </c>
      <c r="G41" s="32">
        <v>24</v>
      </c>
      <c r="H41" s="33">
        <f>((G41/B41)*100)</f>
        <v>51.063829787234042</v>
      </c>
      <c r="J41" s="15"/>
    </row>
    <row r="42" spans="1:10" ht="6.95" customHeight="1" x14ac:dyDescent="0.2">
      <c r="A42" s="12"/>
      <c r="B42" s="16"/>
      <c r="C42" s="16"/>
      <c r="D42" s="18"/>
      <c r="E42" s="16"/>
      <c r="F42" s="18"/>
      <c r="G42" s="32"/>
      <c r="H42" s="33"/>
      <c r="J42" s="15"/>
    </row>
    <row r="43" spans="1:10" ht="17.100000000000001" customHeight="1" x14ac:dyDescent="0.2">
      <c r="A43" s="17" t="s">
        <v>11</v>
      </c>
      <c r="B43" s="16">
        <v>111</v>
      </c>
      <c r="C43" s="16">
        <v>49</v>
      </c>
      <c r="D43" s="18">
        <f>((C43/B43)*100)</f>
        <v>44.144144144144143</v>
      </c>
      <c r="E43" s="37">
        <v>66</v>
      </c>
      <c r="F43" s="18">
        <f>((E43/B43)*100)</f>
        <v>59.45945945945946</v>
      </c>
      <c r="G43" s="36">
        <v>55</v>
      </c>
      <c r="H43" s="33">
        <f>((G43/B43)*100)</f>
        <v>49.549549549549546</v>
      </c>
      <c r="J43" s="15"/>
    </row>
    <row r="44" spans="1:10" ht="6.95" customHeight="1" x14ac:dyDescent="0.2">
      <c r="A44" s="11"/>
      <c r="B44" s="16"/>
      <c r="C44" s="16"/>
      <c r="D44" s="18"/>
      <c r="E44" s="16"/>
      <c r="F44" s="18"/>
      <c r="G44" s="32"/>
      <c r="H44" s="33"/>
      <c r="J44" s="15"/>
    </row>
    <row r="45" spans="1:10" ht="17.100000000000001" customHeight="1" x14ac:dyDescent="0.2">
      <c r="A45" s="17" t="s">
        <v>20</v>
      </c>
      <c r="B45" s="16">
        <v>31</v>
      </c>
      <c r="C45" s="16">
        <v>12</v>
      </c>
      <c r="D45" s="18">
        <f>((C45/B45)*100)</f>
        <v>38.70967741935484</v>
      </c>
      <c r="E45" s="16">
        <v>17</v>
      </c>
      <c r="F45" s="18">
        <f>((E45/B45)*100)</f>
        <v>54.838709677419352</v>
      </c>
      <c r="G45" s="32">
        <v>13</v>
      </c>
      <c r="H45" s="33">
        <f>((G45/B45)*100)</f>
        <v>41.935483870967744</v>
      </c>
      <c r="J45" s="15"/>
    </row>
    <row r="46" spans="1:10" ht="6.95" customHeight="1" x14ac:dyDescent="0.2">
      <c r="A46" s="11"/>
      <c r="B46" s="16"/>
      <c r="C46" s="16"/>
      <c r="D46" s="18"/>
      <c r="E46" s="16"/>
      <c r="F46" s="18"/>
      <c r="G46" s="32"/>
      <c r="H46" s="33"/>
      <c r="J46" s="15"/>
    </row>
    <row r="47" spans="1:10" ht="17.100000000000001" customHeight="1" x14ac:dyDescent="0.2">
      <c r="A47" s="17" t="s">
        <v>19</v>
      </c>
      <c r="B47" s="16">
        <v>28</v>
      </c>
      <c r="C47" s="16">
        <v>18</v>
      </c>
      <c r="D47" s="18">
        <f>((C47/B47)*100)</f>
        <v>64.285714285714292</v>
      </c>
      <c r="E47" s="16">
        <v>21</v>
      </c>
      <c r="F47" s="18">
        <f>((E47/B47)*100)</f>
        <v>75</v>
      </c>
      <c r="G47" s="32">
        <v>20</v>
      </c>
      <c r="H47" s="33">
        <f>((G47/B47)*100)</f>
        <v>71.428571428571431</v>
      </c>
      <c r="J47" s="15"/>
    </row>
    <row r="48" spans="1:10" ht="6.95" customHeight="1" x14ac:dyDescent="0.2">
      <c r="B48" s="16"/>
      <c r="C48" s="16"/>
      <c r="D48" s="18"/>
      <c r="E48" s="16"/>
      <c r="F48" s="18"/>
      <c r="G48" s="32"/>
      <c r="H48" s="33"/>
      <c r="J48" s="15"/>
    </row>
    <row r="49" spans="1:10" ht="17.100000000000001" customHeight="1" x14ac:dyDescent="0.2">
      <c r="A49" s="17" t="s">
        <v>25</v>
      </c>
      <c r="B49" s="16">
        <v>27</v>
      </c>
      <c r="C49" s="16">
        <v>18</v>
      </c>
      <c r="D49" s="18">
        <f>((C49/B49)*100)</f>
        <v>66.666666666666657</v>
      </c>
      <c r="E49" s="16">
        <v>21</v>
      </c>
      <c r="F49" s="18">
        <f>((E49/B49)*100)</f>
        <v>77.777777777777786</v>
      </c>
      <c r="G49" s="32">
        <v>18</v>
      </c>
      <c r="H49" s="33">
        <f>((G49/B49)*100)</f>
        <v>66.666666666666657</v>
      </c>
      <c r="J49" s="15"/>
    </row>
    <row r="50" spans="1:10" ht="6.95" customHeight="1" thickBot="1" x14ac:dyDescent="0.25">
      <c r="A50" s="19"/>
      <c r="B50" s="21"/>
      <c r="C50" s="20"/>
      <c r="D50" s="20"/>
      <c r="E50" s="21"/>
      <c r="F50" s="21"/>
      <c r="G50" s="34"/>
      <c r="H50" s="35"/>
    </row>
    <row r="51" spans="1:10" ht="9.9499999999999993" customHeight="1" x14ac:dyDescent="0.2"/>
    <row r="52" spans="1:10" ht="18" customHeight="1" x14ac:dyDescent="0.2">
      <c r="A52" s="42" t="s">
        <v>31</v>
      </c>
      <c r="B52" s="22"/>
      <c r="C52" s="22"/>
      <c r="D52" s="22"/>
      <c r="E52" s="22"/>
      <c r="F52" s="22"/>
      <c r="G52" s="22"/>
      <c r="H52" s="22"/>
    </row>
    <row r="53" spans="1:10" ht="18" customHeight="1" x14ac:dyDescent="0.2">
      <c r="A53" s="42" t="s">
        <v>32</v>
      </c>
      <c r="B53" s="22"/>
      <c r="C53" s="22"/>
      <c r="D53" s="22"/>
      <c r="E53" s="22"/>
      <c r="F53" s="22"/>
      <c r="G53" s="22"/>
      <c r="H53" s="22"/>
    </row>
    <row r="54" spans="1:10" ht="25.15" customHeight="1" x14ac:dyDescent="0.2">
      <c r="A54" s="38" t="s">
        <v>39</v>
      </c>
      <c r="B54" s="38"/>
      <c r="C54" s="38"/>
      <c r="D54" s="38"/>
      <c r="E54" s="38"/>
      <c r="F54" s="38"/>
      <c r="G54" s="38"/>
      <c r="H54" s="38"/>
    </row>
    <row r="55" spans="1:10" ht="25.15" customHeight="1" x14ac:dyDescent="0.2">
      <c r="A55" s="43" t="s">
        <v>38</v>
      </c>
    </row>
    <row r="56" spans="1:10" ht="25.15" customHeight="1" x14ac:dyDescent="0.2">
      <c r="A56" s="43" t="s">
        <v>40</v>
      </c>
    </row>
  </sheetData>
  <sheetProtection selectLockedCells="1" selectUnlockedCells="1"/>
  <mergeCells count="6">
    <mergeCell ref="A54:H54"/>
    <mergeCell ref="A1:H1"/>
    <mergeCell ref="A2:H2"/>
    <mergeCell ref="C4:D4"/>
    <mergeCell ref="E4:F4"/>
    <mergeCell ref="G4:H4"/>
  </mergeCells>
  <printOptions horizontalCentered="1" verticalCentered="1"/>
  <pageMargins left="0.7" right="0.7" top="0.25" bottom="0.25" header="0.3" footer="0.3"/>
  <pageSetup paperSize="9" scale="75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7</vt:lpstr>
      <vt:lpstr>'Table 7'!Print_Titles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joven</dc:creator>
  <cp:lastModifiedBy>jpevi</cp:lastModifiedBy>
  <cp:lastPrinted>2020-05-24T11:07:17Z</cp:lastPrinted>
  <dcterms:created xsi:type="dcterms:W3CDTF">2013-05-08T03:28:33Z</dcterms:created>
  <dcterms:modified xsi:type="dcterms:W3CDTF">2021-02-02T06:10:08Z</dcterms:modified>
</cp:coreProperties>
</file>