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SA\Desktop\02102020 August 2020 MISSI PR\final\"/>
    </mc:Choice>
  </mc:AlternateContent>
  <xr:revisionPtr revIDLastSave="0" documentId="8_{28CF1ACB-B463-413A-BF49-FB385E6D8F81}" xr6:coauthVersionLast="45" xr6:coauthVersionMax="45" xr10:uidLastSave="{00000000-0000-0000-0000-000000000000}"/>
  <bookViews>
    <workbookView xWindow="-120" yWindow="-120" windowWidth="20730" windowHeight="11160" tabRatio="496" xr2:uid="{00000000-000D-0000-FFFF-FFFF00000000}"/>
  </bookViews>
  <sheets>
    <sheet name="Table 7" sheetId="8" r:id="rId1"/>
  </sheets>
  <definedNames>
    <definedName name="_xlnm.Print_Titles" localSheetId="0">'Table 7'!$A:$A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8" l="1"/>
  <c r="F49" i="8"/>
  <c r="D49" i="8"/>
  <c r="H47" i="8"/>
  <c r="F47" i="8"/>
  <c r="D47" i="8"/>
  <c r="H45" i="8"/>
  <c r="F45" i="8"/>
  <c r="D45" i="8"/>
  <c r="H43" i="8"/>
  <c r="F43" i="8"/>
  <c r="D43" i="8"/>
  <c r="H41" i="8"/>
  <c r="F41" i="8"/>
  <c r="D41" i="8"/>
  <c r="H39" i="8"/>
  <c r="F39" i="8"/>
  <c r="D39" i="8"/>
  <c r="H37" i="8"/>
  <c r="F37" i="8"/>
  <c r="D37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E9" i="8"/>
  <c r="C9" i="8"/>
  <c r="B9" i="8"/>
  <c r="D9" i="8" l="1"/>
  <c r="F9" i="8"/>
  <c r="H9" i="8"/>
</calcChain>
</file>

<file path=xl/sharedStrings.xml><?xml version="1.0" encoding="utf-8"?>
<sst xmlns="http://schemas.openxmlformats.org/spreadsheetml/2006/main" count="47" uniqueCount="39">
  <si>
    <t>Percent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</si>
  <si>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</si>
  <si>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</si>
  <si>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</si>
  <si>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</si>
  <si>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</si>
  <si>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</si>
  <si>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</si>
  <si>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</si>
  <si>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</si>
  <si>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</si>
  <si>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</si>
  <si>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</si>
  <si>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</si>
  <si>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</si>
  <si>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</si>
  <si>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</si>
  <si>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</si>
  <si>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</si>
  <si>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Furniture and fixtures</t>
  </si>
  <si>
    <t>Transport equipment</t>
  </si>
  <si>
    <t>Printing</t>
  </si>
  <si>
    <t>No. of</t>
  </si>
  <si>
    <t>Responding</t>
  </si>
  <si>
    <t>Miscellaneous manufactures</t>
  </si>
  <si>
    <t>Number</t>
  </si>
  <si>
    <t>S E C T O R</t>
  </si>
  <si>
    <t>of</t>
  </si>
  <si>
    <t>Samples</t>
  </si>
  <si>
    <t xml:space="preserve"> Establishments (n')</t>
  </si>
  <si>
    <t>p - preliminary</t>
  </si>
  <si>
    <t>r -  revised</t>
  </si>
  <si>
    <t>2020</t>
  </si>
  <si>
    <r>
      <t xml:space="preserve">July </t>
    </r>
    <r>
      <rPr>
        <b/>
        <vertAlign val="superscript"/>
        <sz val="12"/>
        <rFont val="Arial"/>
        <family val="2"/>
      </rPr>
      <t>p</t>
    </r>
  </si>
  <si>
    <t>July 2020 and August 2020</t>
  </si>
  <si>
    <r>
      <t xml:space="preserve">July </t>
    </r>
    <r>
      <rPr>
        <b/>
        <vertAlign val="superscript"/>
        <sz val="12"/>
        <rFont val="Arial"/>
        <family val="2"/>
      </rPr>
      <t>r</t>
    </r>
  </si>
  <si>
    <r>
      <t xml:space="preserve">August </t>
    </r>
    <r>
      <rPr>
        <b/>
        <vertAlign val="superscript"/>
        <sz val="12"/>
        <rFont val="Arial"/>
        <family val="2"/>
      </rPr>
      <t>p</t>
    </r>
  </si>
  <si>
    <t>Note: 1. Imputation is done for sample establishments that are in operation during the reference period but no received response during the release date.</t>
  </si>
  <si>
    <t xml:space="preserve">           2. Out of the 498 responding establishments, there were 23 that temporarily or permanently ceased their business operations.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</si>
</sst>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45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" fillId="0" borderId="0"/>
    <xf numFmtId="0" fontId="3" fillId="0" borderId="0"/>
    <xf numFmtId="43" fontId="3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5" xfId="0" applyFont="1" applyBorder="1" applyAlignment="1">
      <alignment vertical="center"/>
    </xf>
    <xf numFmtId="49" fontId="35" fillId="0" borderId="5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49" fontId="37" fillId="0" borderId="9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165" fontId="34" fillId="0" borderId="0" xfId="0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165" fontId="37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indent="2"/>
    </xf>
    <xf numFmtId="0" fontId="39" fillId="0" borderId="0" xfId="0" applyFont="1" applyAlignment="1">
      <alignment vertical="center"/>
    </xf>
    <xf numFmtId="0" fontId="0" fillId="0" borderId="0" xfId="0"/>
    <xf numFmtId="0" fontId="37" fillId="0" borderId="0" xfId="0" applyFont="1" applyAlignment="1">
      <alignment horizontal="left" vertical="center" wrapText="1" indent="2"/>
    </xf>
    <xf numFmtId="0" fontId="35" fillId="0" borderId="0" xfId="0" applyFont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</cellXfs>
  <cellStyles count="545">
    <cellStyle name="Comma 2" xfId="134" xr:uid="{00000000-0005-0000-0000-000000000000}"/>
    <cellStyle name="Comma 3" xfId="136" xr:uid="{00000000-0005-0000-0000-000001000000}"/>
    <cellStyle name="Comma 3 2" xfId="541" xr:uid="{3105CF90-CDE1-413E-9D84-02AF4D211835}"/>
    <cellStyle name="Comma 3 3" xfId="406" xr:uid="{FFE2DA21-6748-4872-8FA5-46B9848C3551}"/>
    <cellStyle name="Comma 3 4" xfId="271" xr:uid="{A28BABB1-B671-484D-A22B-EE7CE969A963}"/>
    <cellStyle name="Normal" xfId="0" builtinId="0"/>
    <cellStyle name="Normal 10" xfId="8" xr:uid="{00000000-0005-0000-0000-000003000000}"/>
    <cellStyle name="Normal 10 2" xfId="38" xr:uid="{00000000-0005-0000-0000-000004000000}"/>
    <cellStyle name="Normal 10 2 2" xfId="100" xr:uid="{00000000-0005-0000-0000-000005000000}"/>
    <cellStyle name="Normal 10 2 2 2" xfId="507" xr:uid="{7C148330-30D7-44F6-97A3-1B5C5C28189D}"/>
    <cellStyle name="Normal 10 2 2 3" xfId="372" xr:uid="{3017863C-269C-4993-ACB6-60AB3414C34C}"/>
    <cellStyle name="Normal 10 2 2 4" xfId="237" xr:uid="{DD3126D6-91D2-4B2E-B858-29FFEF20A469}"/>
    <cellStyle name="Normal 10 2 3" xfId="445" xr:uid="{6B08580B-C0BA-4060-B516-45991A3C9A1C}"/>
    <cellStyle name="Normal 10 2 4" xfId="310" xr:uid="{E5FEEAFD-B12F-415D-96B1-B0252533AC76}"/>
    <cellStyle name="Normal 10 2 5" xfId="175" xr:uid="{282E34ED-F85E-43C6-9386-19B1DDEF8A4D}"/>
    <cellStyle name="Normal 10 3" xfId="72" xr:uid="{00000000-0005-0000-0000-000006000000}"/>
    <cellStyle name="Normal 10 3 2" xfId="479" xr:uid="{587F80AA-BF90-416D-8ED9-DCDF37ED7AFB}"/>
    <cellStyle name="Normal 10 3 3" xfId="344" xr:uid="{8B706F1E-3980-405B-B9A4-E0071211022A}"/>
    <cellStyle name="Normal 10 3 4" xfId="209" xr:uid="{6E5497E2-F633-474E-BDB5-570FF1F99159}"/>
    <cellStyle name="Normal 10 4" xfId="417" xr:uid="{D3F6AEBC-DF25-459E-BD51-2A58048A6F5F}"/>
    <cellStyle name="Normal 10 5" xfId="282" xr:uid="{A4DB43A9-75F3-4A62-909F-64465A890CCF}"/>
    <cellStyle name="Normal 10 6" xfId="147" xr:uid="{9C9FAD20-5184-4F96-9D1E-C5217ECEAC0A}"/>
    <cellStyle name="Normal 11" xfId="17" xr:uid="{00000000-0005-0000-0000-000007000000}"/>
    <cellStyle name="Normal 11 2" xfId="46" xr:uid="{00000000-0005-0000-0000-000008000000}"/>
    <cellStyle name="Normal 11 2 2" xfId="108" xr:uid="{00000000-0005-0000-0000-000009000000}"/>
    <cellStyle name="Normal 11 2 2 2" xfId="515" xr:uid="{AF4DC4C6-96EB-46AA-9FAB-4CE81D66E95A}"/>
    <cellStyle name="Normal 11 2 2 3" xfId="380" xr:uid="{A495DD78-283E-4740-B66C-786888670465}"/>
    <cellStyle name="Normal 11 2 2 4" xfId="245" xr:uid="{44BC2CEB-BBE1-4A2B-93BD-6A217C284E5E}"/>
    <cellStyle name="Normal 11 2 3" xfId="453" xr:uid="{49048A1F-D3A1-4FF1-891A-3DAF39F66B58}"/>
    <cellStyle name="Normal 11 2 4" xfId="318" xr:uid="{698C5C81-A07A-469F-AFAE-9A07A7031886}"/>
    <cellStyle name="Normal 11 2 5" xfId="183" xr:uid="{B7731968-947B-41B7-B68D-18B877794512}"/>
    <cellStyle name="Normal 11 3" xfId="80" xr:uid="{00000000-0005-0000-0000-00000A000000}"/>
    <cellStyle name="Normal 11 3 2" xfId="487" xr:uid="{ACA5A709-A4B1-41C3-B6E0-67463B268294}"/>
    <cellStyle name="Normal 11 3 3" xfId="352" xr:uid="{9D9D0574-B511-4F5B-83C0-45C9ABB51F37}"/>
    <cellStyle name="Normal 11 3 4" xfId="217" xr:uid="{51DB0A84-1DE7-4F5E-878B-2155A0CFE115}"/>
    <cellStyle name="Normal 11 4" xfId="132" xr:uid="{00000000-0005-0000-0000-00000B000000}"/>
    <cellStyle name="Normal 11 4 2" xfId="137" xr:uid="{00000000-0005-0000-0000-00000C000000}"/>
    <cellStyle name="Normal 11 4 2 2" xfId="542" xr:uid="{75BD3008-62B2-4900-89DE-C30FC60EE437}"/>
    <cellStyle name="Normal 11 4 2 3" xfId="407" xr:uid="{1207EE6D-EC2F-40B1-B4B8-3048CA3A76F8}"/>
    <cellStyle name="Normal 11 4 2 4" xfId="272" xr:uid="{AA11890A-433A-43D0-A7CA-59F2D2E4FECC}"/>
    <cellStyle name="Normal 11 4 3" xfId="538" xr:uid="{230C1F82-2A65-4C46-B43E-0DC2AC1ACBC5}"/>
    <cellStyle name="Normal 11 4 4" xfId="403" xr:uid="{6D7377C3-093F-4DD0-934F-9C2642378263}"/>
    <cellStyle name="Normal 11 4 5" xfId="268" xr:uid="{59BE9DB0-677B-4D84-808C-FBD23F6DE4A2}"/>
    <cellStyle name="Normal 11 5" xfId="425" xr:uid="{AA5E3FC1-1BF4-44A8-B9CF-2F85719A878E}"/>
    <cellStyle name="Normal 11 6" xfId="290" xr:uid="{DBF6BAE5-B113-45BA-B93F-AF7B9E1E1B21}"/>
    <cellStyle name="Normal 11 7" xfId="155" xr:uid="{EE22688A-5845-4B6D-B284-CBE203FB03CD}"/>
    <cellStyle name="Normal 12" xfId="18" xr:uid="{00000000-0005-0000-0000-00000D000000}"/>
    <cellStyle name="Normal 12 2" xfId="47" xr:uid="{00000000-0005-0000-0000-00000E000000}"/>
    <cellStyle name="Normal 12 2 2" xfId="109" xr:uid="{00000000-0005-0000-0000-00000F000000}"/>
    <cellStyle name="Normal 12 2 2 2" xfId="516" xr:uid="{9F4BBC13-D702-4895-AC9E-9E92681C8A87}"/>
    <cellStyle name="Normal 12 2 2 3" xfId="381" xr:uid="{E1EFCC29-CCD1-46B1-B6D5-1FB999FEE925}"/>
    <cellStyle name="Normal 12 2 2 4" xfId="246" xr:uid="{8F3F9FFD-5E47-4D89-8F30-ACC3D5941F0F}"/>
    <cellStyle name="Normal 12 2 3" xfId="454" xr:uid="{392929EF-359A-41CE-8112-B50016965B13}"/>
    <cellStyle name="Normal 12 2 4" xfId="319" xr:uid="{0461A061-A163-429E-9894-2661A9871DA5}"/>
    <cellStyle name="Normal 12 2 5" xfId="184" xr:uid="{B4EC08C2-DF4B-4AE8-A159-AED1B291BEF7}"/>
    <cellStyle name="Normal 12 3" xfId="81" xr:uid="{00000000-0005-0000-0000-000010000000}"/>
    <cellStyle name="Normal 12 3 2" xfId="488" xr:uid="{BE431816-B4E3-4531-92B4-C76CF8765B6D}"/>
    <cellStyle name="Normal 12 3 3" xfId="353" xr:uid="{8FDE6B1C-4E0F-4DB0-9D2E-A84A8958BADA}"/>
    <cellStyle name="Normal 12 3 4" xfId="218" xr:uid="{364F39CC-0DB2-40B9-9E9A-CA2E798F159C}"/>
    <cellStyle name="Normal 12 4" xfId="426" xr:uid="{15748F38-453F-4B40-B4B4-DEA1D107EB55}"/>
    <cellStyle name="Normal 12 5" xfId="291" xr:uid="{B2B10CC2-376F-4FCC-9B55-B8BF2509F997}"/>
    <cellStyle name="Normal 12 6" xfId="156" xr:uid="{89E79E55-23AE-4478-8C45-5A59F327A53A}"/>
    <cellStyle name="Normal 13" xfId="19" xr:uid="{00000000-0005-0000-0000-000011000000}"/>
    <cellStyle name="Normal 13 2" xfId="48" xr:uid="{00000000-0005-0000-0000-000012000000}"/>
    <cellStyle name="Normal 13 2 2" xfId="110" xr:uid="{00000000-0005-0000-0000-000013000000}"/>
    <cellStyle name="Normal 13 2 2 2" xfId="517" xr:uid="{D483489F-3A8B-428C-BAE1-4A369D08FB03}"/>
    <cellStyle name="Normal 13 2 2 3" xfId="382" xr:uid="{937179E7-1999-4A91-B8C7-301BEFDA0CDC}"/>
    <cellStyle name="Normal 13 2 2 4" xfId="247" xr:uid="{57407DA0-73C1-4DB4-9B42-FC2977205192}"/>
    <cellStyle name="Normal 13 2 3" xfId="455" xr:uid="{A81C14D3-AB2A-4275-B199-AC8E02E9530B}"/>
    <cellStyle name="Normal 13 2 4" xfId="320" xr:uid="{18EA07FF-242E-42B9-9142-6F4DCFCDDFF3}"/>
    <cellStyle name="Normal 13 2 5" xfId="185" xr:uid="{5005E1F8-4CF9-4EE4-B039-E8B24288C13A}"/>
    <cellStyle name="Normal 13 3" xfId="82" xr:uid="{00000000-0005-0000-0000-000014000000}"/>
    <cellStyle name="Normal 13 3 2" xfId="489" xr:uid="{4827F840-E08B-41B2-AB8E-26AE3A9A367C}"/>
    <cellStyle name="Normal 13 3 3" xfId="354" xr:uid="{FF789CE9-919F-4103-ABE5-E96F549F3D67}"/>
    <cellStyle name="Normal 13 3 4" xfId="219" xr:uid="{8981FA84-2A84-4BBA-B65B-2CAA0A99B7C5}"/>
    <cellStyle name="Normal 13 4" xfId="427" xr:uid="{698CBA16-7E6E-4F4F-805F-3352DBAE4D82}"/>
    <cellStyle name="Normal 13 5" xfId="292" xr:uid="{B30FFF6A-51E3-4AE2-87B0-DDDF7A755B5A}"/>
    <cellStyle name="Normal 13 6" xfId="157" xr:uid="{FB8FE360-3A20-474C-A02E-189F8F9A5E22}"/>
    <cellStyle name="Normal 14" xfId="20" xr:uid="{00000000-0005-0000-0000-000015000000}"/>
    <cellStyle name="Normal 14 2" xfId="49" xr:uid="{00000000-0005-0000-0000-000016000000}"/>
    <cellStyle name="Normal 14 2 2" xfId="111" xr:uid="{00000000-0005-0000-0000-000017000000}"/>
    <cellStyle name="Normal 14 2 2 2" xfId="518" xr:uid="{B640B794-8BC9-4369-94D9-3BC9C41CECBB}"/>
    <cellStyle name="Normal 14 2 2 3" xfId="383" xr:uid="{1D818A19-7A87-448A-970B-A4047450B71B}"/>
    <cellStyle name="Normal 14 2 2 4" xfId="248" xr:uid="{5553E70E-42D1-4125-A72E-4928836909E8}"/>
    <cellStyle name="Normal 14 2 3" xfId="456" xr:uid="{2638A6A3-9E96-405D-AAC0-429EBE14EF4A}"/>
    <cellStyle name="Normal 14 2 4" xfId="321" xr:uid="{4D1E2622-2581-4DDF-83E3-CD1DFE46D31E}"/>
    <cellStyle name="Normal 14 2 5" xfId="186" xr:uid="{A3BF35B0-CF88-4268-A1EE-80B6312ED521}"/>
    <cellStyle name="Normal 14 3" xfId="83" xr:uid="{00000000-0005-0000-0000-000018000000}"/>
    <cellStyle name="Normal 14 3 2" xfId="490" xr:uid="{F526D532-A43C-4F20-B617-FB2D0B4E3D63}"/>
    <cellStyle name="Normal 14 3 3" xfId="355" xr:uid="{BCBBD296-A294-4656-880E-550BBC137E02}"/>
    <cellStyle name="Normal 14 3 4" xfId="220" xr:uid="{43A6F5BB-2C90-4AF1-A81B-BFDF5D4080F9}"/>
    <cellStyle name="Normal 14 4" xfId="428" xr:uid="{B79FB53B-29D8-4CEC-92A9-A53A5E0CB865}"/>
    <cellStyle name="Normal 14 5" xfId="293" xr:uid="{D1C89AA1-299B-45AB-96E4-E0ABDF11DCAC}"/>
    <cellStyle name="Normal 14 6" xfId="158" xr:uid="{85F01C1A-E2BF-4218-9736-E2A8F7F40E90}"/>
    <cellStyle name="Normal 15" xfId="21" xr:uid="{00000000-0005-0000-0000-000019000000}"/>
    <cellStyle name="Normal 15 2" xfId="50" xr:uid="{00000000-0005-0000-0000-00001A000000}"/>
    <cellStyle name="Normal 15 2 2" xfId="112" xr:uid="{00000000-0005-0000-0000-00001B000000}"/>
    <cellStyle name="Normal 15 2 2 2" xfId="519" xr:uid="{837BBE47-1D31-44C6-A4DF-7DF875C49457}"/>
    <cellStyle name="Normal 15 2 2 3" xfId="384" xr:uid="{B1B9C989-55E6-436E-9408-B31ADBF2D741}"/>
    <cellStyle name="Normal 15 2 2 4" xfId="249" xr:uid="{F8B22D55-BBDB-4B68-8808-A2D01142D3F8}"/>
    <cellStyle name="Normal 15 2 3" xfId="457" xr:uid="{11DB1706-FD5E-4173-BED2-1B72C0A3A360}"/>
    <cellStyle name="Normal 15 2 4" xfId="322" xr:uid="{5A53FE77-9D9D-48F8-A78D-1CECDAFCBA00}"/>
    <cellStyle name="Normal 15 2 5" xfId="187" xr:uid="{FFEAB72F-BA01-4590-84C8-130143B8E070}"/>
    <cellStyle name="Normal 15 3" xfId="84" xr:uid="{00000000-0005-0000-0000-00001C000000}"/>
    <cellStyle name="Normal 15 3 2" xfId="491" xr:uid="{017F6C82-7372-4085-9FBD-A8DFBEE29548}"/>
    <cellStyle name="Normal 15 3 3" xfId="356" xr:uid="{2980B539-D591-4395-B2F6-35F1264D12CE}"/>
    <cellStyle name="Normal 15 3 4" xfId="221" xr:uid="{D399A315-62E6-4F8E-9016-025B2B82881A}"/>
    <cellStyle name="Normal 15 4" xfId="429" xr:uid="{67DA0918-47D4-42D1-85E8-9EEBEF2DA9AD}"/>
    <cellStyle name="Normal 15 5" xfId="294" xr:uid="{3DF8A91C-FC6F-4496-882B-195BAC087C64}"/>
    <cellStyle name="Normal 15 6" xfId="159" xr:uid="{D8800891-16BF-4AB9-8E81-D010BB21D815}"/>
    <cellStyle name="Normal 16" xfId="22" xr:uid="{00000000-0005-0000-0000-00001D000000}"/>
    <cellStyle name="Normal 16 2" xfId="51" xr:uid="{00000000-0005-0000-0000-00001E000000}"/>
    <cellStyle name="Normal 16 2 2" xfId="113" xr:uid="{00000000-0005-0000-0000-00001F000000}"/>
    <cellStyle name="Normal 16 2 2 2" xfId="520" xr:uid="{377BF2AA-5534-4C66-BC2D-FC2CD4478D6D}"/>
    <cellStyle name="Normal 16 2 2 3" xfId="385" xr:uid="{47645AB9-FFB5-4589-9DA5-89B207D1E6B4}"/>
    <cellStyle name="Normal 16 2 2 4" xfId="250" xr:uid="{DC647E37-2A2F-47F6-B9EF-C3EDDC29B0EB}"/>
    <cellStyle name="Normal 16 2 3" xfId="458" xr:uid="{87DB0F97-E65E-4652-A433-E91F3C3AADAF}"/>
    <cellStyle name="Normal 16 2 4" xfId="323" xr:uid="{8E9AFED8-9500-4B78-93DA-B05CCEEB0E77}"/>
    <cellStyle name="Normal 16 2 5" xfId="188" xr:uid="{ECED36DE-09D9-41AE-A95C-9E802985DD61}"/>
    <cellStyle name="Normal 16 3" xfId="85" xr:uid="{00000000-0005-0000-0000-000020000000}"/>
    <cellStyle name="Normal 16 3 2" xfId="492" xr:uid="{0516EE00-0427-4FB0-B059-02F5F699CC61}"/>
    <cellStyle name="Normal 16 3 3" xfId="357" xr:uid="{93B79E6E-7B1A-4603-A1D7-F16F76C47DB4}"/>
    <cellStyle name="Normal 16 3 4" xfId="222" xr:uid="{C4FFD8C1-A9A9-48C1-A32C-E4BD5361378B}"/>
    <cellStyle name="Normal 16 4" xfId="430" xr:uid="{75CA068C-FE9D-463C-883D-282012D57430}"/>
    <cellStyle name="Normal 16 5" xfId="295" xr:uid="{644D64BD-BA2A-441E-8A19-649D6D9F28C1}"/>
    <cellStyle name="Normal 16 6" xfId="160" xr:uid="{C145ACE9-E41A-4589-9C3B-1DED163988FE}"/>
    <cellStyle name="Normal 17" xfId="23" xr:uid="{00000000-0005-0000-0000-000021000000}"/>
    <cellStyle name="Normal 17 2" xfId="52" xr:uid="{00000000-0005-0000-0000-000022000000}"/>
    <cellStyle name="Normal 17 2 2" xfId="114" xr:uid="{00000000-0005-0000-0000-000023000000}"/>
    <cellStyle name="Normal 17 2 2 2" xfId="521" xr:uid="{2266C856-989C-4CD8-AFD5-09951361E287}"/>
    <cellStyle name="Normal 17 2 2 3" xfId="386" xr:uid="{A46EE500-5C67-4E1C-9B0C-E25D863FD039}"/>
    <cellStyle name="Normal 17 2 2 4" xfId="251" xr:uid="{D4C133E7-9C21-483E-921A-2C270D488FFD}"/>
    <cellStyle name="Normal 17 2 3" xfId="459" xr:uid="{8AFB52D2-1DE6-4545-A3BC-73C3051EB74C}"/>
    <cellStyle name="Normal 17 2 4" xfId="324" xr:uid="{29F9349C-FF67-4411-8955-109AA17F1010}"/>
    <cellStyle name="Normal 17 2 5" xfId="189" xr:uid="{71F75316-54CF-4FC1-9AEC-A814AD1F9C66}"/>
    <cellStyle name="Normal 17 3" xfId="86" xr:uid="{00000000-0005-0000-0000-000024000000}"/>
    <cellStyle name="Normal 17 3 2" xfId="493" xr:uid="{4EA6ABA3-A5CA-4B15-80C5-6A941FAC7852}"/>
    <cellStyle name="Normal 17 3 3" xfId="358" xr:uid="{EC7DA54C-27B7-4D38-BBD8-F4691A3CFA86}"/>
    <cellStyle name="Normal 17 3 4" xfId="223" xr:uid="{9D0D1AE7-B5C0-427D-9F88-2F431C97169D}"/>
    <cellStyle name="Normal 17 4" xfId="431" xr:uid="{733D9D94-252F-490B-9AB8-D28F00F56D21}"/>
    <cellStyle name="Normal 17 5" xfId="296" xr:uid="{9D72DC88-C518-4E45-913B-6F426607669C}"/>
    <cellStyle name="Normal 17 6" xfId="161" xr:uid="{CC90AD6C-B1D0-4A04-A1D6-8CBFE5DBB98D}"/>
    <cellStyle name="Normal 18" xfId="24" xr:uid="{00000000-0005-0000-0000-000025000000}"/>
    <cellStyle name="Normal 18 2" xfId="53" xr:uid="{00000000-0005-0000-0000-000026000000}"/>
    <cellStyle name="Normal 18 2 2" xfId="115" xr:uid="{00000000-0005-0000-0000-000027000000}"/>
    <cellStyle name="Normal 18 2 2 2" xfId="522" xr:uid="{03082C80-2175-4CD7-AAC9-308A9D0184FE}"/>
    <cellStyle name="Normal 18 2 2 3" xfId="387" xr:uid="{5D2C187A-E2AD-465E-989D-EC0239903E2A}"/>
    <cellStyle name="Normal 18 2 2 4" xfId="252" xr:uid="{5F40575D-D6BD-47CD-B1B0-469D4B590971}"/>
    <cellStyle name="Normal 18 2 3" xfId="460" xr:uid="{3D70CDC6-01A2-44C4-A99B-452BECC332B7}"/>
    <cellStyle name="Normal 18 2 4" xfId="325" xr:uid="{818E8BED-4D13-47EA-9202-9FE42ECF41C0}"/>
    <cellStyle name="Normal 18 2 5" xfId="190" xr:uid="{68F6B346-1991-49BD-8177-59127C20B2D1}"/>
    <cellStyle name="Normal 18 3" xfId="87" xr:uid="{00000000-0005-0000-0000-000028000000}"/>
    <cellStyle name="Normal 18 3 2" xfId="494" xr:uid="{BC1F0A69-69D4-4E91-9F9C-C4A5D35EAAB1}"/>
    <cellStyle name="Normal 18 3 3" xfId="359" xr:uid="{949DD802-5C87-4478-A63A-8FD170A97002}"/>
    <cellStyle name="Normal 18 3 4" xfId="224" xr:uid="{1E20F7CB-4505-406E-AB6A-A8F14C2068F1}"/>
    <cellStyle name="Normal 18 4" xfId="135" xr:uid="{00000000-0005-0000-0000-000029000000}"/>
    <cellStyle name="Normal 18 4 2" xfId="139" xr:uid="{00000000-0005-0000-0000-00002A000000}"/>
    <cellStyle name="Normal 18 4 2 2" xfId="544" xr:uid="{2DB27194-24B2-4EDF-8F4A-D8A8B6099910}"/>
    <cellStyle name="Normal 18 4 2 3" xfId="409" xr:uid="{877C0A8A-66C4-466B-99B1-4548F45515F4}"/>
    <cellStyle name="Normal 18 4 2 4" xfId="274" xr:uid="{15F94614-78B9-4829-B6BC-527B47F35E7C}"/>
    <cellStyle name="Normal 18 4 3" xfId="540" xr:uid="{FC049BED-0DF9-4FF5-9B69-DC5B9BB5CCA2}"/>
    <cellStyle name="Normal 18 4 4" xfId="405" xr:uid="{5764B7A5-248D-44AE-80C0-4DDB04BE9CCD}"/>
    <cellStyle name="Normal 18 4 5" xfId="270" xr:uid="{C2A47846-6C95-43B0-8B6A-3633CEABC53A}"/>
    <cellStyle name="Normal 18 5" xfId="432" xr:uid="{1A6D7387-DAB1-4F32-A0D3-182B5843F512}"/>
    <cellStyle name="Normal 18 6" xfId="297" xr:uid="{E5EE8FEA-13D5-49D1-99FC-DBF3569F12D0}"/>
    <cellStyle name="Normal 18 7" xfId="162" xr:uid="{325F3C8A-00E1-461B-91C3-2E8B364F40CF}"/>
    <cellStyle name="Normal 19" xfId="25" xr:uid="{00000000-0005-0000-0000-00002B000000}"/>
    <cellStyle name="Normal 19 2" xfId="54" xr:uid="{00000000-0005-0000-0000-00002C000000}"/>
    <cellStyle name="Normal 19 2 2" xfId="116" xr:uid="{00000000-0005-0000-0000-00002D000000}"/>
    <cellStyle name="Normal 19 2 2 2" xfId="523" xr:uid="{6ED6D8E9-0B75-40C4-A7D1-1CA7575CA522}"/>
    <cellStyle name="Normal 19 2 2 3" xfId="388" xr:uid="{E4564724-0EFA-43EC-ACB1-90D618E7E9E2}"/>
    <cellStyle name="Normal 19 2 2 4" xfId="253" xr:uid="{159D8419-093C-42CF-A96A-09154F36241A}"/>
    <cellStyle name="Normal 19 2 3" xfId="461" xr:uid="{E110F847-A278-4AEE-911A-1C13485B8345}"/>
    <cellStyle name="Normal 19 2 4" xfId="326" xr:uid="{65A86E03-609D-479D-8FCD-05D6B783078F}"/>
    <cellStyle name="Normal 19 2 5" xfId="191" xr:uid="{CA6691ED-2714-4B92-A9D6-196B6510668F}"/>
    <cellStyle name="Normal 19 3" xfId="88" xr:uid="{00000000-0005-0000-0000-00002E000000}"/>
    <cellStyle name="Normal 19 3 2" xfId="495" xr:uid="{030CDA39-C94C-457B-81EA-C28E6F3890F2}"/>
    <cellStyle name="Normal 19 3 3" xfId="360" xr:uid="{783776B2-6990-4622-9988-DCC1FFBA791B}"/>
    <cellStyle name="Normal 19 3 4" xfId="225" xr:uid="{82D2A0F0-9457-4EA0-B844-CA82EFB1D0E4}"/>
    <cellStyle name="Normal 19 4" xfId="433" xr:uid="{E82A470F-112B-4C76-BDB1-D7F6B54B678C}"/>
    <cellStyle name="Normal 19 5" xfId="298" xr:uid="{E05DF8DF-FF1A-425C-A2FA-02883E26E6BD}"/>
    <cellStyle name="Normal 19 6" xfId="163" xr:uid="{7E031D1D-273F-4444-8F54-F4C737FEE497}"/>
    <cellStyle name="Normal 2" xfId="1" xr:uid="{00000000-0005-0000-0000-00002F000000}"/>
    <cellStyle name="Normal 2 2" xfId="10" xr:uid="{00000000-0005-0000-0000-000030000000}"/>
    <cellStyle name="Normal 2 2 2" xfId="39" xr:uid="{00000000-0005-0000-0000-000031000000}"/>
    <cellStyle name="Normal 2 2 2 2" xfId="101" xr:uid="{00000000-0005-0000-0000-000032000000}"/>
    <cellStyle name="Normal 2 2 2 2 2" xfId="508" xr:uid="{01D97EF6-C1E2-40BF-8334-BFA395FBE56E}"/>
    <cellStyle name="Normal 2 2 2 2 3" xfId="373" xr:uid="{4737B6FF-2A39-4F76-8AA7-813B2CABB319}"/>
    <cellStyle name="Normal 2 2 2 2 4" xfId="238" xr:uid="{FD7CB5DD-9C14-495A-896B-9A9E10764F0E}"/>
    <cellStyle name="Normal 2 2 2 3" xfId="446" xr:uid="{B064365C-0DE0-45EA-ACE8-6159833A5F1D}"/>
    <cellStyle name="Normal 2 2 2 4" xfId="311" xr:uid="{9EC9B301-D519-4A7D-AF65-E21D800E4172}"/>
    <cellStyle name="Normal 2 2 2 5" xfId="176" xr:uid="{AB6C1E80-16D4-4BA5-82C0-E2CC34C3821F}"/>
    <cellStyle name="Normal 2 2 3" xfId="73" xr:uid="{00000000-0005-0000-0000-000033000000}"/>
    <cellStyle name="Normal 2 2 3 2" xfId="480" xr:uid="{FC04F312-AC89-4D94-8894-B59A0B5E3421}"/>
    <cellStyle name="Normal 2 2 3 3" xfId="345" xr:uid="{57B77C5A-F53C-4AE4-BE47-85EB2F54A054}"/>
    <cellStyle name="Normal 2 2 3 4" xfId="210" xr:uid="{8477E7EE-289A-4D37-88D5-A9285A8E0A17}"/>
    <cellStyle name="Normal 2 2 4" xfId="418" xr:uid="{B0AE9492-146E-4675-B2F3-45C4BD924BF4}"/>
    <cellStyle name="Normal 2 2 5" xfId="283" xr:uid="{A81C6346-E18E-4BA8-A980-3DCD0DC4F540}"/>
    <cellStyle name="Normal 2 2 6" xfId="148" xr:uid="{61BDC410-6746-4F70-B913-0819E92D0504}"/>
    <cellStyle name="Normal 2 3" xfId="31" xr:uid="{00000000-0005-0000-0000-000034000000}"/>
    <cellStyle name="Normal 2 3 2" xfId="93" xr:uid="{00000000-0005-0000-0000-000035000000}"/>
    <cellStyle name="Normal 2 3 2 2" xfId="500" xr:uid="{155F51B9-4A85-49A5-9FAC-F1E39CDA785A}"/>
    <cellStyle name="Normal 2 3 2 3" xfId="365" xr:uid="{6C2E1D36-0913-4DDB-8B52-EE02EE830D2B}"/>
    <cellStyle name="Normal 2 3 2 4" xfId="230" xr:uid="{8D003FD5-90E0-4D4B-9D7F-3B6283BF7773}"/>
    <cellStyle name="Normal 2 3 3" xfId="438" xr:uid="{6076944B-697F-4090-BEB2-A3CD5C2DBBC5}"/>
    <cellStyle name="Normal 2 3 4" xfId="303" xr:uid="{38ABACF0-8C9D-4237-8639-B42366C38859}"/>
    <cellStyle name="Normal 2 3 5" xfId="168" xr:uid="{6AA2C4A6-530E-4AA8-A2F5-008B55E0139D}"/>
    <cellStyle name="Normal 2 4" xfId="65" xr:uid="{00000000-0005-0000-0000-000036000000}"/>
    <cellStyle name="Normal 2 4 2" xfId="472" xr:uid="{C872AB44-8B96-424B-99D8-EEDCAD5263EB}"/>
    <cellStyle name="Normal 2 4 3" xfId="337" xr:uid="{679FD34B-223C-4E30-9AF0-A2DD1F2CCAD9}"/>
    <cellStyle name="Normal 2 4 4" xfId="202" xr:uid="{A3F1388F-E0CB-4068-8C92-D1C4C014CA07}"/>
    <cellStyle name="Normal 2 5" xfId="131" xr:uid="{00000000-0005-0000-0000-000037000000}"/>
    <cellStyle name="Normal 2 6" xfId="410" xr:uid="{73406BC3-CE9C-4D5A-B799-97943D2190B6}"/>
    <cellStyle name="Normal 2 7" xfId="275" xr:uid="{89981EB5-E334-4873-BF8C-3D307201EC08}"/>
    <cellStyle name="Normal 2 8" xfId="140" xr:uid="{0B6F78FD-90C2-4B38-833C-BB56B8A102C1}"/>
    <cellStyle name="Normal 20" xfId="26" xr:uid="{00000000-0005-0000-0000-000038000000}"/>
    <cellStyle name="Normal 20 2" xfId="55" xr:uid="{00000000-0005-0000-0000-000039000000}"/>
    <cellStyle name="Normal 20 2 2" xfId="117" xr:uid="{00000000-0005-0000-0000-00003A000000}"/>
    <cellStyle name="Normal 20 2 2 2" xfId="524" xr:uid="{77E3E94E-3AF0-49B0-8CC8-940D5C2E359D}"/>
    <cellStyle name="Normal 20 2 2 3" xfId="389" xr:uid="{36253EED-D4DF-406F-88CC-6437D52D16AE}"/>
    <cellStyle name="Normal 20 2 2 4" xfId="254" xr:uid="{9C87F20E-DE90-49C6-847D-BA016B2D7E07}"/>
    <cellStyle name="Normal 20 2 3" xfId="462" xr:uid="{5DFF6C9B-CFB0-483D-86B5-388A45A64BCB}"/>
    <cellStyle name="Normal 20 2 4" xfId="327" xr:uid="{5337D473-8839-4AFA-8D79-5381C3EEEB0B}"/>
    <cellStyle name="Normal 20 2 5" xfId="192" xr:uid="{C077BEC2-9580-464D-B0D6-F29C2A6E9542}"/>
    <cellStyle name="Normal 20 3" xfId="89" xr:uid="{00000000-0005-0000-0000-00003B000000}"/>
    <cellStyle name="Normal 20 3 2" xfId="496" xr:uid="{4DF25C70-9248-424E-A7CF-29F8531086A8}"/>
    <cellStyle name="Normal 20 3 3" xfId="361" xr:uid="{61E56104-1EAC-4D13-8EFC-6CBF5F6E9C2F}"/>
    <cellStyle name="Normal 20 3 4" xfId="226" xr:uid="{3441C50A-D910-4544-A928-A782BB4338ED}"/>
    <cellStyle name="Normal 20 4" xfId="434" xr:uid="{47D94EF0-FA22-46E4-99CE-657662654B7E}"/>
    <cellStyle name="Normal 20 5" xfId="299" xr:uid="{923F5347-8FBD-4C81-9CCC-19072CE10690}"/>
    <cellStyle name="Normal 20 6" xfId="164" xr:uid="{06869002-C1D6-4DB1-8202-3DEB63067EBB}"/>
    <cellStyle name="Normal 21" xfId="27" xr:uid="{00000000-0005-0000-0000-00003C000000}"/>
    <cellStyle name="Normal 21 2" xfId="56" xr:uid="{00000000-0005-0000-0000-00003D000000}"/>
    <cellStyle name="Normal 21 2 2" xfId="118" xr:uid="{00000000-0005-0000-0000-00003E000000}"/>
    <cellStyle name="Normal 21 2 2 2" xfId="525" xr:uid="{506B094C-DA46-4569-AE1B-BB4DFDFC1A3D}"/>
    <cellStyle name="Normal 21 2 2 3" xfId="390" xr:uid="{1B530D62-3DE6-45FA-8D72-E091E3B88D6F}"/>
    <cellStyle name="Normal 21 2 2 4" xfId="255" xr:uid="{94F53455-BDEE-4465-A858-60D680107FB0}"/>
    <cellStyle name="Normal 21 2 3" xfId="463" xr:uid="{F0B002E8-5385-42A6-89B4-31A3D6E0485F}"/>
    <cellStyle name="Normal 21 2 4" xfId="328" xr:uid="{FAF903C8-ECBD-4111-B034-5A9CE8A6E70F}"/>
    <cellStyle name="Normal 21 2 5" xfId="193" xr:uid="{20E1EDCD-E4BE-458A-8A3C-3F3ADB1C7EC7}"/>
    <cellStyle name="Normal 21 3" xfId="90" xr:uid="{00000000-0005-0000-0000-00003F000000}"/>
    <cellStyle name="Normal 21 3 2" xfId="497" xr:uid="{AB0A7113-3245-47F5-95D9-00EE7913B9DB}"/>
    <cellStyle name="Normal 21 3 3" xfId="362" xr:uid="{129403D5-E513-4DC3-8A6C-E1E63A1BCB28}"/>
    <cellStyle name="Normal 21 3 4" xfId="227" xr:uid="{B24BA63E-7BD3-4A78-A23A-BE5C8D353E9C}"/>
    <cellStyle name="Normal 21 4" xfId="435" xr:uid="{7B52E677-9374-4656-8067-BD9DAB5C326F}"/>
    <cellStyle name="Normal 21 5" xfId="300" xr:uid="{BBEBEF9B-183F-4FD9-B5F0-B29B913F923C}"/>
    <cellStyle name="Normal 21 6" xfId="165" xr:uid="{28886720-128C-4911-B2B3-D779C715EE0D}"/>
    <cellStyle name="Normal 22" xfId="28" xr:uid="{00000000-0005-0000-0000-000040000000}"/>
    <cellStyle name="Normal 22 2" xfId="57" xr:uid="{00000000-0005-0000-0000-000041000000}"/>
    <cellStyle name="Normal 22 2 2" xfId="119" xr:uid="{00000000-0005-0000-0000-000042000000}"/>
    <cellStyle name="Normal 22 2 2 2" xfId="526" xr:uid="{7814C3E7-20C5-4DD2-9CF5-A07CD886FB4D}"/>
    <cellStyle name="Normal 22 2 2 3" xfId="391" xr:uid="{26442A14-F3C9-4125-801C-18C292554798}"/>
    <cellStyle name="Normal 22 2 2 4" xfId="256" xr:uid="{C897C781-7305-4094-9BBD-697610F3AEEB}"/>
    <cellStyle name="Normal 22 2 3" xfId="464" xr:uid="{BA047E2C-66CA-44ED-9B8D-337E2C35AA7C}"/>
    <cellStyle name="Normal 22 2 4" xfId="329" xr:uid="{696B7FBE-BEFD-4EA6-951A-5FADB59C2BAB}"/>
    <cellStyle name="Normal 22 2 5" xfId="194" xr:uid="{0370F29A-1D6C-4A58-BDDC-ABE07E2A2957}"/>
    <cellStyle name="Normal 22 3" xfId="91" xr:uid="{00000000-0005-0000-0000-000043000000}"/>
    <cellStyle name="Normal 22 3 2" xfId="498" xr:uid="{06BDBDFB-0918-42A4-AEF6-6A75245B5F6D}"/>
    <cellStyle name="Normal 22 3 3" xfId="363" xr:uid="{EC212198-F92B-4CC4-B72E-CAA531D095D8}"/>
    <cellStyle name="Normal 22 3 4" xfId="228" xr:uid="{E2348672-D5DA-4AEC-9E50-D8A055F12BC0}"/>
    <cellStyle name="Normal 22 4" xfId="436" xr:uid="{3BA3DB04-0771-4DCC-AAAC-576CD830F482}"/>
    <cellStyle name="Normal 22 5" xfId="301" xr:uid="{7A8CA289-395B-4B74-9587-FD79C0252EEB}"/>
    <cellStyle name="Normal 22 6" xfId="166" xr:uid="{2FEBC16E-513D-4BB9-BCC5-494B06F2316A}"/>
    <cellStyle name="Normal 23" xfId="30" xr:uid="{00000000-0005-0000-0000-000044000000}"/>
    <cellStyle name="Normal 24" xfId="29" xr:uid="{00000000-0005-0000-0000-000045000000}"/>
    <cellStyle name="Normal 24 2" xfId="92" xr:uid="{00000000-0005-0000-0000-000046000000}"/>
    <cellStyle name="Normal 24 2 2" xfId="499" xr:uid="{DCBCEC32-B2DB-4FC8-9F1C-345EC2B23BD1}"/>
    <cellStyle name="Normal 24 2 3" xfId="364" xr:uid="{FBBA13B5-622C-405C-8849-D14051779789}"/>
    <cellStyle name="Normal 24 2 4" xfId="229" xr:uid="{00A314DC-39DD-4635-A867-77CAABAEE7C6}"/>
    <cellStyle name="Normal 24 3" xfId="437" xr:uid="{BC9C5056-99C1-426A-AF1F-665AFE98E3C9}"/>
    <cellStyle name="Normal 24 4" xfId="302" xr:uid="{D0BB0368-4119-4702-A1FC-38818A00310E}"/>
    <cellStyle name="Normal 24 5" xfId="167" xr:uid="{D7E2D4CE-727F-4326-B15C-5E19063D7ECA}"/>
    <cellStyle name="Normal 25" xfId="58" xr:uid="{00000000-0005-0000-0000-000047000000}"/>
    <cellStyle name="Normal 25 2" xfId="120" xr:uid="{00000000-0005-0000-0000-000048000000}"/>
    <cellStyle name="Normal 25 2 2" xfId="527" xr:uid="{B6C625DA-2673-4678-8C04-6BBE8AAD657D}"/>
    <cellStyle name="Normal 25 2 3" xfId="392" xr:uid="{F33CA24E-2C09-42AA-BA2D-D56C579227E2}"/>
    <cellStyle name="Normal 25 2 4" xfId="257" xr:uid="{F9B68945-A9F7-4EF2-8ED9-6408672F2C42}"/>
    <cellStyle name="Normal 25 3" xfId="465" xr:uid="{5AFAD9C4-92C2-4A34-8C5A-B0C9134E6987}"/>
    <cellStyle name="Normal 25 4" xfId="330" xr:uid="{87180A8E-A781-431A-83EE-7D270C86C1CE}"/>
    <cellStyle name="Normal 25 5" xfId="195" xr:uid="{F79EBE1E-DF1A-43CB-86A3-55252DA07BEF}"/>
    <cellStyle name="Normal 26" xfId="59" xr:uid="{00000000-0005-0000-0000-000049000000}"/>
    <cellStyle name="Normal 26 2" xfId="121" xr:uid="{00000000-0005-0000-0000-00004A000000}"/>
    <cellStyle name="Normal 26 2 2" xfId="528" xr:uid="{B29EB349-5F71-4A06-8F6F-6A8A3D4D88D6}"/>
    <cellStyle name="Normal 26 2 3" xfId="393" xr:uid="{4E43BABA-F6DB-482E-9A02-AC077865AAA1}"/>
    <cellStyle name="Normal 26 2 4" xfId="258" xr:uid="{65040F87-5D4D-4C4E-B3DB-5F08373DB8E1}"/>
    <cellStyle name="Normal 26 3" xfId="466" xr:uid="{C58EA7FD-F76A-49AC-B2B9-A6D1D668CAA2}"/>
    <cellStyle name="Normal 26 4" xfId="331" xr:uid="{DD991E39-315D-4CA7-801C-5829DDFE9B97}"/>
    <cellStyle name="Normal 26 5" xfId="196" xr:uid="{5A6783B7-39CC-4F3B-855B-995AB12D52F6}"/>
    <cellStyle name="Normal 27" xfId="60" xr:uid="{00000000-0005-0000-0000-00004B000000}"/>
    <cellStyle name="Normal 27 2" xfId="122" xr:uid="{00000000-0005-0000-0000-00004C000000}"/>
    <cellStyle name="Normal 27 2 2" xfId="529" xr:uid="{24E226B0-F93A-4EE0-A1DA-EF0ADC401A81}"/>
    <cellStyle name="Normal 27 2 3" xfId="394" xr:uid="{3FCD7291-FF2B-47D9-99E7-46A08F1EC4C3}"/>
    <cellStyle name="Normal 27 2 4" xfId="259" xr:uid="{F2E40D78-D925-4A39-ACAF-307C2C8A13B7}"/>
    <cellStyle name="Normal 27 3" xfId="467" xr:uid="{A0F13F98-BFA1-4A40-90D5-6F76159C9F86}"/>
    <cellStyle name="Normal 27 4" xfId="332" xr:uid="{3191AD19-D5A4-4244-9D74-38ABAE1EA73E}"/>
    <cellStyle name="Normal 27 5" xfId="197" xr:uid="{E262EC93-E7B4-4490-85FD-6E02FBFAE4C5}"/>
    <cellStyle name="Normal 28" xfId="61" xr:uid="{00000000-0005-0000-0000-00004D000000}"/>
    <cellStyle name="Normal 28 2" xfId="123" xr:uid="{00000000-0005-0000-0000-00004E000000}"/>
    <cellStyle name="Normal 28 2 2" xfId="530" xr:uid="{F3D17009-A94D-47D0-A5FD-9F0397858FC7}"/>
    <cellStyle name="Normal 28 2 3" xfId="395" xr:uid="{FFFB3705-9B50-4C21-AF91-CA557AA87C0C}"/>
    <cellStyle name="Normal 28 2 4" xfId="260" xr:uid="{E0BA5FC3-E1A2-4F46-BE30-1F3DB5625701}"/>
    <cellStyle name="Normal 28 3" xfId="468" xr:uid="{8FBB8113-2846-4624-96F5-BA5FB045F97A}"/>
    <cellStyle name="Normal 28 4" xfId="333" xr:uid="{F2DCDE5E-010E-4628-A2FF-B349DDB595B6}"/>
    <cellStyle name="Normal 28 5" xfId="198" xr:uid="{B3E0B490-17F7-4C6F-BA45-F5C4BDA158AE}"/>
    <cellStyle name="Normal 29" xfId="62" xr:uid="{00000000-0005-0000-0000-00004F000000}"/>
    <cellStyle name="Normal 29 2" xfId="124" xr:uid="{00000000-0005-0000-0000-000050000000}"/>
    <cellStyle name="Normal 29 2 2" xfId="531" xr:uid="{7D3D0005-4DEF-44AA-9177-ADBE428FE374}"/>
    <cellStyle name="Normal 29 2 3" xfId="396" xr:uid="{F0ADA3F4-E6AE-4F65-97EF-C19F6FCDA59F}"/>
    <cellStyle name="Normal 29 2 4" xfId="261" xr:uid="{1F738747-9918-4984-87EE-25F6785E7B7D}"/>
    <cellStyle name="Normal 29 3" xfId="469" xr:uid="{399C2C0D-8A96-485F-9C07-F5AB9271B3A1}"/>
    <cellStyle name="Normal 29 4" xfId="334" xr:uid="{ACA01E4F-AF49-4117-A180-ABB34907732B}"/>
    <cellStyle name="Normal 29 5" xfId="199" xr:uid="{04DCCCE7-A696-4139-827E-47675E14A83A}"/>
    <cellStyle name="Normal 3" xfId="2" xr:uid="{00000000-0005-0000-0000-000051000000}"/>
    <cellStyle name="Normal 3 2" xfId="11" xr:uid="{00000000-0005-0000-0000-000052000000}"/>
    <cellStyle name="Normal 3 2 2" xfId="40" xr:uid="{00000000-0005-0000-0000-000053000000}"/>
    <cellStyle name="Normal 3 2 2 2" xfId="102" xr:uid="{00000000-0005-0000-0000-000054000000}"/>
    <cellStyle name="Normal 3 2 2 2 2" xfId="509" xr:uid="{47540FE3-701F-42D2-9785-9C4D8A8A1937}"/>
    <cellStyle name="Normal 3 2 2 2 3" xfId="374" xr:uid="{7758CF46-E0BA-4B3D-96A4-70F492AC6BD5}"/>
    <cellStyle name="Normal 3 2 2 2 4" xfId="239" xr:uid="{5296519D-481A-48F1-9465-EAFC34BED0D5}"/>
    <cellStyle name="Normal 3 2 2 3" xfId="447" xr:uid="{6F3F7DA1-A82D-4F65-AA4B-1267C4A8E760}"/>
    <cellStyle name="Normal 3 2 2 4" xfId="312" xr:uid="{6B6707FE-869E-48C3-A413-A68B3910E900}"/>
    <cellStyle name="Normal 3 2 2 5" xfId="177" xr:uid="{93304413-54A2-4FD2-8F1F-62CDAC954636}"/>
    <cellStyle name="Normal 3 2 3" xfId="74" xr:uid="{00000000-0005-0000-0000-000055000000}"/>
    <cellStyle name="Normal 3 2 3 2" xfId="481" xr:uid="{FF5D1B90-C7BA-48C0-9585-E85096348BD3}"/>
    <cellStyle name="Normal 3 2 3 3" xfId="346" xr:uid="{699AF812-28C5-4A0C-86D7-BF864AD42EBA}"/>
    <cellStyle name="Normal 3 2 3 4" xfId="211" xr:uid="{1BD0258D-75D2-4963-82BE-DB105FBFDA08}"/>
    <cellStyle name="Normal 3 2 4" xfId="419" xr:uid="{C7152596-B52D-4133-A35C-0155C5DD3ADA}"/>
    <cellStyle name="Normal 3 2 5" xfId="284" xr:uid="{2F376466-B190-4629-BE9C-63BCE80F4C7F}"/>
    <cellStyle name="Normal 3 2 6" xfId="149" xr:uid="{1485773E-DE9C-41A0-8131-4F3522B6A5A3}"/>
    <cellStyle name="Normal 3 3" xfId="32" xr:uid="{00000000-0005-0000-0000-000056000000}"/>
    <cellStyle name="Normal 3 3 2" xfId="94" xr:uid="{00000000-0005-0000-0000-000057000000}"/>
    <cellStyle name="Normal 3 3 2 2" xfId="501" xr:uid="{3E58E7F5-D6BB-4DD6-8E0D-05AF06F722A9}"/>
    <cellStyle name="Normal 3 3 2 3" xfId="366" xr:uid="{E07A65A9-1883-4D95-8E11-62D575DA1932}"/>
    <cellStyle name="Normal 3 3 2 4" xfId="231" xr:uid="{E6C14D8E-BACA-433D-B528-B9943E08C981}"/>
    <cellStyle name="Normal 3 3 3" xfId="439" xr:uid="{746DEC4B-7532-41CC-BB25-816F85301D4B}"/>
    <cellStyle name="Normal 3 3 4" xfId="304" xr:uid="{34BBD178-276C-400F-9992-597ACE592538}"/>
    <cellStyle name="Normal 3 3 5" xfId="169" xr:uid="{3860A95C-5436-486E-833B-10E32E05CF28}"/>
    <cellStyle name="Normal 3 4" xfId="66" xr:uid="{00000000-0005-0000-0000-000058000000}"/>
    <cellStyle name="Normal 3 4 2" xfId="473" xr:uid="{8BA99F47-B441-4F3D-BFCA-342D9D8B78FC}"/>
    <cellStyle name="Normal 3 4 3" xfId="338" xr:uid="{14CFC206-8279-4B57-935F-D90CC0B4AF6D}"/>
    <cellStyle name="Normal 3 4 4" xfId="203" xr:uid="{005AA855-3099-42C6-A0ED-1819A810A937}"/>
    <cellStyle name="Normal 3 5" xfId="411" xr:uid="{1CDFF9EA-112E-4A67-91B3-B9827DC64716}"/>
    <cellStyle name="Normal 3 6" xfId="276" xr:uid="{63FE2F1C-60FD-4076-915D-F64F2908FD62}"/>
    <cellStyle name="Normal 3 7" xfId="141" xr:uid="{6655342B-696F-4C4A-BC24-2BA1E8325CAF}"/>
    <cellStyle name="Normal 30" xfId="63" xr:uid="{00000000-0005-0000-0000-000059000000}"/>
    <cellStyle name="Normal 30 2" xfId="125" xr:uid="{00000000-0005-0000-0000-00005A000000}"/>
    <cellStyle name="Normal 30 2 2" xfId="532" xr:uid="{8BBDBAC2-5C22-4B7F-8E65-F006D01EE5C3}"/>
    <cellStyle name="Normal 30 2 3" xfId="397" xr:uid="{3991D332-BFFA-47CC-AC04-8B4CAF19BDFA}"/>
    <cellStyle name="Normal 30 2 4" xfId="262" xr:uid="{C2649A6A-5E01-4BA6-ADE6-4E8828D16579}"/>
    <cellStyle name="Normal 30 3" xfId="470" xr:uid="{6F6519E3-FE95-46F9-A49E-B86456386842}"/>
    <cellStyle name="Normal 30 4" xfId="335" xr:uid="{C1146602-848F-413D-9E19-D4B8260E86F6}"/>
    <cellStyle name="Normal 30 5" xfId="200" xr:uid="{072A4D71-E267-40E9-AFB4-D693D5FAD084}"/>
    <cellStyle name="Normal 31" xfId="126" xr:uid="{00000000-0005-0000-0000-00005B000000}"/>
    <cellStyle name="Normal 31 2" xfId="533" xr:uid="{64440749-D703-4897-BEE1-867634BEBCBF}"/>
    <cellStyle name="Normal 31 3" xfId="398" xr:uid="{0F8F4326-B83C-42DC-BB34-E3416E422A94}"/>
    <cellStyle name="Normal 31 4" xfId="263" xr:uid="{F029894A-A814-4658-A011-6B4083B33157}"/>
    <cellStyle name="Normal 32" xfId="127" xr:uid="{00000000-0005-0000-0000-00005C000000}"/>
    <cellStyle name="Normal 32 2" xfId="534" xr:uid="{D0D3674C-002E-4E07-A7F1-F1806B23F68E}"/>
    <cellStyle name="Normal 32 3" xfId="399" xr:uid="{51BFB29F-224E-4B7D-9EB9-11FCB4BE31B5}"/>
    <cellStyle name="Normal 32 4" xfId="264" xr:uid="{A5F7591C-5B93-49B9-9283-40A0E1DA164A}"/>
    <cellStyle name="Normal 33" xfId="128" xr:uid="{00000000-0005-0000-0000-00005D000000}"/>
    <cellStyle name="Normal 33 2" xfId="535" xr:uid="{92F5041B-B599-4E33-9091-B333ABF5854B}"/>
    <cellStyle name="Normal 33 3" xfId="400" xr:uid="{64326913-F5E4-4F28-A012-E6A7034CEF98}"/>
    <cellStyle name="Normal 33 4" xfId="265" xr:uid="{1AA7B7BA-576F-4B49-B5C2-45D3732DE417}"/>
    <cellStyle name="Normal 34" xfId="129" xr:uid="{00000000-0005-0000-0000-00005E000000}"/>
    <cellStyle name="Normal 34 2" xfId="536" xr:uid="{5CED8A1A-7D8A-4CB9-A64B-6619DCE0DCCC}"/>
    <cellStyle name="Normal 34 3" xfId="401" xr:uid="{1D7D57B1-027E-43EA-A98C-AC9605C480C6}"/>
    <cellStyle name="Normal 34 4" xfId="266" xr:uid="{D8E16992-4782-4AFC-AC8F-EC8D1CD8ADEC}"/>
    <cellStyle name="Normal 35" xfId="130" xr:uid="{00000000-0005-0000-0000-00005F000000}"/>
    <cellStyle name="Normal 35 2" xfId="537" xr:uid="{0380C0F7-3745-4075-A0F2-F6F75AEB86D8}"/>
    <cellStyle name="Normal 35 3" xfId="402" xr:uid="{408350BC-CEA4-409A-8FE3-5B17845CD6E3}"/>
    <cellStyle name="Normal 35 4" xfId="267" xr:uid="{03D03CF0-B680-4D75-9222-DF5D820D994E}"/>
    <cellStyle name="Normal 36" xfId="64" xr:uid="{00000000-0005-0000-0000-000060000000}"/>
    <cellStyle name="Normal 36 2" xfId="133" xr:uid="{00000000-0005-0000-0000-000061000000}"/>
    <cellStyle name="Normal 36 2 2" xfId="138" xr:uid="{00000000-0005-0000-0000-000062000000}"/>
    <cellStyle name="Normal 36 2 2 2" xfId="543" xr:uid="{F11734B8-F0AA-48BF-9A90-A9B61FA1F9A5}"/>
    <cellStyle name="Normal 36 2 2 3" xfId="408" xr:uid="{DF3218E0-EA01-463F-AC19-5E40E60B43DA}"/>
    <cellStyle name="Normal 36 2 2 4" xfId="273" xr:uid="{270E848D-3770-4046-8FCA-16DFB82DA624}"/>
    <cellStyle name="Normal 36 2 3" xfId="539" xr:uid="{2B9B8A9F-B030-4E0F-8C02-58F1DE0ED097}"/>
    <cellStyle name="Normal 36 2 4" xfId="404" xr:uid="{A0C485A1-EF6A-498C-BA66-7BA175436980}"/>
    <cellStyle name="Normal 36 2 5" xfId="269" xr:uid="{703B9DD5-F350-4996-B9ED-1B8CABE09BDD}"/>
    <cellStyle name="Normal 36 3" xfId="471" xr:uid="{83E52112-1B80-4539-811D-E71DE6779DD6}"/>
    <cellStyle name="Normal 36 4" xfId="336" xr:uid="{0296E4E7-1BC1-4C2F-96F6-AA23EA9D5792}"/>
    <cellStyle name="Normal 36 5" xfId="201" xr:uid="{3FBE08E9-724E-48E9-8D73-1369FB3EF53D}"/>
    <cellStyle name="Normal 4" xfId="3" xr:uid="{00000000-0005-0000-0000-000063000000}"/>
    <cellStyle name="Normal 4 2" xfId="12" xr:uid="{00000000-0005-0000-0000-000064000000}"/>
    <cellStyle name="Normal 4 2 2" xfId="41" xr:uid="{00000000-0005-0000-0000-000065000000}"/>
    <cellStyle name="Normal 4 2 2 2" xfId="103" xr:uid="{00000000-0005-0000-0000-000066000000}"/>
    <cellStyle name="Normal 4 2 2 2 2" xfId="510" xr:uid="{23E3504F-551B-4F1A-8E08-AE8CBC50CEB6}"/>
    <cellStyle name="Normal 4 2 2 2 3" xfId="375" xr:uid="{7C48469E-A4DE-4E95-AEE8-C4261BF9E1FA}"/>
    <cellStyle name="Normal 4 2 2 2 4" xfId="240" xr:uid="{DD3F2ACD-30F5-4358-95B4-A2987C82EF9C}"/>
    <cellStyle name="Normal 4 2 2 3" xfId="448" xr:uid="{84D41C69-016E-4828-8847-E71DC14BE79B}"/>
    <cellStyle name="Normal 4 2 2 4" xfId="313" xr:uid="{2649CAB2-B110-4AB1-8358-A1F1B4B3141E}"/>
    <cellStyle name="Normal 4 2 2 5" xfId="178" xr:uid="{1FD5B8AC-5444-433A-8644-165C63964681}"/>
    <cellStyle name="Normal 4 2 3" xfId="75" xr:uid="{00000000-0005-0000-0000-000067000000}"/>
    <cellStyle name="Normal 4 2 3 2" xfId="482" xr:uid="{EE00FE0B-7D2F-4E4C-AF49-C7B9A1F2160E}"/>
    <cellStyle name="Normal 4 2 3 3" xfId="347" xr:uid="{F2B75C8B-FB88-4F14-9994-3094434F90FB}"/>
    <cellStyle name="Normal 4 2 3 4" xfId="212" xr:uid="{4CDDAFDA-B18A-4926-84E5-9BAB52BEB0C8}"/>
    <cellStyle name="Normal 4 2 4" xfId="420" xr:uid="{9E00E005-7A50-455F-98E3-5BFA1D17A790}"/>
    <cellStyle name="Normal 4 2 5" xfId="285" xr:uid="{3107544D-794A-4446-BF7A-CD52DF2B6CC7}"/>
    <cellStyle name="Normal 4 2 6" xfId="150" xr:uid="{485757E3-82B1-4A8E-96C7-C70E3B21D60B}"/>
    <cellStyle name="Normal 4 3" xfId="33" xr:uid="{00000000-0005-0000-0000-000068000000}"/>
    <cellStyle name="Normal 4 3 2" xfId="95" xr:uid="{00000000-0005-0000-0000-000069000000}"/>
    <cellStyle name="Normal 4 3 2 2" xfId="502" xr:uid="{0B1DA688-FDE1-4F8B-9122-E9714AD5A64D}"/>
    <cellStyle name="Normal 4 3 2 3" xfId="367" xr:uid="{5010593F-5CEC-4FE3-9F33-1BC738B91867}"/>
    <cellStyle name="Normal 4 3 2 4" xfId="232" xr:uid="{19285F49-E480-4070-B75F-E0695C6C7FC5}"/>
    <cellStyle name="Normal 4 3 3" xfId="440" xr:uid="{92B2D066-8F83-4196-AA56-063B780DD17D}"/>
    <cellStyle name="Normal 4 3 4" xfId="305" xr:uid="{A7186E19-5031-48FD-8DDE-D1942EBAB164}"/>
    <cellStyle name="Normal 4 3 5" xfId="170" xr:uid="{4C1C3047-7B27-4F7C-AFE3-880534040653}"/>
    <cellStyle name="Normal 4 4" xfId="67" xr:uid="{00000000-0005-0000-0000-00006A000000}"/>
    <cellStyle name="Normal 4 4 2" xfId="474" xr:uid="{B188DD50-6AD8-417F-BE2A-281DDA74F17A}"/>
    <cellStyle name="Normal 4 4 3" xfId="339" xr:uid="{E9EBAFA9-DBC4-4D49-8936-A11BC38CA931}"/>
    <cellStyle name="Normal 4 4 4" xfId="204" xr:uid="{5ED991A4-4A64-41A7-979B-667CEF3A531B}"/>
    <cellStyle name="Normal 4 5" xfId="412" xr:uid="{81C06790-7172-48A5-BF7A-93DE6F064430}"/>
    <cellStyle name="Normal 4 6" xfId="277" xr:uid="{450AD93C-F480-4C73-A785-21D2A8281C21}"/>
    <cellStyle name="Normal 4 7" xfId="142" xr:uid="{972DA30E-A193-4683-ABEC-8F73B2708EEF}"/>
    <cellStyle name="Normal 5" xfId="4" xr:uid="{00000000-0005-0000-0000-00006B000000}"/>
    <cellStyle name="Normal 5 2" xfId="13" xr:uid="{00000000-0005-0000-0000-00006C000000}"/>
    <cellStyle name="Normal 5 2 2" xfId="42" xr:uid="{00000000-0005-0000-0000-00006D000000}"/>
    <cellStyle name="Normal 5 2 2 2" xfId="104" xr:uid="{00000000-0005-0000-0000-00006E000000}"/>
    <cellStyle name="Normal 5 2 2 2 2" xfId="511" xr:uid="{91DC5AF7-D71F-4E86-912E-184D8FD29215}"/>
    <cellStyle name="Normal 5 2 2 2 3" xfId="376" xr:uid="{C170EC32-23F6-4B20-9A63-902B0267B1CF}"/>
    <cellStyle name="Normal 5 2 2 2 4" xfId="241" xr:uid="{6D78A595-9BD4-4347-85BC-ADF172261734}"/>
    <cellStyle name="Normal 5 2 2 3" xfId="449" xr:uid="{D041C614-0E54-41CD-A97F-3A371DA37CAA}"/>
    <cellStyle name="Normal 5 2 2 4" xfId="314" xr:uid="{B6AB8CD6-AEAB-434F-95C1-BA572BD0151F}"/>
    <cellStyle name="Normal 5 2 2 5" xfId="179" xr:uid="{2C6977AB-11DD-4570-805E-89AD83DCF0A0}"/>
    <cellStyle name="Normal 5 2 3" xfId="76" xr:uid="{00000000-0005-0000-0000-00006F000000}"/>
    <cellStyle name="Normal 5 2 3 2" xfId="483" xr:uid="{65D1DF39-C7BE-4576-8CFF-2A7EE325CB24}"/>
    <cellStyle name="Normal 5 2 3 3" xfId="348" xr:uid="{0AF0FC09-1277-4A77-B16F-FD2547F24EBD}"/>
    <cellStyle name="Normal 5 2 3 4" xfId="213" xr:uid="{0AAD40B1-29DC-4626-901D-E163BC34BD35}"/>
    <cellStyle name="Normal 5 2 4" xfId="421" xr:uid="{83E88534-1F82-451F-94D2-BA68BF75F358}"/>
    <cellStyle name="Normal 5 2 5" xfId="286" xr:uid="{00DE2723-148B-4C33-BC1D-26CFE5A96A0A}"/>
    <cellStyle name="Normal 5 2 6" xfId="151" xr:uid="{02856DAD-3403-48D8-A023-B3D2A92EBC39}"/>
    <cellStyle name="Normal 5 3" xfId="34" xr:uid="{00000000-0005-0000-0000-000070000000}"/>
    <cellStyle name="Normal 5 3 2" xfId="96" xr:uid="{00000000-0005-0000-0000-000071000000}"/>
    <cellStyle name="Normal 5 3 2 2" xfId="503" xr:uid="{AC217E69-ADA1-4CE6-A19B-2DF7DBB99A58}"/>
    <cellStyle name="Normal 5 3 2 3" xfId="368" xr:uid="{CD237A64-9D03-4C8F-B570-7884BCF801A2}"/>
    <cellStyle name="Normal 5 3 2 4" xfId="233" xr:uid="{02F257CE-4FCC-4C6C-BADA-82831383F4CE}"/>
    <cellStyle name="Normal 5 3 3" xfId="441" xr:uid="{7BE35630-A570-4A30-A86C-4889C29A854B}"/>
    <cellStyle name="Normal 5 3 4" xfId="306" xr:uid="{6447AB87-C89A-402C-9F9C-6AF2A2F37FAF}"/>
    <cellStyle name="Normal 5 3 5" xfId="171" xr:uid="{C0008035-46EA-4D61-9D44-3ADD66E38B36}"/>
    <cellStyle name="Normal 5 4" xfId="68" xr:uid="{00000000-0005-0000-0000-000072000000}"/>
    <cellStyle name="Normal 5 4 2" xfId="475" xr:uid="{3608CF51-C3F3-4DD0-AA57-D5B0C3F33C98}"/>
    <cellStyle name="Normal 5 4 3" xfId="340" xr:uid="{CFC82824-1963-4DD4-B4B1-074C17CB4544}"/>
    <cellStyle name="Normal 5 4 4" xfId="205" xr:uid="{EC131C04-481A-4AE6-B834-1B072F7B5CFA}"/>
    <cellStyle name="Normal 5 5" xfId="413" xr:uid="{1607A84C-ED27-4B26-83DE-679F2DA74527}"/>
    <cellStyle name="Normal 5 6" xfId="278" xr:uid="{59C32E9C-6102-45E7-9853-CF78EE8B3F93}"/>
    <cellStyle name="Normal 5 7" xfId="143" xr:uid="{767DCEB3-22E1-401E-A823-694F6AA7EEFF}"/>
    <cellStyle name="Normal 6" xfId="5" xr:uid="{00000000-0005-0000-0000-000073000000}"/>
    <cellStyle name="Normal 6 2" xfId="14" xr:uid="{00000000-0005-0000-0000-000074000000}"/>
    <cellStyle name="Normal 6 2 2" xfId="43" xr:uid="{00000000-0005-0000-0000-000075000000}"/>
    <cellStyle name="Normal 6 2 2 2" xfId="105" xr:uid="{00000000-0005-0000-0000-000076000000}"/>
    <cellStyle name="Normal 6 2 2 2 2" xfId="512" xr:uid="{4C2A1BD4-BB1A-48A8-A2FC-CF9850FC5636}"/>
    <cellStyle name="Normal 6 2 2 2 3" xfId="377" xr:uid="{442B6414-A6A9-43C8-9DF2-D184D0938F05}"/>
    <cellStyle name="Normal 6 2 2 2 4" xfId="242" xr:uid="{6CE399CA-74E6-4C60-8B41-D495A33692F5}"/>
    <cellStyle name="Normal 6 2 2 3" xfId="450" xr:uid="{6F3D3C39-59E3-4CC3-A27E-BA03F7CB7C7F}"/>
    <cellStyle name="Normal 6 2 2 4" xfId="315" xr:uid="{DDAA4CAE-E7CC-43FC-B474-336D1F528AB0}"/>
    <cellStyle name="Normal 6 2 2 5" xfId="180" xr:uid="{FAB1590B-1A75-4B60-9A12-BDC8D25679A5}"/>
    <cellStyle name="Normal 6 2 3" xfId="77" xr:uid="{00000000-0005-0000-0000-000077000000}"/>
    <cellStyle name="Normal 6 2 3 2" xfId="484" xr:uid="{0CEDCA20-82C3-4628-940D-A4C4826BEF0F}"/>
    <cellStyle name="Normal 6 2 3 3" xfId="349" xr:uid="{3560F3FA-E627-474A-BAE4-1FDA288BD225}"/>
    <cellStyle name="Normal 6 2 3 4" xfId="214" xr:uid="{F652E9C5-5E78-4CD9-A6C4-F6F2DF92AD58}"/>
    <cellStyle name="Normal 6 2 4" xfId="422" xr:uid="{D63388D2-7346-4B7F-8E1B-0417F64066A8}"/>
    <cellStyle name="Normal 6 2 5" xfId="287" xr:uid="{5909F469-A051-4C29-BC93-9D8BE23E7AE8}"/>
    <cellStyle name="Normal 6 2 6" xfId="152" xr:uid="{4DA9A5E3-076E-490F-A4AA-3C8762824C52}"/>
    <cellStyle name="Normal 6 3" xfId="35" xr:uid="{00000000-0005-0000-0000-000078000000}"/>
    <cellStyle name="Normal 6 3 2" xfId="97" xr:uid="{00000000-0005-0000-0000-000079000000}"/>
    <cellStyle name="Normal 6 3 2 2" xfId="504" xr:uid="{BBCEBB61-DCDF-40F1-9C43-1E7E299E4651}"/>
    <cellStyle name="Normal 6 3 2 3" xfId="369" xr:uid="{17CEE119-6415-47B3-ACF0-6D8838DA74B1}"/>
    <cellStyle name="Normal 6 3 2 4" xfId="234" xr:uid="{316FA0C6-121A-4C32-BD9E-96A1F30A79C6}"/>
    <cellStyle name="Normal 6 3 3" xfId="442" xr:uid="{823B7904-CA78-43F3-B9B0-9A3EF54F5C68}"/>
    <cellStyle name="Normal 6 3 4" xfId="307" xr:uid="{C44C996C-0166-4D20-AF29-FAC863F7F0E4}"/>
    <cellStyle name="Normal 6 3 5" xfId="172" xr:uid="{6178A390-6FFB-4840-927F-58952D4DC64D}"/>
    <cellStyle name="Normal 6 4" xfId="69" xr:uid="{00000000-0005-0000-0000-00007A000000}"/>
    <cellStyle name="Normal 6 4 2" xfId="476" xr:uid="{6DA1AF0D-6F23-446A-A174-88EF67CA7949}"/>
    <cellStyle name="Normal 6 4 3" xfId="341" xr:uid="{E634735C-247B-4C3A-B6CB-0D404B94B53B}"/>
    <cellStyle name="Normal 6 4 4" xfId="206" xr:uid="{1CB44C36-588A-4908-864C-3E443EEBBDDB}"/>
    <cellStyle name="Normal 6 5" xfId="414" xr:uid="{39370F8E-4ECB-4A78-B8D9-3DFE43ECC704}"/>
    <cellStyle name="Normal 6 6" xfId="279" xr:uid="{3ADD93ED-879C-490B-BFA4-3BEAA512A391}"/>
    <cellStyle name="Normal 6 7" xfId="144" xr:uid="{5420D6FA-417B-46C3-9353-ACDF7EB5C13B}"/>
    <cellStyle name="Normal 7" xfId="6" xr:uid="{00000000-0005-0000-0000-00007B000000}"/>
    <cellStyle name="Normal 7 2" xfId="15" xr:uid="{00000000-0005-0000-0000-00007C000000}"/>
    <cellStyle name="Normal 7 2 2" xfId="44" xr:uid="{00000000-0005-0000-0000-00007D000000}"/>
    <cellStyle name="Normal 7 2 2 2" xfId="106" xr:uid="{00000000-0005-0000-0000-00007E000000}"/>
    <cellStyle name="Normal 7 2 2 2 2" xfId="513" xr:uid="{D6604803-53B6-4141-A95D-C4BFDB27B4E2}"/>
    <cellStyle name="Normal 7 2 2 2 3" xfId="378" xr:uid="{8F3ACDAB-CBCB-4CA4-B51C-B32DA10A6C44}"/>
    <cellStyle name="Normal 7 2 2 2 4" xfId="243" xr:uid="{13D78885-CF01-4037-BC17-C3B839A15E64}"/>
    <cellStyle name="Normal 7 2 2 3" xfId="451" xr:uid="{642567A2-A07E-41FE-A7BF-ADD319567B96}"/>
    <cellStyle name="Normal 7 2 2 4" xfId="316" xr:uid="{2B1407C2-8618-4DF5-A641-DE750C02A31E}"/>
    <cellStyle name="Normal 7 2 2 5" xfId="181" xr:uid="{628AB372-A84F-4034-A0C0-E98F538AE896}"/>
    <cellStyle name="Normal 7 2 3" xfId="78" xr:uid="{00000000-0005-0000-0000-00007F000000}"/>
    <cellStyle name="Normal 7 2 3 2" xfId="485" xr:uid="{2EFAE941-8762-4515-9B52-ED19CF15152A}"/>
    <cellStyle name="Normal 7 2 3 3" xfId="350" xr:uid="{59DD5584-2381-4C2C-AE22-F9A4A82F3475}"/>
    <cellStyle name="Normal 7 2 3 4" xfId="215" xr:uid="{62427BC0-2D2C-408F-AB8E-C0D9BE347E69}"/>
    <cellStyle name="Normal 7 2 4" xfId="423" xr:uid="{370BAA3E-1610-4C75-89D4-3EB57ACD0C33}"/>
    <cellStyle name="Normal 7 2 5" xfId="288" xr:uid="{FD7BD624-14E8-4762-9F68-F034284BB983}"/>
    <cellStyle name="Normal 7 2 6" xfId="153" xr:uid="{8115E4B3-8B69-4FC3-97D4-83742D8F7623}"/>
    <cellStyle name="Normal 7 3" xfId="36" xr:uid="{00000000-0005-0000-0000-000080000000}"/>
    <cellStyle name="Normal 7 3 2" xfId="98" xr:uid="{00000000-0005-0000-0000-000081000000}"/>
    <cellStyle name="Normal 7 3 2 2" xfId="505" xr:uid="{8EF967DB-01D6-41EF-B4F0-8153FFFD7952}"/>
    <cellStyle name="Normal 7 3 2 3" xfId="370" xr:uid="{F1A2B7D2-D5F9-4B20-A420-A4759D47CC1A}"/>
    <cellStyle name="Normal 7 3 2 4" xfId="235" xr:uid="{9E39C85A-0877-4DF4-84C8-90E20DFBE9ED}"/>
    <cellStyle name="Normal 7 3 3" xfId="443" xr:uid="{8AB9C917-786A-4FAE-A3D4-E8621CF816DC}"/>
    <cellStyle name="Normal 7 3 4" xfId="308" xr:uid="{BDDAE5FF-5D6D-455A-AC62-8A75CE7D1DAE}"/>
    <cellStyle name="Normal 7 3 5" xfId="173" xr:uid="{FDA975AC-CB76-4094-8E5C-5FADAF771387}"/>
    <cellStyle name="Normal 7 4" xfId="70" xr:uid="{00000000-0005-0000-0000-000082000000}"/>
    <cellStyle name="Normal 7 4 2" xfId="477" xr:uid="{362E3062-3D02-406D-8FC7-799147E755EE}"/>
    <cellStyle name="Normal 7 4 3" xfId="342" xr:uid="{08133479-BD24-4642-BA13-5ABABE76B2E8}"/>
    <cellStyle name="Normal 7 4 4" xfId="207" xr:uid="{9AAAF064-6EB2-4B2E-BD4E-7F4A98500680}"/>
    <cellStyle name="Normal 7 5" xfId="415" xr:uid="{59F087B0-198B-4077-8DFC-04F9DF1DD413}"/>
    <cellStyle name="Normal 7 6" xfId="280" xr:uid="{12290DBF-731E-40DB-B3EC-E7A83CAE2C50}"/>
    <cellStyle name="Normal 7 7" xfId="145" xr:uid="{C373B472-088A-4C7E-B320-055795219A65}"/>
    <cellStyle name="Normal 8" xfId="7" xr:uid="{00000000-0005-0000-0000-000083000000}"/>
    <cellStyle name="Normal 8 2" xfId="16" xr:uid="{00000000-0005-0000-0000-000084000000}"/>
    <cellStyle name="Normal 8 2 2" xfId="45" xr:uid="{00000000-0005-0000-0000-000085000000}"/>
    <cellStyle name="Normal 8 2 2 2" xfId="107" xr:uid="{00000000-0005-0000-0000-000086000000}"/>
    <cellStyle name="Normal 8 2 2 2 2" xfId="514" xr:uid="{F9E9EB28-E664-4CB2-8997-8A5577F0BA57}"/>
    <cellStyle name="Normal 8 2 2 2 3" xfId="379" xr:uid="{FBA25AD7-593C-449C-85AD-260FC839068E}"/>
    <cellStyle name="Normal 8 2 2 2 4" xfId="244" xr:uid="{39646AF4-D519-46D5-8888-0B097F25249C}"/>
    <cellStyle name="Normal 8 2 2 3" xfId="452" xr:uid="{4AADE91C-A0A0-442E-A4C0-4B1DC6DB826C}"/>
    <cellStyle name="Normal 8 2 2 4" xfId="317" xr:uid="{53F96E40-03F3-4EA3-99CC-048F0C0747BC}"/>
    <cellStyle name="Normal 8 2 2 5" xfId="182" xr:uid="{5F0DFD09-B7E1-477D-B0C3-CE8BCBD3DFAA}"/>
    <cellStyle name="Normal 8 2 3" xfId="79" xr:uid="{00000000-0005-0000-0000-000087000000}"/>
    <cellStyle name="Normal 8 2 3 2" xfId="486" xr:uid="{F5FC6E29-B8D7-4207-B2B4-2B8133A81E40}"/>
    <cellStyle name="Normal 8 2 3 3" xfId="351" xr:uid="{9E835BB0-BFCA-464B-8590-4CBDBACAB3CC}"/>
    <cellStyle name="Normal 8 2 3 4" xfId="216" xr:uid="{8C59EA85-C604-4FA8-A62A-1CC4AFAA2132}"/>
    <cellStyle name="Normal 8 2 4" xfId="424" xr:uid="{6CC8214D-8005-4397-9FD1-7A8AE0E0496D}"/>
    <cellStyle name="Normal 8 2 5" xfId="289" xr:uid="{79526D00-3F84-4265-985C-D1CAF069FBBA}"/>
    <cellStyle name="Normal 8 2 6" xfId="154" xr:uid="{B87A75E0-5EEE-4044-AC11-79847ADF46B3}"/>
    <cellStyle name="Normal 8 3" xfId="37" xr:uid="{00000000-0005-0000-0000-000088000000}"/>
    <cellStyle name="Normal 8 3 2" xfId="99" xr:uid="{00000000-0005-0000-0000-000089000000}"/>
    <cellStyle name="Normal 8 3 2 2" xfId="506" xr:uid="{81D3853E-E979-4E0B-BD70-20862B083C3A}"/>
    <cellStyle name="Normal 8 3 2 3" xfId="371" xr:uid="{094AD991-0883-4323-BC8B-C9F4077F618A}"/>
    <cellStyle name="Normal 8 3 2 4" xfId="236" xr:uid="{474A409D-B3D5-44D0-A94B-E51FE5DB2A77}"/>
    <cellStyle name="Normal 8 3 3" xfId="444" xr:uid="{9059940C-756D-44A0-A66E-7CBB705EE431}"/>
    <cellStyle name="Normal 8 3 4" xfId="309" xr:uid="{6B14FE4C-B097-47D5-9CC1-51FE977D881C}"/>
    <cellStyle name="Normal 8 3 5" xfId="174" xr:uid="{C9A293F0-CCB5-44B1-9EA4-FDF8F68CFE0A}"/>
    <cellStyle name="Normal 8 4" xfId="71" xr:uid="{00000000-0005-0000-0000-00008A000000}"/>
    <cellStyle name="Normal 8 4 2" xfId="478" xr:uid="{97902613-9644-4CAC-9CD0-63EE96FC1A48}"/>
    <cellStyle name="Normal 8 4 3" xfId="343" xr:uid="{E93D5DCA-7BA1-4AD1-AFFF-9F2527E77F7E}"/>
    <cellStyle name="Normal 8 4 4" xfId="208" xr:uid="{97F3BA8B-D907-4A40-AFEA-6280B2F7A34C}"/>
    <cellStyle name="Normal 8 5" xfId="416" xr:uid="{540FDB49-814A-4FDE-9A41-6249E41E2C71}"/>
    <cellStyle name="Normal 8 6" xfId="281" xr:uid="{04DBC80B-B7BB-4C70-A1F2-761DF357416D}"/>
    <cellStyle name="Normal 8 7" xfId="146" xr:uid="{44CFC79C-1002-4EAE-B7B4-CF6D876557EE}"/>
    <cellStyle name="Normal 9" xfId="9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ushpin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zoomScaleNormal="100" workbookViewId="0">
      <selection activeCell="D7" sqref="D7"/>
    </sheetView>
  </sheetViews>
  <sheetFormatPr defaultColWidth="9.140625" defaultRowHeight="15" x14ac:dyDescent="0.2"/>
  <cols>
    <col min="1" max="1" width="36.28515625" style="1" customWidth="1"/>
    <col min="2" max="2" width="12.28515625" style="1" customWidth="1"/>
    <col min="3" max="3" width="23.7109375" style="1" customWidth="1"/>
    <col min="4" max="4" width="10.7109375" style="1" customWidth="1"/>
    <col min="5" max="5" width="23.7109375" style="1" customWidth="1"/>
    <col min="6" max="6" width="10.7109375" style="1" customWidth="1"/>
    <col min="7" max="7" width="23.7109375" style="1" customWidth="1"/>
    <col min="8" max="8" width="10.7109375" style="1" customWidth="1"/>
    <col min="9" max="16384" width="9.140625" style="1"/>
  </cols>
  <sheetData>
    <row r="1" spans="1:10" ht="20.100000000000001" customHeight="1" x14ac:dyDescent="0.2">
      <c r="A1" s="27" t="s">
        <v>2</v>
      </c>
      <c r="B1" s="27"/>
      <c r="C1" s="27"/>
      <c r="D1" s="27"/>
      <c r="E1" s="27"/>
      <c r="F1" s="27"/>
      <c r="G1" s="27"/>
      <c r="H1" s="27"/>
    </row>
    <row r="2" spans="1:10" ht="20.100000000000001" customHeight="1" x14ac:dyDescent="0.2">
      <c r="A2" s="27" t="s">
        <v>34</v>
      </c>
      <c r="B2" s="27"/>
      <c r="C2" s="27"/>
      <c r="D2" s="27"/>
      <c r="E2" s="27"/>
      <c r="F2" s="27"/>
      <c r="G2" s="27"/>
      <c r="H2" s="27"/>
    </row>
    <row r="3" spans="1:10" ht="9.9499999999999993" customHeight="1" thickBot="1" x14ac:dyDescent="0.25">
      <c r="A3" s="2"/>
    </row>
    <row r="4" spans="1:10" ht="20.100000000000001" customHeight="1" thickBot="1" x14ac:dyDescent="0.25">
      <c r="A4" s="3"/>
      <c r="B4" s="4" t="s">
        <v>25</v>
      </c>
      <c r="C4" s="28" t="s">
        <v>33</v>
      </c>
      <c r="D4" s="29"/>
      <c r="E4" s="28" t="s">
        <v>35</v>
      </c>
      <c r="F4" s="29"/>
      <c r="G4" s="28" t="s">
        <v>36</v>
      </c>
      <c r="H4" s="29"/>
    </row>
    <row r="5" spans="1:10" ht="20.100000000000001" customHeight="1" x14ac:dyDescent="0.2">
      <c r="A5" s="5" t="s">
        <v>26</v>
      </c>
      <c r="B5" s="6" t="s">
        <v>27</v>
      </c>
      <c r="C5" s="7" t="s">
        <v>22</v>
      </c>
      <c r="D5" s="7"/>
      <c r="E5" s="7" t="s">
        <v>22</v>
      </c>
      <c r="F5" s="7"/>
      <c r="G5" s="7" t="s">
        <v>22</v>
      </c>
      <c r="H5" s="7"/>
    </row>
    <row r="6" spans="1:10" ht="20.100000000000001" customHeight="1" x14ac:dyDescent="0.2">
      <c r="A6" s="5"/>
      <c r="B6" s="6" t="s">
        <v>28</v>
      </c>
      <c r="C6" s="8" t="s">
        <v>23</v>
      </c>
      <c r="D6" s="8" t="s">
        <v>0</v>
      </c>
      <c r="E6" s="8" t="s">
        <v>23</v>
      </c>
      <c r="F6" s="8" t="s">
        <v>0</v>
      </c>
      <c r="G6" s="8" t="s">
        <v>23</v>
      </c>
      <c r="H6" s="8" t="s">
        <v>0</v>
      </c>
    </row>
    <row r="7" spans="1:10" ht="20.100000000000001" customHeight="1" thickBot="1" x14ac:dyDescent="0.25">
      <c r="A7" s="9"/>
      <c r="B7" s="10" t="s">
        <v>32</v>
      </c>
      <c r="C7" s="11" t="s">
        <v>29</v>
      </c>
      <c r="D7" s="11"/>
      <c r="E7" s="11" t="s">
        <v>29</v>
      </c>
      <c r="F7" s="11"/>
      <c r="G7" s="11" t="s">
        <v>29</v>
      </c>
      <c r="H7" s="11"/>
    </row>
    <row r="8" spans="1:10" ht="12" customHeight="1" x14ac:dyDescent="0.2">
      <c r="A8" s="12"/>
      <c r="E8" s="24"/>
      <c r="G8" s="24"/>
    </row>
    <row r="9" spans="1:10" ht="17.100000000000001" customHeight="1" x14ac:dyDescent="0.2">
      <c r="A9" s="13" t="s">
        <v>1</v>
      </c>
      <c r="B9" s="14">
        <f>SUM(B11:B49)</f>
        <v>893</v>
      </c>
      <c r="C9" s="14">
        <f>SUM(C11:C49)</f>
        <v>548</v>
      </c>
      <c r="D9" s="15">
        <f>((C9/B9)*100)</f>
        <v>61.366181410974242</v>
      </c>
      <c r="E9" s="14">
        <f>SUM(E11:E49)</f>
        <v>627</v>
      </c>
      <c r="F9" s="15">
        <f>((E9/B9)*100)</f>
        <v>70.212765957446805</v>
      </c>
      <c r="G9" s="14">
        <f>SUM(G11:G49)</f>
        <v>498</v>
      </c>
      <c r="H9" s="15">
        <f>((G9/B9)*100)</f>
        <v>55.767077267637177</v>
      </c>
      <c r="J9" s="16"/>
    </row>
    <row r="10" spans="1:10" ht="6.95" customHeight="1" x14ac:dyDescent="0.2">
      <c r="A10" s="12"/>
      <c r="B10" s="17"/>
      <c r="C10" s="17"/>
      <c r="D10" s="15"/>
      <c r="E10" s="17"/>
      <c r="F10" s="15"/>
      <c r="G10" s="17"/>
      <c r="H10" s="15"/>
      <c r="J10" s="16"/>
    </row>
    <row r="11" spans="1:10" ht="17.100000000000001" customHeight="1" x14ac:dyDescent="0.2">
      <c r="A11" s="18" t="s">
        <v>3</v>
      </c>
      <c r="B11" s="17">
        <v>171</v>
      </c>
      <c r="C11" s="17">
        <v>103</v>
      </c>
      <c r="D11" s="19">
        <f>((C11/B11)*100)</f>
        <v>60.23391812865497</v>
      </c>
      <c r="E11" s="17">
        <v>125</v>
      </c>
      <c r="F11" s="19">
        <f>((E11/B11)*100)</f>
        <v>73.099415204678365</v>
      </c>
      <c r="G11" s="17">
        <v>91</v>
      </c>
      <c r="H11" s="19">
        <f>((G11/B11)*100)</f>
        <v>53.216374269005854</v>
      </c>
      <c r="J11" s="16"/>
    </row>
    <row r="12" spans="1:10" ht="6.95" customHeight="1" x14ac:dyDescent="0.2">
      <c r="A12" s="12"/>
      <c r="B12" s="17"/>
      <c r="C12" s="17"/>
      <c r="D12" s="19"/>
      <c r="E12" s="17"/>
      <c r="F12" s="19"/>
      <c r="G12" s="17"/>
      <c r="H12" s="19"/>
      <c r="J12" s="16"/>
    </row>
    <row r="13" spans="1:10" ht="17.100000000000001" customHeight="1" x14ac:dyDescent="0.2">
      <c r="A13" s="18" t="s">
        <v>4</v>
      </c>
      <c r="B13" s="17">
        <v>19</v>
      </c>
      <c r="C13" s="17">
        <v>13</v>
      </c>
      <c r="D13" s="19">
        <f>((C13/B13)*100)</f>
        <v>68.421052631578945</v>
      </c>
      <c r="E13" s="17">
        <v>13</v>
      </c>
      <c r="F13" s="19">
        <f>((E13/B13)*100)</f>
        <v>68.421052631578945</v>
      </c>
      <c r="G13" s="17">
        <v>14</v>
      </c>
      <c r="H13" s="19">
        <f>((G13/B13)*100)</f>
        <v>73.68421052631578</v>
      </c>
      <c r="J13" s="16"/>
    </row>
    <row r="14" spans="1:10" ht="6.95" customHeight="1" x14ac:dyDescent="0.2">
      <c r="A14" s="12"/>
      <c r="B14" s="17"/>
      <c r="C14" s="17"/>
      <c r="D14" s="19"/>
      <c r="E14" s="17"/>
      <c r="F14" s="19"/>
      <c r="G14" s="17"/>
      <c r="H14" s="19"/>
      <c r="J14" s="16"/>
    </row>
    <row r="15" spans="1:10" ht="17.100000000000001" customHeight="1" x14ac:dyDescent="0.2">
      <c r="A15" s="18" t="s">
        <v>5</v>
      </c>
      <c r="B15" s="17">
        <v>9</v>
      </c>
      <c r="C15" s="17">
        <v>8</v>
      </c>
      <c r="D15" s="19">
        <f>((C15/B15)*100)</f>
        <v>88.888888888888886</v>
      </c>
      <c r="E15" s="17">
        <v>8</v>
      </c>
      <c r="F15" s="19">
        <f>((E15/B15)*100)</f>
        <v>88.888888888888886</v>
      </c>
      <c r="G15" s="17">
        <v>6</v>
      </c>
      <c r="H15" s="19">
        <f>((G15/B15)*100)</f>
        <v>66.666666666666657</v>
      </c>
      <c r="J15" s="16"/>
    </row>
    <row r="16" spans="1:10" ht="6.95" customHeight="1" x14ac:dyDescent="0.2">
      <c r="B16" s="17"/>
      <c r="C16" s="17"/>
      <c r="D16" s="19"/>
      <c r="E16" s="17"/>
      <c r="F16" s="19"/>
      <c r="G16" s="17"/>
      <c r="H16" s="19"/>
      <c r="J16" s="16"/>
    </row>
    <row r="17" spans="1:10" ht="17.100000000000001" customHeight="1" x14ac:dyDescent="0.2">
      <c r="A17" s="18" t="s">
        <v>6</v>
      </c>
      <c r="B17" s="17">
        <v>29</v>
      </c>
      <c r="C17" s="17">
        <v>19</v>
      </c>
      <c r="D17" s="19">
        <f>((C17/B17)*100)</f>
        <v>65.517241379310349</v>
      </c>
      <c r="E17" s="17">
        <v>19</v>
      </c>
      <c r="F17" s="19">
        <f>((E17/B17)*100)</f>
        <v>65.517241379310349</v>
      </c>
      <c r="G17" s="17">
        <v>16</v>
      </c>
      <c r="H17" s="19">
        <f>((G17/B17)*100)</f>
        <v>55.172413793103445</v>
      </c>
      <c r="J17" s="16"/>
    </row>
    <row r="18" spans="1:10" ht="6.95" customHeight="1" x14ac:dyDescent="0.2">
      <c r="A18" s="12"/>
      <c r="B18" s="17"/>
      <c r="C18" s="17"/>
      <c r="D18" s="19"/>
      <c r="E18" s="17"/>
      <c r="F18" s="19"/>
      <c r="G18" s="17"/>
      <c r="H18" s="19"/>
      <c r="J18" s="16"/>
    </row>
    <row r="19" spans="1:10" ht="17.100000000000001" customHeight="1" x14ac:dyDescent="0.2">
      <c r="A19" s="18" t="s">
        <v>7</v>
      </c>
      <c r="B19" s="17">
        <v>57</v>
      </c>
      <c r="C19" s="17">
        <v>40</v>
      </c>
      <c r="D19" s="19">
        <f>((C19/B19)*100)</f>
        <v>70.175438596491219</v>
      </c>
      <c r="E19" s="17">
        <v>43</v>
      </c>
      <c r="F19" s="19">
        <f>((E19/B19)*100)</f>
        <v>75.438596491228068</v>
      </c>
      <c r="G19" s="17">
        <v>25</v>
      </c>
      <c r="H19" s="19">
        <f>((G19/B19)*100)</f>
        <v>43.859649122807014</v>
      </c>
      <c r="J19" s="16"/>
    </row>
    <row r="20" spans="1:10" ht="6.95" customHeight="1" x14ac:dyDescent="0.2">
      <c r="A20" s="13"/>
      <c r="B20" s="17"/>
      <c r="C20" s="17"/>
      <c r="D20" s="19"/>
      <c r="E20" s="17"/>
      <c r="F20" s="19"/>
      <c r="G20" s="17"/>
      <c r="H20" s="19"/>
      <c r="J20" s="16"/>
    </row>
    <row r="21" spans="1:10" ht="17.100000000000001" customHeight="1" x14ac:dyDescent="0.2">
      <c r="A21" s="18" t="s">
        <v>8</v>
      </c>
      <c r="B21" s="17">
        <v>11</v>
      </c>
      <c r="C21" s="17">
        <v>8</v>
      </c>
      <c r="D21" s="19">
        <f>((C21/B21)*100)</f>
        <v>72.727272727272734</v>
      </c>
      <c r="E21" s="17">
        <v>10</v>
      </c>
      <c r="F21" s="19">
        <f>((E21/B21)*100)</f>
        <v>90.909090909090907</v>
      </c>
      <c r="G21" s="17">
        <v>6</v>
      </c>
      <c r="H21" s="19">
        <f>((G21/B21)*100)</f>
        <v>54.54545454545454</v>
      </c>
      <c r="J21" s="16"/>
    </row>
    <row r="22" spans="1:10" ht="6.95" customHeight="1" x14ac:dyDescent="0.2">
      <c r="A22" s="12"/>
      <c r="B22" s="17"/>
      <c r="C22" s="17"/>
      <c r="D22" s="19"/>
      <c r="E22" s="17"/>
      <c r="F22" s="19"/>
      <c r="G22" s="17"/>
      <c r="H22" s="19"/>
      <c r="J22" s="16"/>
    </row>
    <row r="23" spans="1:10" ht="17.100000000000001" customHeight="1" x14ac:dyDescent="0.2">
      <c r="A23" s="18" t="s">
        <v>9</v>
      </c>
      <c r="B23" s="17">
        <v>38</v>
      </c>
      <c r="C23" s="17">
        <v>28</v>
      </c>
      <c r="D23" s="19">
        <f>((C23/B23)*100)</f>
        <v>73.68421052631578</v>
      </c>
      <c r="E23" s="17">
        <v>34</v>
      </c>
      <c r="F23" s="19">
        <f>((E23/B23)*100)</f>
        <v>89.473684210526315</v>
      </c>
      <c r="G23" s="17">
        <v>32</v>
      </c>
      <c r="H23" s="19">
        <f>((G23/B23)*100)</f>
        <v>84.210526315789465</v>
      </c>
      <c r="J23" s="16"/>
    </row>
    <row r="24" spans="1:10" ht="6.95" customHeight="1" x14ac:dyDescent="0.2">
      <c r="A24" s="12"/>
      <c r="B24" s="17"/>
      <c r="C24" s="17"/>
      <c r="D24" s="19"/>
      <c r="E24" s="17"/>
      <c r="F24" s="19"/>
      <c r="G24" s="17"/>
      <c r="H24" s="19"/>
      <c r="J24" s="16"/>
    </row>
    <row r="25" spans="1:10" ht="17.100000000000001" customHeight="1" x14ac:dyDescent="0.2">
      <c r="A25" s="18" t="s">
        <v>10</v>
      </c>
      <c r="B25" s="17">
        <v>35</v>
      </c>
      <c r="C25" s="17">
        <v>24</v>
      </c>
      <c r="D25" s="19">
        <f>((C25/B25)*100)</f>
        <v>68.571428571428569</v>
      </c>
      <c r="E25" s="17">
        <v>28</v>
      </c>
      <c r="F25" s="19">
        <f>((E25/B25)*100)</f>
        <v>80</v>
      </c>
      <c r="G25" s="17">
        <v>26</v>
      </c>
      <c r="H25" s="19">
        <f>((G25/B25)*100)</f>
        <v>74.285714285714292</v>
      </c>
      <c r="J25" s="16"/>
    </row>
    <row r="26" spans="1:10" ht="6.95" customHeight="1" x14ac:dyDescent="0.2">
      <c r="B26" s="17"/>
      <c r="C26" s="17"/>
      <c r="D26" s="19"/>
      <c r="E26" s="17"/>
      <c r="F26" s="19"/>
      <c r="G26" s="17"/>
      <c r="H26" s="19"/>
      <c r="J26" s="16"/>
    </row>
    <row r="27" spans="1:10" ht="17.100000000000001" customHeight="1" x14ac:dyDescent="0.2">
      <c r="A27" s="18" t="s">
        <v>21</v>
      </c>
      <c r="B27" s="17">
        <v>17</v>
      </c>
      <c r="C27" s="17">
        <v>12</v>
      </c>
      <c r="D27" s="19">
        <f>((C27/B27)*100)</f>
        <v>70.588235294117652</v>
      </c>
      <c r="E27" s="17">
        <v>13</v>
      </c>
      <c r="F27" s="19">
        <f>((E27/B27)*100)</f>
        <v>76.470588235294116</v>
      </c>
      <c r="G27" s="17">
        <v>7</v>
      </c>
      <c r="H27" s="19">
        <f>((G27/B27)*100)</f>
        <v>41.17647058823529</v>
      </c>
      <c r="J27" s="16"/>
    </row>
    <row r="28" spans="1:10" ht="6.95" customHeight="1" x14ac:dyDescent="0.2">
      <c r="B28" s="17"/>
      <c r="C28" s="17"/>
      <c r="D28" s="19"/>
      <c r="E28" s="17"/>
      <c r="F28" s="19"/>
      <c r="G28" s="17"/>
      <c r="H28" s="19"/>
      <c r="J28" s="16"/>
    </row>
    <row r="29" spans="1:10" ht="17.100000000000001" customHeight="1" x14ac:dyDescent="0.2">
      <c r="A29" s="18" t="s">
        <v>18</v>
      </c>
      <c r="B29" s="17">
        <v>10</v>
      </c>
      <c r="C29" s="17">
        <v>5</v>
      </c>
      <c r="D29" s="19">
        <f>((C29/B29)*100)</f>
        <v>50</v>
      </c>
      <c r="E29" s="17">
        <v>9</v>
      </c>
      <c r="F29" s="19">
        <f>((E29/B29)*100)</f>
        <v>90</v>
      </c>
      <c r="G29" s="17">
        <v>9</v>
      </c>
      <c r="H29" s="19">
        <f>((G29/B29)*100)</f>
        <v>90</v>
      </c>
      <c r="J29" s="16"/>
    </row>
    <row r="30" spans="1:10" ht="6.95" customHeight="1" x14ac:dyDescent="0.2">
      <c r="B30" s="17"/>
      <c r="C30" s="17"/>
      <c r="D30" s="19"/>
      <c r="E30" s="17"/>
      <c r="F30" s="19"/>
      <c r="G30" s="17"/>
      <c r="H30" s="19"/>
      <c r="J30" s="16"/>
    </row>
    <row r="31" spans="1:10" ht="17.100000000000001" customHeight="1" x14ac:dyDescent="0.2">
      <c r="A31" s="18" t="s">
        <v>17</v>
      </c>
      <c r="B31" s="17">
        <v>82</v>
      </c>
      <c r="C31" s="17">
        <v>50</v>
      </c>
      <c r="D31" s="19">
        <f>((C31/B31)*100)</f>
        <v>60.975609756097562</v>
      </c>
      <c r="E31" s="17">
        <v>55</v>
      </c>
      <c r="F31" s="19">
        <f>((E31/B31)*100)</f>
        <v>67.073170731707322</v>
      </c>
      <c r="G31" s="17">
        <v>45</v>
      </c>
      <c r="H31" s="19">
        <f>((G31/B31)*100)</f>
        <v>54.878048780487809</v>
      </c>
      <c r="J31" s="16"/>
    </row>
    <row r="32" spans="1:10" ht="6.95" customHeight="1" x14ac:dyDescent="0.2">
      <c r="B32" s="17"/>
      <c r="C32" s="17"/>
      <c r="D32" s="19"/>
      <c r="E32" s="17"/>
      <c r="F32" s="19"/>
      <c r="G32" s="17"/>
      <c r="H32" s="19"/>
      <c r="J32" s="16"/>
    </row>
    <row r="33" spans="1:10" ht="17.100000000000001" customHeight="1" x14ac:dyDescent="0.2">
      <c r="A33" s="18" t="s">
        <v>16</v>
      </c>
      <c r="B33" s="17">
        <v>55</v>
      </c>
      <c r="C33" s="17">
        <v>38</v>
      </c>
      <c r="D33" s="19">
        <f>((C33/B33)*100)</f>
        <v>69.090909090909093</v>
      </c>
      <c r="E33" s="17">
        <v>41</v>
      </c>
      <c r="F33" s="19">
        <f>((E33/B33)*100)</f>
        <v>74.545454545454547</v>
      </c>
      <c r="G33" s="17">
        <v>33</v>
      </c>
      <c r="H33" s="19">
        <f>((G33/B33)*100)</f>
        <v>60</v>
      </c>
      <c r="J33" s="16"/>
    </row>
    <row r="34" spans="1:10" ht="6.95" customHeight="1" x14ac:dyDescent="0.2">
      <c r="B34" s="17"/>
      <c r="C34" s="17"/>
      <c r="D34" s="19"/>
      <c r="E34" s="17"/>
      <c r="F34" s="19"/>
      <c r="G34" s="17"/>
      <c r="H34" s="19"/>
      <c r="J34" s="16"/>
    </row>
    <row r="35" spans="1:10" ht="17.100000000000001" customHeight="1" x14ac:dyDescent="0.2">
      <c r="A35" s="18" t="s">
        <v>15</v>
      </c>
      <c r="B35" s="17">
        <v>42</v>
      </c>
      <c r="C35" s="17">
        <v>24</v>
      </c>
      <c r="D35" s="19">
        <f>((C35/B35)*100)</f>
        <v>57.142857142857139</v>
      </c>
      <c r="E35" s="17">
        <v>26</v>
      </c>
      <c r="F35" s="19">
        <f>((E35/B35)*100)</f>
        <v>61.904761904761905</v>
      </c>
      <c r="G35" s="17">
        <v>21</v>
      </c>
      <c r="H35" s="19">
        <f>((G35/B35)*100)</f>
        <v>50</v>
      </c>
      <c r="J35" s="16"/>
    </row>
    <row r="36" spans="1:10" ht="6.95" customHeight="1" x14ac:dyDescent="0.2">
      <c r="B36" s="17"/>
      <c r="C36" s="17"/>
      <c r="D36" s="19"/>
      <c r="E36" s="17"/>
      <c r="F36" s="19"/>
      <c r="G36" s="17"/>
      <c r="H36" s="19"/>
      <c r="J36" s="16"/>
    </row>
    <row r="37" spans="1:10" ht="17.100000000000001" customHeight="1" x14ac:dyDescent="0.2">
      <c r="A37" s="18" t="s">
        <v>14</v>
      </c>
      <c r="B37" s="17">
        <v>42</v>
      </c>
      <c r="C37" s="17">
        <v>25</v>
      </c>
      <c r="D37" s="19">
        <f>((C37/B37)*100)</f>
        <v>59.523809523809526</v>
      </c>
      <c r="E37" s="17">
        <v>27</v>
      </c>
      <c r="F37" s="19">
        <f>((E37/B37)*100)</f>
        <v>64.285714285714292</v>
      </c>
      <c r="G37" s="17">
        <v>21</v>
      </c>
      <c r="H37" s="19">
        <f>((G37/B37)*100)</f>
        <v>50</v>
      </c>
      <c r="J37" s="16"/>
    </row>
    <row r="38" spans="1:10" ht="6.95" customHeight="1" x14ac:dyDescent="0.2">
      <c r="A38" s="13"/>
      <c r="B38" s="17"/>
      <c r="C38" s="17"/>
      <c r="D38" s="19"/>
      <c r="E38" s="17"/>
      <c r="F38" s="19"/>
      <c r="G38" s="17"/>
      <c r="H38" s="19"/>
      <c r="J38" s="16"/>
    </row>
    <row r="39" spans="1:10" ht="17.100000000000001" customHeight="1" x14ac:dyDescent="0.2">
      <c r="A39" s="18" t="s">
        <v>13</v>
      </c>
      <c r="B39" s="17">
        <v>32</v>
      </c>
      <c r="C39" s="17">
        <v>16</v>
      </c>
      <c r="D39" s="19">
        <f>((C39/B39)*100)</f>
        <v>50</v>
      </c>
      <c r="E39" s="17">
        <v>19</v>
      </c>
      <c r="F39" s="19">
        <f>((E39/B39)*100)</f>
        <v>59.375</v>
      </c>
      <c r="G39" s="17">
        <v>18</v>
      </c>
      <c r="H39" s="19">
        <f>((G39/B39)*100)</f>
        <v>56.25</v>
      </c>
      <c r="J39" s="16"/>
    </row>
    <row r="40" spans="1:10" ht="6.95" customHeight="1" x14ac:dyDescent="0.2">
      <c r="A40" s="13"/>
      <c r="B40" s="17"/>
      <c r="C40" s="17"/>
      <c r="D40" s="19"/>
      <c r="E40" s="17"/>
      <c r="F40" s="19"/>
      <c r="G40" s="17"/>
      <c r="H40" s="19"/>
      <c r="J40" s="16"/>
    </row>
    <row r="41" spans="1:10" ht="17.100000000000001" customHeight="1" x14ac:dyDescent="0.2">
      <c r="A41" s="18" t="s">
        <v>12</v>
      </c>
      <c r="B41" s="17">
        <v>47</v>
      </c>
      <c r="C41" s="17">
        <v>20</v>
      </c>
      <c r="D41" s="19">
        <f>((C41/B41)*100)</f>
        <v>42.553191489361701</v>
      </c>
      <c r="E41" s="17">
        <v>27</v>
      </c>
      <c r="F41" s="19">
        <f>((E41/B41)*100)</f>
        <v>57.446808510638306</v>
      </c>
      <c r="G41" s="17">
        <v>21</v>
      </c>
      <c r="H41" s="19">
        <f>((G41/B41)*100)</f>
        <v>44.680851063829785</v>
      </c>
      <c r="J41" s="16"/>
    </row>
    <row r="42" spans="1:10" ht="6.95" customHeight="1" x14ac:dyDescent="0.2">
      <c r="A42" s="13"/>
      <c r="B42" s="17"/>
      <c r="C42" s="17"/>
      <c r="D42" s="19"/>
      <c r="E42" s="17"/>
      <c r="F42" s="19"/>
      <c r="G42" s="17"/>
      <c r="H42" s="19"/>
      <c r="J42" s="16"/>
    </row>
    <row r="43" spans="1:10" ht="17.100000000000001" customHeight="1" x14ac:dyDescent="0.2">
      <c r="A43" s="18" t="s">
        <v>11</v>
      </c>
      <c r="B43" s="17">
        <v>111</v>
      </c>
      <c r="C43" s="17">
        <v>60</v>
      </c>
      <c r="D43" s="19">
        <f>((C43/B43)*100)</f>
        <v>54.054054054054056</v>
      </c>
      <c r="E43" s="17">
        <v>69</v>
      </c>
      <c r="F43" s="19">
        <f>((E43/B43)*100)</f>
        <v>62.162162162162161</v>
      </c>
      <c r="G43" s="17">
        <v>53</v>
      </c>
      <c r="H43" s="19">
        <f>((G43/B43)*100)</f>
        <v>47.747747747747752</v>
      </c>
      <c r="J43" s="16"/>
    </row>
    <row r="44" spans="1:10" ht="6.95" customHeight="1" x14ac:dyDescent="0.2">
      <c r="A44" s="12"/>
      <c r="B44" s="17"/>
      <c r="C44" s="17"/>
      <c r="D44" s="19"/>
      <c r="E44" s="17"/>
      <c r="F44" s="19"/>
      <c r="G44" s="17"/>
      <c r="H44" s="19"/>
      <c r="J44" s="16"/>
    </row>
    <row r="45" spans="1:10" ht="17.100000000000001" customHeight="1" x14ac:dyDescent="0.2">
      <c r="A45" s="18" t="s">
        <v>20</v>
      </c>
      <c r="B45" s="17">
        <v>31</v>
      </c>
      <c r="C45" s="17">
        <v>11</v>
      </c>
      <c r="D45" s="19">
        <f>((C45/B45)*100)</f>
        <v>35.483870967741936</v>
      </c>
      <c r="E45" s="17">
        <v>14</v>
      </c>
      <c r="F45" s="19">
        <f>((E45/B45)*100)</f>
        <v>45.161290322580641</v>
      </c>
      <c r="G45" s="17">
        <v>12</v>
      </c>
      <c r="H45" s="19">
        <f>((G45/B45)*100)</f>
        <v>38.70967741935484</v>
      </c>
      <c r="J45" s="16"/>
    </row>
    <row r="46" spans="1:10" ht="6.95" customHeight="1" x14ac:dyDescent="0.2">
      <c r="A46" s="12"/>
      <c r="B46" s="17"/>
      <c r="C46" s="17"/>
      <c r="D46" s="19"/>
      <c r="E46" s="17"/>
      <c r="F46" s="19"/>
      <c r="G46" s="17"/>
      <c r="H46" s="19"/>
      <c r="J46" s="16"/>
    </row>
    <row r="47" spans="1:10" ht="17.100000000000001" customHeight="1" x14ac:dyDescent="0.2">
      <c r="A47" s="18" t="s">
        <v>19</v>
      </c>
      <c r="B47" s="17">
        <v>28</v>
      </c>
      <c r="C47" s="17">
        <v>22</v>
      </c>
      <c r="D47" s="19">
        <f>((C47/B47)*100)</f>
        <v>78.571428571428569</v>
      </c>
      <c r="E47" s="17">
        <v>24</v>
      </c>
      <c r="F47" s="19">
        <f>((E47/B47)*100)</f>
        <v>85.714285714285708</v>
      </c>
      <c r="G47" s="17">
        <v>23</v>
      </c>
      <c r="H47" s="19">
        <f>((G47/B47)*100)</f>
        <v>82.142857142857139</v>
      </c>
      <c r="J47" s="16"/>
    </row>
    <row r="48" spans="1:10" ht="6.95" customHeight="1" x14ac:dyDescent="0.2">
      <c r="B48" s="17"/>
      <c r="C48" s="17"/>
      <c r="D48" s="19"/>
      <c r="E48" s="17"/>
      <c r="F48" s="19"/>
      <c r="G48" s="17"/>
      <c r="H48" s="19"/>
      <c r="J48" s="16"/>
    </row>
    <row r="49" spans="1:10" ht="17.100000000000001" customHeight="1" x14ac:dyDescent="0.2">
      <c r="A49" s="18" t="s">
        <v>24</v>
      </c>
      <c r="B49" s="17">
        <v>27</v>
      </c>
      <c r="C49" s="17">
        <v>22</v>
      </c>
      <c r="D49" s="19">
        <f>((C49/B49)*100)</f>
        <v>81.481481481481481</v>
      </c>
      <c r="E49" s="17">
        <v>23</v>
      </c>
      <c r="F49" s="19">
        <f>((E49/B49)*100)</f>
        <v>85.18518518518519</v>
      </c>
      <c r="G49" s="17">
        <v>19</v>
      </c>
      <c r="H49" s="19">
        <f>((G49/B49)*100)</f>
        <v>70.370370370370367</v>
      </c>
      <c r="J49" s="16"/>
    </row>
    <row r="50" spans="1:10" ht="6.95" customHeight="1" thickBot="1" x14ac:dyDescent="0.25">
      <c r="A50" s="20"/>
      <c r="B50" s="22"/>
      <c r="C50" s="21"/>
      <c r="D50" s="21"/>
      <c r="E50" s="22"/>
      <c r="F50" s="22"/>
      <c r="G50" s="22"/>
      <c r="H50" s="22"/>
    </row>
    <row r="51" spans="1:10" ht="9.9499999999999993" customHeight="1" x14ac:dyDescent="0.2"/>
    <row r="52" spans="1:10" ht="18" customHeight="1" x14ac:dyDescent="0.2">
      <c r="A52" s="23" t="s">
        <v>30</v>
      </c>
      <c r="B52" s="23"/>
      <c r="C52" s="23"/>
      <c r="D52" s="23"/>
      <c r="E52" s="23"/>
      <c r="F52" s="23"/>
      <c r="G52" s="23"/>
      <c r="H52" s="23"/>
    </row>
    <row r="53" spans="1:10" ht="18" customHeight="1" x14ac:dyDescent="0.2">
      <c r="A53" s="23" t="s">
        <v>31</v>
      </c>
      <c r="B53" s="23"/>
      <c r="C53" s="23"/>
      <c r="D53" s="23"/>
      <c r="E53" s="23"/>
      <c r="F53" s="23"/>
      <c r="G53" s="23"/>
      <c r="H53" s="23"/>
    </row>
    <row r="54" spans="1:10" ht="24.95" customHeight="1" x14ac:dyDescent="0.2">
      <c r="A54" s="26" t="s">
        <v>37</v>
      </c>
      <c r="B54" s="26"/>
      <c r="C54" s="26"/>
      <c r="D54" s="26"/>
      <c r="E54" s="26"/>
      <c r="F54" s="26"/>
      <c r="G54" s="26"/>
      <c r="H54" s="26"/>
      <c r="I54" s="26"/>
      <c r="J54" s="25"/>
    </row>
    <row r="55" spans="1:10" ht="24.95" customHeight="1" x14ac:dyDescent="0.2">
      <c r="A55" s="26" t="s">
        <v>38</v>
      </c>
      <c r="B55" s="26"/>
      <c r="C55" s="26"/>
      <c r="D55" s="26"/>
      <c r="E55" s="26"/>
      <c r="F55" s="26"/>
      <c r="G55" s="26"/>
      <c r="H55" s="26"/>
      <c r="I55" s="26"/>
      <c r="J55" s="26"/>
    </row>
  </sheetData>
  <sheetProtection selectLockedCells="1" selectUnlockedCells="1"/>
  <mergeCells count="7">
    <mergeCell ref="A55:J55"/>
    <mergeCell ref="A54:I54"/>
    <mergeCell ref="A1:H1"/>
    <mergeCell ref="A2:H2"/>
    <mergeCell ref="C4:D4"/>
    <mergeCell ref="E4:F4"/>
    <mergeCell ref="G4:H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PSA</cp:lastModifiedBy>
  <cp:lastPrinted>2020-05-24T11:07:17Z</cp:lastPrinted>
  <dcterms:created xsi:type="dcterms:W3CDTF">2013-05-08T03:28:33Z</dcterms:created>
  <dcterms:modified xsi:type="dcterms:W3CDTF">2020-10-05T06:40:31Z</dcterms:modified>
</cp:coreProperties>
</file>