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ocuments\2020 MISSI PR\3-March 2020\Press Release\"/>
    </mc:Choice>
  </mc:AlternateContent>
  <xr:revisionPtr revIDLastSave="0" documentId="8_{BE2DAEBE-80FE-44E4-B162-95284084E7E0}" xr6:coauthVersionLast="41" xr6:coauthVersionMax="41" xr10:uidLastSave="{00000000-0000-0000-0000-000000000000}"/>
  <bookViews>
    <workbookView xWindow="-120" yWindow="-120" windowWidth="20730" windowHeight="11160" xr2:uid="{7FED3311-2FC6-4629-BA11-769FCCA369AB}"/>
  </bookViews>
  <sheets>
    <sheet name="Table 7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M49" i="1"/>
  <c r="L49" i="1"/>
  <c r="H49" i="1"/>
  <c r="J49" i="1" s="1"/>
  <c r="D49" i="1"/>
  <c r="F49" i="1" s="1"/>
  <c r="B49" i="1"/>
  <c r="O47" i="1"/>
  <c r="M47" i="1"/>
  <c r="L47" i="1"/>
  <c r="H47" i="1"/>
  <c r="J47" i="1" s="1"/>
  <c r="D47" i="1"/>
  <c r="F47" i="1" s="1"/>
  <c r="B47" i="1"/>
  <c r="O45" i="1"/>
  <c r="M45" i="1"/>
  <c r="L45" i="1"/>
  <c r="H45" i="1"/>
  <c r="J45" i="1" s="1"/>
  <c r="D45" i="1"/>
  <c r="F45" i="1" s="1"/>
  <c r="B45" i="1"/>
  <c r="O43" i="1"/>
  <c r="M43" i="1"/>
  <c r="L43" i="1"/>
  <c r="H43" i="1"/>
  <c r="J43" i="1" s="1"/>
  <c r="D43" i="1"/>
  <c r="F43" i="1" s="1"/>
  <c r="B43" i="1"/>
  <c r="O41" i="1"/>
  <c r="M41" i="1"/>
  <c r="L41" i="1"/>
  <c r="H41" i="1"/>
  <c r="J41" i="1" s="1"/>
  <c r="D41" i="1"/>
  <c r="F41" i="1" s="1"/>
  <c r="B41" i="1"/>
  <c r="O39" i="1"/>
  <c r="M39" i="1"/>
  <c r="L39" i="1"/>
  <c r="H39" i="1"/>
  <c r="J39" i="1" s="1"/>
  <c r="D39" i="1"/>
  <c r="F39" i="1" s="1"/>
  <c r="B39" i="1"/>
  <c r="O37" i="1"/>
  <c r="M37" i="1"/>
  <c r="L37" i="1"/>
  <c r="H37" i="1"/>
  <c r="J37" i="1" s="1"/>
  <c r="D37" i="1"/>
  <c r="F37" i="1" s="1"/>
  <c r="B37" i="1"/>
  <c r="O35" i="1"/>
  <c r="M35" i="1"/>
  <c r="L35" i="1"/>
  <c r="H35" i="1"/>
  <c r="J35" i="1" s="1"/>
  <c r="D35" i="1"/>
  <c r="F35" i="1" s="1"/>
  <c r="B35" i="1"/>
  <c r="O33" i="1"/>
  <c r="M33" i="1"/>
  <c r="L33" i="1"/>
  <c r="H33" i="1"/>
  <c r="J33" i="1" s="1"/>
  <c r="D33" i="1"/>
  <c r="F33" i="1" s="1"/>
  <c r="B33" i="1"/>
  <c r="O31" i="1"/>
  <c r="M31" i="1"/>
  <c r="L31" i="1"/>
  <c r="H31" i="1"/>
  <c r="J31" i="1" s="1"/>
  <c r="D31" i="1"/>
  <c r="F31" i="1" s="1"/>
  <c r="B31" i="1"/>
  <c r="O29" i="1"/>
  <c r="M29" i="1"/>
  <c r="L29" i="1"/>
  <c r="H29" i="1"/>
  <c r="J29" i="1" s="1"/>
  <c r="D29" i="1"/>
  <c r="F29" i="1" s="1"/>
  <c r="B29" i="1"/>
  <c r="O27" i="1"/>
  <c r="M27" i="1"/>
  <c r="L27" i="1"/>
  <c r="H27" i="1"/>
  <c r="J27" i="1" s="1"/>
  <c r="D27" i="1"/>
  <c r="F27" i="1" s="1"/>
  <c r="B27" i="1"/>
  <c r="O25" i="1"/>
  <c r="M25" i="1"/>
  <c r="L25" i="1"/>
  <c r="H25" i="1"/>
  <c r="J25" i="1" s="1"/>
  <c r="D25" i="1"/>
  <c r="F25" i="1" s="1"/>
  <c r="B25" i="1"/>
  <c r="O23" i="1"/>
  <c r="M23" i="1"/>
  <c r="L23" i="1"/>
  <c r="H23" i="1"/>
  <c r="J23" i="1" s="1"/>
  <c r="D23" i="1"/>
  <c r="F23" i="1" s="1"/>
  <c r="B23" i="1"/>
  <c r="O21" i="1"/>
  <c r="M21" i="1"/>
  <c r="L21" i="1"/>
  <c r="H21" i="1"/>
  <c r="J21" i="1" s="1"/>
  <c r="D21" i="1"/>
  <c r="F21" i="1" s="1"/>
  <c r="B21" i="1"/>
  <c r="O19" i="1"/>
  <c r="M19" i="1"/>
  <c r="L19" i="1"/>
  <c r="H19" i="1"/>
  <c r="J19" i="1" s="1"/>
  <c r="D19" i="1"/>
  <c r="F19" i="1" s="1"/>
  <c r="B19" i="1"/>
  <c r="O17" i="1"/>
  <c r="M17" i="1"/>
  <c r="L17" i="1"/>
  <c r="H17" i="1"/>
  <c r="J17" i="1" s="1"/>
  <c r="D17" i="1"/>
  <c r="F17" i="1" s="1"/>
  <c r="B17" i="1"/>
  <c r="O15" i="1"/>
  <c r="M15" i="1"/>
  <c r="L15" i="1"/>
  <c r="H15" i="1"/>
  <c r="J15" i="1" s="1"/>
  <c r="D15" i="1"/>
  <c r="F15" i="1" s="1"/>
  <c r="B15" i="1"/>
  <c r="O13" i="1"/>
  <c r="M13" i="1"/>
  <c r="L13" i="1"/>
  <c r="H13" i="1"/>
  <c r="J13" i="1" s="1"/>
  <c r="D13" i="1"/>
  <c r="F13" i="1" s="1"/>
  <c r="B13" i="1"/>
  <c r="O11" i="1"/>
  <c r="M11" i="1"/>
  <c r="L11" i="1"/>
  <c r="H11" i="1"/>
  <c r="J11" i="1" s="1"/>
  <c r="D11" i="1"/>
  <c r="F11" i="1" s="1"/>
  <c r="B11" i="1"/>
  <c r="O9" i="1"/>
  <c r="M9" i="1"/>
  <c r="L9" i="1"/>
  <c r="H9" i="1"/>
  <c r="J9" i="1" s="1"/>
  <c r="D9" i="1"/>
  <c r="F9" i="1" s="1"/>
  <c r="B9" i="1"/>
</calcChain>
</file>

<file path=xl/sharedStrings.xml><?xml version="1.0" encoding="utf-8"?>
<sst xmlns="http://schemas.openxmlformats.org/spreadsheetml/2006/main" count="44" uniqueCount="35">
  <si>
    <t>TABLE 7  Distribution of Samples and Responding Establishments by Major Industry Group: MISSI</t>
  </si>
  <si>
    <t>February 2020 - March 2020</t>
  </si>
  <si>
    <t>No. of Samples</t>
  </si>
  <si>
    <r>
      <t xml:space="preserve">February </t>
    </r>
    <r>
      <rPr>
        <b/>
        <vertAlign val="superscript"/>
        <sz val="10"/>
        <rFont val="Arial"/>
        <family val="2"/>
      </rPr>
      <t>p</t>
    </r>
  </si>
  <si>
    <r>
      <t xml:space="preserve">February </t>
    </r>
    <r>
      <rPr>
        <b/>
        <vertAlign val="superscript"/>
        <sz val="10"/>
        <rFont val="Arial"/>
        <family val="2"/>
      </rPr>
      <t>r</t>
    </r>
  </si>
  <si>
    <r>
      <t xml:space="preserve">March </t>
    </r>
    <r>
      <rPr>
        <b/>
        <vertAlign val="superscript"/>
        <sz val="10"/>
        <rFont val="Arial"/>
        <family val="2"/>
      </rPr>
      <t>p</t>
    </r>
  </si>
  <si>
    <t>INDUSTRY GROUP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</si>
  <si>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</si>
  <si>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</si>
  <si>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</si>
  <si>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</si>
  <si>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</si>
  <si>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</si>
  <si>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</si>
  <si>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</si>
  <si>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</si>
  <si>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</si>
  <si>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</si>
  <si>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</si>
  <si>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</si>
  <si>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Printing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</si>
  <si>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</si>
  <si>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</si>
  <si>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</si>
  <si>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</si>
  <si>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</si>
  <si>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</si>
  <si>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</si>
  <si>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</si>
  <si>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</si>
  <si>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</si>
  <si>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</si>
  <si>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 xml:space="preserve">         p - preliminary</t>
  </si>
  <si>
    <t xml:space="preserve">         r -  revised</t>
  </si>
  <si>
    <t>Note: Imputation is done for sample establishments that are in operation during the reference period but no response during the release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</si>
</sst>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1" xfId="1" applyFont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49" fontId="6" fillId="0" borderId="4" xfId="1" applyNumberFormat="1" applyFont="1" applyBorder="1" applyAlignment="1">
      <alignment horizontal="center"/>
    </xf>
    <xf numFmtId="49" fontId="6" fillId="0" borderId="5" xfId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8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13" xfId="1" applyBorder="1"/>
    <xf numFmtId="49" fontId="6" fillId="0" borderId="14" xfId="1" applyNumberFormat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17" xfId="1" applyBorder="1"/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/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7" xfId="1" applyFont="1" applyBorder="1" applyAlignment="1">
      <alignment horizontal="right"/>
    </xf>
    <xf numFmtId="0" fontId="6" fillId="0" borderId="24" xfId="1" applyFont="1" applyBorder="1" applyAlignment="1">
      <alignment horizontal="center"/>
    </xf>
    <xf numFmtId="0" fontId="6" fillId="0" borderId="29" xfId="1" applyFont="1" applyBorder="1" applyAlignment="1">
      <alignment horizontal="right"/>
    </xf>
    <xf numFmtId="0" fontId="6" fillId="0" borderId="14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1" fontId="5" fillId="0" borderId="0" xfId="1" applyNumberFormat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0" fontId="6" fillId="0" borderId="0" xfId="1" applyFont="1"/>
    <xf numFmtId="164" fontId="6" fillId="0" borderId="0" xfId="1" applyNumberFormat="1" applyFont="1" applyAlignment="1">
      <alignment horizontal="left"/>
    </xf>
    <xf numFmtId="1" fontId="5" fillId="0" borderId="0" xfId="1" applyNumberFormat="1" applyFont="1"/>
    <xf numFmtId="0" fontId="2" fillId="0" borderId="0" xfId="1"/>
    <xf numFmtId="0" fontId="2" fillId="0" borderId="0" xfId="1" applyAlignment="1">
      <alignment horizontal="center"/>
    </xf>
    <xf numFmtId="4" fontId="2" fillId="0" borderId="0" xfId="1" applyNumberFormat="1" applyAlignment="1">
      <alignment horizontal="center"/>
    </xf>
    <xf numFmtId="0" fontId="1" fillId="0" borderId="0" xfId="2" applyAlignment="1">
      <alignment horizont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right"/>
    </xf>
    <xf numFmtId="164" fontId="2" fillId="0" borderId="0" xfId="1" applyNumberFormat="1"/>
    <xf numFmtId="0" fontId="4" fillId="0" borderId="0" xfId="1" applyFont="1" applyAlignment="1">
      <alignment horizontal="right" vertical="center"/>
    </xf>
    <xf numFmtId="0" fontId="2" fillId="0" borderId="0" xfId="1" applyAlignment="1">
      <alignment horizontal="left"/>
    </xf>
    <xf numFmtId="0" fontId="1" fillId="0" borderId="0" xfId="3" applyAlignment="1">
      <alignment horizontal="center"/>
    </xf>
    <xf numFmtId="164" fontId="2" fillId="0" borderId="0" xfId="1" applyNumberFormat="1" applyAlignment="1">
      <alignment horizontal="left"/>
    </xf>
    <xf numFmtId="2" fontId="2" fillId="0" borderId="0" xfId="1" applyNumberFormat="1"/>
    <xf numFmtId="164" fontId="2" fillId="0" borderId="0" xfId="1" applyNumberFormat="1" applyAlignment="1">
      <alignment horizontal="right"/>
    </xf>
    <xf numFmtId="1" fontId="2" fillId="0" borderId="0" xfId="1" applyNumberFormat="1"/>
    <xf numFmtId="37" fontId="2" fillId="0" borderId="0" xfId="1" applyNumberFormat="1"/>
    <xf numFmtId="166" fontId="0" fillId="0" borderId="0" xfId="4" applyNumberFormat="1" applyFont="1"/>
    <xf numFmtId="4" fontId="1" fillId="0" borderId="0" xfId="5" applyNumberFormat="1"/>
    <xf numFmtId="0" fontId="4" fillId="0" borderId="0" xfId="1" quotePrefix="1" applyFont="1"/>
    <xf numFmtId="0" fontId="1" fillId="0" borderId="0" xfId="3"/>
    <xf numFmtId="0" fontId="5" fillId="0" borderId="32" xfId="1" applyFont="1" applyBorder="1"/>
    <xf numFmtId="0" fontId="6" fillId="0" borderId="32" xfId="1" applyFont="1" applyBorder="1" applyAlignment="1">
      <alignment horizontal="center"/>
    </xf>
    <xf numFmtId="1" fontId="6" fillId="0" borderId="32" xfId="1" applyNumberFormat="1" applyFont="1" applyBorder="1" applyAlignment="1">
      <alignment horizontal="right"/>
    </xf>
    <xf numFmtId="0" fontId="2" fillId="0" borderId="32" xfId="1" applyBorder="1" applyAlignment="1">
      <alignment horizontal="right"/>
    </xf>
    <xf numFmtId="164" fontId="6" fillId="0" borderId="32" xfId="1" applyNumberFormat="1" applyFont="1" applyBorder="1" applyAlignment="1">
      <alignment horizontal="right"/>
    </xf>
    <xf numFmtId="2" fontId="6" fillId="0" borderId="32" xfId="1" applyNumberFormat="1" applyFont="1" applyBorder="1" applyAlignment="1">
      <alignment horizontal="right"/>
    </xf>
    <xf numFmtId="0" fontId="6" fillId="0" borderId="32" xfId="1" applyFont="1" applyBorder="1" applyAlignment="1">
      <alignment horizontal="right"/>
    </xf>
    <xf numFmtId="164" fontId="2" fillId="0" borderId="32" xfId="1" applyNumberFormat="1" applyBorder="1" applyAlignment="1">
      <alignment horizontal="center"/>
    </xf>
    <xf numFmtId="164" fontId="2" fillId="0" borderId="32" xfId="1" applyNumberFormat="1" applyBorder="1" applyAlignment="1">
      <alignment horizontal="right"/>
    </xf>
    <xf numFmtId="1" fontId="2" fillId="0" borderId="32" xfId="1" applyNumberFormat="1" applyBorder="1" applyAlignment="1">
      <alignment horizontal="right"/>
    </xf>
    <xf numFmtId="0" fontId="2" fillId="0" borderId="32" xfId="1" applyBorder="1"/>
    <xf numFmtId="0" fontId="8" fillId="0" borderId="0" xfId="1" applyFont="1"/>
    <xf numFmtId="164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 wrapText="1"/>
    </xf>
    <xf numFmtId="0" fontId="10" fillId="0" borderId="0" xfId="1" applyFont="1"/>
    <xf numFmtId="1" fontId="4" fillId="0" borderId="0" xfId="1" applyNumberFormat="1" applyFont="1"/>
    <xf numFmtId="164" fontId="4" fillId="0" borderId="0" xfId="1" applyNumberFormat="1" applyFont="1"/>
  </cellXfs>
  <cellStyles count="6">
    <cellStyle name="Comma 2" xfId="4" xr:uid="{B29AF8BC-68F1-41D8-98FA-713499AC1417}"/>
    <cellStyle name="Normal" xfId="0" builtinId="0"/>
    <cellStyle name="Normal 11 4" xfId="2" xr:uid="{2D1DEA52-50AA-4974-A11B-5131DA2DC582}"/>
    <cellStyle name="Normal 18 4" xfId="5" xr:uid="{5FC07C27-DE6A-4269-BDE1-3606974907E2}"/>
    <cellStyle name="Normal 2 5" xfId="1" xr:uid="{C0B41A46-C1BA-4ABA-A35B-517B3206A4F5}"/>
    <cellStyle name="Normal 36 2" xfId="3" xr:uid="{D6C809CD-407A-4502-A513-494E205530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7%20-%20March%202020%20Response%20Rate_MIS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"/>
      <sheetName val="by industry group"/>
      <sheetName val="By Area "/>
    </sheetNames>
    <sheetDataSet>
      <sheetData sheetId="0"/>
      <sheetData sheetId="1">
        <row r="9">
          <cell r="L9">
            <v>886</v>
          </cell>
          <cell r="M9">
            <v>233</v>
          </cell>
        </row>
        <row r="11">
          <cell r="B11">
            <v>169</v>
          </cell>
          <cell r="D11">
            <v>72</v>
          </cell>
          <cell r="H11">
            <v>96</v>
          </cell>
          <cell r="L11">
            <v>170</v>
          </cell>
          <cell r="M11">
            <v>64</v>
          </cell>
        </row>
        <row r="23">
          <cell r="B23">
            <v>19</v>
          </cell>
          <cell r="D23">
            <v>10</v>
          </cell>
          <cell r="H23">
            <v>12</v>
          </cell>
          <cell r="L23">
            <v>19</v>
          </cell>
          <cell r="M23">
            <v>6</v>
          </cell>
        </row>
        <row r="25">
          <cell r="B25">
            <v>8</v>
          </cell>
          <cell r="D25">
            <v>6</v>
          </cell>
          <cell r="H25">
            <v>6</v>
          </cell>
          <cell r="L25">
            <v>9</v>
          </cell>
          <cell r="M25">
            <v>0</v>
          </cell>
        </row>
        <row r="27">
          <cell r="B27">
            <v>29</v>
          </cell>
          <cell r="D27">
            <v>8</v>
          </cell>
          <cell r="H27">
            <v>8</v>
          </cell>
          <cell r="L27">
            <v>29</v>
          </cell>
          <cell r="M27">
            <v>4</v>
          </cell>
        </row>
        <row r="29">
          <cell r="B29">
            <v>54</v>
          </cell>
          <cell r="D29">
            <v>27</v>
          </cell>
          <cell r="H29">
            <v>29</v>
          </cell>
          <cell r="L29">
            <v>54</v>
          </cell>
          <cell r="M29">
            <v>13</v>
          </cell>
        </row>
        <row r="33">
          <cell r="B33">
            <v>12</v>
          </cell>
          <cell r="D33">
            <v>4</v>
          </cell>
          <cell r="H33">
            <v>4</v>
          </cell>
          <cell r="L33">
            <v>12</v>
          </cell>
          <cell r="M33">
            <v>3</v>
          </cell>
        </row>
        <row r="35">
          <cell r="B35">
            <v>39</v>
          </cell>
          <cell r="D35">
            <v>24</v>
          </cell>
          <cell r="H35">
            <v>27</v>
          </cell>
          <cell r="L35">
            <v>39</v>
          </cell>
          <cell r="M35">
            <v>15</v>
          </cell>
        </row>
        <row r="40">
          <cell r="B40">
            <v>35</v>
          </cell>
          <cell r="D40">
            <v>16</v>
          </cell>
          <cell r="H40">
            <v>18</v>
          </cell>
          <cell r="L40">
            <v>35</v>
          </cell>
          <cell r="M40">
            <v>13</v>
          </cell>
        </row>
        <row r="42">
          <cell r="B42">
            <v>17</v>
          </cell>
          <cell r="D42">
            <v>3</v>
          </cell>
          <cell r="H42">
            <v>4</v>
          </cell>
          <cell r="L42">
            <v>17</v>
          </cell>
          <cell r="M42">
            <v>4</v>
          </cell>
        </row>
        <row r="44">
          <cell r="B44">
            <v>9</v>
          </cell>
          <cell r="D44">
            <v>3</v>
          </cell>
          <cell r="H44">
            <v>4</v>
          </cell>
          <cell r="L44">
            <v>9</v>
          </cell>
          <cell r="M44">
            <v>2</v>
          </cell>
        </row>
        <row r="48">
          <cell r="B48">
            <v>79</v>
          </cell>
          <cell r="D48">
            <v>36</v>
          </cell>
          <cell r="H48">
            <v>43</v>
          </cell>
          <cell r="L48">
            <v>81</v>
          </cell>
          <cell r="M48">
            <v>22</v>
          </cell>
        </row>
        <row r="56">
          <cell r="B56">
            <v>55</v>
          </cell>
          <cell r="D56">
            <v>16</v>
          </cell>
          <cell r="H56">
            <v>16</v>
          </cell>
          <cell r="L56">
            <v>55</v>
          </cell>
          <cell r="M56">
            <v>11</v>
          </cell>
        </row>
        <row r="60">
          <cell r="B60">
            <v>42</v>
          </cell>
          <cell r="D60">
            <v>22</v>
          </cell>
          <cell r="H60">
            <v>25</v>
          </cell>
          <cell r="L60">
            <v>42</v>
          </cell>
          <cell r="M60">
            <v>12</v>
          </cell>
        </row>
        <row r="65">
          <cell r="B65">
            <v>42</v>
          </cell>
          <cell r="D65">
            <v>13</v>
          </cell>
          <cell r="H65">
            <v>14</v>
          </cell>
          <cell r="L65">
            <v>42</v>
          </cell>
          <cell r="M65">
            <v>6</v>
          </cell>
        </row>
        <row r="69">
          <cell r="B69">
            <v>32</v>
          </cell>
          <cell r="D69">
            <v>11</v>
          </cell>
          <cell r="H69">
            <v>12</v>
          </cell>
          <cell r="L69">
            <v>32</v>
          </cell>
          <cell r="M69">
            <v>3</v>
          </cell>
        </row>
        <row r="71">
          <cell r="B71">
            <v>46</v>
          </cell>
          <cell r="D71">
            <v>16</v>
          </cell>
          <cell r="H71">
            <v>19</v>
          </cell>
          <cell r="L71">
            <v>46</v>
          </cell>
          <cell r="M71">
            <v>11</v>
          </cell>
        </row>
        <row r="77">
          <cell r="B77">
            <v>110</v>
          </cell>
          <cell r="D77">
            <v>39</v>
          </cell>
          <cell r="H77">
            <v>46</v>
          </cell>
          <cell r="L77">
            <v>111</v>
          </cell>
          <cell r="M77">
            <v>26</v>
          </cell>
        </row>
        <row r="87">
          <cell r="B87">
            <v>31</v>
          </cell>
          <cell r="D87">
            <v>12</v>
          </cell>
          <cell r="H87">
            <v>13</v>
          </cell>
          <cell r="L87">
            <v>31</v>
          </cell>
          <cell r="M87">
            <v>6</v>
          </cell>
        </row>
        <row r="89">
          <cell r="B89">
            <v>27</v>
          </cell>
          <cell r="D89">
            <v>18</v>
          </cell>
          <cell r="H89">
            <v>18</v>
          </cell>
          <cell r="L89">
            <v>27</v>
          </cell>
          <cell r="M89">
            <v>5</v>
          </cell>
        </row>
        <row r="91">
          <cell r="B91">
            <v>26</v>
          </cell>
          <cell r="D91">
            <v>15</v>
          </cell>
          <cell r="H91">
            <v>17</v>
          </cell>
          <cell r="L91">
            <v>26</v>
          </cell>
          <cell r="M91">
            <v>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4554-1487-4170-9C30-E6B2ACAA4D4E}">
  <dimension ref="A1:Y85"/>
  <sheetViews>
    <sheetView tabSelected="1" topLeftCell="B1" zoomScaleNormal="100" workbookViewId="0">
      <selection activeCell="D16" sqref="D16"/>
    </sheetView>
  </sheetViews>
  <sheetFormatPr defaultRowHeight="12.75"/>
  <cols>
    <col min="1" max="1" width="38" style="2" customWidth="1"/>
    <col min="2" max="2" width="10.42578125" style="2" customWidth="1"/>
    <col min="3" max="3" width="1.5703125" style="2" customWidth="1"/>
    <col min="4" max="4" width="13.42578125" style="5" customWidth="1"/>
    <col min="5" max="5" width="6.140625" style="2" customWidth="1"/>
    <col min="6" max="6" width="10.85546875" style="2" customWidth="1"/>
    <col min="7" max="7" width="2.5703125" style="2" customWidth="1"/>
    <col min="8" max="8" width="14.5703125" style="5" customWidth="1"/>
    <col min="9" max="9" width="4.85546875" style="2" customWidth="1"/>
    <col min="10" max="10" width="10.28515625" style="2" customWidth="1"/>
    <col min="11" max="11" width="3.42578125" style="2" customWidth="1"/>
    <col min="12" max="12" width="11.28515625" style="2" customWidth="1"/>
    <col min="13" max="13" width="11.85546875" style="5" customWidth="1"/>
    <col min="14" max="14" width="6.7109375" style="2" customWidth="1"/>
    <col min="15" max="15" width="7.5703125" style="2" customWidth="1"/>
    <col min="16" max="16" width="1.7109375" style="2" customWidth="1"/>
    <col min="17" max="17" width="9.140625" style="2" customWidth="1"/>
    <col min="18" max="18" width="4.7109375" style="2" customWidth="1"/>
    <col min="19" max="19" width="4.140625" style="2" bestFit="1" customWidth="1"/>
    <col min="20" max="20" width="33.7109375" style="2" customWidth="1"/>
    <col min="21" max="21" width="13.140625" style="2" customWidth="1"/>
    <col min="22" max="22" width="19" style="2" customWidth="1"/>
    <col min="23" max="16384" width="9.140625" style="2"/>
  </cols>
  <sheetData>
    <row r="1" spans="1:2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5" ht="13.5" thickBot="1">
      <c r="A3" s="4"/>
    </row>
    <row r="4" spans="1:25" ht="14.25" customHeight="1" thickBot="1">
      <c r="A4" s="6"/>
      <c r="B4" s="7" t="s">
        <v>2</v>
      </c>
      <c r="C4" s="8"/>
      <c r="D4" s="9" t="s">
        <v>3</v>
      </c>
      <c r="E4" s="10"/>
      <c r="F4" s="10"/>
      <c r="G4" s="11"/>
      <c r="H4" s="12" t="s">
        <v>4</v>
      </c>
      <c r="I4" s="13"/>
      <c r="J4" s="13"/>
      <c r="K4" s="13"/>
      <c r="L4" s="14" t="s">
        <v>2</v>
      </c>
      <c r="M4" s="9" t="s">
        <v>5</v>
      </c>
      <c r="N4" s="10"/>
      <c r="O4" s="10"/>
      <c r="P4" s="11"/>
    </row>
    <row r="5" spans="1:25" ht="13.5" thickBot="1">
      <c r="A5" s="15" t="s">
        <v>6</v>
      </c>
      <c r="B5" s="16"/>
      <c r="C5" s="17"/>
      <c r="D5" s="18" t="s">
        <v>7</v>
      </c>
      <c r="E5" s="18"/>
      <c r="F5" s="19"/>
      <c r="G5" s="20"/>
      <c r="H5" s="21" t="s">
        <v>7</v>
      </c>
      <c r="I5" s="22"/>
      <c r="J5" s="19"/>
      <c r="K5" s="23"/>
      <c r="L5" s="24"/>
      <c r="M5" s="25" t="s">
        <v>7</v>
      </c>
      <c r="N5" s="26"/>
      <c r="O5" s="27"/>
      <c r="P5" s="28"/>
    </row>
    <row r="6" spans="1:25">
      <c r="A6" s="29"/>
      <c r="B6" s="30">
        <v>2020</v>
      </c>
      <c r="C6" s="31"/>
      <c r="D6" s="32" t="s">
        <v>8</v>
      </c>
      <c r="E6" s="33"/>
      <c r="F6" s="33" t="s">
        <v>9</v>
      </c>
      <c r="G6" s="33"/>
      <c r="H6" s="34" t="s">
        <v>8</v>
      </c>
      <c r="I6" s="32"/>
      <c r="J6" s="33" t="s">
        <v>9</v>
      </c>
      <c r="K6" s="34"/>
      <c r="L6" s="35">
        <v>2020</v>
      </c>
      <c r="M6" s="36" t="s">
        <v>8</v>
      </c>
      <c r="N6" s="37"/>
      <c r="O6" s="32" t="s">
        <v>9</v>
      </c>
      <c r="P6" s="33"/>
    </row>
    <row r="7" spans="1:25" ht="12.95" customHeight="1" thickBot="1">
      <c r="A7" s="38"/>
      <c r="B7" s="39"/>
      <c r="C7" s="40"/>
      <c r="D7" s="41" t="s">
        <v>10</v>
      </c>
      <c r="E7" s="42"/>
      <c r="F7" s="43"/>
      <c r="G7" s="44"/>
      <c r="H7" s="45" t="s">
        <v>10</v>
      </c>
      <c r="I7" s="41"/>
      <c r="J7" s="43"/>
      <c r="K7" s="46"/>
      <c r="L7" s="47"/>
      <c r="M7" s="48" t="s">
        <v>10</v>
      </c>
      <c r="N7" s="49"/>
      <c r="O7" s="50"/>
      <c r="P7" s="44"/>
      <c r="S7" s="4"/>
    </row>
    <row r="8" spans="1:25" ht="12.95" customHeight="1">
      <c r="A8" s="51"/>
      <c r="B8" s="52"/>
      <c r="C8" s="52"/>
      <c r="D8" s="53"/>
      <c r="E8" s="4"/>
      <c r="F8" s="4"/>
      <c r="G8" s="52"/>
      <c r="H8" s="52"/>
      <c r="I8" s="4"/>
      <c r="J8" s="4"/>
      <c r="K8" s="52"/>
      <c r="L8" s="52"/>
      <c r="M8" s="52"/>
      <c r="N8" s="4"/>
      <c r="O8" s="4"/>
      <c r="P8" s="52"/>
    </row>
    <row r="9" spans="1:25" ht="15" customHeight="1">
      <c r="A9" s="54" t="s">
        <v>11</v>
      </c>
      <c r="B9" s="55">
        <f>SUM(B11:B49)</f>
        <v>881</v>
      </c>
      <c r="C9" s="56"/>
      <c r="D9" s="27">
        <f>SUM(D11:D49)</f>
        <v>371</v>
      </c>
      <c r="E9" s="27"/>
      <c r="F9" s="57">
        <f>((D9/B9)*100)</f>
        <v>42.111237230419981</v>
      </c>
      <c r="G9" s="58"/>
      <c r="H9" s="27">
        <f>SUM(H11:H49)</f>
        <v>431</v>
      </c>
      <c r="I9" s="27"/>
      <c r="J9" s="57">
        <f>((H9/B9)*100)</f>
        <v>48.921679909194097</v>
      </c>
      <c r="K9" s="59"/>
      <c r="L9" s="27">
        <f>'[1]by industry group'!L9</f>
        <v>886</v>
      </c>
      <c r="M9" s="27">
        <f>'[1]by industry group'!M9</f>
        <v>233</v>
      </c>
      <c r="N9" s="27"/>
      <c r="O9" s="57">
        <f>((M9/L9)*100)</f>
        <v>26.297968397291193</v>
      </c>
      <c r="P9" s="60"/>
      <c r="Q9" s="59"/>
      <c r="R9" s="61"/>
      <c r="S9" s="51"/>
      <c r="T9" s="62"/>
      <c r="U9" s="63"/>
      <c r="V9" s="63"/>
      <c r="W9" s="64"/>
      <c r="X9" s="65"/>
      <c r="Y9" s="65"/>
    </row>
    <row r="10" spans="1:25" ht="12.95" customHeight="1">
      <c r="A10" s="59"/>
      <c r="B10" s="66"/>
      <c r="C10" s="62"/>
      <c r="D10" s="67"/>
      <c r="E10" s="62"/>
      <c r="F10" s="68"/>
      <c r="G10" s="58"/>
      <c r="H10" s="69"/>
      <c r="I10" s="62"/>
      <c r="J10" s="68"/>
      <c r="K10" s="62"/>
      <c r="L10" s="62"/>
      <c r="M10" s="67"/>
      <c r="N10" s="62"/>
      <c r="O10" s="57"/>
      <c r="P10" s="70"/>
      <c r="Q10" s="62"/>
      <c r="T10" s="62"/>
      <c r="U10" s="63"/>
      <c r="V10" s="63"/>
      <c r="W10" s="64"/>
      <c r="X10" s="65"/>
      <c r="Y10" s="65"/>
    </row>
    <row r="11" spans="1:25" ht="12.95" customHeight="1">
      <c r="A11" s="70" t="s">
        <v>12</v>
      </c>
      <c r="B11" s="66">
        <f>'[1]by industry group'!B11</f>
        <v>169</v>
      </c>
      <c r="C11" s="63"/>
      <c r="D11" s="63">
        <f>'[1]by industry group'!D11</f>
        <v>72</v>
      </c>
      <c r="E11" s="63"/>
      <c r="F11" s="68">
        <f>((D11/B11)*100)</f>
        <v>42.603550295857993</v>
      </c>
      <c r="G11" s="58"/>
      <c r="H11" s="71">
        <f>'[1]by industry group'!H11</f>
        <v>96</v>
      </c>
      <c r="I11" s="63"/>
      <c r="J11" s="68">
        <f>((H11/B11)*100)</f>
        <v>56.80473372781065</v>
      </c>
      <c r="K11" s="62"/>
      <c r="L11" s="63">
        <f>'[1]by industry group'!L11</f>
        <v>170</v>
      </c>
      <c r="M11" s="63">
        <f>'[1]by industry group'!M11</f>
        <v>64</v>
      </c>
      <c r="N11" s="63"/>
      <c r="O11" s="68">
        <f>((M11/L11)*100)</f>
        <v>37.647058823529413</v>
      </c>
      <c r="P11" s="72"/>
      <c r="S11" s="63"/>
      <c r="T11" s="73"/>
      <c r="U11" s="63"/>
      <c r="V11" s="63"/>
      <c r="W11" s="64"/>
      <c r="X11" s="65"/>
      <c r="Y11" s="65"/>
    </row>
    <row r="12" spans="1:25" ht="12.95" customHeight="1">
      <c r="A12" s="59"/>
      <c r="B12" s="66"/>
      <c r="C12" s="62"/>
      <c r="D12" s="67"/>
      <c r="E12" s="62"/>
      <c r="F12" s="74"/>
      <c r="G12" s="58"/>
      <c r="H12" s="69"/>
      <c r="I12" s="62"/>
      <c r="J12" s="68"/>
      <c r="K12" s="62"/>
      <c r="L12" s="62"/>
      <c r="M12" s="67"/>
      <c r="N12" s="62"/>
      <c r="O12" s="74"/>
      <c r="P12" s="70"/>
      <c r="Q12" s="62"/>
      <c r="S12" s="63"/>
      <c r="T12" s="62"/>
      <c r="U12" s="63"/>
      <c r="V12" s="63"/>
      <c r="W12" s="64"/>
      <c r="X12" s="65"/>
      <c r="Y12" s="65"/>
    </row>
    <row r="13" spans="1:25" ht="12.95" customHeight="1">
      <c r="A13" s="70" t="s">
        <v>13</v>
      </c>
      <c r="B13" s="66">
        <f>'[1]by industry group'!B23</f>
        <v>19</v>
      </c>
      <c r="C13" s="63"/>
      <c r="D13" s="63">
        <f>'[1]by industry group'!D23</f>
        <v>10</v>
      </c>
      <c r="E13" s="63"/>
      <c r="F13" s="68">
        <f>((D13/B13)*100)</f>
        <v>52.631578947368418</v>
      </c>
      <c r="G13" s="58"/>
      <c r="H13" s="71">
        <f>'[1]by industry group'!H23</f>
        <v>12</v>
      </c>
      <c r="I13" s="63"/>
      <c r="J13" s="75">
        <f>((H13/B13)*100)</f>
        <v>63.157894736842103</v>
      </c>
      <c r="K13" s="62"/>
      <c r="L13" s="63">
        <f>'[1]by industry group'!L23</f>
        <v>19</v>
      </c>
      <c r="M13" s="63">
        <f>'[1]by industry group'!M23</f>
        <v>6</v>
      </c>
      <c r="N13" s="63"/>
      <c r="O13" s="68">
        <f>((M13/L13)*100)</f>
        <v>31.578947368421051</v>
      </c>
      <c r="P13" s="72"/>
      <c r="Q13" s="62"/>
      <c r="S13" s="63"/>
      <c r="T13" s="73"/>
      <c r="U13" s="63"/>
      <c r="V13" s="63"/>
      <c r="W13" s="64"/>
      <c r="X13" s="65"/>
      <c r="Y13" s="65"/>
    </row>
    <row r="14" spans="1:25" ht="12.95" customHeight="1">
      <c r="A14" s="59"/>
      <c r="B14" s="66"/>
      <c r="C14" s="62"/>
      <c r="D14" s="67"/>
      <c r="E14" s="62"/>
      <c r="F14" s="74"/>
      <c r="G14" s="58"/>
      <c r="H14" s="69"/>
      <c r="I14" s="62"/>
      <c r="J14" s="68"/>
      <c r="K14" s="62"/>
      <c r="L14" s="62"/>
      <c r="M14" s="67"/>
      <c r="N14" s="62"/>
      <c r="O14" s="74"/>
      <c r="P14" s="70"/>
      <c r="Q14" s="62"/>
      <c r="S14" s="63"/>
      <c r="T14" s="62"/>
      <c r="U14" s="63"/>
      <c r="V14" s="63"/>
      <c r="W14" s="64"/>
      <c r="X14" s="65"/>
      <c r="Y14" s="65"/>
    </row>
    <row r="15" spans="1:25" ht="12.95" customHeight="1">
      <c r="A15" s="70" t="s">
        <v>14</v>
      </c>
      <c r="B15" s="66">
        <f>'[1]by industry group'!B25</f>
        <v>8</v>
      </c>
      <c r="C15" s="63"/>
      <c r="D15" s="63">
        <f>'[1]by industry group'!D25</f>
        <v>6</v>
      </c>
      <c r="E15" s="63"/>
      <c r="F15" s="68">
        <f>((D15/B15)*100)</f>
        <v>75</v>
      </c>
      <c r="G15" s="58"/>
      <c r="H15" s="71">
        <f>'[1]by industry group'!H25</f>
        <v>6</v>
      </c>
      <c r="I15" s="63"/>
      <c r="J15" s="68">
        <f>((H15/B15)*100)</f>
        <v>75</v>
      </c>
      <c r="K15" s="62"/>
      <c r="L15" s="63">
        <f>'[1]by industry group'!L25</f>
        <v>9</v>
      </c>
      <c r="M15" s="63">
        <f>'[1]by industry group'!M25</f>
        <v>0</v>
      </c>
      <c r="N15" s="63"/>
      <c r="O15" s="68">
        <f>((M15/L15)*100)</f>
        <v>0</v>
      </c>
      <c r="P15" s="72"/>
      <c r="Q15" s="62"/>
      <c r="S15" s="63"/>
      <c r="T15" s="73"/>
      <c r="U15" s="63"/>
      <c r="V15" s="63"/>
      <c r="W15" s="64"/>
      <c r="X15" s="65"/>
      <c r="Y15" s="65"/>
    </row>
    <row r="16" spans="1:25" ht="12.95" customHeight="1">
      <c r="A16" s="59"/>
      <c r="B16" s="66"/>
      <c r="C16" s="62"/>
      <c r="D16" s="67"/>
      <c r="E16" s="62"/>
      <c r="F16" s="74"/>
      <c r="G16" s="58"/>
      <c r="H16" s="69"/>
      <c r="I16" s="62"/>
      <c r="J16" s="68"/>
      <c r="K16" s="62"/>
      <c r="L16" s="62"/>
      <c r="M16" s="67"/>
      <c r="N16" s="62"/>
      <c r="O16" s="74"/>
      <c r="P16" s="70"/>
      <c r="Q16" s="62"/>
      <c r="S16" s="63"/>
      <c r="T16" s="62"/>
      <c r="U16" s="63"/>
      <c r="V16" s="63"/>
      <c r="W16" s="64"/>
      <c r="X16" s="65"/>
      <c r="Y16" s="65"/>
    </row>
    <row r="17" spans="1:25" ht="12.95" customHeight="1">
      <c r="A17" s="70" t="s">
        <v>15</v>
      </c>
      <c r="B17" s="66">
        <f>'[1]by industry group'!B27</f>
        <v>29</v>
      </c>
      <c r="C17" s="63"/>
      <c r="D17" s="63">
        <f>'[1]by industry group'!D27</f>
        <v>8</v>
      </c>
      <c r="E17" s="63"/>
      <c r="F17" s="68">
        <f>((D17/B17)*100)</f>
        <v>27.586206896551722</v>
      </c>
      <c r="G17" s="58"/>
      <c r="H17" s="71">
        <f>'[1]by industry group'!H27</f>
        <v>8</v>
      </c>
      <c r="I17" s="63"/>
      <c r="J17" s="68">
        <f>((H17/B17)*100)</f>
        <v>27.586206896551722</v>
      </c>
      <c r="K17" s="62"/>
      <c r="L17" s="63">
        <f>'[1]by industry group'!L27</f>
        <v>29</v>
      </c>
      <c r="M17" s="63">
        <f>'[1]by industry group'!M27</f>
        <v>4</v>
      </c>
      <c r="N17" s="63"/>
      <c r="O17" s="68">
        <f>((M17/L17)*100)</f>
        <v>13.793103448275861</v>
      </c>
      <c r="P17" s="72"/>
      <c r="Q17" s="62"/>
      <c r="S17" s="63"/>
      <c r="T17" s="73"/>
      <c r="U17" s="63"/>
      <c r="V17" s="63"/>
      <c r="W17" s="64"/>
      <c r="X17" s="65"/>
      <c r="Y17" s="65"/>
    </row>
    <row r="18" spans="1:25" ht="12.95" customHeight="1">
      <c r="A18" s="59"/>
      <c r="B18" s="66"/>
      <c r="C18" s="62"/>
      <c r="D18" s="67"/>
      <c r="E18" s="62"/>
      <c r="F18" s="74"/>
      <c r="G18" s="58"/>
      <c r="H18" s="69"/>
      <c r="I18" s="62"/>
      <c r="J18" s="68"/>
      <c r="K18" s="62"/>
      <c r="L18" s="62"/>
      <c r="M18" s="67"/>
      <c r="N18" s="62"/>
      <c r="O18" s="74"/>
      <c r="P18" s="70"/>
      <c r="Q18" s="62"/>
      <c r="S18" s="63"/>
      <c r="T18" s="62"/>
      <c r="U18" s="63"/>
      <c r="V18" s="63"/>
      <c r="W18" s="64"/>
      <c r="X18" s="65"/>
      <c r="Y18" s="65"/>
    </row>
    <row r="19" spans="1:25" ht="12.95" customHeight="1">
      <c r="A19" s="70" t="s">
        <v>16</v>
      </c>
      <c r="B19" s="66">
        <f>'[1]by industry group'!B29</f>
        <v>54</v>
      </c>
      <c r="C19" s="63"/>
      <c r="D19" s="63">
        <f>'[1]by industry group'!D29</f>
        <v>27</v>
      </c>
      <c r="E19" s="63"/>
      <c r="F19" s="68">
        <f>((D19/B19)*100)</f>
        <v>50</v>
      </c>
      <c r="G19" s="58"/>
      <c r="H19" s="71">
        <f>'[1]by industry group'!H29</f>
        <v>29</v>
      </c>
      <c r="I19" s="63"/>
      <c r="J19" s="68">
        <f>((H19/B19)*100)</f>
        <v>53.703703703703709</v>
      </c>
      <c r="K19" s="62"/>
      <c r="L19" s="63">
        <f>'[1]by industry group'!L29</f>
        <v>54</v>
      </c>
      <c r="M19" s="63">
        <f>'[1]by industry group'!M29</f>
        <v>13</v>
      </c>
      <c r="N19" s="63"/>
      <c r="O19" s="68">
        <f>((M19/L19)*100)</f>
        <v>24.074074074074073</v>
      </c>
      <c r="P19" s="72"/>
      <c r="Q19" s="76"/>
      <c r="S19" s="63"/>
      <c r="T19" s="73"/>
      <c r="U19" s="63"/>
      <c r="V19" s="63"/>
      <c r="W19" s="64"/>
      <c r="X19" s="65"/>
      <c r="Y19" s="65"/>
    </row>
    <row r="20" spans="1:25" ht="12.95" customHeight="1">
      <c r="A20" s="54"/>
      <c r="B20" s="66"/>
      <c r="C20" s="62"/>
      <c r="D20" s="67"/>
      <c r="E20" s="62"/>
      <c r="F20" s="74"/>
      <c r="G20" s="58"/>
      <c r="H20" s="69"/>
      <c r="I20" s="62"/>
      <c r="J20" s="68"/>
      <c r="K20" s="62"/>
      <c r="L20" s="62"/>
      <c r="M20" s="67"/>
      <c r="N20" s="62"/>
      <c r="O20" s="74"/>
      <c r="P20" s="70"/>
      <c r="Q20" s="62"/>
      <c r="S20" s="63"/>
      <c r="T20" s="62"/>
      <c r="U20" s="63"/>
      <c r="V20" s="63"/>
      <c r="W20" s="64"/>
      <c r="X20" s="65"/>
      <c r="Y20" s="65"/>
    </row>
    <row r="21" spans="1:25" ht="12.95" customHeight="1">
      <c r="A21" s="70" t="s">
        <v>17</v>
      </c>
      <c r="B21" s="66">
        <f>'[1]by industry group'!B33</f>
        <v>12</v>
      </c>
      <c r="C21" s="63"/>
      <c r="D21" s="63">
        <f>'[1]by industry group'!D33</f>
        <v>4</v>
      </c>
      <c r="E21" s="63"/>
      <c r="F21" s="68">
        <f>((D21/B21)*100)</f>
        <v>33.333333333333329</v>
      </c>
      <c r="G21" s="58"/>
      <c r="H21" s="71">
        <f>'[1]by industry group'!H33</f>
        <v>4</v>
      </c>
      <c r="I21" s="63"/>
      <c r="J21" s="68">
        <f>((H21/B21)*100)</f>
        <v>33.333333333333329</v>
      </c>
      <c r="K21" s="62"/>
      <c r="L21" s="63">
        <f>'[1]by industry group'!L33</f>
        <v>12</v>
      </c>
      <c r="M21" s="63">
        <f>'[1]by industry group'!M33</f>
        <v>3</v>
      </c>
      <c r="N21" s="63"/>
      <c r="O21" s="68">
        <f>((M21/L21)*100)</f>
        <v>25</v>
      </c>
      <c r="P21" s="72"/>
      <c r="Q21" s="62"/>
      <c r="S21" s="63"/>
      <c r="T21" s="73"/>
      <c r="U21" s="63"/>
      <c r="V21" s="63"/>
      <c r="W21" s="64"/>
      <c r="X21" s="65"/>
      <c r="Y21" s="65"/>
    </row>
    <row r="22" spans="1:25" ht="12.95" customHeight="1">
      <c r="A22" s="59"/>
      <c r="B22" s="66"/>
      <c r="C22" s="62"/>
      <c r="D22" s="67"/>
      <c r="E22" s="62"/>
      <c r="F22" s="74"/>
      <c r="G22" s="58"/>
      <c r="H22" s="69"/>
      <c r="I22" s="62"/>
      <c r="J22" s="68"/>
      <c r="K22" s="62"/>
      <c r="L22" s="62"/>
      <c r="M22" s="67"/>
      <c r="N22" s="62"/>
      <c r="O22" s="74"/>
      <c r="P22" s="70"/>
      <c r="Q22" s="62"/>
      <c r="S22" s="63"/>
      <c r="T22" s="62"/>
      <c r="U22" s="63"/>
      <c r="V22" s="63"/>
      <c r="W22" s="64"/>
      <c r="X22" s="65"/>
      <c r="Y22" s="65"/>
    </row>
    <row r="23" spans="1:25" ht="12.95" customHeight="1">
      <c r="A23" s="70" t="s">
        <v>18</v>
      </c>
      <c r="B23" s="66">
        <f>'[1]by industry group'!B35</f>
        <v>39</v>
      </c>
      <c r="C23" s="63"/>
      <c r="D23" s="63">
        <f>'[1]by industry group'!D35</f>
        <v>24</v>
      </c>
      <c r="E23" s="63"/>
      <c r="F23" s="68">
        <f>((D23/B23)*100)</f>
        <v>61.53846153846154</v>
      </c>
      <c r="G23" s="58"/>
      <c r="H23" s="71">
        <f>'[1]by industry group'!H35</f>
        <v>27</v>
      </c>
      <c r="I23" s="63"/>
      <c r="J23" s="68">
        <f>((H23/B23)*100)</f>
        <v>69.230769230769226</v>
      </c>
      <c r="K23" s="62"/>
      <c r="L23" s="63">
        <f>'[1]by industry group'!L35</f>
        <v>39</v>
      </c>
      <c r="M23" s="63">
        <f>'[1]by industry group'!M35</f>
        <v>15</v>
      </c>
      <c r="N23" s="63"/>
      <c r="O23" s="68">
        <f>((M23/L23)*100)</f>
        <v>38.461538461538467</v>
      </c>
      <c r="P23" s="72"/>
      <c r="Q23" s="62"/>
      <c r="S23" s="63"/>
      <c r="T23" s="73"/>
      <c r="U23" s="63"/>
      <c r="V23" s="63"/>
      <c r="W23" s="64"/>
      <c r="X23" s="65"/>
      <c r="Y23" s="65"/>
    </row>
    <row r="24" spans="1:25" ht="12.95" customHeight="1">
      <c r="A24" s="59"/>
      <c r="B24" s="66"/>
      <c r="C24" s="62"/>
      <c r="D24" s="67"/>
      <c r="E24" s="62"/>
      <c r="F24" s="74"/>
      <c r="G24" s="58"/>
      <c r="H24" s="69"/>
      <c r="I24" s="62"/>
      <c r="J24" s="68"/>
      <c r="K24" s="62"/>
      <c r="L24" s="62"/>
      <c r="M24" s="67"/>
      <c r="N24" s="62"/>
      <c r="O24" s="74"/>
      <c r="P24" s="70"/>
      <c r="Q24" s="62"/>
      <c r="S24" s="63"/>
      <c r="T24" s="62"/>
      <c r="U24" s="63"/>
      <c r="V24" s="63"/>
      <c r="W24" s="64"/>
      <c r="X24" s="65"/>
      <c r="Y24" s="65"/>
    </row>
    <row r="25" spans="1:25" ht="12.95" customHeight="1">
      <c r="A25" s="70" t="s">
        <v>19</v>
      </c>
      <c r="B25" s="66">
        <f>'[1]by industry group'!B40</f>
        <v>35</v>
      </c>
      <c r="C25" s="63"/>
      <c r="D25" s="63">
        <f>'[1]by industry group'!D40</f>
        <v>16</v>
      </c>
      <c r="E25" s="63"/>
      <c r="F25" s="68">
        <f>((D25/B25)*100)</f>
        <v>45.714285714285715</v>
      </c>
      <c r="G25" s="58"/>
      <c r="H25" s="71">
        <f>'[1]by industry group'!H40</f>
        <v>18</v>
      </c>
      <c r="I25" s="63"/>
      <c r="J25" s="68">
        <f>((H25/B25)*100)</f>
        <v>51.428571428571423</v>
      </c>
      <c r="K25" s="62"/>
      <c r="L25" s="63">
        <f>'[1]by industry group'!L40</f>
        <v>35</v>
      </c>
      <c r="M25" s="63">
        <f>'[1]by industry group'!M40</f>
        <v>13</v>
      </c>
      <c r="N25" s="63"/>
      <c r="O25" s="68">
        <f>((M25/L25)*100)</f>
        <v>37.142857142857146</v>
      </c>
      <c r="P25" s="72"/>
      <c r="Q25" s="62"/>
      <c r="S25" s="63"/>
      <c r="T25" s="73"/>
      <c r="U25" s="63"/>
      <c r="V25" s="63"/>
      <c r="W25" s="64"/>
      <c r="X25" s="65"/>
      <c r="Y25" s="65"/>
    </row>
    <row r="26" spans="1:25" ht="15">
      <c r="A26" s="62"/>
      <c r="B26" s="66"/>
      <c r="C26" s="62"/>
      <c r="D26" s="67"/>
      <c r="E26" s="62"/>
      <c r="F26" s="74"/>
      <c r="G26" s="58"/>
      <c r="H26" s="69"/>
      <c r="I26" s="62"/>
      <c r="J26" s="68"/>
      <c r="K26" s="62"/>
      <c r="L26" s="62"/>
      <c r="M26" s="67"/>
      <c r="N26" s="62"/>
      <c r="O26" s="74"/>
      <c r="P26" s="70"/>
      <c r="Q26" s="62"/>
      <c r="S26" s="63"/>
      <c r="T26" s="62"/>
      <c r="U26" s="63"/>
      <c r="V26" s="63"/>
      <c r="W26" s="64"/>
      <c r="X26" s="65"/>
      <c r="Y26" s="65"/>
    </row>
    <row r="27" spans="1:25" ht="12.95" customHeight="1">
      <c r="A27" s="70" t="s">
        <v>20</v>
      </c>
      <c r="B27" s="66">
        <f>'[1]by industry group'!B42</f>
        <v>17</v>
      </c>
      <c r="C27" s="63"/>
      <c r="D27" s="63">
        <f>'[1]by industry group'!D42</f>
        <v>3</v>
      </c>
      <c r="E27" s="63"/>
      <c r="F27" s="68">
        <f>((D27/B27)*100)</f>
        <v>17.647058823529413</v>
      </c>
      <c r="G27" s="58"/>
      <c r="H27" s="71">
        <f>'[1]by industry group'!H42</f>
        <v>4</v>
      </c>
      <c r="I27" s="63"/>
      <c r="J27" s="68">
        <f>((H27/B27)*100)</f>
        <v>23.52941176470588</v>
      </c>
      <c r="K27" s="62"/>
      <c r="L27" s="63">
        <f>'[1]by industry group'!L42</f>
        <v>17</v>
      </c>
      <c r="M27" s="63">
        <f>'[1]by industry group'!M42</f>
        <v>4</v>
      </c>
      <c r="N27" s="63"/>
      <c r="O27" s="68">
        <f>((M27/L27)*100)</f>
        <v>23.52941176470588</v>
      </c>
      <c r="P27" s="72"/>
      <c r="Q27" s="62"/>
      <c r="S27" s="63"/>
      <c r="T27" s="73"/>
      <c r="U27" s="63"/>
      <c r="V27" s="63"/>
      <c r="W27" s="64"/>
      <c r="X27" s="65"/>
      <c r="Y27" s="65"/>
    </row>
    <row r="28" spans="1:25" ht="15">
      <c r="A28" s="62"/>
      <c r="B28" s="66"/>
      <c r="C28" s="62"/>
      <c r="D28" s="67"/>
      <c r="E28" s="62"/>
      <c r="F28" s="74"/>
      <c r="G28" s="58"/>
      <c r="H28" s="69"/>
      <c r="I28" s="62"/>
      <c r="J28" s="77"/>
      <c r="K28" s="62"/>
      <c r="L28" s="62"/>
      <c r="M28" s="67"/>
      <c r="N28" s="62"/>
      <c r="O28" s="74"/>
      <c r="P28" s="70"/>
      <c r="Q28" s="62"/>
      <c r="S28" s="63"/>
      <c r="T28" s="62"/>
      <c r="U28" s="63"/>
      <c r="V28" s="63"/>
      <c r="W28" s="64"/>
      <c r="X28" s="65"/>
      <c r="Y28" s="65"/>
    </row>
    <row r="29" spans="1:25" ht="12.95" customHeight="1">
      <c r="A29" s="70" t="s">
        <v>21</v>
      </c>
      <c r="B29" s="66">
        <f>'[1]by industry group'!B44</f>
        <v>9</v>
      </c>
      <c r="C29" s="63"/>
      <c r="D29" s="63">
        <f>'[1]by industry group'!D44</f>
        <v>3</v>
      </c>
      <c r="E29" s="63"/>
      <c r="F29" s="68">
        <f>((D29/B29)*100)</f>
        <v>33.333333333333329</v>
      </c>
      <c r="G29" s="58"/>
      <c r="H29" s="71">
        <f>'[1]by industry group'!H44</f>
        <v>4</v>
      </c>
      <c r="I29" s="63"/>
      <c r="J29" s="68">
        <f>((H29/B29)*100)</f>
        <v>44.444444444444443</v>
      </c>
      <c r="K29" s="62"/>
      <c r="L29" s="63">
        <f>'[1]by industry group'!L44</f>
        <v>9</v>
      </c>
      <c r="M29" s="63">
        <f>'[1]by industry group'!M44</f>
        <v>2</v>
      </c>
      <c r="N29" s="63"/>
      <c r="O29" s="68">
        <f>((M29/L29)*100)</f>
        <v>22.222222222222221</v>
      </c>
      <c r="P29" s="72"/>
      <c r="Q29" s="62"/>
      <c r="S29" s="63"/>
      <c r="T29" s="73"/>
      <c r="U29" s="63"/>
      <c r="V29" s="63"/>
      <c r="W29" s="64"/>
      <c r="X29" s="65"/>
      <c r="Y29" s="65"/>
    </row>
    <row r="30" spans="1:25" ht="15">
      <c r="A30" s="62"/>
      <c r="B30" s="66"/>
      <c r="C30" s="62"/>
      <c r="D30" s="67"/>
      <c r="E30" s="62"/>
      <c r="F30" s="74"/>
      <c r="G30" s="58"/>
      <c r="H30" s="69"/>
      <c r="I30" s="62"/>
      <c r="J30" s="77"/>
      <c r="K30" s="62"/>
      <c r="L30" s="62"/>
      <c r="M30" s="67"/>
      <c r="N30" s="62"/>
      <c r="O30" s="74"/>
      <c r="P30" s="70"/>
      <c r="Q30" s="62"/>
      <c r="S30" s="63"/>
      <c r="T30" s="62"/>
      <c r="U30" s="63"/>
      <c r="V30" s="63"/>
      <c r="W30" s="64"/>
      <c r="X30" s="65"/>
      <c r="Y30" s="65"/>
    </row>
    <row r="31" spans="1:25" ht="12.95" customHeight="1">
      <c r="A31" s="70" t="s">
        <v>22</v>
      </c>
      <c r="B31" s="66">
        <f>'[1]by industry group'!B48</f>
        <v>79</v>
      </c>
      <c r="C31" s="63"/>
      <c r="D31" s="63">
        <f>'[1]by industry group'!D48</f>
        <v>36</v>
      </c>
      <c r="E31" s="63"/>
      <c r="F31" s="68">
        <f>((D31/B31)*100)</f>
        <v>45.569620253164558</v>
      </c>
      <c r="G31" s="58"/>
      <c r="H31" s="71">
        <f>'[1]by industry group'!H48</f>
        <v>43</v>
      </c>
      <c r="I31" s="63"/>
      <c r="J31" s="68">
        <f>((H31/B31)*100)</f>
        <v>54.430379746835442</v>
      </c>
      <c r="K31" s="62"/>
      <c r="L31" s="63">
        <f>'[1]by industry group'!L48</f>
        <v>81</v>
      </c>
      <c r="M31" s="63">
        <f>'[1]by industry group'!M48</f>
        <v>22</v>
      </c>
      <c r="N31" s="63"/>
      <c r="O31" s="68">
        <f>((M31/L31)*100)</f>
        <v>27.160493827160494</v>
      </c>
      <c r="P31" s="72"/>
      <c r="Q31" s="62"/>
      <c r="S31" s="63"/>
      <c r="T31" s="73"/>
      <c r="U31" s="63"/>
      <c r="V31" s="63"/>
      <c r="W31" s="64"/>
      <c r="X31" s="65"/>
      <c r="Y31" s="65"/>
    </row>
    <row r="32" spans="1:25" ht="15">
      <c r="A32" s="62"/>
      <c r="B32" s="66"/>
      <c r="C32" s="62"/>
      <c r="D32" s="67"/>
      <c r="E32" s="62"/>
      <c r="F32" s="74"/>
      <c r="G32" s="58"/>
      <c r="H32" s="69"/>
      <c r="I32" s="62"/>
      <c r="J32" s="77"/>
      <c r="K32" s="62"/>
      <c r="L32" s="62"/>
      <c r="M32" s="67"/>
      <c r="N32" s="62"/>
      <c r="O32" s="74"/>
      <c r="P32" s="72"/>
      <c r="Q32" s="62"/>
      <c r="S32" s="63"/>
      <c r="T32" s="62"/>
      <c r="V32" s="78"/>
    </row>
    <row r="33" spans="1:22" ht="12.95" customHeight="1">
      <c r="A33" s="70" t="s">
        <v>23</v>
      </c>
      <c r="B33" s="66">
        <f>'[1]by industry group'!B56</f>
        <v>55</v>
      </c>
      <c r="C33" s="63"/>
      <c r="D33" s="63">
        <f>'[1]by industry group'!D56</f>
        <v>16</v>
      </c>
      <c r="E33" s="63"/>
      <c r="F33" s="68">
        <f>((D33/B33)*100)</f>
        <v>29.09090909090909</v>
      </c>
      <c r="G33" s="58"/>
      <c r="H33" s="71">
        <f>'[1]by industry group'!H56</f>
        <v>16</v>
      </c>
      <c r="I33" s="63"/>
      <c r="J33" s="68">
        <f>((H33/B33)*100)</f>
        <v>29.09090909090909</v>
      </c>
      <c r="K33" s="62"/>
      <c r="L33" s="63">
        <f>'[1]by industry group'!L56</f>
        <v>55</v>
      </c>
      <c r="M33" s="63">
        <f>'[1]by industry group'!M56</f>
        <v>11</v>
      </c>
      <c r="N33" s="63"/>
      <c r="O33" s="68">
        <f>((M33/L33)*100)</f>
        <v>20</v>
      </c>
      <c r="P33" s="72"/>
      <c r="Q33" s="62"/>
      <c r="S33" s="63"/>
      <c r="T33" s="73"/>
      <c r="V33" s="78"/>
    </row>
    <row r="34" spans="1:22" ht="15">
      <c r="A34" s="62"/>
      <c r="B34" s="66"/>
      <c r="C34" s="62"/>
      <c r="D34" s="67"/>
      <c r="E34" s="62"/>
      <c r="F34" s="74"/>
      <c r="G34" s="58"/>
      <c r="H34" s="69"/>
      <c r="I34" s="62"/>
      <c r="J34" s="77"/>
      <c r="K34" s="62"/>
      <c r="L34" s="62"/>
      <c r="M34" s="67"/>
      <c r="N34" s="62"/>
      <c r="O34" s="74"/>
      <c r="P34" s="72"/>
      <c r="Q34" s="62"/>
      <c r="U34" s="62"/>
    </row>
    <row r="35" spans="1:22" ht="12.95" customHeight="1">
      <c r="A35" s="70" t="s">
        <v>24</v>
      </c>
      <c r="B35" s="66">
        <f>'[1]by industry group'!B60</f>
        <v>42</v>
      </c>
      <c r="C35" s="63"/>
      <c r="D35" s="63">
        <f>'[1]by industry group'!D60</f>
        <v>22</v>
      </c>
      <c r="E35" s="63"/>
      <c r="F35" s="68">
        <f>((D35/B35)*100)</f>
        <v>52.380952380952387</v>
      </c>
      <c r="G35" s="58"/>
      <c r="H35" s="71">
        <f>'[1]by industry group'!H60</f>
        <v>25</v>
      </c>
      <c r="I35" s="63"/>
      <c r="J35" s="68">
        <f>((H35/B35)*100)</f>
        <v>59.523809523809526</v>
      </c>
      <c r="K35" s="62"/>
      <c r="L35" s="63">
        <f>'[1]by industry group'!L60</f>
        <v>42</v>
      </c>
      <c r="M35" s="63">
        <f>'[1]by industry group'!M60</f>
        <v>12</v>
      </c>
      <c r="N35" s="63"/>
      <c r="O35" s="68">
        <f>((M35/L35)*100)</f>
        <v>28.571428571428569</v>
      </c>
      <c r="P35" s="72"/>
      <c r="Q35" s="62"/>
      <c r="S35" s="79"/>
      <c r="T35" s="73"/>
      <c r="U35" s="62"/>
    </row>
    <row r="36" spans="1:22" ht="15">
      <c r="A36" s="62"/>
      <c r="B36" s="66"/>
      <c r="C36" s="62"/>
      <c r="D36" s="67"/>
      <c r="E36" s="62"/>
      <c r="F36" s="74"/>
      <c r="G36" s="58"/>
      <c r="H36" s="69"/>
      <c r="I36" s="62"/>
      <c r="J36" s="77"/>
      <c r="K36" s="62"/>
      <c r="L36" s="62"/>
      <c r="M36" s="67"/>
      <c r="N36" s="62"/>
      <c r="O36" s="74"/>
      <c r="P36" s="72"/>
      <c r="Q36" s="62"/>
      <c r="U36" s="62"/>
    </row>
    <row r="37" spans="1:22" ht="12.95" customHeight="1">
      <c r="A37" s="70" t="s">
        <v>25</v>
      </c>
      <c r="B37" s="66">
        <f>'[1]by industry group'!B65</f>
        <v>42</v>
      </c>
      <c r="C37" s="63"/>
      <c r="D37" s="63">
        <f>'[1]by industry group'!D65</f>
        <v>13</v>
      </c>
      <c r="E37" s="63"/>
      <c r="F37" s="68">
        <f>((D37/B37)*100)</f>
        <v>30.952380952380953</v>
      </c>
      <c r="G37" s="58"/>
      <c r="H37" s="71">
        <f>'[1]by industry group'!H65</f>
        <v>14</v>
      </c>
      <c r="I37" s="63"/>
      <c r="J37" s="68">
        <f>((H37/B37)*100)</f>
        <v>33.333333333333329</v>
      </c>
      <c r="K37" s="62"/>
      <c r="L37" s="63">
        <f>'[1]by industry group'!L65</f>
        <v>42</v>
      </c>
      <c r="M37" s="63">
        <f>'[1]by industry group'!M65</f>
        <v>6</v>
      </c>
      <c r="N37" s="63"/>
      <c r="O37" s="68">
        <f>((M37/L37)*100)</f>
        <v>14.285714285714285</v>
      </c>
      <c r="P37" s="72"/>
      <c r="Q37" s="62"/>
      <c r="T37" s="73"/>
      <c r="U37" s="62"/>
    </row>
    <row r="38" spans="1:22" ht="12.95" customHeight="1">
      <c r="A38" s="54"/>
      <c r="B38" s="66"/>
      <c r="C38" s="62"/>
      <c r="D38" s="67"/>
      <c r="E38" s="62"/>
      <c r="F38" s="74"/>
      <c r="G38" s="58"/>
      <c r="H38" s="69"/>
      <c r="I38" s="62"/>
      <c r="J38" s="77"/>
      <c r="K38" s="62"/>
      <c r="L38" s="62"/>
      <c r="M38" s="67"/>
      <c r="N38" s="62"/>
      <c r="O38" s="74"/>
      <c r="P38" s="72"/>
      <c r="Q38" s="62"/>
      <c r="U38" s="62"/>
    </row>
    <row r="39" spans="1:22" ht="12.95" customHeight="1">
      <c r="A39" s="70" t="s">
        <v>26</v>
      </c>
      <c r="B39" s="66">
        <f>'[1]by industry group'!B69</f>
        <v>32</v>
      </c>
      <c r="C39" s="63"/>
      <c r="D39" s="63">
        <f>'[1]by industry group'!D69</f>
        <v>11</v>
      </c>
      <c r="E39" s="63"/>
      <c r="F39" s="68">
        <f>((D39/B39)*100)</f>
        <v>34.375</v>
      </c>
      <c r="G39" s="58"/>
      <c r="H39" s="71">
        <f>'[1]by industry group'!H69</f>
        <v>12</v>
      </c>
      <c r="I39" s="63"/>
      <c r="J39" s="68">
        <f>((H39/B39)*100)</f>
        <v>37.5</v>
      </c>
      <c r="K39" s="62"/>
      <c r="L39" s="63">
        <f>'[1]by industry group'!L69</f>
        <v>32</v>
      </c>
      <c r="M39" s="63">
        <f>'[1]by industry group'!M69</f>
        <v>3</v>
      </c>
      <c r="N39" s="63"/>
      <c r="O39" s="68">
        <f>((M39/L39)*100)</f>
        <v>9.375</v>
      </c>
      <c r="P39" s="72"/>
      <c r="Q39" s="62"/>
      <c r="T39" s="73"/>
      <c r="U39" s="62"/>
    </row>
    <row r="40" spans="1:22" ht="12.95" customHeight="1">
      <c r="A40" s="54"/>
      <c r="B40" s="66"/>
      <c r="C40" s="62"/>
      <c r="D40" s="67"/>
      <c r="E40" s="62"/>
      <c r="F40" s="74"/>
      <c r="G40" s="58"/>
      <c r="H40" s="69"/>
      <c r="I40" s="62"/>
      <c r="J40" s="77"/>
      <c r="K40" s="62"/>
      <c r="L40" s="62"/>
      <c r="M40" s="67"/>
      <c r="N40" s="62"/>
      <c r="O40" s="74"/>
      <c r="P40" s="72"/>
      <c r="Q40" s="62"/>
      <c r="U40" s="62"/>
    </row>
    <row r="41" spans="1:22" ht="12.95" customHeight="1">
      <c r="A41" s="70" t="s">
        <v>27</v>
      </c>
      <c r="B41" s="66">
        <f>'[1]by industry group'!B71</f>
        <v>46</v>
      </c>
      <c r="C41" s="63"/>
      <c r="D41" s="63">
        <f>'[1]by industry group'!D71</f>
        <v>16</v>
      </c>
      <c r="E41" s="63"/>
      <c r="F41" s="68">
        <f>((D41/B41)*100)</f>
        <v>34.782608695652172</v>
      </c>
      <c r="G41" s="58"/>
      <c r="H41" s="71">
        <f>'[1]by industry group'!H71</f>
        <v>19</v>
      </c>
      <c r="I41" s="63"/>
      <c r="J41" s="68">
        <f>((H41/B41)*100)</f>
        <v>41.304347826086953</v>
      </c>
      <c r="K41" s="62"/>
      <c r="L41" s="63">
        <f>'[1]by industry group'!L71</f>
        <v>46</v>
      </c>
      <c r="M41" s="63">
        <f>'[1]by industry group'!M71</f>
        <v>11</v>
      </c>
      <c r="N41" s="63"/>
      <c r="O41" s="68">
        <f>((M41/L41)*100)</f>
        <v>23.913043478260871</v>
      </c>
      <c r="P41" s="72"/>
      <c r="Q41" s="62"/>
      <c r="T41" s="73"/>
      <c r="U41" s="62"/>
    </row>
    <row r="42" spans="1:22" ht="12.95" customHeight="1">
      <c r="A42" s="54"/>
      <c r="B42" s="66"/>
      <c r="C42" s="62"/>
      <c r="D42" s="63"/>
      <c r="E42" s="62"/>
      <c r="F42" s="74"/>
      <c r="G42" s="58"/>
      <c r="H42" s="80"/>
      <c r="I42" s="62"/>
      <c r="J42" s="77"/>
      <c r="K42" s="62"/>
      <c r="L42" s="63"/>
      <c r="M42" s="63"/>
      <c r="N42" s="62"/>
      <c r="O42" s="74"/>
      <c r="P42" s="72"/>
      <c r="Q42" s="62"/>
      <c r="U42" s="62"/>
    </row>
    <row r="43" spans="1:22" ht="12.95" customHeight="1">
      <c r="A43" s="70" t="s">
        <v>28</v>
      </c>
      <c r="B43" s="66">
        <f>'[1]by industry group'!B77</f>
        <v>110</v>
      </c>
      <c r="C43" s="63"/>
      <c r="D43" s="63">
        <f>'[1]by industry group'!D77</f>
        <v>39</v>
      </c>
      <c r="E43" s="63"/>
      <c r="F43" s="68">
        <f>((D43/B43)*100)</f>
        <v>35.454545454545453</v>
      </c>
      <c r="G43" s="58"/>
      <c r="H43" s="71">
        <f>'[1]by industry group'!H77</f>
        <v>46</v>
      </c>
      <c r="I43" s="63"/>
      <c r="J43" s="68">
        <f>((H43/B43)*100)</f>
        <v>41.818181818181813</v>
      </c>
      <c r="K43" s="62"/>
      <c r="L43" s="63">
        <f>'[1]by industry group'!L77</f>
        <v>111</v>
      </c>
      <c r="M43" s="63">
        <f>'[1]by industry group'!M77</f>
        <v>26</v>
      </c>
      <c r="N43" s="63"/>
      <c r="O43" s="68">
        <f>((M43/L43)*100)</f>
        <v>23.423423423423422</v>
      </c>
      <c r="P43" s="72"/>
      <c r="Q43" s="62"/>
      <c r="S43" s="79"/>
      <c r="T43" s="73"/>
      <c r="U43" s="62"/>
    </row>
    <row r="44" spans="1:22" ht="12.95" customHeight="1">
      <c r="A44" s="59"/>
      <c r="B44" s="66"/>
      <c r="C44" s="63"/>
      <c r="D44" s="63"/>
      <c r="E44" s="62"/>
      <c r="F44" s="74"/>
      <c r="G44" s="58"/>
      <c r="H44" s="80"/>
      <c r="I44" s="62"/>
      <c r="J44" s="77"/>
      <c r="K44" s="62"/>
      <c r="L44" s="63"/>
      <c r="M44" s="63"/>
      <c r="N44" s="62"/>
      <c r="O44" s="74"/>
      <c r="P44" s="72"/>
      <c r="Q44" s="62"/>
      <c r="U44" s="62"/>
    </row>
    <row r="45" spans="1:22" ht="12.95" customHeight="1">
      <c r="A45" s="70" t="s">
        <v>29</v>
      </c>
      <c r="B45" s="66">
        <f>'[1]by industry group'!B87</f>
        <v>31</v>
      </c>
      <c r="C45" s="63"/>
      <c r="D45" s="63">
        <f>'[1]by industry group'!D87</f>
        <v>12</v>
      </c>
      <c r="E45" s="63"/>
      <c r="F45" s="68">
        <f>((D45/B45)*100)</f>
        <v>38.70967741935484</v>
      </c>
      <c r="G45" s="58"/>
      <c r="H45" s="71">
        <f>'[1]by industry group'!H87</f>
        <v>13</v>
      </c>
      <c r="I45" s="63"/>
      <c r="J45" s="68">
        <f>((H45/B45)*100)</f>
        <v>41.935483870967744</v>
      </c>
      <c r="K45" s="62"/>
      <c r="L45" s="63">
        <f>'[1]by industry group'!L87</f>
        <v>31</v>
      </c>
      <c r="M45" s="63">
        <f>'[1]by industry group'!M87</f>
        <v>6</v>
      </c>
      <c r="N45" s="63"/>
      <c r="O45" s="68">
        <f>((M45/L45)*100)</f>
        <v>19.35483870967742</v>
      </c>
      <c r="P45" s="72"/>
      <c r="Q45" s="62"/>
      <c r="T45" s="73"/>
      <c r="U45" s="62"/>
    </row>
    <row r="46" spans="1:22" ht="12.95" customHeight="1">
      <c r="A46" s="59"/>
      <c r="B46" s="66"/>
      <c r="C46" s="63"/>
      <c r="D46" s="67"/>
      <c r="E46" s="62"/>
      <c r="F46" s="74"/>
      <c r="G46" s="58"/>
      <c r="H46" s="69"/>
      <c r="I46" s="62"/>
      <c r="J46" s="77"/>
      <c r="K46" s="62"/>
      <c r="L46" s="62"/>
      <c r="M46" s="67"/>
      <c r="N46" s="62"/>
      <c r="O46" s="74"/>
      <c r="P46" s="72"/>
      <c r="Q46" s="62"/>
      <c r="U46" s="62"/>
    </row>
    <row r="47" spans="1:22" ht="12.95" customHeight="1">
      <c r="A47" s="70" t="s">
        <v>30</v>
      </c>
      <c r="B47" s="66">
        <f>'[1]by industry group'!B89</f>
        <v>27</v>
      </c>
      <c r="C47" s="63"/>
      <c r="D47" s="63">
        <f>'[1]by industry group'!D89</f>
        <v>18</v>
      </c>
      <c r="E47" s="63"/>
      <c r="F47" s="68">
        <f>((D47/B47)*100)</f>
        <v>66.666666666666657</v>
      </c>
      <c r="G47" s="58"/>
      <c r="H47" s="71">
        <f>'[1]by industry group'!H89</f>
        <v>18</v>
      </c>
      <c r="I47" s="63"/>
      <c r="J47" s="68">
        <f>((H47/B47)*100)</f>
        <v>66.666666666666657</v>
      </c>
      <c r="K47" s="62"/>
      <c r="L47" s="63">
        <f>'[1]by industry group'!L89</f>
        <v>27</v>
      </c>
      <c r="M47" s="63">
        <f>'[1]by industry group'!M89</f>
        <v>5</v>
      </c>
      <c r="N47" s="63"/>
      <c r="O47" s="68">
        <f>((M47/L47)*100)</f>
        <v>18.518518518518519</v>
      </c>
      <c r="P47" s="72"/>
      <c r="Q47" s="62"/>
      <c r="T47" s="73"/>
      <c r="U47" s="62"/>
    </row>
    <row r="48" spans="1:22" ht="15">
      <c r="A48" s="62"/>
      <c r="B48" s="66"/>
      <c r="C48" s="62"/>
      <c r="D48" s="67"/>
      <c r="E48" s="62"/>
      <c r="F48" s="74"/>
      <c r="G48" s="58"/>
      <c r="H48" s="69"/>
      <c r="I48" s="62"/>
      <c r="J48" s="77"/>
      <c r="K48" s="62"/>
      <c r="L48" s="62"/>
      <c r="M48" s="67"/>
      <c r="N48" s="62"/>
      <c r="O48" s="74"/>
      <c r="P48" s="72"/>
      <c r="Q48" s="62"/>
      <c r="U48" s="62"/>
    </row>
    <row r="49" spans="1:21" ht="12.95" customHeight="1">
      <c r="A49" s="70" t="s">
        <v>31</v>
      </c>
      <c r="B49" s="66">
        <f>'[1]by industry group'!B91</f>
        <v>26</v>
      </c>
      <c r="C49" s="56"/>
      <c r="D49" s="63">
        <f>'[1]by industry group'!D91</f>
        <v>15</v>
      </c>
      <c r="E49" s="63"/>
      <c r="F49" s="68">
        <f>((D49/B49)*100)</f>
        <v>57.692307692307686</v>
      </c>
      <c r="G49" s="58"/>
      <c r="H49" s="71">
        <f>'[1]by industry group'!H91</f>
        <v>17</v>
      </c>
      <c r="I49" s="63"/>
      <c r="J49" s="68">
        <f>((H49/B49)*100)</f>
        <v>65.384615384615387</v>
      </c>
      <c r="K49" s="62"/>
      <c r="L49" s="63">
        <f>'[1]by industry group'!L91</f>
        <v>26</v>
      </c>
      <c r="M49" s="63">
        <f>'[1]by industry group'!M91</f>
        <v>7</v>
      </c>
      <c r="N49" s="63"/>
      <c r="O49" s="68">
        <f>((M49/L49)*100)</f>
        <v>26.923076923076923</v>
      </c>
      <c r="P49" s="72"/>
      <c r="Q49" s="62"/>
      <c r="T49" s="73"/>
      <c r="U49" s="62"/>
    </row>
    <row r="50" spans="1:21" ht="12.95" customHeight="1" thickBot="1">
      <c r="A50" s="81"/>
      <c r="B50" s="82"/>
      <c r="C50" s="83"/>
      <c r="D50" s="84"/>
      <c r="E50" s="85"/>
      <c r="F50" s="86"/>
      <c r="G50" s="87"/>
      <c r="H50" s="84"/>
      <c r="I50" s="88"/>
      <c r="J50" s="88"/>
      <c r="K50" s="89"/>
      <c r="L50" s="89"/>
      <c r="M50" s="90"/>
      <c r="N50" s="91"/>
      <c r="O50" s="89"/>
      <c r="P50" s="86"/>
      <c r="Q50" s="62"/>
    </row>
    <row r="51" spans="1:21" ht="13.5" thickTop="1">
      <c r="A51" s="92" t="s">
        <v>32</v>
      </c>
      <c r="E51" s="5"/>
      <c r="F51" s="5"/>
      <c r="I51" s="5"/>
      <c r="J51" s="93"/>
      <c r="K51" s="5"/>
      <c r="L51" s="5"/>
      <c r="M51" s="94"/>
      <c r="O51" s="95"/>
    </row>
    <row r="52" spans="1:21" s="92" customFormat="1">
      <c r="A52" s="92" t="s">
        <v>33</v>
      </c>
    </row>
    <row r="53" spans="1:21" s="92" customFormat="1"/>
    <row r="54" spans="1:21" ht="15" customHeight="1">
      <c r="A54" s="96" t="s">
        <v>34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21">
      <c r="A55" s="97"/>
      <c r="E55" s="5"/>
      <c r="F55" s="5"/>
      <c r="I55" s="5"/>
      <c r="J55" s="93"/>
      <c r="K55" s="5"/>
      <c r="L55" s="5"/>
      <c r="M55" s="94"/>
      <c r="O55" s="95"/>
    </row>
    <row r="56" spans="1:21">
      <c r="E56" s="5"/>
      <c r="F56" s="5"/>
      <c r="J56" s="93"/>
      <c r="M56" s="98"/>
      <c r="O56" s="5"/>
    </row>
    <row r="57" spans="1:21">
      <c r="E57" s="5"/>
      <c r="F57" s="5"/>
      <c r="J57" s="93"/>
      <c r="M57" s="94"/>
    </row>
    <row r="58" spans="1:21">
      <c r="E58" s="5"/>
      <c r="F58" s="5"/>
      <c r="J58" s="93"/>
      <c r="M58" s="98"/>
      <c r="O58" s="5"/>
    </row>
    <row r="59" spans="1:21">
      <c r="E59" s="5"/>
      <c r="F59" s="5"/>
      <c r="I59" s="5"/>
      <c r="J59" s="93"/>
      <c r="K59" s="5"/>
      <c r="L59" s="5"/>
      <c r="M59" s="94"/>
      <c r="N59" s="5"/>
      <c r="O59" s="5"/>
    </row>
    <row r="60" spans="1:21">
      <c r="E60" s="5"/>
      <c r="F60" s="5"/>
      <c r="I60" s="5"/>
      <c r="J60" s="93"/>
      <c r="K60" s="5"/>
      <c r="L60" s="5"/>
      <c r="M60" s="94"/>
      <c r="N60" s="5"/>
      <c r="O60" s="5"/>
    </row>
    <row r="61" spans="1:21">
      <c r="E61" s="5"/>
      <c r="F61" s="5"/>
      <c r="I61" s="5"/>
      <c r="J61" s="93"/>
      <c r="K61" s="5"/>
      <c r="L61" s="5"/>
      <c r="M61" s="94"/>
      <c r="N61" s="5"/>
      <c r="O61" s="5"/>
    </row>
    <row r="62" spans="1:21">
      <c r="E62" s="5"/>
      <c r="F62" s="5"/>
      <c r="I62" s="5"/>
      <c r="J62" s="93"/>
      <c r="K62" s="5"/>
      <c r="L62" s="5"/>
      <c r="M62" s="94"/>
      <c r="N62" s="5"/>
      <c r="O62" s="5"/>
    </row>
    <row r="63" spans="1:21">
      <c r="E63" s="5"/>
      <c r="F63" s="5"/>
      <c r="I63" s="5"/>
      <c r="J63" s="93"/>
      <c r="K63" s="5"/>
      <c r="L63" s="5"/>
      <c r="M63" s="94"/>
      <c r="N63" s="5"/>
      <c r="O63" s="5"/>
    </row>
    <row r="64" spans="1:21">
      <c r="E64" s="5"/>
      <c r="F64" s="5"/>
      <c r="I64" s="5"/>
      <c r="J64" s="93"/>
      <c r="K64" s="5"/>
      <c r="L64" s="5"/>
      <c r="M64" s="94"/>
      <c r="N64" s="5"/>
      <c r="O64" s="5"/>
    </row>
    <row r="65" spans="5:15">
      <c r="E65" s="5"/>
      <c r="F65" s="5"/>
      <c r="I65" s="5"/>
      <c r="J65" s="93"/>
      <c r="K65" s="5"/>
      <c r="L65" s="5"/>
      <c r="M65" s="94"/>
      <c r="N65" s="5"/>
      <c r="O65" s="5"/>
    </row>
    <row r="66" spans="5:15">
      <c r="E66" s="5"/>
      <c r="F66" s="5"/>
      <c r="I66" s="5"/>
      <c r="J66" s="93"/>
      <c r="K66" s="5"/>
      <c r="L66" s="5"/>
      <c r="M66" s="94"/>
      <c r="N66" s="5"/>
      <c r="O66" s="5"/>
    </row>
    <row r="67" spans="5:15">
      <c r="E67" s="5"/>
      <c r="F67" s="5"/>
      <c r="I67" s="5"/>
      <c r="J67" s="95"/>
      <c r="K67" s="5"/>
      <c r="L67" s="5"/>
      <c r="M67" s="94"/>
      <c r="N67" s="5"/>
      <c r="O67" s="5"/>
    </row>
    <row r="68" spans="5:15">
      <c r="E68" s="5"/>
      <c r="F68" s="5"/>
      <c r="I68" s="5"/>
      <c r="J68" s="95"/>
      <c r="K68" s="5"/>
      <c r="L68" s="5"/>
      <c r="N68" s="5"/>
      <c r="O68" s="5"/>
    </row>
    <row r="69" spans="5:15">
      <c r="E69" s="5"/>
      <c r="F69" s="5"/>
      <c r="I69" s="5"/>
      <c r="J69" s="95"/>
      <c r="K69" s="5"/>
      <c r="L69" s="5"/>
      <c r="N69" s="5"/>
      <c r="O69" s="5"/>
    </row>
    <row r="70" spans="5:15">
      <c r="E70" s="5"/>
      <c r="F70" s="5"/>
      <c r="I70" s="5"/>
      <c r="J70" s="95"/>
      <c r="K70" s="5"/>
      <c r="L70" s="5"/>
      <c r="N70" s="5"/>
      <c r="O70" s="5"/>
    </row>
    <row r="71" spans="5:15">
      <c r="E71" s="5"/>
      <c r="F71" s="5"/>
      <c r="I71" s="5"/>
      <c r="J71" s="95"/>
      <c r="K71" s="5"/>
      <c r="L71" s="5"/>
      <c r="N71" s="5"/>
      <c r="O71" s="5"/>
    </row>
    <row r="72" spans="5:15">
      <c r="E72" s="5"/>
      <c r="F72" s="5"/>
      <c r="I72" s="5"/>
      <c r="J72" s="95"/>
      <c r="K72" s="5"/>
      <c r="L72" s="5"/>
      <c r="N72" s="5"/>
      <c r="O72" s="5"/>
    </row>
    <row r="73" spans="5:15">
      <c r="E73" s="5"/>
      <c r="F73" s="5"/>
      <c r="I73" s="5"/>
      <c r="J73" s="95"/>
      <c r="K73" s="5"/>
      <c r="L73" s="5"/>
      <c r="N73" s="5"/>
      <c r="O73" s="5"/>
    </row>
    <row r="74" spans="5:15">
      <c r="J74" s="99"/>
    </row>
    <row r="75" spans="5:15">
      <c r="J75" s="99"/>
    </row>
    <row r="76" spans="5:15">
      <c r="J76" s="99"/>
    </row>
    <row r="77" spans="5:15">
      <c r="J77" s="99"/>
    </row>
    <row r="78" spans="5:15">
      <c r="J78" s="99"/>
    </row>
    <row r="79" spans="5:15">
      <c r="J79" s="99"/>
    </row>
    <row r="80" spans="5:15">
      <c r="J80" s="99"/>
    </row>
    <row r="81" spans="10:10">
      <c r="J81" s="99"/>
    </row>
    <row r="82" spans="10:10">
      <c r="J82" s="99"/>
    </row>
    <row r="83" spans="10:10">
      <c r="J83" s="99"/>
    </row>
    <row r="84" spans="10:10">
      <c r="J84" s="99"/>
    </row>
    <row r="85" spans="10:10">
      <c r="J85" s="99"/>
    </row>
  </sheetData>
  <sheetProtection selectLockedCells="1" selectUnlockedCells="1"/>
  <mergeCells count="22">
    <mergeCell ref="M6:N6"/>
    <mergeCell ref="O6:P6"/>
    <mergeCell ref="D7:E7"/>
    <mergeCell ref="H7:I7"/>
    <mergeCell ref="M7:N7"/>
    <mergeCell ref="A54:O54"/>
    <mergeCell ref="B6:C7"/>
    <mergeCell ref="D6:E6"/>
    <mergeCell ref="F6:G6"/>
    <mergeCell ref="H6:I6"/>
    <mergeCell ref="J6:K6"/>
    <mergeCell ref="L6:L7"/>
    <mergeCell ref="A1:P1"/>
    <mergeCell ref="A2:P2"/>
    <mergeCell ref="B4:C5"/>
    <mergeCell ref="D4:G4"/>
    <mergeCell ref="H4:K4"/>
    <mergeCell ref="L4:L5"/>
    <mergeCell ref="M4:P4"/>
    <mergeCell ref="D5:E5"/>
    <mergeCell ref="H5:I5"/>
    <mergeCell ref="M5:N5"/>
  </mergeCells>
  <printOptions horizontalCentered="1" verticalCentered="1"/>
  <pageMargins left="0.25" right="0.25" top="0.27" bottom="0.22" header="0.23" footer="0.19"/>
  <pageSetup paperSize="9" scale="80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2020-05-02T03:41:38Z</dcterms:created>
  <dcterms:modified xsi:type="dcterms:W3CDTF">2020-05-02T03:42:04Z</dcterms:modified>
</cp:coreProperties>
</file>