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66925"/>
  <mc:AlternateContent xmlns:mc="http://schemas.openxmlformats.org/markup-compatibility/2006">
    <mc:Choice Requires="x15">
      <x15ac:absPath xmlns:x15ac="http://schemas.microsoft.com/office/spreadsheetml/2010/11/ac" url="C:\Users\USER\Downloads\oct2020imts\"/>
    </mc:Choice>
  </mc:AlternateContent>
  <xr:revisionPtr revIDLastSave="0" documentId="13_ncr:1_{1238AE45-7215-4AE5-98DF-40ECD67124D3}" xr6:coauthVersionLast="45" xr6:coauthVersionMax="45" xr10:uidLastSave="{00000000-0000-0000-0000-000000000000}"/>
  <bookViews>
    <workbookView xWindow="-120" yWindow="-120" windowWidth="20730" windowHeight="11160" tabRatio="924" xr2:uid="{00000000-000D-0000-FFFF-FFFF00000000}"/>
  </bookViews>
  <sheets>
    <sheet name="Table1" sheetId="1" r:id="rId1"/>
    <sheet name="Table2" sheetId="2" r:id="rId2"/>
    <sheet name="Table3" sheetId="3" r:id="rId3"/>
    <sheet name="Table4" sheetId="4" r:id="rId4"/>
    <sheet name="Table5" sheetId="17" r:id="rId5"/>
    <sheet name="Table6" sheetId="6" r:id="rId6"/>
    <sheet name="Table7" sheetId="7" r:id="rId7"/>
    <sheet name="Table8" sheetId="8" r:id="rId8"/>
    <sheet name="Table9" sheetId="9" r:id="rId9"/>
    <sheet name="Table10" sheetId="10" r:id="rId10"/>
    <sheet name="Table11" sheetId="11" r:id="rId11"/>
    <sheet name="Table12" sheetId="12" r:id="rId12"/>
    <sheet name="Table13" sheetId="13" r:id="rId13"/>
    <sheet name="Table14" sheetId="14" r:id="rId14"/>
    <sheet name="Table15" sheetId="15" r:id="rId15"/>
    <sheet name="Table16" sheetId="16" r:id="rId16"/>
  </sheets>
  <externalReferences>
    <externalReference r:id="rId17"/>
  </externalReferences>
  <definedNames>
    <definedName name="_xlnm.Database" localSheetId="1">#REF!</definedName>
    <definedName name="_xlnm.Database" localSheetId="4">#REF!</definedName>
    <definedName name="_xlnm.Database">#REF!</definedName>
    <definedName name="_xlnm.Print_Area" localSheetId="13">Table14!$A$1:$L$30</definedName>
    <definedName name="_xlnm.Print_Area" localSheetId="2">Table3!$A$1:$G$93</definedName>
    <definedName name="_xlnm.Print_Area" localSheetId="3">Table4!$A$1:$E$87</definedName>
    <definedName name="_xlnm.Print_Area" localSheetId="7">Table8!$A$1:$L$30</definedName>
    <definedName name="_xlnm.Print_Area" localSheetId="8">Table9!$A$1:$G$86</definedName>
    <definedName name="sss" localSheetId="1">#REF!</definedName>
    <definedName name="sss" localSheetId="4">#REF!</definedName>
    <definedName name="ss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3" l="1"/>
  <c r="J28" i="13" s="1"/>
  <c r="G28" i="13"/>
  <c r="H28" i="13" s="1"/>
  <c r="E28" i="13"/>
  <c r="F28" i="13" s="1"/>
  <c r="C28" i="13"/>
  <c r="I15" i="13"/>
  <c r="J15" i="13" s="1"/>
  <c r="G15" i="13"/>
  <c r="H15" i="13" s="1"/>
  <c r="E15" i="13"/>
  <c r="F15" i="13" s="1"/>
  <c r="C15" i="13"/>
  <c r="K15" i="13" s="1"/>
  <c r="I28" i="7"/>
  <c r="J28" i="7" s="1"/>
  <c r="G28" i="7"/>
  <c r="H28" i="7" s="1"/>
  <c r="E28" i="7"/>
  <c r="C28" i="7"/>
  <c r="I15" i="7"/>
  <c r="J15" i="7" s="1"/>
  <c r="G15" i="7"/>
  <c r="H15" i="7" s="1"/>
  <c r="E15" i="7"/>
  <c r="F15" i="7" s="1"/>
  <c r="C15" i="7"/>
  <c r="K28" i="7" l="1"/>
  <c r="L28" i="7"/>
  <c r="L15" i="7"/>
  <c r="F28" i="7"/>
  <c r="D15" i="13"/>
  <c r="D28" i="7"/>
  <c r="K15" i="7"/>
  <c r="L15" i="13"/>
  <c r="K28" i="13"/>
  <c r="D28" i="13"/>
  <c r="L28" i="13"/>
  <c r="D15" i="7"/>
</calcChain>
</file>

<file path=xl/sharedStrings.xml><?xml version="1.0" encoding="utf-8"?>
<sst xmlns="http://schemas.openxmlformats.org/spreadsheetml/2006/main" count="1254" uniqueCount="383">
  <si>
    <t>REPUBLIC OF THE PHILIPPINES</t>
  </si>
  <si>
    <t>PHILIPPINE STATISTICS AUTHORITY</t>
  </si>
  <si>
    <t>Quezon City</t>
  </si>
  <si>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</si>
  <si>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</si>
  <si>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</si>
  <si>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</si>
  <si>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</si>
  <si>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</si>
  <si>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</si>
  <si>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</si>
  <si>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</si>
  <si>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</si>
  <si>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</si>
  <si>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</si>
  <si>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</si>
  <si>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</si>
  <si>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</si>
  <si>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</si>
  <si>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</si>
  <si>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</si>
  <si>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</si>
  <si>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</si>
  <si>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</si>
  <si>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</si>
  <si>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</si>
  <si>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</si>
  <si>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</si>
  <si>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</si>
  <si>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</si>
  <si>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p - Preliminary</t>
  </si>
  <si>
    <t>r -  Revised</t>
  </si>
  <si>
    <t>Commodity Groups</t>
  </si>
  <si>
    <t xml:space="preserve">Total Exports: </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</si>
  <si>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</si>
  <si>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</si>
  <si>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</si>
  <si>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</si>
  <si>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</si>
  <si>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</si>
  <si>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</si>
  <si>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</si>
  <si>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</si>
  <si>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</si>
  <si>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</si>
  <si>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Ignition Wiring Set and Other Wiring Sets Used in Vehicles, Aircrafts and Ships 1/</t>
  </si>
  <si>
    <t>Machinery &amp; Transport Equipment</t>
  </si>
  <si>
    <t>Chemicals</t>
  </si>
  <si>
    <t>Cathodes &amp; Sections Of Cathodes, Of Refined Copper</t>
  </si>
  <si>
    <t>Bananas (Fresh)</t>
  </si>
  <si>
    <t>Misc. Manufactured Articles, n.e.s.</t>
  </si>
  <si>
    <t>TOP TEN  EXPORTS TOTAL</t>
  </si>
  <si>
    <t>Electronic Eqpt. and Parts</t>
  </si>
  <si>
    <t>Processed Food and Beverages</t>
  </si>
  <si>
    <t>Pineapple and Pineapple Products</t>
  </si>
  <si>
    <t>Articles of Apparel and Clothing Accessories</t>
  </si>
  <si>
    <t>Woodcrafts and Furniture</t>
  </si>
  <si>
    <t>Processed Tropical Fruits</t>
  </si>
  <si>
    <t>Textile Yarns/Fabrics</t>
  </si>
  <si>
    <t>Travel Goods and Handbags</t>
  </si>
  <si>
    <t>Dessicated Coconut</t>
  </si>
  <si>
    <t>Lumber</t>
  </si>
  <si>
    <t>Fish, fresh or preserved of which: Shrimps &amp; Prawns</t>
  </si>
  <si>
    <t>Non-Metallic Mineral Manufactures</t>
  </si>
  <si>
    <t>Baby Carr., Toys, Games, and Sporting Goods</t>
  </si>
  <si>
    <t>Footwear</t>
  </si>
  <si>
    <t>Seaweeds and Carageenan</t>
  </si>
  <si>
    <t>Copper Concentrates</t>
  </si>
  <si>
    <t>Natural Rubber</t>
  </si>
  <si>
    <t>Other Products Manufactured from Materials Imported on Consignment Basis</t>
  </si>
  <si>
    <t>Unmanufactured Tobacco</t>
  </si>
  <si>
    <t>Plywood</t>
  </si>
  <si>
    <t>Activated Carbon</t>
  </si>
  <si>
    <t>Other Forest Products</t>
  </si>
  <si>
    <t>Other Fruits and Vegetables</t>
  </si>
  <si>
    <t>Basketworks</t>
  </si>
  <si>
    <t>Iron Ore Agglomerates</t>
  </si>
  <si>
    <t>Other Agro-based</t>
  </si>
  <si>
    <t>Fertilizers, Manufactured</t>
  </si>
  <si>
    <t>Abaca Fibers</t>
  </si>
  <si>
    <t>Shrimps and Prawns, Fresh, Chilled or Frozen</t>
  </si>
  <si>
    <t>Iron &amp; Steel</t>
  </si>
  <si>
    <t>Copra Oil Cake or Meal</t>
  </si>
  <si>
    <t>Mangoes</t>
  </si>
  <si>
    <t>Fine Jewelry</t>
  </si>
  <si>
    <t>Others</t>
  </si>
  <si>
    <t xml:space="preserve">   Growth rates were computed from actual values</t>
  </si>
  <si>
    <t>1/</t>
  </si>
  <si>
    <t xml:space="preserve">consists only of electrical wiring harness for motor vehicles                                           </t>
  </si>
  <si>
    <t>2/</t>
  </si>
  <si>
    <t xml:space="preserve">includes crude and refined                                                                              </t>
  </si>
  <si>
    <t>3/</t>
  </si>
  <si>
    <t xml:space="preserve">extracted from copper ores and concentrates                                                             </t>
  </si>
  <si>
    <t>4/</t>
  </si>
  <si>
    <t xml:space="preserve">includes fresh, frozen, prepared or preserved in airtight containers                                    </t>
  </si>
  <si>
    <t>5/</t>
  </si>
  <si>
    <t xml:space="preserve">replacements and goods returned to the country whence exported                                          </t>
  </si>
  <si>
    <t>6/</t>
  </si>
  <si>
    <t>includes refined petroleum products, manufactures from crude petroleum oil imported on consignment basis</t>
  </si>
  <si>
    <t>7/</t>
  </si>
  <si>
    <t xml:space="preserve">excluding brakes &amp; servo-brakes                                                                         </t>
  </si>
  <si>
    <t>p</t>
  </si>
  <si>
    <t>preliminary</t>
  </si>
  <si>
    <t>r</t>
  </si>
  <si>
    <t>revised</t>
  </si>
  <si>
    <t>January to October 2020 and 2019</t>
  </si>
  <si>
    <t>Total Exports</t>
  </si>
  <si>
    <t xml:space="preserve">Notes:  </t>
  </si>
  <si>
    <t>Growth rates were computed from actual values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</si>
  <si>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</si>
  <si>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</si>
  <si>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</si>
  <si>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</si>
  <si>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</si>
  <si>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</si>
  <si>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</si>
  <si>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</si>
  <si>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</si>
  <si>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</si>
  <si>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</si>
  <si>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</si>
  <si>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</si>
  <si>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</si>
  <si>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</si>
  <si>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</si>
  <si>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</si>
  <si>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Fish, Fresh or Preserved Of Which: Shrimps and Prawns</t>
  </si>
  <si>
    <t>Coffee, Raw, not Roasted</t>
  </si>
  <si>
    <t>Tobacco Unmanufactured</t>
  </si>
  <si>
    <t>Ramie Fibers, Raw or Roasted</t>
  </si>
  <si>
    <t>Seaweeds, Dried</t>
  </si>
  <si>
    <t>Rice</t>
  </si>
  <si>
    <t>Forest Products</t>
  </si>
  <si>
    <t>Logs</t>
  </si>
  <si>
    <t>Veneer Sheets/Corestocks</t>
  </si>
  <si>
    <t>Mineral Products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</si>
  <si>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</si>
  <si>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</si>
  <si>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</si>
  <si>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</si>
  <si>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</si>
  <si>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</si>
  <si>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</si>
  <si>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</si>
  <si>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</si>
  <si>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</si>
  <si>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</si>
  <si>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</si>
  <si>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</si>
  <si>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</si>
  <si>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</si>
  <si>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</si>
  <si>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</si>
  <si>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</si>
  <si>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</si>
  <si>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</si>
  <si>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</si>
  <si>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</si>
  <si>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Baby Carr., Toys, Games and sporting goods</t>
  </si>
  <si>
    <t>Basketwork, Wickerwork and Other Articles of Plaiting Materials</t>
  </si>
  <si>
    <t>Misc.Manufactured Articles, n.e.s.</t>
  </si>
  <si>
    <t>Special Transactions</t>
  </si>
  <si>
    <t>Re-Export</t>
  </si>
  <si>
    <t xml:space="preserve">  Details may not  add up to total due to rounding</t>
  </si>
  <si>
    <t>-</t>
  </si>
  <si>
    <t>no export data</t>
  </si>
  <si>
    <t>Countries</t>
  </si>
  <si>
    <t>Current</t>
  </si>
  <si>
    <t>(9)</t>
  </si>
  <si>
    <t>(10)</t>
  </si>
  <si>
    <t>Top 10 Countries Total</t>
  </si>
  <si>
    <t xml:space="preserve">China, People's Republic of                                                                                                                                                                                                                                   </t>
  </si>
  <si>
    <t xml:space="preserve">Hong Kong                                                                                                                                                                                                                                                     </t>
  </si>
  <si>
    <t xml:space="preserve">Singapore                                                                                                                                                                                                                                                     </t>
  </si>
  <si>
    <t xml:space="preserve">Korea, Republic of                                                                                                                                                                                                                                            </t>
  </si>
  <si>
    <t xml:space="preserve">Thailand                                                                                                                                                                                                                                                      </t>
  </si>
  <si>
    <t xml:space="preserve">Germany                                                                                                                                                                                                                                                       </t>
  </si>
  <si>
    <t xml:space="preserve">Taiwan                                                                                                                                                                                                                                                        </t>
  </si>
  <si>
    <t>Other Countries</t>
  </si>
  <si>
    <t xml:space="preserve">Netherlands                                                                                                                                                                                                                                                   </t>
  </si>
  <si>
    <t xml:space="preserve">Vietnam                                                                                                                                                                                                                                                       </t>
  </si>
  <si>
    <t xml:space="preserve">India                                                                                                                                                                                                                                                         </t>
  </si>
  <si>
    <t xml:space="preserve">Mexico                                                                                                                                                                                                                                                        </t>
  </si>
  <si>
    <t xml:space="preserve">Canada                                                                                                                                                                                                                                                        </t>
  </si>
  <si>
    <t xml:space="preserve">France                                                                                                                                                                                                                                                        </t>
  </si>
  <si>
    <t xml:space="preserve">UK Great Britain and N. Ireland                                                                                                                                                                                                                               </t>
  </si>
  <si>
    <t xml:space="preserve">Australia                                                                                                                                                                                                                                                     </t>
  </si>
  <si>
    <t xml:space="preserve">Indonesia                                                                                                                                                                                                                                                     </t>
  </si>
  <si>
    <t xml:space="preserve">United Arab Emirates                                                                                                                                                                                                                                          </t>
  </si>
  <si>
    <t>Details may not add up to total due to rounding.</t>
  </si>
  <si>
    <t>includes Alaska and Hawaii</t>
  </si>
  <si>
    <t xml:space="preserve">includes Okinawa          </t>
  </si>
  <si>
    <t>includes Sabah and Sarawak</t>
  </si>
  <si>
    <t xml:space="preserve"> REPUBLIC OF THE PHILIPPINES</t>
  </si>
  <si>
    <t>Economic Bloc</t>
  </si>
  <si>
    <t xml:space="preserve">    Details do not add up to total.</t>
  </si>
  <si>
    <t>includes Australia, Brunei Darussalam, Canada, Chile, China, Taiwan, Hong Kong, Indonesia, Japan, S. Korea, Malaysia,Mexico, New Zealand, Papua New Guinea, Peru, 
Russia, Singapore, Thailand, Vietnam and United States of America (includes Alaska and Hawaii)</t>
  </si>
  <si>
    <t>includes China, Hong Kong, Japan, Macau, Mongolia, N. Korea, S. Korea and Taiwan</t>
  </si>
  <si>
    <t>includes Brunei Darussalam, Cambodia, Indonesia, Laos, Malaysia, Myanmar,  Singapore, Thailand and Vietnam</t>
  </si>
  <si>
    <t>includes Austria, Belgium, Bulgaria, Croatia, Cyprus, Czech Republic, Denmark, Estonia, Finland, France, Germany, Greece, Hungary, Ireland, Italy, Latvia, Lithuania,  
Luxembourg, Malta, Netherlands, Poland, Portugal, Romania, Slovakia, Slovenia,  Spain, Sweden and UK Great Britain</t>
  </si>
  <si>
    <t>includes all other countries not included in the economic bloc</t>
  </si>
  <si>
    <t>Total Imports</t>
  </si>
  <si>
    <t>Mineral Fuels, Lubricants and Related Materials</t>
  </si>
  <si>
    <t>Transport Equipment</t>
  </si>
  <si>
    <t>Industrial Machinery and Equipment</t>
  </si>
  <si>
    <t>Other Food &amp; Live Animals</t>
  </si>
  <si>
    <t>Miscellaneous Manufactured Articles</t>
  </si>
  <si>
    <t>Cereals and Cereal Preparations</t>
  </si>
  <si>
    <t>Plastics in Primary  and  Non-Primary Forms</t>
  </si>
  <si>
    <t>TOP TEN  IMPORTS TOTAL</t>
  </si>
  <si>
    <t>Metal Products</t>
  </si>
  <si>
    <t>Feeding Stuff For Animals (Not Including Unmilled Cereals)</t>
  </si>
  <si>
    <t>Medicinal and Pharmaceutical Products</t>
  </si>
  <si>
    <t>Chemical Materials and Products, n.e.s.</t>
  </si>
  <si>
    <t>Organic and Inorganic Chemicals</t>
  </si>
  <si>
    <t>Other chemicals</t>
  </si>
  <si>
    <t>Paper and Paper Products</t>
  </si>
  <si>
    <t>Power Generating and Specialized Machinery</t>
  </si>
  <si>
    <t>Dairy Products</t>
  </si>
  <si>
    <t>Animal &amp; Vegetable Oils &amp; Fats</t>
  </si>
  <si>
    <t>Non-Ferrous Metal</t>
  </si>
  <si>
    <t>Professional, Scientific and Controlling Instruments; Photographic and Optical Goods, n.e.s.; Watches and Clocks</t>
  </si>
  <si>
    <t>Other Crude Materials, inedible</t>
  </si>
  <si>
    <t>Home Appliances</t>
  </si>
  <si>
    <t>Rubber Manufacture</t>
  </si>
  <si>
    <t>Articles of Temporarily Imported &amp; Exported</t>
  </si>
  <si>
    <t>Other Manufactured Goods</t>
  </si>
  <si>
    <t>Dyeing, Tanning and Coloring Materials</t>
  </si>
  <si>
    <t>Metalliferous Ores and Metal Scrap</t>
  </si>
  <si>
    <t>Fish &amp; Fish Preparations</t>
  </si>
  <si>
    <t>Articles of Apparel, accessories</t>
  </si>
  <si>
    <t>Beverages and Tobacco Manufactures</t>
  </si>
  <si>
    <t>Tobacco, unmanufactured</t>
  </si>
  <si>
    <t>Textiles Fiber &amp; Their Waste</t>
  </si>
  <si>
    <t>Corn</t>
  </si>
  <si>
    <t>Pulp &amp; Waste Paper</t>
  </si>
  <si>
    <t>Other Special Transactions</t>
  </si>
  <si>
    <t>Office and EDP Machines</t>
  </si>
  <si>
    <t>Chemical Compounds</t>
  </si>
  <si>
    <t>Artificial Resins</t>
  </si>
  <si>
    <t>Iron Ore, not agglomerated</t>
  </si>
  <si>
    <t>Other Mineral Fuels &amp; Lubricant</t>
  </si>
  <si>
    <t xml:space="preserve">includes telecommunications and sound recording and reproducing apparatus and equipment     </t>
  </si>
  <si>
    <t xml:space="preserve">includes on consignment and not on consignment                                              </t>
  </si>
  <si>
    <t>Capital Goods</t>
  </si>
  <si>
    <t>Power Generating and Specialized Machines</t>
  </si>
  <si>
    <t>Telecommunication Eqpt.and Elect. Mach.</t>
  </si>
  <si>
    <t>Land Transport Eqpt. excl. Passenger Cars and Motorized cycle</t>
  </si>
  <si>
    <t>Aircraft, Ships and Boats</t>
  </si>
  <si>
    <t>Prof.Sci.and Cont. Inst., Photographic Eqpt. and Optical Goods</t>
  </si>
  <si>
    <t>Raw Materials and Intermediate Goods</t>
  </si>
  <si>
    <t>Unprocessed Raw Materials</t>
  </si>
  <si>
    <t xml:space="preserve">     Wheat</t>
  </si>
  <si>
    <t xml:space="preserve">     Corn</t>
  </si>
  <si>
    <t xml:space="preserve">     Unmilled cereals excl. rice and corn</t>
  </si>
  <si>
    <t xml:space="preserve">     Crude materials, inedible</t>
  </si>
  <si>
    <t xml:space="preserve">           Pulp and waste paper</t>
  </si>
  <si>
    <t xml:space="preserve">           Cotton</t>
  </si>
  <si>
    <t xml:space="preserve">           Syn. Fibers</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</si>
  <si>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</si>
  <si>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</si>
  <si>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</si>
  <si>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</si>
  <si>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</si>
  <si>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</si>
  <si>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</si>
  <si>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</si>
  <si>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Medicinal and pharmaceutical chem.</t>
  </si>
  <si>
    <t xml:space="preserve">           Urea</t>
  </si>
  <si>
    <t xml:space="preserve">           Fertilizer excl.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</si>
  <si>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</si>
  <si>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</si>
  <si>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</si>
  <si>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</si>
  <si>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</si>
  <si>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</si>
  <si>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</si>
  <si>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</si>
  <si>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</si>
  <si>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Mat/Acc for the mftr. of elect. eqpt.</t>
  </si>
  <si>
    <t xml:space="preserve">     Iron ore, not agglomerated</t>
  </si>
  <si>
    <t>Mineral Fuels, Lubricant and Related Materials</t>
  </si>
  <si>
    <t>Coal, Coke</t>
  </si>
  <si>
    <t>Petroleum crude</t>
  </si>
  <si>
    <t>Consumer Goods</t>
  </si>
  <si>
    <t>Durable</t>
  </si>
  <si>
    <t xml:space="preserve">     Passenger cars and motorized cycle</t>
  </si>
  <si>
    <t xml:space="preserve">     Home appliances</t>
  </si>
  <si>
    <t xml:space="preserve">     Misc. manufactures</t>
  </si>
  <si>
    <t>Non-Durable</t>
  </si>
  <si>
    <t xml:space="preserve">     Food and live animals chiefly for food</t>
  </si>
  <si>
    <t xml:space="preserve">           Dairy products</t>
  </si>
  <si>
    <t xml:space="preserve">           Fish and fish preparation</t>
  </si>
  <si>
    <t xml:space="preserve">           Rice</t>
  </si>
  <si>
    <t xml:space="preserve">           Fruits and vegetables</t>
  </si>
  <si>
    <t xml:space="preserve">     Beverages and tobacco mfture.</t>
  </si>
  <si>
    <t xml:space="preserve">     Articles of apparel, access.</t>
  </si>
  <si>
    <t>Articles temporarily imported and exported</t>
  </si>
  <si>
    <t xml:space="preserve">Russian Federation                                                                                                                                                                                                                                            </t>
  </si>
  <si>
    <t xml:space="preserve">Kuwait                                                                                                                                                                                                                                                        </t>
  </si>
  <si>
    <t xml:space="preserve">Saudi Arabia                                                                                                                                                                                                                                                  </t>
  </si>
  <si>
    <t xml:space="preserve">Brazil                                                                                                                                                                                                                                                        </t>
  </si>
  <si>
    <t xml:space="preserve">Italy                                                                                                                                                                                                                                                         </t>
  </si>
  <si>
    <t xml:space="preserve"> </t>
  </si>
  <si>
    <t>Total</t>
  </si>
  <si>
    <t>TOTAL</t>
  </si>
  <si>
    <r>
      <t xml:space="preserve">Imports </t>
    </r>
    <r>
      <rPr>
        <b/>
        <vertAlign val="superscript"/>
        <sz val="10"/>
        <color theme="1"/>
        <rFont val="Arial"/>
        <family val="2"/>
      </rPr>
      <t>P</t>
    </r>
  </si>
  <si>
    <r>
      <t xml:space="preserve">Exports </t>
    </r>
    <r>
      <rPr>
        <b/>
        <vertAlign val="superscript"/>
        <sz val="10"/>
        <color theme="1"/>
        <rFont val="Arial"/>
        <family val="2"/>
      </rPr>
      <t>P</t>
    </r>
  </si>
  <si>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</si>
  <si>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</si>
  <si>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</si>
  <si>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</si>
  <si>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</si>
  <si>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r>
      <t xml:space="preserve">October </t>
    </r>
    <r>
      <rPr>
        <b/>
        <vertAlign val="superscript"/>
        <sz val="10"/>
        <rFont val="Arial"/>
        <family val="2"/>
      </rPr>
      <t>p</t>
    </r>
  </si>
  <si>
    <r>
      <t xml:space="preserve">October </t>
    </r>
    <r>
      <rPr>
        <b/>
        <vertAlign val="superscript"/>
        <sz val="10"/>
        <rFont val="Arial"/>
        <family val="2"/>
      </rPr>
      <t>r</t>
    </r>
  </si>
  <si>
    <r>
      <t xml:space="preserve">Jan-Oct </t>
    </r>
    <r>
      <rPr>
        <b/>
        <vertAlign val="superscript"/>
        <sz val="10"/>
        <rFont val="Arial"/>
        <family val="2"/>
      </rPr>
      <t>p</t>
    </r>
  </si>
  <si>
    <r>
      <t xml:space="preserve">Jan-Oct </t>
    </r>
    <r>
      <rPr>
        <b/>
        <vertAlign val="superscript"/>
        <sz val="10"/>
        <rFont val="Arial"/>
        <family val="2"/>
      </rPr>
      <t>r</t>
    </r>
  </si>
  <si>
    <r>
      <t>Japan</t>
    </r>
    <r>
      <rPr>
        <vertAlign val="superscript"/>
        <sz val="10"/>
        <rFont val="Arial"/>
        <family val="2"/>
      </rPr>
      <t xml:space="preserve"> 1/</t>
    </r>
  </si>
  <si>
    <r>
      <t>United States Of America</t>
    </r>
    <r>
      <rPr>
        <vertAlign val="superscript"/>
        <sz val="10"/>
        <rFont val="Arial"/>
        <family val="2"/>
      </rPr>
      <t xml:space="preserve"> 2/</t>
    </r>
  </si>
  <si>
    <r>
      <t>Malaysia</t>
    </r>
    <r>
      <rPr>
        <vertAlign val="superscript"/>
        <sz val="10"/>
        <rFont val="Arial"/>
        <family val="2"/>
      </rPr>
      <t xml:space="preserve"> 3/</t>
    </r>
  </si>
  <si>
    <r>
      <t>United States Of America</t>
    </r>
    <r>
      <rPr>
        <vertAlign val="superscript"/>
        <sz val="10"/>
        <rFont val="Arial"/>
        <family val="2"/>
      </rPr>
      <t xml:space="preserve"> 1/</t>
    </r>
  </si>
  <si>
    <r>
      <t>Japan</t>
    </r>
    <r>
      <rPr>
        <vertAlign val="superscript"/>
        <sz val="10"/>
        <rFont val="Arial"/>
        <family val="2"/>
      </rPr>
      <t xml:space="preserve"> 2/</t>
    </r>
  </si>
  <si>
    <t>Economic Sector Statistics Service</t>
  </si>
  <si>
    <r>
      <t xml:space="preserve">2018 </t>
    </r>
    <r>
      <rPr>
        <vertAlign val="superscript"/>
        <sz val="10"/>
        <color indexed="8"/>
        <rFont val="Arial"/>
        <family val="2"/>
      </rPr>
      <t>r</t>
    </r>
  </si>
  <si>
    <r>
      <t xml:space="preserve">2019 </t>
    </r>
    <r>
      <rPr>
        <vertAlign val="superscript"/>
        <sz val="10"/>
        <color indexed="8"/>
        <rFont val="Arial"/>
        <family val="2"/>
      </rPr>
      <t>r</t>
    </r>
  </si>
  <si>
    <r>
      <t xml:space="preserve">2020 </t>
    </r>
    <r>
      <rPr>
        <vertAlign val="superscript"/>
        <sz val="10"/>
        <color indexed="8"/>
        <rFont val="Arial"/>
        <family val="2"/>
      </rPr>
      <t>r</t>
    </r>
  </si>
  <si>
    <r>
      <t xml:space="preserve">2020 </t>
    </r>
    <r>
      <rPr>
        <vertAlign val="superscript"/>
        <sz val="10"/>
        <color indexed="8"/>
        <rFont val="Arial"/>
        <family val="2"/>
      </rPr>
      <t>p</t>
    </r>
  </si>
  <si>
    <t xml:space="preserve"> (FOB Value in USD million)</t>
  </si>
  <si>
    <t>Metal Components 2/</t>
  </si>
  <si>
    <t>Coconut Oil 3/</t>
  </si>
  <si>
    <t>Gold 4/</t>
  </si>
  <si>
    <t>Tuna 5/</t>
  </si>
  <si>
    <t>Special Transactions 6/</t>
  </si>
  <si>
    <t>Petroleum Products 7/</t>
  </si>
  <si>
    <t>Ceramic Tiles and Décor</t>
  </si>
  <si>
    <t>October 2020 and 2019</t>
  </si>
  <si>
    <t>(FOB Value in USD)</t>
  </si>
  <si>
    <t>(FOB Value in USD million)</t>
  </si>
  <si>
    <t>(FOB in USD thousand)</t>
  </si>
  <si>
    <t>(FOB Value in USD thousand)</t>
  </si>
  <si>
    <t xml:space="preserve">   1/  </t>
  </si>
  <si>
    <t xml:space="preserve">Japan  1/                                                                                                                                                                                                                                        </t>
  </si>
  <si>
    <t xml:space="preserve">United States Of America  2/                                                                                                                                                                                                                                  </t>
  </si>
  <si>
    <t xml:space="preserve">Malaysia  3/                                                                                                                                                                                                                                                  </t>
  </si>
  <si>
    <t>Table 1. Total Trade by Month and Year: 2018-2020</t>
  </si>
  <si>
    <t>Total
Trade</t>
  </si>
  <si>
    <t>Source: Philippine Statistics Authority</t>
  </si>
  <si>
    <t>Table 2. Growth Rate by Month and Year: 2018-2020</t>
  </si>
  <si>
    <t>0.0 - growth rate less than 0.05</t>
  </si>
  <si>
    <t>Table 3. Philippine Exports by Commodity Groups</t>
  </si>
  <si>
    <t>Growth        Rate (in percent)</t>
  </si>
  <si>
    <t>Percent
Share</t>
  </si>
  <si>
    <t>0.0</t>
  </si>
  <si>
    <t>percent share less than 0.05</t>
  </si>
  <si>
    <t>a/</t>
  </si>
  <si>
    <t>no growth rate</t>
  </si>
  <si>
    <t>Table 4. Philippine Exports by Commodity Groups</t>
  </si>
  <si>
    <t>Growth Rate (in percent)</t>
  </si>
  <si>
    <t>Table 5. Philippine Exports by Major Type of Goods</t>
  </si>
  <si>
    <t>no percent share/no growth rate</t>
  </si>
  <si>
    <t>Table 6. Philippine Exports by Major Type of Goods</t>
  </si>
  <si>
    <t>Table 7. Philippine Export Statistics from the Top Ten Countries: October 2020 and 2019</t>
  </si>
  <si>
    <t>Annual Growth Rate
(in percent)</t>
  </si>
  <si>
    <t>Table 8. Philippine Export Statistics by Selected Economic Bloc:  October 2020 and 2019</t>
  </si>
  <si>
    <t>growth rate less than 0.05</t>
  </si>
  <si>
    <t>Table 9. Philippine Imports by Commodity Groups</t>
  </si>
  <si>
    <t>Telecommunication Equipment and Electrical Machinery 1/</t>
  </si>
  <si>
    <t>Textile Yarn, Fabrics, Made-Up Articles and Related Products 2/</t>
  </si>
  <si>
    <t>no import data</t>
  </si>
  <si>
    <t>Table 10. Philippine Imports by Commodity Groups</t>
  </si>
  <si>
    <t>Table 11. Philippine Imports by Major Type of Goods</t>
  </si>
  <si>
    <t>Table 12. Philippine Imports by Major Type of Goods</t>
  </si>
  <si>
    <t>Table 13. Philippine Imports from the Top Ten Countries: October 2020 and 2019</t>
  </si>
  <si>
    <t>Table 14. Philippine Import Statistics by Selected Economic Bloc: October 2020 and 2019</t>
  </si>
  <si>
    <t>Table 15. Balance of Trade by Major Trading Partners: October 2020</t>
  </si>
  <si>
    <r>
      <t xml:space="preserve">Imports </t>
    </r>
    <r>
      <rPr>
        <b/>
        <vertAlign val="superscript"/>
        <sz val="10"/>
        <color indexed="8"/>
        <rFont val="Arial"/>
        <family val="2"/>
      </rPr>
      <t>p</t>
    </r>
  </si>
  <si>
    <r>
      <t xml:space="preserve">Exports </t>
    </r>
    <r>
      <rPr>
        <b/>
        <vertAlign val="superscript"/>
        <sz val="10"/>
        <color rgb="FF000000"/>
        <rFont val="Arial"/>
        <family val="2"/>
      </rPr>
      <t>p</t>
    </r>
  </si>
  <si>
    <t xml:space="preserve">includes Okinawa        </t>
  </si>
  <si>
    <t xml:space="preserve">includes Alaska and Hawaii </t>
  </si>
  <si>
    <t>Table 16. Balance of Trade by Selected Economic Bloc:  October 2020</t>
  </si>
  <si>
    <t>includes Australia, Brunei Darussalam, Canada, Chile, China, Taiwan, Hong Kong, Indonesia, Japan, S. Korea, Malaysia,Mexico, New Zealand, Papua New Guinea, Peru, Russia, Singapore, Thailand, Vietnam and United States of America (includes Alaska and Hawaii)</t>
  </si>
  <si>
    <t>b/</t>
  </si>
  <si>
    <t>value less than USD thousand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</si>
</sst>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_-;\-* #,##0.00_-;_-* &quot;-&quot;??_-;_-@_-"/>
    <numFmt numFmtId="165" formatCode="#,##0,,"/>
    <numFmt numFmtId="166" formatCode="_(* #,###,,_);_(* \(#,###,,\);_(* &quot;-&quot;??_);_(@_)"/>
    <numFmt numFmtId="167" formatCode="\ \ \ \ \ 0"/>
    <numFmt numFmtId="168" formatCode="_(* #,##0_);_(* \(#,##0\);_(* &quot;-&quot;??_);_(@_)"/>
    <numFmt numFmtId="169" formatCode="0.000000"/>
    <numFmt numFmtId="170" formatCode="_(* #,##0.0_);_(* \(#,##0.0\);_(* &quot;-&quot;??_);_(@_)"/>
    <numFmt numFmtId="171" formatCode="#,###.00,,"/>
    <numFmt numFmtId="172" formatCode="#,##0.00,,"/>
    <numFmt numFmtId="173" formatCode="#,###,"/>
    <numFmt numFmtId="174" formatCode="_(* #,##0.000_);_(* \(#,##0.000\);_(* &quot;-&quot;??_);_(@_)"/>
    <numFmt numFmtId="175" formatCode="[$-F400]h:mm:ss\ AM/PM"/>
    <numFmt numFmtId="176" formatCode="General_)"/>
    <numFmt numFmtId="177" formatCode="0.0"/>
    <numFmt numFmtId="178" formatCode="_(* #,###.00,,_);_(* \(#,###.00,,\);_(* &quot;-&quot;??_);_(@_)"/>
    <numFmt numFmtId="179" formatCode="_(* #,###.00,,_);_(* \-#,###.00,,;_(* &quot;-&quot;??_);_(@_)"/>
    <numFmt numFmtId="180" formatCode="#,##0.0"/>
    <numFmt numFmtId="181" formatCode="#,###.00,"/>
    <numFmt numFmtId="182" formatCode="#,##0.0_ ;\-#,##0.0\ "/>
    <numFmt numFmtId="183" formatCode="_(* #,###.00,,_);_(* \-#,###.0,,;_(* &quot;-&quot;??_);_(@_)"/>
  </numFmts>
  <fonts count="23"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indexed="8"/>
      <name val="Arial"/>
      <family val="2"/>
    </font>
    <font>
      <sz val="10"/>
      <color indexed="8"/>
      <name val="Arial"/>
      <family val="2"/>
    </font>
    <font>
      <b/>
      <sz val="10"/>
      <color theme="1"/>
      <name val="Arial"/>
      <family val="2"/>
    </font>
    <font>
      <b/>
      <vertAlign val="superscript"/>
      <sz val="10"/>
      <color theme="1"/>
      <name val="Arial"/>
      <family val="2"/>
    </font>
    <font>
      <vertAlign val="superscript"/>
      <sz val="10"/>
      <color indexed="8"/>
      <name val="Arial"/>
      <family val="2"/>
    </font>
    <font>
      <vertAlign val="superscript"/>
      <sz val="10"/>
      <name val="Arial"/>
      <family val="2"/>
    </font>
    <font>
      <b/>
      <vertAlign val="superscript"/>
      <sz val="10"/>
      <color indexed="8"/>
      <name val="Arial"/>
      <family val="2"/>
    </font>
    <font>
      <b/>
      <vertAlign val="superscript"/>
      <sz val="10"/>
      <color rgb="FF000000"/>
      <name val="Arial"/>
      <family val="2"/>
    </font>
    <font>
      <b/>
      <vertAlign val="superscript"/>
      <sz val="10"/>
      <name val="Arial"/>
      <family val="2"/>
    </font>
    <font>
      <sz val="10"/>
      <color theme="1"/>
      <name val="Arial"/>
      <family val="2"/>
    </font>
    <font>
      <b/>
      <i/>
      <sz val="10"/>
      <name val="Arial"/>
      <family val="2"/>
    </font>
    <font>
      <i/>
      <sz val="10"/>
      <name val="Arial"/>
      <family val="2"/>
    </font>
    <font>
      <b/>
      <i/>
      <sz val="10"/>
      <color indexed="8"/>
      <name val="Arial"/>
      <family val="2"/>
    </font>
    <font>
      <b/>
      <sz val="11"/>
      <name val="Arial"/>
      <family val="2"/>
    </font>
    <font>
      <sz val="12"/>
      <name val="Arial"/>
      <family val="2"/>
    </font>
    <font>
      <sz val="9"/>
      <color indexed="8"/>
      <name val="Arial"/>
      <family val="2"/>
    </font>
    <font>
      <sz val="9"/>
      <name val="Arial"/>
      <family val="2"/>
    </font>
    <font>
      <b/>
      <sz val="9"/>
      <name val="Arial"/>
      <family val="2"/>
    </font>
    <font>
      <sz val="9"/>
      <color theme="1"/>
      <name val="Arial"/>
      <family val="2"/>
    </font>
  </fonts>
  <fills count="2">
    <fill>
      <patternFill patternType="none"/>
    </fill>
    <fill>
      <patternFill patternType="gray125"/>
    </fill>
  </fills>
  <borders count="26">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s>
  <cellStyleXfs count="5">
    <xf numFmtId="0" fontId="0" fillId="0" borderId="0"/>
    <xf numFmtId="164" fontId="1"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439">
    <xf numFmtId="0" fontId="0" fillId="0" borderId="0" xfId="0"/>
    <xf numFmtId="168" fontId="2" fillId="0" borderId="0" xfId="3" applyNumberFormat="1" applyFont="1"/>
    <xf numFmtId="0" fontId="2" fillId="0" borderId="0" xfId="2" applyFont="1" applyAlignment="1">
      <alignment horizontal="centerContinuous"/>
    </xf>
    <xf numFmtId="164" fontId="2" fillId="0" borderId="0" xfId="4" applyFont="1" applyAlignment="1">
      <alignment horizontal="centerContinuous"/>
    </xf>
    <xf numFmtId="0" fontId="2" fillId="0" borderId="0" xfId="2" applyFont="1"/>
    <xf numFmtId="0" fontId="4" fillId="0" borderId="0" xfId="2" applyFont="1" applyAlignment="1">
      <alignment horizontal="centerContinuous"/>
    </xf>
    <xf numFmtId="0" fontId="5" fillId="0" borderId="0" xfId="2" applyFont="1"/>
    <xf numFmtId="0" fontId="5" fillId="0" borderId="0" xfId="2" applyFont="1" applyAlignment="1">
      <alignment horizontal="centerContinuous"/>
    </xf>
    <xf numFmtId="0" fontId="6" fillId="0" borderId="0" xfId="0" applyFont="1" applyAlignment="1">
      <alignment horizontal="center"/>
    </xf>
    <xf numFmtId="0" fontId="6" fillId="0" borderId="12" xfId="1" applyNumberFormat="1" applyFont="1" applyBorder="1" applyAlignment="1">
      <alignment horizontal="center" vertical="center"/>
    </xf>
    <xf numFmtId="0" fontId="5" fillId="0" borderId="0" xfId="2" applyFont="1" applyAlignment="1">
      <alignment horizontal="center"/>
    </xf>
    <xf numFmtId="0" fontId="5" fillId="0" borderId="18" xfId="2" applyFont="1" applyBorder="1"/>
    <xf numFmtId="1" fontId="2" fillId="0" borderId="18" xfId="2" quotePrefix="1" applyNumberFormat="1" applyFont="1" applyBorder="1" applyAlignment="1">
      <alignment horizontal="left"/>
    </xf>
    <xf numFmtId="1" fontId="2" fillId="0" borderId="18" xfId="2" applyNumberFormat="1" applyFont="1" applyBorder="1"/>
    <xf numFmtId="1" fontId="2" fillId="0" borderId="0" xfId="2" applyNumberFormat="1" applyFont="1" applyAlignment="1">
      <alignment horizontal="center"/>
    </xf>
    <xf numFmtId="1" fontId="2" fillId="0" borderId="0" xfId="2" applyNumberFormat="1" applyFont="1"/>
    <xf numFmtId="175" fontId="2" fillId="0" borderId="0" xfId="2" applyNumberFormat="1" applyFont="1"/>
    <xf numFmtId="164" fontId="2" fillId="0" borderId="0" xfId="2" applyNumberFormat="1" applyFont="1"/>
    <xf numFmtId="170" fontId="2" fillId="0" borderId="0" xfId="2" applyNumberFormat="1" applyFont="1"/>
    <xf numFmtId="1" fontId="2" fillId="0" borderId="0" xfId="2" applyNumberFormat="1" applyFont="1" applyAlignment="1">
      <alignment horizontal="left"/>
    </xf>
    <xf numFmtId="1" fontId="2" fillId="0" borderId="0" xfId="2" quotePrefix="1" applyNumberFormat="1" applyFont="1" applyAlignment="1">
      <alignment horizontal="left"/>
    </xf>
    <xf numFmtId="164" fontId="2" fillId="0" borderId="0" xfId="3" applyFont="1"/>
    <xf numFmtId="178" fontId="2" fillId="0" borderId="0" xfId="2" applyNumberFormat="1" applyFont="1"/>
    <xf numFmtId="164" fontId="2" fillId="0" borderId="0" xfId="3" applyFont="1" applyAlignment="1">
      <alignment horizontal="centerContinuous"/>
    </xf>
    <xf numFmtId="178" fontId="2" fillId="0" borderId="0" xfId="2" applyNumberFormat="1" applyFont="1" applyAlignment="1">
      <alignment horizontal="centerContinuous"/>
    </xf>
    <xf numFmtId="0" fontId="2" fillId="0" borderId="17" xfId="2" applyFont="1" applyBorder="1" applyAlignment="1">
      <alignment horizontal="center" vertical="center" wrapText="1"/>
    </xf>
    <xf numFmtId="0" fontId="2" fillId="0" borderId="19" xfId="2" applyFont="1" applyBorder="1" applyAlignment="1">
      <alignment horizontal="center" vertical="center" wrapText="1"/>
    </xf>
    <xf numFmtId="0" fontId="4" fillId="0" borderId="18" xfId="2" applyFont="1" applyBorder="1" applyAlignment="1">
      <alignment horizontal="center"/>
    </xf>
    <xf numFmtId="172" fontId="4" fillId="0" borderId="21" xfId="3" applyNumberFormat="1" applyFont="1" applyFill="1" applyBorder="1" applyProtection="1"/>
    <xf numFmtId="164" fontId="5" fillId="0" borderId="21" xfId="3" applyFont="1" applyFill="1" applyBorder="1" applyProtection="1"/>
    <xf numFmtId="38" fontId="5" fillId="0" borderId="21" xfId="2" applyNumberFormat="1" applyFont="1" applyBorder="1"/>
    <xf numFmtId="178" fontId="5" fillId="0" borderId="22" xfId="2" applyNumberFormat="1" applyFont="1" applyBorder="1"/>
    <xf numFmtId="172" fontId="5" fillId="0" borderId="21" xfId="3" applyNumberFormat="1" applyFont="1" applyFill="1" applyBorder="1" applyProtection="1"/>
    <xf numFmtId="172" fontId="2" fillId="0" borderId="21" xfId="2" applyNumberFormat="1" applyFont="1" applyBorder="1"/>
    <xf numFmtId="164" fontId="5" fillId="0" borderId="0" xfId="2" applyNumberFormat="1" applyFont="1"/>
    <xf numFmtId="172" fontId="2" fillId="0" borderId="21" xfId="3" applyNumberFormat="1" applyFont="1" applyBorder="1"/>
    <xf numFmtId="0" fontId="5" fillId="0" borderId="16" xfId="2" applyFont="1" applyBorder="1" applyAlignment="1">
      <alignment horizontal="center"/>
    </xf>
    <xf numFmtId="1" fontId="2" fillId="0" borderId="23" xfId="2" quotePrefix="1" applyNumberFormat="1" applyFont="1" applyBorder="1" applyAlignment="1">
      <alignment horizontal="left"/>
    </xf>
    <xf numFmtId="172" fontId="5" fillId="0" borderId="24" xfId="3" applyNumberFormat="1" applyFont="1" applyFill="1" applyBorder="1" applyProtection="1"/>
    <xf numFmtId="172" fontId="5" fillId="0" borderId="24" xfId="3" applyNumberFormat="1" applyFont="1" applyFill="1" applyBorder="1"/>
    <xf numFmtId="178" fontId="5" fillId="0" borderId="14" xfId="2" applyNumberFormat="1" applyFont="1" applyBorder="1"/>
    <xf numFmtId="164" fontId="5" fillId="0" borderId="0" xfId="3" applyFont="1" applyFill="1" applyBorder="1" applyProtection="1"/>
    <xf numFmtId="178" fontId="5" fillId="0" borderId="0" xfId="2" applyNumberFormat="1" applyFont="1"/>
    <xf numFmtId="0" fontId="5" fillId="0" borderId="0" xfId="2" applyFont="1" applyAlignment="1">
      <alignment horizontal="left"/>
    </xf>
    <xf numFmtId="0" fontId="2" fillId="0" borderId="0" xfId="2" quotePrefix="1" applyFont="1" applyAlignment="1">
      <alignment horizontal="center"/>
    </xf>
    <xf numFmtId="164" fontId="5" fillId="0" borderId="0" xfId="3" applyFont="1" applyFill="1" applyBorder="1"/>
    <xf numFmtId="0" fontId="2" fillId="0" borderId="0" xfId="2" applyFont="1" applyAlignment="1">
      <alignment horizontal="center"/>
    </xf>
    <xf numFmtId="164" fontId="5" fillId="0" borderId="0" xfId="3" applyFont="1" applyBorder="1"/>
    <xf numFmtId="0" fontId="2" fillId="0" borderId="0" xfId="2" applyFont="1" applyAlignment="1">
      <alignment horizontal="left"/>
    </xf>
    <xf numFmtId="40" fontId="2" fillId="0" borderId="0" xfId="2" applyNumberFormat="1" applyFont="1"/>
    <xf numFmtId="1" fontId="3" fillId="0" borderId="0" xfId="2" applyNumberFormat="1" applyFont="1" applyAlignment="1">
      <alignment horizontal="center"/>
    </xf>
    <xf numFmtId="1" fontId="3" fillId="0" borderId="0" xfId="2" quotePrefix="1" applyNumberFormat="1" applyFont="1" applyAlignment="1">
      <alignment horizontal="center"/>
    </xf>
    <xf numFmtId="164" fontId="3" fillId="0" borderId="0" xfId="1" applyFont="1" applyAlignment="1">
      <alignment horizontal="right"/>
    </xf>
    <xf numFmtId="164" fontId="3" fillId="0" borderId="0" xfId="1" applyFont="1" applyAlignment="1">
      <alignment horizontal="center"/>
    </xf>
    <xf numFmtId="164" fontId="13" fillId="0" borderId="0" xfId="1" applyFont="1"/>
    <xf numFmtId="0" fontId="13" fillId="0" borderId="0" xfId="0" applyFont="1"/>
    <xf numFmtId="170" fontId="2" fillId="0" borderId="0" xfId="3" applyNumberFormat="1" applyFont="1" applyAlignment="1">
      <alignment horizontal="centerContinuous"/>
    </xf>
    <xf numFmtId="40" fontId="2" fillId="0" borderId="0" xfId="3" applyNumberFormat="1" applyFont="1" applyAlignment="1">
      <alignment horizontal="centerContinuous"/>
    </xf>
    <xf numFmtId="164" fontId="2" fillId="0" borderId="0" xfId="3" applyFont="1" applyAlignment="1">
      <alignment horizontal="center"/>
    </xf>
    <xf numFmtId="170" fontId="3" fillId="0" borderId="12" xfId="2" applyNumberFormat="1" applyFont="1" applyBorder="1" applyAlignment="1">
      <alignment horizontal="center" vertical="center"/>
    </xf>
    <xf numFmtId="170" fontId="3" fillId="0" borderId="15" xfId="2" quotePrefix="1" applyNumberFormat="1" applyFont="1" applyBorder="1" applyAlignment="1">
      <alignment horizontal="center" vertical="center"/>
    </xf>
    <xf numFmtId="0" fontId="3" fillId="0" borderId="0" xfId="2" applyFont="1" applyAlignment="1">
      <alignment horizontal="center"/>
    </xf>
    <xf numFmtId="171" fontId="3" fillId="0" borderId="0" xfId="3" applyNumberFormat="1" applyFont="1" applyBorder="1" applyAlignment="1">
      <alignment horizontal="center"/>
    </xf>
    <xf numFmtId="170" fontId="3" fillId="0" borderId="0" xfId="3" applyNumberFormat="1" applyFont="1" applyBorder="1" applyAlignment="1">
      <alignment horizontal="center"/>
    </xf>
    <xf numFmtId="170" fontId="3" fillId="0" borderId="0" xfId="3" applyNumberFormat="1" applyFont="1" applyBorder="1"/>
    <xf numFmtId="170" fontId="3" fillId="0" borderId="0" xfId="2" applyNumberFormat="1" applyFont="1"/>
    <xf numFmtId="0" fontId="3" fillId="0" borderId="0" xfId="2" applyFont="1"/>
    <xf numFmtId="171" fontId="3" fillId="0" borderId="0" xfId="3" applyNumberFormat="1" applyFont="1" applyBorder="1"/>
    <xf numFmtId="171" fontId="2" fillId="0" borderId="0" xfId="3" applyNumberFormat="1" applyFont="1" applyBorder="1"/>
    <xf numFmtId="171" fontId="2" fillId="0" borderId="0" xfId="2" applyNumberFormat="1" applyFont="1"/>
    <xf numFmtId="170" fontId="2" fillId="0" borderId="0" xfId="3" applyNumberFormat="1" applyFont="1" applyBorder="1"/>
    <xf numFmtId="171" fontId="2" fillId="0" borderId="0" xfId="3" quotePrefix="1" applyNumberFormat="1" applyFont="1" applyBorder="1" applyAlignment="1">
      <alignment horizontal="right"/>
    </xf>
    <xf numFmtId="1" fontId="3" fillId="0" borderId="0" xfId="2" quotePrefix="1" applyNumberFormat="1" applyFont="1" applyAlignment="1">
      <alignment horizontal="left"/>
    </xf>
    <xf numFmtId="171" fontId="3" fillId="0" borderId="0" xfId="3" quotePrefix="1" applyNumberFormat="1" applyFont="1" applyBorder="1" applyAlignment="1">
      <alignment horizontal="right"/>
    </xf>
    <xf numFmtId="164" fontId="3" fillId="0" borderId="0" xfId="3" applyFont="1"/>
    <xf numFmtId="171" fontId="2" fillId="0" borderId="0" xfId="3" quotePrefix="1" applyNumberFormat="1" applyFont="1" applyFill="1" applyBorder="1" applyAlignment="1">
      <alignment horizontal="right"/>
    </xf>
    <xf numFmtId="0" fontId="2" fillId="0" borderId="16" xfId="2" applyFont="1" applyBorder="1" applyAlignment="1">
      <alignment horizontal="center"/>
    </xf>
    <xf numFmtId="1" fontId="2" fillId="0" borderId="16" xfId="2" applyNumberFormat="1" applyFont="1" applyBorder="1"/>
    <xf numFmtId="171" fontId="2" fillId="0" borderId="16" xfId="3" applyNumberFormat="1" applyFont="1" applyBorder="1"/>
    <xf numFmtId="170" fontId="2" fillId="0" borderId="16" xfId="2" applyNumberFormat="1" applyFont="1" applyBorder="1"/>
    <xf numFmtId="171" fontId="2" fillId="0" borderId="16" xfId="2" applyNumberFormat="1" applyFont="1" applyBorder="1"/>
    <xf numFmtId="170" fontId="2" fillId="0" borderId="16" xfId="3" applyNumberFormat="1" applyFont="1" applyBorder="1"/>
    <xf numFmtId="170" fontId="2" fillId="0" borderId="0" xfId="3" applyNumberFormat="1" applyFont="1"/>
    <xf numFmtId="1" fontId="2" fillId="0" borderId="0" xfId="2" quotePrefix="1" applyNumberFormat="1" applyFont="1"/>
    <xf numFmtId="0" fontId="3" fillId="0" borderId="0" xfId="2" applyFont="1" applyAlignment="1">
      <alignment horizontal="centerContinuous"/>
    </xf>
    <xf numFmtId="173" fontId="2" fillId="0" borderId="0" xfId="2" applyNumberFormat="1" applyFont="1" applyAlignment="1">
      <alignment horizontal="centerContinuous"/>
    </xf>
    <xf numFmtId="173" fontId="3" fillId="0" borderId="0" xfId="2" applyNumberFormat="1" applyFont="1" applyAlignment="1">
      <alignment horizontal="centerContinuous"/>
    </xf>
    <xf numFmtId="170" fontId="3" fillId="0" borderId="0" xfId="3" applyNumberFormat="1" applyFont="1" applyAlignment="1">
      <alignment horizontal="centerContinuous"/>
    </xf>
    <xf numFmtId="0" fontId="15" fillId="0" borderId="0" xfId="2" applyFont="1"/>
    <xf numFmtId="164" fontId="2" fillId="0" borderId="17" xfId="3" applyFont="1" applyFill="1" applyBorder="1" applyAlignment="1"/>
    <xf numFmtId="173" fontId="2" fillId="0" borderId="17" xfId="3" quotePrefix="1" applyNumberFormat="1" applyFont="1" applyFill="1" applyBorder="1" applyAlignment="1"/>
    <xf numFmtId="170" fontId="2" fillId="0" borderId="17" xfId="3" applyNumberFormat="1" applyFont="1" applyFill="1" applyBorder="1" applyAlignment="1"/>
    <xf numFmtId="164" fontId="2" fillId="0" borderId="0" xfId="3" applyFont="1" applyFill="1" applyBorder="1" applyAlignment="1"/>
    <xf numFmtId="173" fontId="2" fillId="0" borderId="0" xfId="3" quotePrefix="1" applyNumberFormat="1" applyFont="1" applyFill="1" applyBorder="1" applyAlignment="1"/>
    <xf numFmtId="170" fontId="2" fillId="0" borderId="0" xfId="3" applyNumberFormat="1" applyFont="1" applyFill="1" applyBorder="1" applyAlignment="1"/>
    <xf numFmtId="170" fontId="3" fillId="0" borderId="0" xfId="3" applyNumberFormat="1" applyFont="1" applyFill="1" applyBorder="1"/>
    <xf numFmtId="173" fontId="2" fillId="0" borderId="0" xfId="3" applyNumberFormat="1" applyFont="1" applyFill="1" applyBorder="1"/>
    <xf numFmtId="170" fontId="2" fillId="0" borderId="0" xfId="3" applyNumberFormat="1" applyFont="1" applyFill="1" applyBorder="1"/>
    <xf numFmtId="0" fontId="3" fillId="0" borderId="0" xfId="2" applyFont="1" applyAlignment="1">
      <alignment horizontal="left"/>
    </xf>
    <xf numFmtId="173" fontId="2" fillId="0" borderId="0" xfId="3" quotePrefix="1" applyNumberFormat="1" applyFont="1" applyBorder="1" applyAlignment="1">
      <alignment horizontal="right"/>
    </xf>
    <xf numFmtId="0" fontId="2" fillId="0" borderId="0" xfId="2" applyFont="1" applyAlignment="1">
      <alignment wrapText="1"/>
    </xf>
    <xf numFmtId="0" fontId="2" fillId="0" borderId="0" xfId="2" quotePrefix="1" applyFont="1" applyAlignment="1">
      <alignment horizontal="left" wrapText="1"/>
    </xf>
    <xf numFmtId="0" fontId="2" fillId="0" borderId="0" xfId="2" quotePrefix="1" applyFont="1" applyAlignment="1">
      <alignment vertical="top" wrapText="1"/>
    </xf>
    <xf numFmtId="173" fontId="2" fillId="0" borderId="0" xfId="3" applyNumberFormat="1" applyFont="1" applyBorder="1"/>
    <xf numFmtId="0" fontId="2" fillId="0" borderId="0" xfId="2" quotePrefix="1" applyFont="1" applyAlignment="1">
      <alignment horizontal="left"/>
    </xf>
    <xf numFmtId="0" fontId="3" fillId="0" borderId="0" xfId="2" quotePrefix="1" applyFont="1" applyAlignment="1">
      <alignment horizontal="left"/>
    </xf>
    <xf numFmtId="0" fontId="2" fillId="0" borderId="16" xfId="2" applyFont="1" applyBorder="1"/>
    <xf numFmtId="173" fontId="2" fillId="0" borderId="0" xfId="2" applyNumberFormat="1" applyFont="1"/>
    <xf numFmtId="173" fontId="2" fillId="0" borderId="0" xfId="3" applyNumberFormat="1" applyFont="1"/>
    <xf numFmtId="164" fontId="3" fillId="0" borderId="0" xfId="3" applyFont="1" applyAlignment="1">
      <alignment horizontal="centerContinuous"/>
    </xf>
    <xf numFmtId="0" fontId="2" fillId="0" borderId="17" xfId="2" applyFont="1" applyBorder="1"/>
    <xf numFmtId="164" fontId="2" fillId="0" borderId="0" xfId="3" applyFont="1" applyFill="1" applyBorder="1"/>
    <xf numFmtId="170" fontId="2" fillId="0" borderId="0" xfId="2" applyNumberFormat="1" applyFont="1" applyAlignment="1">
      <alignment horizontal="centerContinuous"/>
    </xf>
    <xf numFmtId="1" fontId="14" fillId="0" borderId="0" xfId="2" applyNumberFormat="1" applyFont="1" applyAlignment="1">
      <alignment horizontal="centerContinuous"/>
    </xf>
    <xf numFmtId="1" fontId="14" fillId="0" borderId="0" xfId="2" quotePrefix="1" applyNumberFormat="1" applyFont="1" applyAlignment="1">
      <alignment horizontal="centerContinuous"/>
    </xf>
    <xf numFmtId="1" fontId="2" fillId="0" borderId="0" xfId="2" applyNumberFormat="1" applyFont="1" applyAlignment="1">
      <alignment vertical="top"/>
    </xf>
    <xf numFmtId="0" fontId="2" fillId="0" borderId="0" xfId="2" applyFont="1" applyAlignment="1">
      <alignment vertical="top" wrapText="1"/>
    </xf>
    <xf numFmtId="0" fontId="2" fillId="0" borderId="0" xfId="2" applyFont="1" applyAlignment="1">
      <alignment horizontal="center" vertical="center" wrapText="1"/>
    </xf>
    <xf numFmtId="170" fontId="3" fillId="0" borderId="0" xfId="3" applyNumberFormat="1" applyFont="1"/>
    <xf numFmtId="1" fontId="3" fillId="0" borderId="0" xfId="2" applyNumberFormat="1" applyFont="1" applyAlignment="1">
      <alignment horizontal="center" vertical="top"/>
    </xf>
    <xf numFmtId="0" fontId="3" fillId="0" borderId="0" xfId="2" quotePrefix="1" applyFont="1" applyAlignment="1">
      <alignment horizontal="left" vertical="top" wrapText="1"/>
    </xf>
    <xf numFmtId="0" fontId="2" fillId="0" borderId="0" xfId="2" quotePrefix="1" applyFont="1" applyAlignment="1">
      <alignment horizontal="left" vertical="top" wrapText="1"/>
    </xf>
    <xf numFmtId="1" fontId="2" fillId="0" borderId="0" xfId="2" applyNumberFormat="1" applyFont="1" applyAlignment="1">
      <alignment horizontal="center" vertical="top"/>
    </xf>
    <xf numFmtId="0" fontId="2" fillId="0" borderId="0" xfId="2" applyFont="1" applyAlignment="1">
      <alignment horizontal="left" vertical="top" wrapText="1"/>
    </xf>
    <xf numFmtId="1" fontId="2" fillId="0" borderId="16" xfId="2" applyNumberFormat="1" applyFont="1" applyBorder="1" applyAlignment="1">
      <alignment horizontal="center" vertical="top"/>
    </xf>
    <xf numFmtId="0" fontId="2" fillId="0" borderId="16" xfId="2" applyFont="1" applyBorder="1" applyAlignment="1">
      <alignment horizontal="left" vertical="top" wrapText="1"/>
    </xf>
    <xf numFmtId="0" fontId="5" fillId="0" borderId="0" xfId="2" applyFont="1" applyAlignment="1">
      <alignment horizontal="centerContinuous" wrapText="1"/>
    </xf>
    <xf numFmtId="171" fontId="5" fillId="0" borderId="0" xfId="2" applyNumberFormat="1" applyFont="1" applyAlignment="1">
      <alignment horizontal="centerContinuous"/>
    </xf>
    <xf numFmtId="171" fontId="5" fillId="0" borderId="0" xfId="2" applyNumberFormat="1" applyFont="1"/>
    <xf numFmtId="170" fontId="5" fillId="0" borderId="0" xfId="3" applyNumberFormat="1" applyFont="1"/>
    <xf numFmtId="0" fontId="2" fillId="0" borderId="0" xfId="2" applyFont="1" applyAlignment="1">
      <alignment horizontal="left" wrapText="1"/>
    </xf>
    <xf numFmtId="164" fontId="6" fillId="0" borderId="0" xfId="1" applyFont="1"/>
    <xf numFmtId="164" fontId="3" fillId="0" borderId="0" xfId="4" applyFont="1" applyAlignment="1">
      <alignment horizontal="right"/>
    </xf>
    <xf numFmtId="2" fontId="3" fillId="0" borderId="0" xfId="4" applyNumberFormat="1" applyFont="1" applyAlignment="1">
      <alignment horizontal="right"/>
    </xf>
    <xf numFmtId="2" fontId="3" fillId="0" borderId="0" xfId="4" applyNumberFormat="1" applyFont="1" applyAlignment="1">
      <alignment horizontal="center"/>
    </xf>
    <xf numFmtId="0" fontId="2" fillId="0" borderId="0" xfId="2" quotePrefix="1" applyFont="1"/>
    <xf numFmtId="173" fontId="5" fillId="0" borderId="0" xfId="2" applyNumberFormat="1" applyFont="1" applyAlignment="1">
      <alignment horizontal="centerContinuous"/>
    </xf>
    <xf numFmtId="170" fontId="5" fillId="0" borderId="0" xfId="3" applyNumberFormat="1" applyFont="1" applyAlignment="1">
      <alignment horizontal="centerContinuous"/>
    </xf>
    <xf numFmtId="174" fontId="2" fillId="0" borderId="0" xfId="3" applyNumberFormat="1" applyFont="1" applyBorder="1"/>
    <xf numFmtId="170" fontId="2" fillId="0" borderId="0" xfId="3" applyNumberFormat="1" applyFont="1" applyBorder="1" applyAlignment="1">
      <alignment horizontal="centerContinuous"/>
    </xf>
    <xf numFmtId="0" fontId="2" fillId="0" borderId="0" xfId="3" applyNumberFormat="1" applyFont="1" applyBorder="1"/>
    <xf numFmtId="0" fontId="3" fillId="0" borderId="0" xfId="2" quotePrefix="1" applyFont="1" applyAlignment="1">
      <alignment horizontal="centerContinuous"/>
    </xf>
    <xf numFmtId="168" fontId="2" fillId="0" borderId="0" xfId="3" applyNumberFormat="1" applyFont="1" applyBorder="1" applyAlignment="1">
      <alignment horizontal="right"/>
    </xf>
    <xf numFmtId="0" fontId="3" fillId="0" borderId="16" xfId="2" applyFont="1" applyBorder="1"/>
    <xf numFmtId="173" fontId="3" fillId="0" borderId="16" xfId="2" applyNumberFormat="1" applyFont="1" applyBorder="1"/>
    <xf numFmtId="170" fontId="3" fillId="0" borderId="16" xfId="3" applyNumberFormat="1" applyFont="1" applyBorder="1"/>
    <xf numFmtId="0" fontId="2" fillId="0" borderId="0" xfId="2" applyFont="1" applyAlignment="1">
      <alignment horizontal="right"/>
    </xf>
    <xf numFmtId="173" fontId="3" fillId="0" borderId="0" xfId="3" applyNumberFormat="1" applyFont="1" applyAlignment="1">
      <alignment horizontal="centerContinuous"/>
    </xf>
    <xf numFmtId="173" fontId="3" fillId="0" borderId="17" xfId="2" quotePrefix="1" applyNumberFormat="1" applyFont="1" applyBorder="1" applyAlignment="1">
      <alignment horizontal="center"/>
    </xf>
    <xf numFmtId="3" fontId="3" fillId="0" borderId="17" xfId="2" quotePrefix="1" applyNumberFormat="1" applyFont="1" applyBorder="1" applyAlignment="1">
      <alignment horizontal="center"/>
    </xf>
    <xf numFmtId="173" fontId="3" fillId="0" borderId="17" xfId="3" quotePrefix="1" applyNumberFormat="1" applyFont="1" applyBorder="1" applyAlignment="1">
      <alignment horizontal="center"/>
    </xf>
    <xf numFmtId="170" fontId="3" fillId="0" borderId="17" xfId="3" applyNumberFormat="1" applyFont="1" applyBorder="1" applyAlignment="1">
      <alignment horizontal="centerContinuous"/>
    </xf>
    <xf numFmtId="164" fontId="2" fillId="0" borderId="0" xfId="3" applyFont="1" applyBorder="1" applyAlignment="1">
      <alignment horizontal="centerContinuous"/>
    </xf>
    <xf numFmtId="168" fontId="2" fillId="0" borderId="0" xfId="3" applyNumberFormat="1" applyFont="1" applyBorder="1"/>
    <xf numFmtId="164" fontId="3" fillId="0" borderId="16" xfId="3" applyFont="1" applyBorder="1" applyAlignment="1">
      <alignment horizontal="centerContinuous"/>
    </xf>
    <xf numFmtId="0" fontId="4" fillId="0" borderId="9" xfId="2" applyFont="1" applyBorder="1"/>
    <xf numFmtId="165" fontId="5" fillId="0" borderId="9" xfId="2" applyNumberFormat="1" applyFont="1" applyBorder="1" applyAlignment="1">
      <alignment horizontal="right"/>
    </xf>
    <xf numFmtId="166" fontId="5" fillId="0" borderId="9" xfId="2" applyNumberFormat="1" applyFont="1" applyBorder="1" applyAlignment="1">
      <alignment horizontal="right"/>
    </xf>
    <xf numFmtId="167" fontId="5" fillId="0" borderId="0" xfId="2" quotePrefix="1" applyNumberFormat="1" applyFont="1"/>
    <xf numFmtId="0" fontId="4" fillId="0" borderId="0" xfId="2" applyFont="1"/>
    <xf numFmtId="165" fontId="2" fillId="0" borderId="0" xfId="2" applyNumberFormat="1" applyFont="1"/>
    <xf numFmtId="166" fontId="2" fillId="0" borderId="0" xfId="2" applyNumberFormat="1" applyFont="1"/>
    <xf numFmtId="167" fontId="4" fillId="0" borderId="0" xfId="2" quotePrefix="1" applyNumberFormat="1" applyFont="1"/>
    <xf numFmtId="0" fontId="5" fillId="0" borderId="10" xfId="2" applyFont="1" applyBorder="1"/>
    <xf numFmtId="165" fontId="5" fillId="0" borderId="10" xfId="2" applyNumberFormat="1" applyFont="1" applyBorder="1" applyAlignment="1">
      <alignment horizontal="right"/>
    </xf>
    <xf numFmtId="166" fontId="5" fillId="0" borderId="10" xfId="2" applyNumberFormat="1" applyFont="1" applyBorder="1" applyAlignment="1">
      <alignment horizontal="right"/>
    </xf>
    <xf numFmtId="169" fontId="2" fillId="0" borderId="0" xfId="2" applyNumberFormat="1" applyFont="1"/>
    <xf numFmtId="37" fontId="5" fillId="0" borderId="0" xfId="2" applyNumberFormat="1" applyFont="1"/>
    <xf numFmtId="0" fontId="13" fillId="0" borderId="17" xfId="0" applyFont="1" applyBorder="1"/>
    <xf numFmtId="0" fontId="6" fillId="0" borderId="19" xfId="0" applyFont="1" applyBorder="1" applyAlignment="1">
      <alignment horizontal="center"/>
    </xf>
    <xf numFmtId="164" fontId="13" fillId="0" borderId="19" xfId="0" applyNumberFormat="1" applyFont="1" applyBorder="1"/>
    <xf numFmtId="164" fontId="13" fillId="0" borderId="20" xfId="0" applyNumberFormat="1" applyFont="1" applyBorder="1"/>
    <xf numFmtId="0" fontId="13" fillId="0" borderId="18" xfId="0" applyFont="1" applyBorder="1"/>
    <xf numFmtId="164" fontId="13" fillId="0" borderId="18" xfId="0" applyNumberFormat="1" applyFont="1" applyBorder="1"/>
    <xf numFmtId="164" fontId="13" fillId="0" borderId="21" xfId="0" applyNumberFormat="1" applyFont="1" applyBorder="1"/>
    <xf numFmtId="170" fontId="13" fillId="0" borderId="22" xfId="0" applyNumberFormat="1" applyFont="1" applyBorder="1"/>
    <xf numFmtId="0" fontId="13" fillId="0" borderId="16" xfId="0" applyFont="1" applyBorder="1"/>
    <xf numFmtId="0" fontId="13" fillId="0" borderId="23" xfId="0" applyFont="1" applyBorder="1"/>
    <xf numFmtId="0" fontId="13" fillId="0" borderId="24" xfId="0" applyFont="1" applyBorder="1"/>
    <xf numFmtId="170" fontId="13" fillId="0" borderId="14" xfId="0" applyNumberFormat="1" applyFont="1" applyBorder="1"/>
    <xf numFmtId="164" fontId="5" fillId="0" borderId="20" xfId="3" quotePrefix="1" applyFont="1" applyFill="1" applyBorder="1" applyAlignment="1" applyProtection="1">
      <alignment horizontal="center"/>
    </xf>
    <xf numFmtId="178" fontId="5" fillId="0" borderId="13" xfId="3" quotePrefix="1" applyNumberFormat="1" applyFont="1" applyFill="1" applyBorder="1" applyAlignment="1" applyProtection="1">
      <alignment horizontal="center"/>
    </xf>
    <xf numFmtId="0" fontId="13" fillId="0" borderId="0" xfId="0" applyFont="1" applyAlignment="1">
      <alignment horizontal="left"/>
    </xf>
    <xf numFmtId="170" fontId="13" fillId="0" borderId="0" xfId="0" applyNumberFormat="1" applyFont="1"/>
    <xf numFmtId="164" fontId="5" fillId="0" borderId="17" xfId="3" quotePrefix="1" applyFont="1" applyFill="1" applyBorder="1" applyAlignment="1" applyProtection="1">
      <alignment horizontal="center"/>
    </xf>
    <xf numFmtId="170" fontId="5" fillId="0" borderId="17" xfId="3" quotePrefix="1" applyNumberFormat="1" applyFont="1" applyFill="1" applyBorder="1" applyAlignment="1" applyProtection="1">
      <alignment horizontal="center"/>
    </xf>
    <xf numFmtId="164" fontId="5" fillId="0" borderId="0" xfId="3" quotePrefix="1" applyFont="1" applyFill="1" applyBorder="1" applyAlignment="1" applyProtection="1">
      <alignment horizontal="center"/>
    </xf>
    <xf numFmtId="170" fontId="5" fillId="0" borderId="0" xfId="3" quotePrefix="1" applyNumberFormat="1" applyFont="1" applyFill="1" applyBorder="1" applyAlignment="1" applyProtection="1">
      <alignment horizontal="center"/>
    </xf>
    <xf numFmtId="0" fontId="3" fillId="0" borderId="0" xfId="2" applyFont="1" applyAlignment="1">
      <alignment horizontal="center" wrapText="1"/>
    </xf>
    <xf numFmtId="172" fontId="3" fillId="0" borderId="0" xfId="3" applyNumberFormat="1" applyFont="1" applyBorder="1" applyAlignment="1">
      <alignment horizontal="right"/>
    </xf>
    <xf numFmtId="1" fontId="2" fillId="0" borderId="0" xfId="2" applyNumberFormat="1" applyFont="1" applyAlignment="1">
      <alignment wrapText="1"/>
    </xf>
    <xf numFmtId="172" fontId="2" fillId="0" borderId="0" xfId="3" applyNumberFormat="1" applyFont="1"/>
    <xf numFmtId="1" fontId="2" fillId="0" borderId="0" xfId="2" applyNumberFormat="1" applyFont="1" applyAlignment="1">
      <alignment horizontal="center" vertical="top" wrapText="1"/>
    </xf>
    <xf numFmtId="172" fontId="3" fillId="0" borderId="0" xfId="3" applyNumberFormat="1" applyFont="1"/>
    <xf numFmtId="164" fontId="2" fillId="0" borderId="0" xfId="3" applyFont="1" applyBorder="1" applyAlignment="1">
      <alignment horizontal="right"/>
    </xf>
    <xf numFmtId="4" fontId="2" fillId="0" borderId="0" xfId="2" quotePrefix="1" applyNumberFormat="1" applyFont="1" applyAlignment="1">
      <alignment horizontal="left" wrapText="1"/>
    </xf>
    <xf numFmtId="0" fontId="3" fillId="0" borderId="0" xfId="2" applyFont="1" applyAlignment="1">
      <alignment horizontal="left" vertical="top" wrapText="1"/>
    </xf>
    <xf numFmtId="1" fontId="2" fillId="0" borderId="16" xfId="2" applyNumberFormat="1" applyFont="1" applyBorder="1" applyAlignment="1">
      <alignment horizontal="center"/>
    </xf>
    <xf numFmtId="1" fontId="2" fillId="0" borderId="16" xfId="2" applyNumberFormat="1" applyFont="1" applyBorder="1" applyAlignment="1">
      <alignment wrapText="1"/>
    </xf>
    <xf numFmtId="172" fontId="2" fillId="0" borderId="16" xfId="2" applyNumberFormat="1" applyFont="1" applyBorder="1"/>
    <xf numFmtId="164" fontId="2" fillId="0" borderId="16" xfId="2" applyNumberFormat="1" applyFont="1" applyBorder="1"/>
    <xf numFmtId="171" fontId="3" fillId="0" borderId="0" xfId="2" applyNumberFormat="1" applyFont="1"/>
    <xf numFmtId="177" fontId="13" fillId="0" borderId="0" xfId="0" applyNumberFormat="1" applyFont="1"/>
    <xf numFmtId="1" fontId="3" fillId="0" borderId="0" xfId="2" applyNumberFormat="1" applyFont="1" applyAlignment="1">
      <alignment horizontal="center" vertical="top" wrapText="1"/>
    </xf>
    <xf numFmtId="1" fontId="2" fillId="0" borderId="16" xfId="2" applyNumberFormat="1" applyFont="1" applyBorder="1" applyAlignment="1">
      <alignment horizontal="center" vertical="top" wrapText="1"/>
    </xf>
    <xf numFmtId="0" fontId="2" fillId="0" borderId="16" xfId="2" quotePrefix="1" applyFont="1" applyBorder="1" applyAlignment="1">
      <alignment horizontal="left" vertical="top" wrapText="1"/>
    </xf>
    <xf numFmtId="164" fontId="2" fillId="0" borderId="0" xfId="3" applyFont="1" applyBorder="1" applyAlignment="1">
      <alignment horizontal="center"/>
    </xf>
    <xf numFmtId="164" fontId="2" fillId="0" borderId="0" xfId="3" applyFont="1" applyBorder="1"/>
    <xf numFmtId="172" fontId="2" fillId="0" borderId="16" xfId="3" applyNumberFormat="1" applyFont="1" applyBorder="1"/>
    <xf numFmtId="172" fontId="2" fillId="0" borderId="0" xfId="3" applyNumberFormat="1" applyFont="1" applyBorder="1"/>
    <xf numFmtId="170" fontId="2" fillId="0" borderId="0" xfId="3" applyNumberFormat="1" applyFont="1" applyBorder="1" applyAlignment="1">
      <alignment horizontal="center"/>
    </xf>
    <xf numFmtId="1" fontId="2" fillId="0" borderId="0" xfId="2" applyNumberFormat="1" applyFont="1" applyAlignment="1">
      <alignment horizontal="left" wrapText="1"/>
    </xf>
    <xf numFmtId="0" fontId="16" fillId="0" borderId="0" xfId="2" applyFont="1" applyAlignment="1">
      <alignment horizontal="centerContinuous"/>
    </xf>
    <xf numFmtId="37" fontId="5" fillId="0" borderId="9" xfId="2" applyNumberFormat="1" applyFont="1" applyBorder="1" applyAlignment="1">
      <alignment horizontal="right"/>
    </xf>
    <xf numFmtId="170" fontId="5" fillId="0" borderId="9" xfId="2" applyNumberFormat="1" applyFont="1" applyBorder="1" applyAlignment="1">
      <alignment horizontal="right"/>
    </xf>
    <xf numFmtId="0" fontId="5" fillId="0" borderId="9" xfId="2" applyFont="1" applyBorder="1" applyAlignment="1">
      <alignment horizontal="right"/>
    </xf>
    <xf numFmtId="170" fontId="2" fillId="0" borderId="9" xfId="2" applyNumberFormat="1" applyFont="1" applyBorder="1"/>
    <xf numFmtId="170" fontId="5" fillId="0" borderId="0" xfId="3" applyNumberFormat="1" applyFont="1" applyBorder="1" applyAlignment="1" applyProtection="1"/>
    <xf numFmtId="170" fontId="5" fillId="0" borderId="0" xfId="3" applyNumberFormat="1" applyFont="1" applyBorder="1" applyAlignment="1" applyProtection="1">
      <alignment horizontal="right"/>
    </xf>
    <xf numFmtId="170" fontId="5" fillId="0" borderId="0" xfId="2" applyNumberFormat="1" applyFont="1" applyAlignment="1">
      <alignment horizontal="right"/>
    </xf>
    <xf numFmtId="37" fontId="5" fillId="0" borderId="10" xfId="2" applyNumberFormat="1" applyFont="1" applyBorder="1" applyAlignment="1">
      <alignment horizontal="right"/>
    </xf>
    <xf numFmtId="170" fontId="5" fillId="0" borderId="10" xfId="2" applyNumberFormat="1" applyFont="1" applyBorder="1" applyAlignment="1">
      <alignment horizontal="right"/>
    </xf>
    <xf numFmtId="170" fontId="2" fillId="0" borderId="10" xfId="2" applyNumberFormat="1" applyFont="1" applyBorder="1"/>
    <xf numFmtId="167" fontId="5" fillId="0" borderId="0" xfId="2" quotePrefix="1" applyNumberFormat="1" applyFont="1" applyAlignment="1">
      <alignment horizontal="right"/>
    </xf>
    <xf numFmtId="178" fontId="5" fillId="0" borderId="0" xfId="2" applyNumberFormat="1" applyFont="1" applyAlignment="1">
      <alignment horizontal="right"/>
    </xf>
    <xf numFmtId="178" fontId="2" fillId="0" borderId="0" xfId="3" applyNumberFormat="1" applyFont="1" applyBorder="1"/>
    <xf numFmtId="164" fontId="13" fillId="0" borderId="0" xfId="0" applyNumberFormat="1" applyFont="1"/>
    <xf numFmtId="0" fontId="2" fillId="0" borderId="0" xfId="2" quotePrefix="1" applyFont="1" applyAlignment="1">
      <alignment horizontal="left" vertical="top" wrapText="1"/>
    </xf>
    <xf numFmtId="49" fontId="3" fillId="0" borderId="12" xfId="2" applyNumberFormat="1" applyFont="1" applyBorder="1" applyAlignment="1">
      <alignment horizontal="center" vertical="center"/>
    </xf>
    <xf numFmtId="0" fontId="3" fillId="0" borderId="12" xfId="2" quotePrefix="1" applyFont="1" applyBorder="1" applyAlignment="1">
      <alignment horizontal="center" vertical="center"/>
    </xf>
    <xf numFmtId="0" fontId="3" fillId="0" borderId="15" xfId="2" quotePrefix="1" applyFont="1" applyBorder="1" applyAlignment="1">
      <alignment horizontal="center" vertical="center"/>
    </xf>
    <xf numFmtId="0" fontId="2" fillId="0" borderId="0" xfId="2" quotePrefix="1" applyFont="1" applyAlignment="1">
      <alignment horizontal="left" vertical="top" wrapText="1" indent="1"/>
    </xf>
    <xf numFmtId="0" fontId="2" fillId="0" borderId="0" xfId="2" quotePrefix="1" applyFont="1" applyAlignment="1">
      <alignment horizontal="left" vertical="top" indent="1"/>
    </xf>
    <xf numFmtId="1" fontId="3" fillId="0" borderId="0" xfId="2" quotePrefix="1" applyNumberFormat="1" applyFont="1" applyBorder="1" applyAlignment="1">
      <alignment horizontal="center"/>
    </xf>
    <xf numFmtId="0" fontId="13" fillId="0" borderId="0" xfId="0" applyFont="1" applyBorder="1"/>
    <xf numFmtId="0" fontId="5" fillId="0" borderId="0" xfId="2" applyFont="1" applyBorder="1"/>
    <xf numFmtId="1" fontId="2" fillId="0" borderId="0" xfId="2" quotePrefix="1" applyNumberFormat="1" applyFont="1" applyBorder="1" applyAlignment="1">
      <alignment horizontal="left"/>
    </xf>
    <xf numFmtId="1" fontId="2" fillId="0" borderId="0" xfId="2" applyNumberFormat="1" applyFont="1" applyBorder="1"/>
    <xf numFmtId="164" fontId="4" fillId="0" borderId="7" xfId="3" quotePrefix="1" applyFont="1" applyFill="1" applyBorder="1" applyAlignment="1" applyProtection="1">
      <alignment horizontal="center"/>
    </xf>
    <xf numFmtId="0" fontId="17" fillId="0" borderId="0" xfId="2" applyFont="1"/>
    <xf numFmtId="164" fontId="4" fillId="0" borderId="12" xfId="3" quotePrefix="1" applyFont="1" applyFill="1" applyBorder="1" applyAlignment="1" applyProtection="1">
      <alignment horizontal="center"/>
    </xf>
    <xf numFmtId="0" fontId="18" fillId="0" borderId="0" xfId="2" applyFont="1"/>
    <xf numFmtId="179" fontId="5" fillId="0" borderId="0" xfId="2" applyNumberFormat="1" applyFont="1"/>
    <xf numFmtId="179" fontId="5" fillId="0" borderId="0" xfId="2" applyNumberFormat="1" applyFont="1" applyAlignment="1">
      <alignment horizontal="right"/>
    </xf>
    <xf numFmtId="179" fontId="2" fillId="0" borderId="0" xfId="2" applyNumberFormat="1" applyFont="1"/>
    <xf numFmtId="0" fontId="19" fillId="0" borderId="0" xfId="2" applyFont="1" applyAlignment="1">
      <alignment horizontal="left"/>
    </xf>
    <xf numFmtId="0" fontId="20" fillId="0" borderId="0" xfId="2" quotePrefix="1" applyFont="1" applyAlignment="1">
      <alignment horizontal="left"/>
    </xf>
    <xf numFmtId="0" fontId="20" fillId="0" borderId="0" xfId="2" applyFont="1"/>
    <xf numFmtId="164" fontId="4" fillId="0" borderId="25" xfId="3" quotePrefix="1" applyFont="1" applyFill="1" applyBorder="1" applyAlignment="1" applyProtection="1">
      <alignment horizontal="center"/>
    </xf>
    <xf numFmtId="0" fontId="2" fillId="0" borderId="0" xfId="2"/>
    <xf numFmtId="180" fontId="5" fillId="0" borderId="0" xfId="3" applyNumberFormat="1" applyFont="1" applyBorder="1" applyAlignment="1" applyProtection="1"/>
    <xf numFmtId="180" fontId="5" fillId="0" borderId="0" xfId="3" applyNumberFormat="1" applyFont="1" applyBorder="1" applyAlignment="1" applyProtection="1">
      <alignment horizontal="right"/>
    </xf>
    <xf numFmtId="180" fontId="5" fillId="0" borderId="0" xfId="2" applyNumberFormat="1" applyFont="1" applyAlignment="1">
      <alignment horizontal="right"/>
    </xf>
    <xf numFmtId="180" fontId="2" fillId="0" borderId="0" xfId="2" applyNumberFormat="1" applyFont="1"/>
    <xf numFmtId="171" fontId="21" fillId="0" borderId="0" xfId="2" applyNumberFormat="1" applyFont="1"/>
    <xf numFmtId="0" fontId="21" fillId="0" borderId="0" xfId="2" applyFont="1"/>
    <xf numFmtId="170" fontId="21" fillId="0" borderId="0" xfId="3" applyNumberFormat="1" applyFont="1"/>
    <xf numFmtId="1" fontId="2" fillId="0" borderId="0" xfId="2" applyNumberFormat="1" applyFont="1" applyAlignment="1">
      <alignment horizontal="center" wrapText="1"/>
    </xf>
    <xf numFmtId="171" fontId="2" fillId="0" borderId="0" xfId="2" applyNumberFormat="1" applyFont="1" applyAlignment="1">
      <alignment horizontal="center"/>
    </xf>
    <xf numFmtId="1" fontId="2" fillId="0" borderId="0" xfId="2" applyNumberFormat="1" applyFont="1" applyAlignment="1">
      <alignment horizontal="centerContinuous"/>
    </xf>
    <xf numFmtId="164" fontId="4" fillId="0" borderId="12" xfId="3" quotePrefix="1" applyFont="1" applyFill="1" applyBorder="1" applyAlignment="1" applyProtection="1">
      <alignment horizontal="center" vertical="center"/>
    </xf>
    <xf numFmtId="170" fontId="4" fillId="0" borderId="15" xfId="3" quotePrefix="1" applyNumberFormat="1" applyFont="1" applyFill="1" applyBorder="1" applyAlignment="1" applyProtection="1">
      <alignment horizontal="center" vertical="center"/>
    </xf>
    <xf numFmtId="49" fontId="3" fillId="0" borderId="12" xfId="2" quotePrefix="1" applyNumberFormat="1" applyFont="1" applyBorder="1" applyAlignment="1">
      <alignment horizontal="center" vertical="center"/>
    </xf>
    <xf numFmtId="0" fontId="3" fillId="0" borderId="12" xfId="2" quotePrefix="1" applyFont="1" applyBorder="1" applyAlignment="1">
      <alignment horizontal="center" vertical="center" wrapText="1"/>
    </xf>
    <xf numFmtId="1" fontId="20" fillId="0" borderId="0" xfId="2" applyNumberFormat="1" applyFont="1" applyAlignment="1">
      <alignment horizontal="left"/>
    </xf>
    <xf numFmtId="1" fontId="20" fillId="0" borderId="0" xfId="2" applyNumberFormat="1" applyFont="1" applyAlignment="1">
      <alignment horizontal="center"/>
    </xf>
    <xf numFmtId="1" fontId="20" fillId="0" borderId="0" xfId="2" quotePrefix="1" applyNumberFormat="1" applyFont="1" applyAlignment="1">
      <alignment horizontal="left"/>
    </xf>
    <xf numFmtId="1" fontId="20" fillId="0" borderId="0" xfId="2" quotePrefix="1" applyNumberFormat="1" applyFont="1" applyAlignment="1">
      <alignment horizontal="center"/>
    </xf>
    <xf numFmtId="0" fontId="20" fillId="0" borderId="0" xfId="2" applyFont="1" applyAlignment="1">
      <alignment horizontal="left"/>
    </xf>
    <xf numFmtId="0" fontId="20" fillId="0" borderId="0" xfId="2" quotePrefix="1" applyFont="1" applyAlignment="1">
      <alignment horizontal="center"/>
    </xf>
    <xf numFmtId="0" fontId="2" fillId="0" borderId="0" xfId="2" applyAlignment="1">
      <alignment horizontal="left"/>
    </xf>
    <xf numFmtId="172" fontId="2" fillId="0" borderId="0" xfId="3" applyNumberFormat="1" applyFont="1" applyAlignment="1">
      <alignment horizontal="right"/>
    </xf>
    <xf numFmtId="180" fontId="3" fillId="0" borderId="0" xfId="3" applyNumberFormat="1" applyFont="1" applyBorder="1" applyAlignment="1">
      <alignment horizontal="right"/>
    </xf>
    <xf numFmtId="180" fontId="2" fillId="0" borderId="0" xfId="3" applyNumberFormat="1" applyFont="1" applyBorder="1" applyAlignment="1">
      <alignment horizontal="right"/>
    </xf>
    <xf numFmtId="180" fontId="2" fillId="0" borderId="16" xfId="3" applyNumberFormat="1" applyFont="1" applyBorder="1" applyAlignment="1">
      <alignment horizontal="right"/>
    </xf>
    <xf numFmtId="180" fontId="3" fillId="0" borderId="0" xfId="3" applyNumberFormat="1" applyFont="1" applyAlignment="1">
      <alignment horizontal="right"/>
    </xf>
    <xf numFmtId="180" fontId="2" fillId="0" borderId="0" xfId="3" applyNumberFormat="1" applyFont="1" applyAlignment="1">
      <alignment horizontal="right"/>
    </xf>
    <xf numFmtId="0" fontId="3" fillId="0" borderId="12" xfId="2" applyFont="1" applyBorder="1" applyAlignment="1">
      <alignment horizontal="center" vertical="center"/>
    </xf>
    <xf numFmtId="0" fontId="3" fillId="0" borderId="15" xfId="2" applyFont="1" applyBorder="1" applyAlignment="1">
      <alignment horizontal="center" vertical="center"/>
    </xf>
    <xf numFmtId="1" fontId="2" fillId="0" borderId="16" xfId="2" applyNumberFormat="1" applyBorder="1" applyAlignment="1">
      <alignment horizontal="right" vertical="top" wrapText="1"/>
    </xf>
    <xf numFmtId="170" fontId="21" fillId="0" borderId="0" xfId="2" applyNumberFormat="1" applyFont="1"/>
    <xf numFmtId="1" fontId="21" fillId="0" borderId="0" xfId="2" applyNumberFormat="1" applyFont="1"/>
    <xf numFmtId="1" fontId="2" fillId="0" borderId="0" xfId="2" applyNumberFormat="1" applyAlignment="1">
      <alignment horizontal="left"/>
    </xf>
    <xf numFmtId="180" fontId="3" fillId="0" borderId="0" xfId="2" applyNumberFormat="1" applyFont="1"/>
    <xf numFmtId="180" fontId="2" fillId="0" borderId="16" xfId="3" applyNumberFormat="1" applyFont="1" applyBorder="1"/>
    <xf numFmtId="49" fontId="3" fillId="0" borderId="12" xfId="3" quotePrefix="1" applyNumberFormat="1" applyFont="1" applyBorder="1" applyAlignment="1">
      <alignment horizontal="center" vertical="center"/>
    </xf>
    <xf numFmtId="49" fontId="3" fillId="0" borderId="15" xfId="3" applyNumberFormat="1" applyFont="1" applyBorder="1" applyAlignment="1">
      <alignment horizontal="center" vertical="center"/>
    </xf>
    <xf numFmtId="181" fontId="3" fillId="0" borderId="0" xfId="3" applyNumberFormat="1" applyFont="1" applyBorder="1"/>
    <xf numFmtId="181" fontId="2" fillId="0" borderId="0" xfId="3" quotePrefix="1" applyNumberFormat="1" applyFont="1" applyBorder="1" applyAlignment="1">
      <alignment horizontal="right"/>
    </xf>
    <xf numFmtId="181" fontId="3" fillId="0" borderId="0" xfId="3" quotePrefix="1" applyNumberFormat="1" applyFont="1" applyBorder="1" applyAlignment="1">
      <alignment horizontal="right"/>
    </xf>
    <xf numFmtId="181" fontId="2" fillId="0" borderId="0" xfId="3" applyNumberFormat="1" applyFont="1" applyBorder="1" applyAlignment="1">
      <alignment horizontal="right"/>
    </xf>
    <xf numFmtId="182" fontId="3" fillId="0" borderId="0" xfId="3" applyNumberFormat="1" applyFont="1" applyBorder="1" applyAlignment="1">
      <alignment horizontal="right"/>
    </xf>
    <xf numFmtId="182" fontId="2" fillId="0" borderId="0" xfId="3" applyNumberFormat="1" applyFont="1" applyBorder="1" applyAlignment="1">
      <alignment horizontal="right"/>
    </xf>
    <xf numFmtId="180" fontId="3" fillId="0" borderId="0" xfId="3" applyNumberFormat="1" applyFont="1" applyBorder="1"/>
    <xf numFmtId="180" fontId="2" fillId="0" borderId="0" xfId="3" applyNumberFormat="1" applyFont="1" applyBorder="1"/>
    <xf numFmtId="173" fontId="20" fillId="0" borderId="0" xfId="2" applyNumberFormat="1" applyFont="1"/>
    <xf numFmtId="173" fontId="20" fillId="0" borderId="0" xfId="3" applyNumberFormat="1" applyFont="1"/>
    <xf numFmtId="168" fontId="20" fillId="0" borderId="0" xfId="3" applyNumberFormat="1" applyFont="1"/>
    <xf numFmtId="170" fontId="20" fillId="0" borderId="0" xfId="3" applyNumberFormat="1" applyFont="1" applyAlignment="1">
      <alignment horizontal="centerContinuous"/>
    </xf>
    <xf numFmtId="0" fontId="20" fillId="0" borderId="0" xfId="2" applyFont="1" applyAlignment="1">
      <alignment horizontal="center"/>
    </xf>
    <xf numFmtId="170" fontId="20" fillId="0" borderId="0" xfId="3" applyNumberFormat="1" applyFont="1" applyBorder="1" applyAlignment="1">
      <alignment horizontal="centerContinuous"/>
    </xf>
    <xf numFmtId="164" fontId="20" fillId="0" borderId="0" xfId="3" applyFont="1"/>
    <xf numFmtId="170" fontId="20" fillId="0" borderId="0" xfId="2" applyNumberFormat="1" applyFont="1"/>
    <xf numFmtId="0" fontId="2" fillId="0" borderId="0" xfId="2" applyAlignment="1">
      <alignment horizontal="right"/>
    </xf>
    <xf numFmtId="0" fontId="2" fillId="0" borderId="0" xfId="2" quotePrefix="1" applyAlignment="1">
      <alignment horizontal="center"/>
    </xf>
    <xf numFmtId="173" fontId="2" fillId="0" borderId="0" xfId="2" applyNumberFormat="1"/>
    <xf numFmtId="173" fontId="3" fillId="0" borderId="12" xfId="2" quotePrefix="1" applyNumberFormat="1" applyFont="1" applyBorder="1" applyAlignment="1">
      <alignment horizontal="center" vertical="center"/>
    </xf>
    <xf numFmtId="173" fontId="20" fillId="0" borderId="0" xfId="2" applyNumberFormat="1" applyFont="1" applyAlignment="1">
      <alignment horizontal="centerContinuous"/>
    </xf>
    <xf numFmtId="0" fontId="3" fillId="0" borderId="12" xfId="3" quotePrefix="1" applyNumberFormat="1" applyFont="1" applyFill="1" applyBorder="1" applyAlignment="1">
      <alignment horizontal="center" vertical="center"/>
    </xf>
    <xf numFmtId="40" fontId="3" fillId="0" borderId="12" xfId="2" quotePrefix="1" applyNumberFormat="1" applyFont="1" applyBorder="1" applyAlignment="1">
      <alignment horizontal="center" vertical="center"/>
    </xf>
    <xf numFmtId="170" fontId="4" fillId="0" borderId="12" xfId="3" quotePrefix="1" applyNumberFormat="1" applyFont="1" applyFill="1" applyBorder="1" applyAlignment="1" applyProtection="1">
      <alignment horizontal="center" vertical="center"/>
    </xf>
    <xf numFmtId="170" fontId="3" fillId="0" borderId="12" xfId="2" quotePrefix="1" applyNumberFormat="1" applyFont="1" applyBorder="1" applyAlignment="1">
      <alignment horizontal="center" vertical="center" wrapText="1"/>
    </xf>
    <xf numFmtId="1" fontId="20" fillId="0" borderId="0" xfId="2" applyNumberFormat="1" applyFont="1"/>
    <xf numFmtId="40" fontId="20" fillId="0" borderId="0" xfId="2" applyNumberFormat="1" applyFont="1"/>
    <xf numFmtId="170" fontId="20" fillId="0" borderId="0" xfId="3" applyNumberFormat="1" applyFont="1"/>
    <xf numFmtId="0" fontId="20" fillId="0" borderId="0" xfId="2" quotePrefix="1" applyFont="1"/>
    <xf numFmtId="170" fontId="2" fillId="0" borderId="0" xfId="2" applyNumberFormat="1"/>
    <xf numFmtId="1" fontId="2" fillId="0" borderId="0" xfId="2" applyNumberFormat="1"/>
    <xf numFmtId="40" fontId="2" fillId="0" borderId="0" xfId="2" applyNumberFormat="1"/>
    <xf numFmtId="175" fontId="3" fillId="0" borderId="12" xfId="2" quotePrefix="1" applyNumberFormat="1" applyFont="1" applyBorder="1" applyAlignment="1">
      <alignment horizontal="center" vertical="center"/>
    </xf>
    <xf numFmtId="170" fontId="3" fillId="0" borderId="12" xfId="4" applyNumberFormat="1" applyFont="1" applyBorder="1" applyAlignment="1">
      <alignment horizontal="center" vertical="center"/>
    </xf>
    <xf numFmtId="170" fontId="3" fillId="0" borderId="15" xfId="4" applyNumberFormat="1" applyFont="1" applyBorder="1" applyAlignment="1">
      <alignment horizontal="center" vertical="center"/>
    </xf>
    <xf numFmtId="164" fontId="4" fillId="0" borderId="12" xfId="4" quotePrefix="1" applyFont="1" applyBorder="1" applyAlignment="1">
      <alignment horizontal="center" vertical="center"/>
    </xf>
    <xf numFmtId="170" fontId="4" fillId="0" borderId="12" xfId="4" quotePrefix="1" applyNumberFormat="1" applyFont="1" applyBorder="1" applyAlignment="1">
      <alignment horizontal="center" vertical="center"/>
    </xf>
    <xf numFmtId="170" fontId="4" fillId="0" borderId="15" xfId="4" quotePrefix="1" applyNumberFormat="1" applyFont="1" applyBorder="1" applyAlignment="1">
      <alignment horizontal="center" vertical="center"/>
    </xf>
    <xf numFmtId="180" fontId="13" fillId="0" borderId="0" xfId="1" applyNumberFormat="1" applyFont="1"/>
    <xf numFmtId="175" fontId="20" fillId="0" borderId="0" xfId="2" applyNumberFormat="1" applyFont="1"/>
    <xf numFmtId="0" fontId="22" fillId="0" borderId="0" xfId="0" applyFont="1"/>
    <xf numFmtId="1" fontId="20" fillId="0" borderId="0" xfId="2" quotePrefix="1" applyNumberFormat="1" applyFont="1" applyAlignment="1">
      <alignment horizontal="left" wrapText="1"/>
    </xf>
    <xf numFmtId="176" fontId="20" fillId="0" borderId="0" xfId="2" applyNumberFormat="1" applyFont="1" applyAlignment="1">
      <alignment horizontal="left"/>
    </xf>
    <xf numFmtId="171" fontId="3" fillId="0" borderId="12" xfId="2" quotePrefix="1" applyNumberFormat="1" applyFont="1" applyBorder="1" applyAlignment="1">
      <alignment horizontal="center" vertical="center"/>
    </xf>
    <xf numFmtId="171" fontId="3" fillId="0" borderId="12" xfId="2" applyNumberFormat="1" applyFont="1" applyBorder="1" applyAlignment="1">
      <alignment horizontal="center" vertical="center"/>
    </xf>
    <xf numFmtId="1" fontId="20" fillId="0" borderId="0" xfId="2" applyNumberFormat="1" applyFont="1" applyAlignment="1">
      <alignment wrapText="1"/>
    </xf>
    <xf numFmtId="171" fontId="20" fillId="0" borderId="0" xfId="2" applyNumberFormat="1" applyFont="1"/>
    <xf numFmtId="170" fontId="4" fillId="0" borderId="14" xfId="3" quotePrefix="1" applyNumberFormat="1" applyFont="1" applyFill="1" applyBorder="1" applyAlignment="1" applyProtection="1">
      <alignment horizontal="center" vertical="center"/>
    </xf>
    <xf numFmtId="180" fontId="2" fillId="0" borderId="0" xfId="3" applyNumberFormat="1" applyFont="1"/>
    <xf numFmtId="180" fontId="3" fillId="0" borderId="0" xfId="3" applyNumberFormat="1" applyFont="1"/>
    <xf numFmtId="17" fontId="3" fillId="0" borderId="12" xfId="2" applyNumberFormat="1" applyFont="1" applyBorder="1" applyAlignment="1">
      <alignment horizontal="center" vertical="center"/>
    </xf>
    <xf numFmtId="17" fontId="3" fillId="0" borderId="12" xfId="2" applyNumberFormat="1" applyFont="1" applyBorder="1" applyAlignment="1">
      <alignment horizontal="center" vertical="center" wrapText="1"/>
    </xf>
    <xf numFmtId="181" fontId="3" fillId="0" borderId="0" xfId="3" applyNumberFormat="1" applyFont="1" applyFill="1" applyBorder="1"/>
    <xf numFmtId="181" fontId="2" fillId="0" borderId="0" xfId="3" applyNumberFormat="1" applyFont="1" applyBorder="1"/>
    <xf numFmtId="181" fontId="2" fillId="0" borderId="16" xfId="3" quotePrefix="1" applyNumberFormat="1" applyFont="1" applyBorder="1" applyAlignment="1">
      <alignment horizontal="right"/>
    </xf>
    <xf numFmtId="182" fontId="3" fillId="0" borderId="0" xfId="3" applyNumberFormat="1" applyFont="1" applyFill="1" applyBorder="1"/>
    <xf numFmtId="182" fontId="2" fillId="0" borderId="0" xfId="3" applyNumberFormat="1" applyFont="1" applyFill="1" applyBorder="1"/>
    <xf numFmtId="182" fontId="2" fillId="0" borderId="16" xfId="3" applyNumberFormat="1" applyFont="1" applyFill="1" applyBorder="1"/>
    <xf numFmtId="180" fontId="3" fillId="0" borderId="0" xfId="3" applyNumberFormat="1" applyFont="1" applyFill="1" applyBorder="1"/>
    <xf numFmtId="180" fontId="2" fillId="0" borderId="0" xfId="3" applyNumberFormat="1" applyFont="1" applyFill="1" applyBorder="1"/>
    <xf numFmtId="180" fontId="2" fillId="0" borderId="16" xfId="3" applyNumberFormat="1" applyFont="1" applyFill="1" applyBorder="1"/>
    <xf numFmtId="1" fontId="20" fillId="0" borderId="0" xfId="2" applyNumberFormat="1" applyFont="1" applyAlignment="1">
      <alignment horizontal="center" wrapText="1"/>
    </xf>
    <xf numFmtId="0" fontId="22" fillId="0" borderId="0" xfId="0" applyFont="1" applyAlignment="1">
      <alignment wrapText="1"/>
    </xf>
    <xf numFmtId="164" fontId="4" fillId="0" borderId="12" xfId="3" applyFont="1" applyFill="1" applyBorder="1" applyAlignment="1" applyProtection="1">
      <alignment horizontal="center" vertical="center"/>
    </xf>
    <xf numFmtId="0" fontId="4" fillId="0" borderId="12" xfId="2" applyFont="1" applyBorder="1" applyAlignment="1">
      <alignment horizontal="center" vertical="center"/>
    </xf>
    <xf numFmtId="178" fontId="4" fillId="0" borderId="15" xfId="2" applyNumberFormat="1" applyFont="1" applyBorder="1" applyAlignment="1">
      <alignment horizontal="center" vertical="center"/>
    </xf>
    <xf numFmtId="178" fontId="4" fillId="0" borderId="15" xfId="3" quotePrefix="1" applyNumberFormat="1" applyFont="1" applyFill="1" applyBorder="1" applyAlignment="1" applyProtection="1">
      <alignment horizontal="center" vertical="center"/>
    </xf>
    <xf numFmtId="183" fontId="4" fillId="0" borderId="22" xfId="2" applyNumberFormat="1" applyFont="1" applyBorder="1"/>
    <xf numFmtId="183" fontId="5" fillId="0" borderId="22" xfId="2" applyNumberFormat="1" applyFont="1" applyBorder="1"/>
    <xf numFmtId="0" fontId="19" fillId="0" borderId="0" xfId="2" applyFont="1"/>
    <xf numFmtId="164" fontId="19" fillId="0" borderId="0" xfId="3" applyFont="1" applyFill="1" applyBorder="1" applyProtection="1"/>
    <xf numFmtId="178" fontId="19" fillId="0" borderId="0" xfId="2" applyNumberFormat="1" applyFont="1"/>
    <xf numFmtId="164" fontId="19" fillId="0" borderId="0" xfId="3" applyFont="1" applyFill="1" applyBorder="1"/>
    <xf numFmtId="39" fontId="19" fillId="0" borderId="0" xfId="2" applyNumberFormat="1" applyFont="1"/>
    <xf numFmtId="0" fontId="6" fillId="0" borderId="12" xfId="0" applyFont="1" applyBorder="1" applyAlignment="1">
      <alignment horizontal="center" vertical="center"/>
    </xf>
    <xf numFmtId="180" fontId="13" fillId="0" borderId="13" xfId="0" applyNumberFormat="1" applyFont="1" applyBorder="1"/>
    <xf numFmtId="180" fontId="13" fillId="0" borderId="22" xfId="0" applyNumberFormat="1" applyFont="1" applyBorder="1"/>
    <xf numFmtId="2" fontId="2" fillId="0" borderId="0" xfId="3" quotePrefix="1" applyNumberFormat="1" applyFont="1" applyBorder="1" applyAlignment="1">
      <alignment horizontal="right"/>
    </xf>
    <xf numFmtId="0" fontId="3" fillId="0" borderId="12" xfId="2" applyFont="1" applyBorder="1" applyAlignment="1">
      <alignment horizontal="center" vertical="center" wrapText="1"/>
    </xf>
    <xf numFmtId="0" fontId="3" fillId="0" borderId="12" xfId="2" applyFont="1" applyBorder="1" applyAlignment="1">
      <alignment horizontal="center" vertical="center"/>
    </xf>
    <xf numFmtId="1" fontId="20" fillId="0" borderId="0" xfId="2" quotePrefix="1" applyNumberFormat="1" applyFont="1" applyAlignment="1">
      <alignment wrapText="1"/>
    </xf>
    <xf numFmtId="3" fontId="3" fillId="0" borderId="0" xfId="2" applyNumberFormat="1" applyFont="1"/>
    <xf numFmtId="3" fontId="2" fillId="0" borderId="0" xfId="2" applyNumberFormat="1" applyFont="1"/>
    <xf numFmtId="3" fontId="2" fillId="0" borderId="0" xfId="3" applyNumberFormat="1" applyFont="1"/>
    <xf numFmtId="3" fontId="2" fillId="0" borderId="0" xfId="3" applyNumberFormat="1" applyFont="1" applyAlignment="1">
      <alignment horizontal="right"/>
    </xf>
    <xf numFmtId="3" fontId="2" fillId="0" borderId="16" xfId="3" applyNumberFormat="1" applyFont="1" applyBorder="1" applyAlignment="1">
      <alignment horizontal="right"/>
    </xf>
    <xf numFmtId="3" fontId="3" fillId="0" borderId="0" xfId="3" applyNumberFormat="1" applyFont="1" applyAlignment="1">
      <alignment horizontal="right"/>
    </xf>
    <xf numFmtId="3" fontId="2" fillId="0" borderId="0" xfId="2" applyNumberFormat="1" applyFont="1" applyAlignment="1">
      <alignment horizontal="right"/>
    </xf>
    <xf numFmtId="0" fontId="5" fillId="0" borderId="0" xfId="2" applyFont="1" applyAlignment="1">
      <alignment horizontal="center"/>
    </xf>
    <xf numFmtId="0" fontId="4" fillId="0" borderId="12" xfId="2" applyFont="1" applyBorder="1" applyAlignment="1">
      <alignment horizontal="center" vertical="center" wrapText="1"/>
    </xf>
    <xf numFmtId="0" fontId="3" fillId="0" borderId="12" xfId="2" applyFont="1" applyBorder="1" applyAlignment="1">
      <alignment horizontal="center" vertical="center" wrapText="1"/>
    </xf>
    <xf numFmtId="0" fontId="4" fillId="0" borderId="12" xfId="2" quotePrefix="1" applyFont="1" applyBorder="1" applyAlignment="1">
      <alignment horizontal="center" vertical="center" wrapText="1"/>
    </xf>
    <xf numFmtId="0" fontId="4" fillId="0" borderId="12" xfId="2" applyFont="1" applyBorder="1" applyAlignment="1">
      <alignment horizontal="center" vertical="center"/>
    </xf>
    <xf numFmtId="0" fontId="4" fillId="0" borderId="12" xfId="2" applyFont="1" applyBorder="1" applyAlignment="1">
      <alignment horizontal="center"/>
    </xf>
    <xf numFmtId="0" fontId="4" fillId="0" borderId="1" xfId="2" applyFont="1" applyBorder="1" applyAlignment="1">
      <alignment horizontal="center" vertical="center" wrapText="1"/>
    </xf>
    <xf numFmtId="0" fontId="3" fillId="0" borderId="4" xfId="2" applyFont="1" applyBorder="1" applyAlignment="1">
      <alignment horizontal="center" vertical="center" wrapText="1"/>
    </xf>
    <xf numFmtId="0" fontId="3" fillId="0" borderId="8" xfId="2" applyFont="1" applyBorder="1" applyAlignment="1">
      <alignment horizontal="center" vertical="center" wrapText="1"/>
    </xf>
    <xf numFmtId="0" fontId="4" fillId="0" borderId="2" xfId="2" quotePrefix="1" applyFont="1" applyBorder="1" applyAlignment="1">
      <alignment horizontal="center" vertical="center" wrapText="1"/>
    </xf>
    <xf numFmtId="0" fontId="3" fillId="0" borderId="5" xfId="2" applyFont="1" applyBorder="1" applyAlignment="1">
      <alignment horizontal="center" vertical="center" wrapText="1"/>
    </xf>
    <xf numFmtId="0" fontId="3" fillId="0" borderId="7" xfId="2" applyFont="1" applyBorder="1" applyAlignment="1">
      <alignment horizontal="center" vertical="center" wrapText="1"/>
    </xf>
    <xf numFmtId="0" fontId="4" fillId="0" borderId="3"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5" xfId="2" applyFont="1" applyBorder="1" applyAlignment="1">
      <alignment horizontal="center" vertical="center" wrapText="1"/>
    </xf>
    <xf numFmtId="0" fontId="4" fillId="0" borderId="2" xfId="2" applyFont="1" applyBorder="1" applyAlignment="1">
      <alignment horizontal="center" vertical="center"/>
    </xf>
    <xf numFmtId="0" fontId="4" fillId="0" borderId="5" xfId="2" applyFont="1" applyBorder="1" applyAlignment="1">
      <alignment horizontal="center" vertical="center"/>
    </xf>
    <xf numFmtId="0" fontId="4" fillId="0" borderId="7" xfId="2" applyFont="1" applyBorder="1" applyAlignment="1">
      <alignment horizontal="center" vertical="center"/>
    </xf>
    <xf numFmtId="1" fontId="3" fillId="0" borderId="11" xfId="2" quotePrefix="1" applyNumberFormat="1" applyFont="1" applyBorder="1" applyAlignment="1">
      <alignment horizontal="center" vertical="center" wrapText="1"/>
    </xf>
    <xf numFmtId="0" fontId="3" fillId="0" borderId="11" xfId="2" applyFont="1" applyBorder="1" applyAlignment="1">
      <alignment horizontal="center" vertical="center" wrapText="1"/>
    </xf>
    <xf numFmtId="0" fontId="3" fillId="0" borderId="12" xfId="2" applyFont="1" applyBorder="1" applyAlignment="1">
      <alignment horizontal="center" vertical="center"/>
    </xf>
    <xf numFmtId="0" fontId="3" fillId="0" borderId="12" xfId="3" applyNumberFormat="1" applyFont="1" applyBorder="1" applyAlignment="1">
      <alignment horizontal="center" vertical="center"/>
    </xf>
    <xf numFmtId="170" fontId="3" fillId="0" borderId="13" xfId="3" applyNumberFormat="1" applyFont="1" applyBorder="1" applyAlignment="1">
      <alignment horizontal="center" vertical="center" wrapText="1"/>
    </xf>
    <xf numFmtId="170" fontId="3" fillId="0" borderId="14" xfId="3" applyNumberFormat="1" applyFont="1" applyBorder="1" applyAlignment="1">
      <alignment horizontal="center" vertical="center" wrapText="1"/>
    </xf>
    <xf numFmtId="1" fontId="2" fillId="0" borderId="0" xfId="2" applyNumberFormat="1" applyFont="1" applyAlignment="1">
      <alignment horizontal="center"/>
    </xf>
    <xf numFmtId="1" fontId="2" fillId="0" borderId="0" xfId="2" quotePrefix="1" applyNumberFormat="1" applyFont="1" applyAlignment="1">
      <alignment horizontal="center"/>
    </xf>
    <xf numFmtId="49" fontId="2" fillId="0" borderId="0" xfId="2" applyNumberFormat="1" applyFont="1" applyAlignment="1">
      <alignment horizontal="center"/>
    </xf>
    <xf numFmtId="1" fontId="3" fillId="0" borderId="12" xfId="2" quotePrefix="1" applyNumberFormat="1" applyFont="1" applyBorder="1" applyAlignment="1">
      <alignment horizontal="center" vertical="center" wrapText="1"/>
    </xf>
    <xf numFmtId="170" fontId="3" fillId="0" borderId="13" xfId="2" quotePrefix="1" applyNumberFormat="1" applyFont="1" applyBorder="1" applyAlignment="1">
      <alignment horizontal="center" vertical="center" wrapText="1"/>
    </xf>
    <xf numFmtId="170" fontId="3" fillId="0" borderId="14" xfId="2" quotePrefix="1" applyNumberFormat="1" applyFont="1" applyBorder="1" applyAlignment="1">
      <alignment horizontal="center" vertical="center" wrapText="1"/>
    </xf>
    <xf numFmtId="0" fontId="2" fillId="0" borderId="0" xfId="2" quotePrefix="1" applyFont="1" applyAlignment="1">
      <alignment horizontal="left" vertical="top" wrapText="1"/>
    </xf>
    <xf numFmtId="0" fontId="2" fillId="0" borderId="0" xfId="2" applyFont="1" applyAlignment="1">
      <alignment horizontal="left" vertical="top" wrapText="1"/>
    </xf>
    <xf numFmtId="0" fontId="2" fillId="0" borderId="0" xfId="2" applyFont="1" applyAlignment="1">
      <alignment horizontal="center"/>
    </xf>
    <xf numFmtId="0" fontId="3" fillId="0" borderId="11" xfId="2" applyFont="1" applyBorder="1" applyAlignment="1">
      <alignment horizontal="center" vertical="center"/>
    </xf>
    <xf numFmtId="0" fontId="3" fillId="0" borderId="12" xfId="3" applyNumberFormat="1" applyFont="1" applyFill="1" applyBorder="1" applyAlignment="1">
      <alignment horizontal="center" vertical="center"/>
    </xf>
    <xf numFmtId="49" fontId="3" fillId="0" borderId="12" xfId="2" applyNumberFormat="1" applyFont="1" applyBorder="1" applyAlignment="1">
      <alignment horizontal="center" vertical="center"/>
    </xf>
    <xf numFmtId="0" fontId="3" fillId="0" borderId="12" xfId="2" quotePrefix="1" applyFont="1" applyBorder="1" applyAlignment="1">
      <alignment horizontal="center" vertical="center" wrapText="1"/>
    </xf>
    <xf numFmtId="0" fontId="3" fillId="0" borderId="15" xfId="2" quotePrefix="1" applyFont="1" applyBorder="1" applyAlignment="1">
      <alignment horizontal="center" vertical="center"/>
    </xf>
    <xf numFmtId="1" fontId="2" fillId="0" borderId="0" xfId="2" quotePrefix="1" applyNumberFormat="1" applyFont="1" applyAlignment="1">
      <alignment horizontal="center" vertical="center"/>
    </xf>
    <xf numFmtId="1" fontId="2" fillId="0" borderId="0" xfId="2" applyNumberFormat="1" applyFont="1" applyAlignment="1">
      <alignment horizontal="center" vertical="center"/>
    </xf>
    <xf numFmtId="0" fontId="2" fillId="0" borderId="0" xfId="2" quotePrefix="1" applyFont="1" applyAlignment="1">
      <alignment horizontal="center"/>
    </xf>
    <xf numFmtId="1" fontId="20" fillId="0" borderId="0" xfId="2" quotePrefix="1" applyNumberFormat="1" applyFont="1" applyAlignment="1">
      <alignment horizontal="left" wrapText="1"/>
    </xf>
    <xf numFmtId="1" fontId="3" fillId="0" borderId="11" xfId="2" applyNumberFormat="1" applyFont="1" applyBorder="1" applyAlignment="1">
      <alignment horizontal="center" vertical="center" wrapText="1"/>
    </xf>
    <xf numFmtId="164" fontId="3" fillId="0" borderId="12" xfId="4" applyFont="1" applyBorder="1" applyAlignment="1">
      <alignment horizontal="center" vertical="center" wrapText="1"/>
    </xf>
    <xf numFmtId="164" fontId="3" fillId="0" borderId="15" xfId="4" applyFont="1" applyBorder="1" applyAlignment="1">
      <alignment horizontal="center" vertical="center" wrapText="1"/>
    </xf>
    <xf numFmtId="1" fontId="3" fillId="0" borderId="12" xfId="2" applyNumberFormat="1" applyFont="1" applyBorder="1" applyAlignment="1">
      <alignment horizontal="center" vertical="center" wrapText="1"/>
    </xf>
    <xf numFmtId="170" fontId="3" fillId="0" borderId="14" xfId="2" quotePrefix="1" applyNumberFormat="1" applyFont="1" applyBorder="1" applyAlignment="1">
      <alignment horizontal="center" vertical="center"/>
    </xf>
    <xf numFmtId="170" fontId="3" fillId="0" borderId="13" xfId="3" applyNumberFormat="1" applyFont="1" applyFill="1" applyBorder="1" applyAlignment="1">
      <alignment horizontal="center" vertical="center" wrapText="1"/>
    </xf>
    <xf numFmtId="170" fontId="3" fillId="0" borderId="14" xfId="3" applyNumberFormat="1" applyFont="1" applyFill="1" applyBorder="1" applyAlignment="1">
      <alignment horizontal="center" vertical="center" wrapText="1"/>
    </xf>
    <xf numFmtId="0" fontId="3" fillId="0" borderId="15" xfId="2" quotePrefix="1" applyFont="1" applyBorder="1" applyAlignment="1">
      <alignment horizontal="center" vertical="center" wrapText="1"/>
    </xf>
    <xf numFmtId="1" fontId="20" fillId="0" borderId="0" xfId="2" quotePrefix="1" applyNumberFormat="1" applyFont="1" applyAlignment="1">
      <alignment horizontal="left"/>
    </xf>
    <xf numFmtId="176" fontId="2" fillId="0" borderId="0" xfId="2" applyNumberFormat="1" applyFont="1" applyAlignment="1">
      <alignment horizontal="center"/>
    </xf>
    <xf numFmtId="0" fontId="4" fillId="0" borderId="11" xfId="2" applyFont="1" applyBorder="1" applyAlignment="1">
      <alignment horizontal="center" vertical="center" wrapText="1"/>
    </xf>
    <xf numFmtId="1" fontId="20" fillId="0" borderId="0" xfId="2" quotePrefix="1" applyNumberFormat="1" applyFont="1" applyAlignment="1">
      <alignment horizontal="left" vertical="top" wrapText="1"/>
    </xf>
    <xf numFmtId="0" fontId="6" fillId="0" borderId="12" xfId="0" applyFont="1" applyBorder="1" applyAlignment="1">
      <alignment horizontal="center" vertical="center"/>
    </xf>
    <xf numFmtId="1" fontId="2" fillId="0" borderId="0" xfId="2" applyNumberFormat="1" applyAlignment="1">
      <alignment horizontal="center"/>
    </xf>
    <xf numFmtId="0" fontId="2" fillId="0" borderId="0" xfId="2" applyAlignment="1">
      <alignment horizontal="center"/>
    </xf>
    <xf numFmtId="0" fontId="2" fillId="0" borderId="17" xfId="2" applyBorder="1" applyAlignment="1">
      <alignment horizontal="center" vertical="center"/>
    </xf>
    <xf numFmtId="0" fontId="2" fillId="0" borderId="0" xfId="2" applyAlignment="1">
      <alignment horizontal="centerContinuous"/>
    </xf>
    <xf numFmtId="0" fontId="2" fillId="0" borderId="0" xfId="2" quotePrefix="1" applyAlignment="1">
      <alignment horizontal="left"/>
    </xf>
    <xf numFmtId="4" fontId="2" fillId="0" borderId="0" xfId="2" applyNumberFormat="1"/>
    <xf numFmtId="0" fontId="2" fillId="0" borderId="0" xfId="2" quotePrefix="1" applyAlignment="1">
      <alignment horizontal="left" vertical="top" wrapText="1"/>
    </xf>
    <xf numFmtId="0" fontId="2" fillId="0" borderId="0" xfId="2" applyAlignment="1">
      <alignment horizontal="left" vertical="top" wrapText="1"/>
    </xf>
    <xf numFmtId="0" fontId="2" fillId="0" borderId="16" xfId="2" applyBorder="1"/>
  </cellXfs>
  <cellStyles count="5">
    <cellStyle name="Comma" xfId="1" builtinId="3"/>
    <cellStyle name="Comma 3" xfId="3" xr:uid="{00000000-0005-0000-0000-000001000000}"/>
    <cellStyle name="Comma 4" xfId="4" xr:uid="{00000000-0005-0000-0000-000002000000}"/>
    <cellStyle name="Normal" xfId="0" builtinId="0"/>
    <cellStyle name="Normal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x_table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5"/>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65"/>
  <sheetViews>
    <sheetView tabSelected="1" topLeftCell="A10" zoomScale="90" zoomScaleNormal="90" workbookViewId="0">
      <selection activeCell="N15" sqref="N15"/>
    </sheetView>
  </sheetViews>
  <sheetFormatPr defaultColWidth="11" defaultRowHeight="12.75" x14ac:dyDescent="0.2"/>
  <cols>
    <col min="1" max="1" width="12.7109375" style="4" customWidth="1"/>
    <col min="2" max="9" width="15.7109375" style="4" customWidth="1"/>
    <col min="10" max="10" width="10.7109375" style="4" customWidth="1"/>
    <col min="11" max="12" width="16.85546875" style="4" bestFit="1" customWidth="1"/>
    <col min="13" max="16384" width="11" style="4"/>
  </cols>
  <sheetData>
    <row r="1" spans="1:9" x14ac:dyDescent="0.2">
      <c r="A1" s="2" t="s">
        <v>0</v>
      </c>
      <c r="B1" s="2"/>
      <c r="C1" s="2"/>
      <c r="D1" s="2"/>
      <c r="E1" s="2"/>
      <c r="F1" s="2"/>
      <c r="G1" s="2"/>
      <c r="H1" s="2"/>
      <c r="I1" s="2"/>
    </row>
    <row r="2" spans="1:9" x14ac:dyDescent="0.2">
      <c r="A2" s="2" t="s">
        <v>1</v>
      </c>
      <c r="B2" s="2"/>
      <c r="C2" s="2"/>
      <c r="D2" s="2"/>
      <c r="E2" s="2"/>
      <c r="F2" s="2"/>
      <c r="G2" s="2"/>
      <c r="H2" s="2"/>
      <c r="I2" s="2"/>
    </row>
    <row r="3" spans="1:9" x14ac:dyDescent="0.2">
      <c r="A3" s="2" t="s">
        <v>322</v>
      </c>
      <c r="B3" s="2"/>
      <c r="C3" s="2"/>
      <c r="D3" s="2"/>
      <c r="E3" s="2"/>
      <c r="F3" s="2"/>
      <c r="G3" s="2"/>
      <c r="H3" s="2"/>
      <c r="I3" s="2"/>
    </row>
    <row r="4" spans="1:9" x14ac:dyDescent="0.2">
      <c r="A4" s="2" t="s">
        <v>2</v>
      </c>
      <c r="B4" s="2"/>
      <c r="C4" s="2"/>
      <c r="D4" s="2"/>
      <c r="E4" s="2"/>
      <c r="F4" s="2"/>
      <c r="G4" s="2"/>
      <c r="H4" s="2"/>
      <c r="I4" s="2"/>
    </row>
    <row r="6" spans="1:9" ht="15" customHeight="1" x14ac:dyDescent="0.2">
      <c r="A6" s="375" t="s">
        <v>344</v>
      </c>
      <c r="B6" s="375"/>
      <c r="C6" s="375"/>
      <c r="D6" s="375"/>
      <c r="E6" s="375"/>
      <c r="F6" s="375"/>
      <c r="G6" s="375"/>
      <c r="H6" s="375"/>
      <c r="I6" s="375"/>
    </row>
    <row r="7" spans="1:9" x14ac:dyDescent="0.2">
      <c r="A7" s="375" t="s">
        <v>327</v>
      </c>
      <c r="B7" s="375"/>
      <c r="C7" s="375"/>
      <c r="D7" s="375"/>
      <c r="E7" s="375"/>
      <c r="F7" s="375"/>
      <c r="G7" s="375"/>
      <c r="H7" s="375"/>
      <c r="I7" s="375"/>
    </row>
    <row r="8" spans="1:9" x14ac:dyDescent="0.2">
      <c r="A8" s="5"/>
      <c r="B8" s="7"/>
      <c r="C8" s="7"/>
      <c r="D8" s="7"/>
      <c r="E8" s="7"/>
      <c r="F8" s="7"/>
      <c r="G8" s="7"/>
      <c r="H8" s="7"/>
    </row>
    <row r="9" spans="1:9" s="239" customFormat="1" ht="14.45" customHeight="1" x14ac:dyDescent="0.25">
      <c r="A9" s="376" t="s">
        <v>3</v>
      </c>
      <c r="B9" s="378" t="s">
        <v>4</v>
      </c>
      <c r="C9" s="379" t="s">
        <v>7</v>
      </c>
      <c r="D9" s="379" t="s">
        <v>8</v>
      </c>
      <c r="E9" s="376" t="s">
        <v>5</v>
      </c>
      <c r="F9" s="380" t="s">
        <v>6</v>
      </c>
      <c r="G9" s="380"/>
      <c r="H9" s="380"/>
      <c r="I9" s="380"/>
    </row>
    <row r="10" spans="1:9" s="239" customFormat="1" ht="13.9" customHeight="1" x14ac:dyDescent="0.25">
      <c r="A10" s="377"/>
      <c r="B10" s="377"/>
      <c r="C10" s="379"/>
      <c r="D10" s="379"/>
      <c r="E10" s="377"/>
      <c r="F10" s="376" t="s">
        <v>345</v>
      </c>
      <c r="G10" s="376" t="s">
        <v>7</v>
      </c>
      <c r="H10" s="376" t="s">
        <v>8</v>
      </c>
      <c r="I10" s="376" t="s">
        <v>5</v>
      </c>
    </row>
    <row r="11" spans="1:9" s="239" customFormat="1" ht="13.9" customHeight="1" x14ac:dyDescent="0.25">
      <c r="A11" s="377"/>
      <c r="B11" s="377"/>
      <c r="C11" s="379"/>
      <c r="D11" s="379"/>
      <c r="E11" s="377"/>
      <c r="F11" s="379"/>
      <c r="G11" s="377"/>
      <c r="H11" s="377"/>
      <c r="I11" s="376"/>
    </row>
    <row r="12" spans="1:9" s="241" customFormat="1" ht="15" x14ac:dyDescent="0.2">
      <c r="A12" s="377"/>
      <c r="B12" s="240" t="s">
        <v>9</v>
      </c>
      <c r="C12" s="240" t="s">
        <v>10</v>
      </c>
      <c r="D12" s="240" t="s">
        <v>11</v>
      </c>
      <c r="E12" s="240" t="s">
        <v>12</v>
      </c>
      <c r="F12" s="240" t="s">
        <v>13</v>
      </c>
      <c r="G12" s="240" t="s">
        <v>14</v>
      </c>
      <c r="H12" s="240" t="s">
        <v>15</v>
      </c>
      <c r="I12" s="240" t="s">
        <v>16</v>
      </c>
    </row>
    <row r="13" spans="1:9" x14ac:dyDescent="0.2">
      <c r="A13" s="155" t="s">
        <v>17</v>
      </c>
      <c r="B13" s="156"/>
      <c r="C13" s="156"/>
      <c r="D13" s="156"/>
      <c r="E13" s="157"/>
      <c r="F13" s="156"/>
      <c r="G13" s="156"/>
      <c r="H13" s="156"/>
      <c r="I13" s="157"/>
    </row>
    <row r="14" spans="1:9" ht="14.25" x14ac:dyDescent="0.2">
      <c r="A14" s="223" t="s">
        <v>323</v>
      </c>
      <c r="B14" s="42">
        <v>14538912011</v>
      </c>
      <c r="C14" s="224">
        <v>8882700355</v>
      </c>
      <c r="D14" s="224">
        <v>5656211656</v>
      </c>
      <c r="E14" s="242">
        <v>-3226488699</v>
      </c>
      <c r="F14" s="42">
        <v>14538912011</v>
      </c>
      <c r="G14" s="42">
        <v>8882700355</v>
      </c>
      <c r="H14" s="42">
        <v>5656211656</v>
      </c>
      <c r="I14" s="242">
        <v>-3226488699</v>
      </c>
    </row>
    <row r="15" spans="1:9" ht="14.25" x14ac:dyDescent="0.2">
      <c r="A15" s="223" t="s">
        <v>324</v>
      </c>
      <c r="B15" s="42">
        <v>14858405956</v>
      </c>
      <c r="C15" s="224">
        <v>9565309109</v>
      </c>
      <c r="D15" s="224">
        <v>5293096847</v>
      </c>
      <c r="E15" s="242">
        <v>-4272212262</v>
      </c>
      <c r="F15" s="42">
        <v>14858405956</v>
      </c>
      <c r="G15" s="42">
        <v>9565309109</v>
      </c>
      <c r="H15" s="42">
        <v>5293096847</v>
      </c>
      <c r="I15" s="242">
        <v>-4272212262</v>
      </c>
    </row>
    <row r="16" spans="1:9" ht="14.25" x14ac:dyDescent="0.2">
      <c r="A16" s="223" t="s">
        <v>325</v>
      </c>
      <c r="B16" s="42">
        <v>15081789621</v>
      </c>
      <c r="C16" s="224">
        <v>9293015126</v>
      </c>
      <c r="D16" s="224">
        <v>5788774495</v>
      </c>
      <c r="E16" s="242">
        <v>-3504240631</v>
      </c>
      <c r="F16" s="42">
        <v>15081789621</v>
      </c>
      <c r="G16" s="42">
        <v>9293015126</v>
      </c>
      <c r="H16" s="42">
        <v>5788774495</v>
      </c>
      <c r="I16" s="242">
        <v>-3504240631</v>
      </c>
    </row>
    <row r="17" spans="1:12" x14ac:dyDescent="0.2">
      <c r="A17" s="159" t="s">
        <v>18</v>
      </c>
      <c r="B17" s="224"/>
      <c r="C17" s="224"/>
      <c r="D17" s="224"/>
      <c r="E17" s="243"/>
      <c r="F17" s="224"/>
      <c r="G17" s="224"/>
      <c r="H17" s="224"/>
      <c r="I17" s="243"/>
      <c r="K17" s="1"/>
    </row>
    <row r="18" spans="1:12" ht="14.25" x14ac:dyDescent="0.2">
      <c r="A18" s="223" t="s">
        <v>323</v>
      </c>
      <c r="B18" s="42">
        <v>12987957604</v>
      </c>
      <c r="C18" s="42">
        <v>7762251563</v>
      </c>
      <c r="D18" s="42">
        <v>5225706041</v>
      </c>
      <c r="E18" s="242">
        <v>-2536545522</v>
      </c>
      <c r="F18" s="42">
        <v>27526869615</v>
      </c>
      <c r="G18" s="42">
        <v>16644951918</v>
      </c>
      <c r="H18" s="42">
        <v>10881917697</v>
      </c>
      <c r="I18" s="242">
        <v>-5763034221</v>
      </c>
    </row>
    <row r="19" spans="1:12" ht="14.25" x14ac:dyDescent="0.2">
      <c r="A19" s="223" t="s">
        <v>324</v>
      </c>
      <c r="B19" s="42">
        <v>13236574270</v>
      </c>
      <c r="C19" s="42">
        <v>7984949602</v>
      </c>
      <c r="D19" s="42">
        <v>5251624668</v>
      </c>
      <c r="E19" s="242">
        <v>-2733324934</v>
      </c>
      <c r="F19" s="42">
        <v>28094980226</v>
      </c>
      <c r="G19" s="42">
        <v>17550258711</v>
      </c>
      <c r="H19" s="42">
        <v>10544721515</v>
      </c>
      <c r="I19" s="242">
        <v>-7005537196</v>
      </c>
    </row>
    <row r="20" spans="1:12" ht="14.25" x14ac:dyDescent="0.2">
      <c r="A20" s="223" t="s">
        <v>325</v>
      </c>
      <c r="B20" s="42">
        <v>12457551740</v>
      </c>
      <c r="C20" s="42">
        <v>7056867712</v>
      </c>
      <c r="D20" s="42">
        <v>5400684028</v>
      </c>
      <c r="E20" s="242">
        <v>-1656183684</v>
      </c>
      <c r="F20" s="42">
        <v>27539341361</v>
      </c>
      <c r="G20" s="42">
        <v>16349882838</v>
      </c>
      <c r="H20" s="42">
        <v>11189458523</v>
      </c>
      <c r="I20" s="242">
        <v>-5160424315</v>
      </c>
      <c r="K20" s="1"/>
      <c r="L20" s="1"/>
    </row>
    <row r="21" spans="1:12" x14ac:dyDescent="0.2">
      <c r="A21" s="159" t="s">
        <v>19</v>
      </c>
      <c r="B21" s="224"/>
      <c r="C21" s="224"/>
      <c r="D21" s="224"/>
      <c r="E21" s="243"/>
      <c r="F21" s="224"/>
      <c r="G21" s="224"/>
      <c r="H21" s="224"/>
      <c r="I21" s="243"/>
    </row>
    <row r="22" spans="1:12" ht="14.25" x14ac:dyDescent="0.2">
      <c r="A22" s="223" t="s">
        <v>323</v>
      </c>
      <c r="B22" s="42">
        <v>14388749739</v>
      </c>
      <c r="C22" s="42">
        <v>8364276030</v>
      </c>
      <c r="D22" s="42">
        <v>6024473709</v>
      </c>
      <c r="E22" s="242">
        <v>-2339802321</v>
      </c>
      <c r="F22" s="42">
        <v>41915619354</v>
      </c>
      <c r="G22" s="42">
        <v>25009227948</v>
      </c>
      <c r="H22" s="42">
        <v>16906391406</v>
      </c>
      <c r="I22" s="242">
        <v>-8102836542</v>
      </c>
    </row>
    <row r="23" spans="1:12" ht="14.25" x14ac:dyDescent="0.2">
      <c r="A23" s="223" t="s">
        <v>324</v>
      </c>
      <c r="B23" s="42">
        <v>15396594912</v>
      </c>
      <c r="C23" s="42">
        <v>9365797349</v>
      </c>
      <c r="D23" s="42">
        <v>6030797563</v>
      </c>
      <c r="E23" s="242">
        <v>-3334999786</v>
      </c>
      <c r="F23" s="42">
        <v>43491575138</v>
      </c>
      <c r="G23" s="42">
        <v>26916056060</v>
      </c>
      <c r="H23" s="42">
        <v>16575519078</v>
      </c>
      <c r="I23" s="242">
        <v>-10340536982</v>
      </c>
    </row>
    <row r="24" spans="1:12" ht="14.25" x14ac:dyDescent="0.2">
      <c r="A24" s="223" t="s">
        <v>325</v>
      </c>
      <c r="B24" s="42">
        <v>11453856166</v>
      </c>
      <c r="C24" s="42">
        <v>6911074043</v>
      </c>
      <c r="D24" s="42">
        <v>4542782123</v>
      </c>
      <c r="E24" s="242">
        <v>-2368291920</v>
      </c>
      <c r="F24" s="42">
        <v>38993197527</v>
      </c>
      <c r="G24" s="42">
        <v>23260956881</v>
      </c>
      <c r="H24" s="42">
        <v>15732240646</v>
      </c>
      <c r="I24" s="242">
        <v>-7528716235</v>
      </c>
      <c r="K24" s="1"/>
      <c r="L24" s="1"/>
    </row>
    <row r="25" spans="1:12" x14ac:dyDescent="0.2">
      <c r="A25" s="159" t="s">
        <v>20</v>
      </c>
      <c r="B25" s="224"/>
      <c r="C25" s="224"/>
      <c r="D25" s="224"/>
      <c r="E25" s="243"/>
      <c r="F25" s="224"/>
      <c r="G25" s="224"/>
      <c r="H25" s="224"/>
      <c r="I25" s="243"/>
    </row>
    <row r="26" spans="1:12" ht="14.25" x14ac:dyDescent="0.2">
      <c r="A26" s="223" t="s">
        <v>323</v>
      </c>
      <c r="B26" s="42">
        <v>14662787323</v>
      </c>
      <c r="C26" s="42">
        <v>9180813706</v>
      </c>
      <c r="D26" s="42">
        <v>5481973617</v>
      </c>
      <c r="E26" s="242">
        <v>-3698840089</v>
      </c>
      <c r="F26" s="42">
        <v>56578406677</v>
      </c>
      <c r="G26" s="42">
        <v>34190041654</v>
      </c>
      <c r="H26" s="42">
        <v>22388365023</v>
      </c>
      <c r="I26" s="242">
        <v>-11801676631</v>
      </c>
    </row>
    <row r="27" spans="1:12" ht="14.25" x14ac:dyDescent="0.2">
      <c r="A27" s="223" t="s">
        <v>324</v>
      </c>
      <c r="B27" s="42">
        <v>15103414524</v>
      </c>
      <c r="C27" s="42">
        <v>9451188707</v>
      </c>
      <c r="D27" s="42">
        <v>5652225817</v>
      </c>
      <c r="E27" s="242">
        <v>-3798962890</v>
      </c>
      <c r="F27" s="42">
        <v>58594989662</v>
      </c>
      <c r="G27" s="42">
        <v>36367244767</v>
      </c>
      <c r="H27" s="42">
        <v>22227744895</v>
      </c>
      <c r="I27" s="242">
        <v>-14139499872</v>
      </c>
    </row>
    <row r="28" spans="1:12" ht="14.25" x14ac:dyDescent="0.2">
      <c r="A28" s="223" t="s">
        <v>325</v>
      </c>
      <c r="B28" s="42">
        <v>6116726920</v>
      </c>
      <c r="C28" s="42">
        <v>3282714901</v>
      </c>
      <c r="D28" s="42">
        <v>2834012019</v>
      </c>
      <c r="E28" s="242">
        <v>-448702882</v>
      </c>
      <c r="F28" s="42">
        <v>45109924447</v>
      </c>
      <c r="G28" s="42">
        <v>26543671782</v>
      </c>
      <c r="H28" s="42">
        <v>18566252665</v>
      </c>
      <c r="I28" s="242">
        <v>-7977419117</v>
      </c>
    </row>
    <row r="29" spans="1:12" x14ac:dyDescent="0.2">
      <c r="A29" s="159" t="s">
        <v>21</v>
      </c>
      <c r="B29" s="224"/>
      <c r="C29" s="224"/>
      <c r="D29" s="224"/>
      <c r="E29" s="243"/>
      <c r="F29" s="224"/>
      <c r="G29" s="224"/>
      <c r="H29" s="224"/>
      <c r="I29" s="243"/>
    </row>
    <row r="30" spans="1:12" ht="14.25" x14ac:dyDescent="0.2">
      <c r="A30" s="223" t="s">
        <v>323</v>
      </c>
      <c r="B30" s="42">
        <v>16064276598</v>
      </c>
      <c r="C30" s="42">
        <v>9972386552</v>
      </c>
      <c r="D30" s="42">
        <v>6091890046</v>
      </c>
      <c r="E30" s="242">
        <v>-3880496506</v>
      </c>
      <c r="F30" s="42">
        <v>72642683275</v>
      </c>
      <c r="G30" s="42">
        <v>44162428206</v>
      </c>
      <c r="H30" s="42">
        <v>28480255069</v>
      </c>
      <c r="I30" s="242">
        <v>-15682173137</v>
      </c>
    </row>
    <row r="31" spans="1:12" ht="14.25" x14ac:dyDescent="0.2">
      <c r="A31" s="223" t="s">
        <v>324</v>
      </c>
      <c r="B31" s="42">
        <v>16048595200</v>
      </c>
      <c r="C31" s="42">
        <v>9848902856</v>
      </c>
      <c r="D31" s="42">
        <v>6199692344</v>
      </c>
      <c r="E31" s="242">
        <v>-3649210512</v>
      </c>
      <c r="F31" s="42">
        <v>74643584862</v>
      </c>
      <c r="G31" s="42">
        <v>46216147623</v>
      </c>
      <c r="H31" s="42">
        <v>28427437239</v>
      </c>
      <c r="I31" s="242">
        <v>-17788710384</v>
      </c>
    </row>
    <row r="32" spans="1:12" ht="14.25" x14ac:dyDescent="0.2">
      <c r="A32" s="223" t="s">
        <v>325</v>
      </c>
      <c r="B32" s="42">
        <v>10388770815</v>
      </c>
      <c r="C32" s="42">
        <v>5854953060</v>
      </c>
      <c r="D32" s="42">
        <v>4533817755</v>
      </c>
      <c r="E32" s="242">
        <v>-1321135305</v>
      </c>
      <c r="F32" s="42">
        <v>55498695262</v>
      </c>
      <c r="G32" s="42">
        <v>32398624842</v>
      </c>
      <c r="H32" s="42">
        <v>23100070420</v>
      </c>
      <c r="I32" s="242">
        <v>-9298554422</v>
      </c>
    </row>
    <row r="33" spans="1:9" x14ac:dyDescent="0.2">
      <c r="A33" s="159" t="s">
        <v>22</v>
      </c>
      <c r="B33" s="224"/>
      <c r="C33" s="224"/>
      <c r="D33" s="224"/>
      <c r="E33" s="243"/>
      <c r="F33" s="224"/>
      <c r="G33" s="224"/>
      <c r="H33" s="224"/>
      <c r="I33" s="243"/>
    </row>
    <row r="34" spans="1:9" ht="14.25" x14ac:dyDescent="0.2">
      <c r="A34" s="223" t="s">
        <v>323</v>
      </c>
      <c r="B34" s="42">
        <v>15385945742</v>
      </c>
      <c r="C34" s="42">
        <v>9469455324</v>
      </c>
      <c r="D34" s="225">
        <v>5916490418</v>
      </c>
      <c r="E34" s="242">
        <v>-3552964906</v>
      </c>
      <c r="F34" s="42">
        <v>88028629017</v>
      </c>
      <c r="G34" s="42">
        <v>53631883530</v>
      </c>
      <c r="H34" s="42">
        <v>34396745487</v>
      </c>
      <c r="I34" s="242">
        <v>-19235138043</v>
      </c>
    </row>
    <row r="35" spans="1:9" ht="14.25" x14ac:dyDescent="0.2">
      <c r="A35" s="223" t="s">
        <v>324</v>
      </c>
      <c r="B35" s="42">
        <v>14935505934</v>
      </c>
      <c r="C35" s="42">
        <v>8785677729</v>
      </c>
      <c r="D35" s="225">
        <v>6149828205</v>
      </c>
      <c r="E35" s="242">
        <v>-2635849524</v>
      </c>
      <c r="F35" s="42">
        <v>89579090796</v>
      </c>
      <c r="G35" s="42">
        <v>55001825352</v>
      </c>
      <c r="H35" s="42">
        <v>34577265444</v>
      </c>
      <c r="I35" s="242">
        <v>-20424559908</v>
      </c>
    </row>
    <row r="36" spans="1:9" ht="14.25" x14ac:dyDescent="0.2">
      <c r="A36" s="223" t="s">
        <v>325</v>
      </c>
      <c r="B36" s="42">
        <v>12137604771</v>
      </c>
      <c r="C36" s="42">
        <v>6756543008</v>
      </c>
      <c r="D36" s="225">
        <v>5381061763</v>
      </c>
      <c r="E36" s="242">
        <v>-1375481245</v>
      </c>
      <c r="F36" s="42">
        <v>67636300033</v>
      </c>
      <c r="G36" s="42">
        <v>39155167850</v>
      </c>
      <c r="H36" s="42">
        <v>28481132183</v>
      </c>
      <c r="I36" s="242">
        <v>-10674035667</v>
      </c>
    </row>
    <row r="37" spans="1:9" x14ac:dyDescent="0.2">
      <c r="A37" s="159" t="s">
        <v>23</v>
      </c>
      <c r="B37" s="224"/>
      <c r="C37" s="224"/>
      <c r="D37" s="224"/>
      <c r="E37" s="243"/>
      <c r="F37" s="224"/>
      <c r="G37" s="224"/>
      <c r="H37" s="224"/>
      <c r="I37" s="243"/>
    </row>
    <row r="38" spans="1:9" ht="14.25" x14ac:dyDescent="0.2">
      <c r="A38" s="223" t="s">
        <v>323</v>
      </c>
      <c r="B38" s="42">
        <v>15949238275</v>
      </c>
      <c r="C38" s="42">
        <v>9982730480</v>
      </c>
      <c r="D38" s="42">
        <v>5966507795</v>
      </c>
      <c r="E38" s="242">
        <v>-4016222685</v>
      </c>
      <c r="F38" s="42">
        <v>103977867292</v>
      </c>
      <c r="G38" s="42">
        <v>63614614010</v>
      </c>
      <c r="H38" s="42">
        <v>40363253282</v>
      </c>
      <c r="I38" s="242">
        <v>-23251360728</v>
      </c>
    </row>
    <row r="39" spans="1:9" ht="14.25" x14ac:dyDescent="0.2">
      <c r="A39" s="223" t="s">
        <v>324</v>
      </c>
      <c r="B39" s="42">
        <v>16145453349</v>
      </c>
      <c r="C39" s="42">
        <v>9893345412</v>
      </c>
      <c r="D39" s="42">
        <v>6252107937</v>
      </c>
      <c r="E39" s="242">
        <v>-3641237475</v>
      </c>
      <c r="F39" s="42">
        <v>105724544145</v>
      </c>
      <c r="G39" s="42">
        <v>64895170764</v>
      </c>
      <c r="H39" s="42">
        <v>40829373381</v>
      </c>
      <c r="I39" s="242">
        <v>-24065797383</v>
      </c>
    </row>
    <row r="40" spans="1:9" ht="14.25" x14ac:dyDescent="0.2">
      <c r="A40" s="223" t="s">
        <v>325</v>
      </c>
      <c r="B40" s="42">
        <v>13221571126</v>
      </c>
      <c r="C40" s="42">
        <v>7540611965</v>
      </c>
      <c r="D40" s="42">
        <v>5680959161</v>
      </c>
      <c r="E40" s="242">
        <v>-1859652804</v>
      </c>
      <c r="F40" s="42">
        <v>80857871159</v>
      </c>
      <c r="G40" s="42">
        <v>46695779815</v>
      </c>
      <c r="H40" s="42">
        <v>34162091344</v>
      </c>
      <c r="I40" s="242">
        <v>-12533688471</v>
      </c>
    </row>
    <row r="41" spans="1:9" x14ac:dyDescent="0.2">
      <c r="A41" s="159" t="s">
        <v>24</v>
      </c>
      <c r="B41" s="224"/>
      <c r="C41" s="224"/>
      <c r="D41" s="224"/>
      <c r="E41" s="243"/>
      <c r="F41" s="224"/>
      <c r="G41" s="224"/>
      <c r="H41" s="224"/>
      <c r="I41" s="243"/>
    </row>
    <row r="42" spans="1:9" ht="14.25" x14ac:dyDescent="0.2">
      <c r="A42" s="223" t="s">
        <v>323</v>
      </c>
      <c r="B42" s="42">
        <v>16031021146</v>
      </c>
      <c r="C42" s="42">
        <v>9814789570</v>
      </c>
      <c r="D42" s="42">
        <v>6216231576</v>
      </c>
      <c r="E42" s="242">
        <v>-3598557994</v>
      </c>
      <c r="F42" s="42">
        <v>120008888438</v>
      </c>
      <c r="G42" s="42">
        <v>73429403580</v>
      </c>
      <c r="H42" s="42">
        <v>46579484858</v>
      </c>
      <c r="I42" s="242">
        <v>-26849918722</v>
      </c>
    </row>
    <row r="43" spans="1:9" ht="14.25" x14ac:dyDescent="0.2">
      <c r="A43" s="223" t="s">
        <v>324</v>
      </c>
      <c r="B43" s="42">
        <v>15610035791</v>
      </c>
      <c r="C43" s="42">
        <v>9307454387</v>
      </c>
      <c r="D43" s="42">
        <v>6302581404</v>
      </c>
      <c r="E43" s="242">
        <v>-3004872983</v>
      </c>
      <c r="F43" s="42">
        <v>121334579936</v>
      </c>
      <c r="G43" s="42">
        <v>74202625151</v>
      </c>
      <c r="H43" s="42">
        <v>47131954785</v>
      </c>
      <c r="I43" s="242">
        <v>-27070670366</v>
      </c>
    </row>
    <row r="44" spans="1:9" ht="14.25" x14ac:dyDescent="0.2">
      <c r="A44" s="223" t="s">
        <v>325</v>
      </c>
      <c r="B44" s="42">
        <v>12822650663</v>
      </c>
      <c r="C44" s="42">
        <v>7326704726</v>
      </c>
      <c r="D44" s="42">
        <v>5495945937</v>
      </c>
      <c r="E44" s="242">
        <v>-1830758789</v>
      </c>
      <c r="F44" s="42">
        <v>93680521822</v>
      </c>
      <c r="G44" s="42">
        <v>54022484541</v>
      </c>
      <c r="H44" s="22">
        <v>39658037281</v>
      </c>
      <c r="I44" s="242">
        <v>-14364447260</v>
      </c>
    </row>
    <row r="45" spans="1:9" x14ac:dyDescent="0.2">
      <c r="A45" s="159" t="s">
        <v>25</v>
      </c>
      <c r="B45" s="224"/>
      <c r="C45" s="224"/>
      <c r="D45" s="224"/>
      <c r="E45" s="243"/>
      <c r="F45" s="224"/>
      <c r="G45" s="224"/>
      <c r="H45" s="224"/>
      <c r="I45" s="243"/>
    </row>
    <row r="46" spans="1:9" ht="14.25" x14ac:dyDescent="0.2">
      <c r="A46" s="223" t="s">
        <v>323</v>
      </c>
      <c r="B46" s="42">
        <v>16129201508</v>
      </c>
      <c r="C46" s="42">
        <v>10076422030</v>
      </c>
      <c r="D46" s="42">
        <v>6052779478</v>
      </c>
      <c r="E46" s="242">
        <v>-4023642552</v>
      </c>
      <c r="F46" s="42">
        <v>136138089946</v>
      </c>
      <c r="G46" s="42">
        <v>83505825610</v>
      </c>
      <c r="H46" s="42">
        <v>52632264336</v>
      </c>
      <c r="I46" s="242">
        <v>-30873561274</v>
      </c>
    </row>
    <row r="47" spans="1:9" ht="14.25" x14ac:dyDescent="0.2">
      <c r="A47" s="223" t="s">
        <v>324</v>
      </c>
      <c r="B47" s="42">
        <v>15568371009</v>
      </c>
      <c r="C47" s="42">
        <v>9488563114</v>
      </c>
      <c r="D47" s="42">
        <v>6079807895</v>
      </c>
      <c r="E47" s="242">
        <v>-3408755219</v>
      </c>
      <c r="F47" s="42">
        <v>136902950945</v>
      </c>
      <c r="G47" s="42">
        <v>83691188265</v>
      </c>
      <c r="H47" s="42">
        <v>53211762680</v>
      </c>
      <c r="I47" s="242">
        <v>-30479425585</v>
      </c>
    </row>
    <row r="48" spans="1:9" ht="14.25" x14ac:dyDescent="0.2">
      <c r="A48" s="223" t="s">
        <v>325</v>
      </c>
      <c r="B48" s="42">
        <v>14289396704</v>
      </c>
      <c r="C48" s="42">
        <v>8036092711</v>
      </c>
      <c r="D48" s="42">
        <v>6253303993</v>
      </c>
      <c r="E48" s="242">
        <v>-1782788718</v>
      </c>
      <c r="F48" s="42">
        <v>107969918526</v>
      </c>
      <c r="G48" s="42">
        <v>62058577252</v>
      </c>
      <c r="H48" s="42">
        <v>45911341274</v>
      </c>
      <c r="I48" s="242">
        <v>-16147235978</v>
      </c>
    </row>
    <row r="49" spans="1:12" x14ac:dyDescent="0.2">
      <c r="A49" s="159" t="s">
        <v>26</v>
      </c>
      <c r="B49" s="224"/>
      <c r="C49" s="224"/>
      <c r="D49" s="224"/>
      <c r="E49" s="243"/>
      <c r="F49" s="224"/>
      <c r="G49" s="224"/>
      <c r="H49" s="224"/>
      <c r="I49" s="243"/>
    </row>
    <row r="50" spans="1:12" ht="14.25" x14ac:dyDescent="0.2">
      <c r="A50" s="223" t="s">
        <v>323</v>
      </c>
      <c r="B50" s="42">
        <v>17033135835</v>
      </c>
      <c r="C50" s="22">
        <v>10724291248</v>
      </c>
      <c r="D50" s="42">
        <v>6308844587</v>
      </c>
      <c r="E50" s="242">
        <v>-4415446661</v>
      </c>
      <c r="F50" s="42">
        <v>153171225781</v>
      </c>
      <c r="G50" s="42">
        <v>94230116858</v>
      </c>
      <c r="H50" s="42">
        <v>58941108923</v>
      </c>
      <c r="I50" s="242">
        <v>-35289007935</v>
      </c>
    </row>
    <row r="51" spans="1:12" ht="14.25" x14ac:dyDescent="0.2">
      <c r="A51" s="223" t="s">
        <v>324</v>
      </c>
      <c r="B51" s="42">
        <v>16256003379</v>
      </c>
      <c r="C51" s="22">
        <v>9914275508</v>
      </c>
      <c r="D51" s="42">
        <v>6341727871</v>
      </c>
      <c r="E51" s="242">
        <v>-3572547637</v>
      </c>
      <c r="F51" s="42">
        <v>153158954324</v>
      </c>
      <c r="G51" s="42">
        <v>93605463773</v>
      </c>
      <c r="H51" s="42">
        <v>59553490551</v>
      </c>
      <c r="I51" s="242">
        <v>-34051973222</v>
      </c>
    </row>
    <row r="52" spans="1:12" ht="14.25" x14ac:dyDescent="0.2">
      <c r="A52" s="223" t="s">
        <v>326</v>
      </c>
      <c r="B52" s="42">
        <v>14181128778</v>
      </c>
      <c r="C52" s="22">
        <v>7979025442</v>
      </c>
      <c r="D52" s="42">
        <v>6202103336</v>
      </c>
      <c r="E52" s="242">
        <v>-1776922106</v>
      </c>
      <c r="F52" s="42">
        <v>122151047304</v>
      </c>
      <c r="G52" s="42">
        <v>70037602694</v>
      </c>
      <c r="H52" s="42">
        <v>52113444610</v>
      </c>
      <c r="I52" s="242">
        <v>-17924158084</v>
      </c>
    </row>
    <row r="53" spans="1:12" x14ac:dyDescent="0.2">
      <c r="A53" s="159" t="s">
        <v>27</v>
      </c>
      <c r="B53" s="224"/>
      <c r="C53" s="224"/>
      <c r="D53" s="224"/>
      <c r="E53" s="243"/>
      <c r="F53" s="224"/>
      <c r="G53" s="224"/>
      <c r="H53" s="224"/>
      <c r="I53" s="243"/>
    </row>
    <row r="54" spans="1:12" ht="14.25" x14ac:dyDescent="0.2">
      <c r="A54" s="223" t="s">
        <v>323</v>
      </c>
      <c r="B54" s="22">
        <v>15347107914</v>
      </c>
      <c r="C54" s="22">
        <v>9710642994</v>
      </c>
      <c r="D54" s="22">
        <v>5636464920</v>
      </c>
      <c r="E54" s="244">
        <v>-4074178074</v>
      </c>
      <c r="F54" s="22">
        <v>168518333695</v>
      </c>
      <c r="G54" s="22">
        <v>103940759852</v>
      </c>
      <c r="H54" s="22">
        <v>64577573843</v>
      </c>
      <c r="I54" s="244">
        <v>-39363186009</v>
      </c>
    </row>
    <row r="55" spans="1:12" ht="14.25" x14ac:dyDescent="0.2">
      <c r="A55" s="223" t="s">
        <v>324</v>
      </c>
      <c r="B55" s="22">
        <v>14898076312</v>
      </c>
      <c r="C55" s="22">
        <v>9275208708</v>
      </c>
      <c r="D55" s="22">
        <v>5622867604</v>
      </c>
      <c r="E55" s="244">
        <v>-3652341104</v>
      </c>
      <c r="F55" s="22">
        <v>168057030636</v>
      </c>
      <c r="G55" s="22">
        <v>102880672481</v>
      </c>
      <c r="H55" s="22">
        <v>65176358155</v>
      </c>
      <c r="I55" s="244">
        <v>-37704314326</v>
      </c>
      <c r="K55" s="1"/>
    </row>
    <row r="56" spans="1:12" x14ac:dyDescent="0.2">
      <c r="A56" s="162" t="s">
        <v>28</v>
      </c>
      <c r="B56" s="22"/>
      <c r="C56" s="22"/>
      <c r="D56" s="22"/>
      <c r="E56" s="244"/>
      <c r="F56" s="22"/>
      <c r="G56" s="22"/>
      <c r="H56" s="22"/>
      <c r="I56" s="244"/>
      <c r="K56" s="1"/>
    </row>
    <row r="57" spans="1:12" ht="14.25" x14ac:dyDescent="0.2">
      <c r="A57" s="223" t="s">
        <v>323</v>
      </c>
      <c r="B57" s="224">
        <v>13629940268</v>
      </c>
      <c r="C57" s="224">
        <v>8900088323</v>
      </c>
      <c r="D57" s="224">
        <v>4729851945</v>
      </c>
      <c r="E57" s="243">
        <v>-4170236378</v>
      </c>
      <c r="F57" s="224">
        <v>182148273963</v>
      </c>
      <c r="G57" s="224">
        <v>112840848175</v>
      </c>
      <c r="H57" s="224">
        <v>69307425788</v>
      </c>
      <c r="I57" s="243">
        <v>-43533422387</v>
      </c>
    </row>
    <row r="58" spans="1:12" ht="14.25" x14ac:dyDescent="0.2">
      <c r="A58" s="223" t="s">
        <v>324</v>
      </c>
      <c r="B58" s="22">
        <v>14463030421</v>
      </c>
      <c r="C58" s="22">
        <v>8712406735</v>
      </c>
      <c r="D58" s="22">
        <v>5750623686</v>
      </c>
      <c r="E58" s="244">
        <v>-2961783049</v>
      </c>
      <c r="F58" s="22">
        <v>182520061057</v>
      </c>
      <c r="G58" s="22">
        <v>111593079216</v>
      </c>
      <c r="H58" s="22">
        <v>70926981841</v>
      </c>
      <c r="I58" s="244">
        <v>-40666097375</v>
      </c>
    </row>
    <row r="59" spans="1:12" x14ac:dyDescent="0.2">
      <c r="A59" s="158"/>
      <c r="B59" s="160"/>
      <c r="C59" s="160"/>
      <c r="D59" s="160"/>
      <c r="E59" s="161"/>
      <c r="F59" s="160"/>
      <c r="G59" s="160"/>
      <c r="H59" s="160"/>
      <c r="I59" s="161"/>
    </row>
    <row r="60" spans="1:12" x14ac:dyDescent="0.2">
      <c r="A60" s="163"/>
      <c r="B60" s="164"/>
      <c r="C60" s="164"/>
      <c r="D60" s="164"/>
      <c r="E60" s="165"/>
      <c r="F60" s="164"/>
      <c r="G60" s="164"/>
      <c r="H60" s="164"/>
      <c r="I60" s="165"/>
      <c r="K60" s="166"/>
      <c r="L60" s="166"/>
    </row>
    <row r="61" spans="1:12" x14ac:dyDescent="0.2">
      <c r="A61" s="43"/>
      <c r="B61" s="167"/>
      <c r="C61" s="167"/>
      <c r="D61" s="167"/>
      <c r="E61" s="167"/>
      <c r="F61" s="167"/>
      <c r="G61" s="167"/>
      <c r="H61" s="167"/>
    </row>
    <row r="62" spans="1:12" s="247" customFormat="1" ht="15.6" customHeight="1" x14ac:dyDescent="0.2">
      <c r="A62" s="245" t="s">
        <v>29</v>
      </c>
    </row>
    <row r="63" spans="1:12" s="247" customFormat="1" ht="15.6" customHeight="1" x14ac:dyDescent="0.2">
      <c r="A63" s="246" t="s">
        <v>30</v>
      </c>
    </row>
    <row r="64" spans="1:12" s="247" customFormat="1" ht="15.6" customHeight="1" x14ac:dyDescent="0.2">
      <c r="A64" s="246" t="s">
        <v>31</v>
      </c>
    </row>
    <row r="65" spans="1:1" s="241" customFormat="1" ht="15" x14ac:dyDescent="0.2">
      <c r="A65" s="247" t="s">
        <v>346</v>
      </c>
    </row>
  </sheetData>
  <mergeCells count="12">
    <mergeCell ref="A6:I6"/>
    <mergeCell ref="A7:I7"/>
    <mergeCell ref="A9:A12"/>
    <mergeCell ref="B9:B11"/>
    <mergeCell ref="E9:E11"/>
    <mergeCell ref="G10:G11"/>
    <mergeCell ref="H10:H11"/>
    <mergeCell ref="C9:C11"/>
    <mergeCell ref="D9:D11"/>
    <mergeCell ref="F9:I9"/>
    <mergeCell ref="F10:F11"/>
    <mergeCell ref="I10:I11"/>
  </mergeCells>
  <printOptions horizontalCentered="1"/>
  <pageMargins left="0.25" right="0.25" top="1" bottom="1" header="0.5" footer="0.5"/>
  <pageSetup paperSize="14" scale="72"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G84"/>
  <sheetViews>
    <sheetView topLeftCell="A2" workbookViewId="0">
      <selection activeCell="C16" sqref="C16:D73"/>
    </sheetView>
  </sheetViews>
  <sheetFormatPr defaultColWidth="9.140625" defaultRowHeight="12.75" x14ac:dyDescent="0.2"/>
  <cols>
    <col min="1" max="1" width="3" style="4" customWidth="1"/>
    <col min="2" max="2" width="61.7109375" style="4" customWidth="1"/>
    <col min="3" max="4" width="16.28515625" style="4" bestFit="1" customWidth="1"/>
    <col min="5" max="5" width="13.140625" style="18" customWidth="1"/>
    <col min="6" max="16384" width="9.140625" style="4"/>
  </cols>
  <sheetData>
    <row r="1" spans="1:5" x14ac:dyDescent="0.2">
      <c r="A1" s="259" t="s">
        <v>0</v>
      </c>
      <c r="B1" s="259"/>
      <c r="C1" s="259"/>
      <c r="D1" s="259"/>
      <c r="E1" s="112"/>
    </row>
    <row r="2" spans="1:5" x14ac:dyDescent="0.2">
      <c r="A2" s="259" t="s">
        <v>1</v>
      </c>
      <c r="B2" s="259"/>
      <c r="C2" s="259"/>
      <c r="D2" s="259"/>
      <c r="E2" s="112"/>
    </row>
    <row r="3" spans="1:5" x14ac:dyDescent="0.2">
      <c r="A3" s="259" t="s">
        <v>322</v>
      </c>
      <c r="B3" s="259"/>
      <c r="C3" s="259"/>
      <c r="D3" s="259"/>
      <c r="E3" s="112"/>
    </row>
    <row r="4" spans="1:5" x14ac:dyDescent="0.2">
      <c r="A4" s="259" t="s">
        <v>2</v>
      </c>
      <c r="B4" s="259"/>
      <c r="C4" s="259"/>
      <c r="D4" s="259"/>
      <c r="E4" s="112"/>
    </row>
    <row r="5" spans="1:5" ht="6" customHeight="1" x14ac:dyDescent="0.2">
      <c r="A5" s="259"/>
      <c r="B5" s="259"/>
      <c r="C5" s="259"/>
      <c r="D5" s="259"/>
      <c r="E5" s="112"/>
    </row>
    <row r="6" spans="1:5" ht="7.5" customHeight="1" x14ac:dyDescent="0.2">
      <c r="A6" s="19"/>
      <c r="C6" s="21"/>
    </row>
    <row r="7" spans="1:5" x14ac:dyDescent="0.2">
      <c r="A7" s="399" t="s">
        <v>369</v>
      </c>
      <c r="B7" s="399"/>
      <c r="C7" s="399"/>
      <c r="D7" s="399"/>
      <c r="E7" s="399"/>
    </row>
    <row r="8" spans="1:5" x14ac:dyDescent="0.2">
      <c r="A8" s="399" t="s">
        <v>105</v>
      </c>
      <c r="B8" s="399"/>
      <c r="C8" s="399"/>
      <c r="D8" s="399"/>
      <c r="E8" s="399"/>
    </row>
    <row r="9" spans="1:5" x14ac:dyDescent="0.2">
      <c r="A9" s="400" t="s">
        <v>336</v>
      </c>
      <c r="B9" s="400"/>
      <c r="C9" s="400"/>
      <c r="D9" s="400"/>
      <c r="E9" s="400"/>
    </row>
    <row r="10" spans="1:5" ht="6.75" customHeight="1" x14ac:dyDescent="0.2">
      <c r="A10" s="114"/>
      <c r="B10" s="113"/>
      <c r="C10" s="113"/>
      <c r="D10" s="113"/>
      <c r="E10" s="112"/>
    </row>
    <row r="11" spans="1:5" ht="8.25" customHeight="1" x14ac:dyDescent="0.2">
      <c r="A11" s="115"/>
      <c r="B11" s="116"/>
    </row>
    <row r="12" spans="1:5" ht="15.6" customHeight="1" x14ac:dyDescent="0.2">
      <c r="A12" s="417" t="s">
        <v>32</v>
      </c>
      <c r="B12" s="420"/>
      <c r="C12" s="277">
        <v>2020</v>
      </c>
      <c r="D12" s="278">
        <v>2019</v>
      </c>
      <c r="E12" s="403" t="s">
        <v>357</v>
      </c>
    </row>
    <row r="13" spans="1:5" ht="15.6" customHeight="1" x14ac:dyDescent="0.2">
      <c r="A13" s="417"/>
      <c r="B13" s="420"/>
      <c r="C13" s="229" t="s">
        <v>315</v>
      </c>
      <c r="D13" s="230" t="s">
        <v>316</v>
      </c>
      <c r="E13" s="421"/>
    </row>
    <row r="14" spans="1:5" x14ac:dyDescent="0.2">
      <c r="A14" s="394"/>
      <c r="B14" s="377"/>
      <c r="C14" s="260" t="s">
        <v>9</v>
      </c>
      <c r="D14" s="260" t="s">
        <v>10</v>
      </c>
      <c r="E14" s="334" t="s">
        <v>11</v>
      </c>
    </row>
    <row r="15" spans="1:5" x14ac:dyDescent="0.2">
      <c r="A15" s="117"/>
      <c r="B15" s="117"/>
      <c r="C15" s="186"/>
      <c r="D15" s="186"/>
      <c r="E15" s="187"/>
    </row>
    <row r="16" spans="1:5" x14ac:dyDescent="0.2">
      <c r="A16" s="50"/>
      <c r="B16" s="50" t="s">
        <v>201</v>
      </c>
      <c r="C16" s="368">
        <v>70037602694</v>
      </c>
      <c r="D16" s="368">
        <v>93605463773</v>
      </c>
      <c r="E16" s="336">
        <v>-25.177869035672707</v>
      </c>
    </row>
    <row r="17" spans="1:5" x14ac:dyDescent="0.2">
      <c r="A17" s="14"/>
      <c r="B17" s="15"/>
      <c r="C17" s="369"/>
      <c r="D17" s="370"/>
    </row>
    <row r="18" spans="1:5" x14ac:dyDescent="0.2">
      <c r="A18" s="119">
        <v>1</v>
      </c>
      <c r="B18" s="120" t="s">
        <v>34</v>
      </c>
      <c r="C18" s="368">
        <v>21136463946</v>
      </c>
      <c r="D18" s="368">
        <v>23907934126</v>
      </c>
      <c r="E18" s="336">
        <v>-11.59226123593009</v>
      </c>
    </row>
    <row r="19" spans="1:5" x14ac:dyDescent="0.2">
      <c r="A19" s="14"/>
      <c r="B19" s="231" t="s">
        <v>35</v>
      </c>
      <c r="C19" s="370">
        <v>14906256396</v>
      </c>
      <c r="D19" s="370">
        <v>16002086291</v>
      </c>
      <c r="E19" s="335">
        <v>-6.8480439054770308</v>
      </c>
    </row>
    <row r="20" spans="1:5" x14ac:dyDescent="0.2">
      <c r="A20" s="14"/>
      <c r="B20" s="232" t="s">
        <v>36</v>
      </c>
      <c r="C20" s="370">
        <v>3031471174</v>
      </c>
      <c r="D20" s="370">
        <v>3220534667</v>
      </c>
      <c r="E20" s="335">
        <v>-5.8705622683489667</v>
      </c>
    </row>
    <row r="21" spans="1:5" x14ac:dyDescent="0.2">
      <c r="A21" s="14"/>
      <c r="B21" s="232" t="s">
        <v>37</v>
      </c>
      <c r="C21" s="370">
        <v>129463197</v>
      </c>
      <c r="D21" s="370">
        <v>153808510</v>
      </c>
      <c r="E21" s="335">
        <v>-15.828326404046178</v>
      </c>
    </row>
    <row r="22" spans="1:5" x14ac:dyDescent="0.2">
      <c r="A22" s="14"/>
      <c r="B22" s="232" t="s">
        <v>38</v>
      </c>
      <c r="C22" s="370">
        <v>678115054</v>
      </c>
      <c r="D22" s="370">
        <v>1190698426</v>
      </c>
      <c r="E22" s="335">
        <v>-43.048966959833713</v>
      </c>
    </row>
    <row r="23" spans="1:5" x14ac:dyDescent="0.2">
      <c r="A23" s="14"/>
      <c r="B23" s="232" t="s">
        <v>39</v>
      </c>
      <c r="C23" s="370">
        <v>900144656</v>
      </c>
      <c r="D23" s="370">
        <v>1411217667</v>
      </c>
      <c r="E23" s="335">
        <v>-36.215037761428484</v>
      </c>
    </row>
    <row r="24" spans="1:5" x14ac:dyDescent="0.2">
      <c r="A24" s="14"/>
      <c r="B24" s="232" t="s">
        <v>40</v>
      </c>
      <c r="C24" s="370">
        <v>932446787</v>
      </c>
      <c r="D24" s="370">
        <v>1169061236</v>
      </c>
      <c r="E24" s="335">
        <v>-20.239696751009195</v>
      </c>
    </row>
    <row r="25" spans="1:5" x14ac:dyDescent="0.2">
      <c r="A25" s="14"/>
      <c r="B25" s="232" t="s">
        <v>41</v>
      </c>
      <c r="C25" s="370">
        <v>407138220</v>
      </c>
      <c r="D25" s="370">
        <v>537405916</v>
      </c>
      <c r="E25" s="335">
        <v>-24.240093404554187</v>
      </c>
    </row>
    <row r="26" spans="1:5" x14ac:dyDescent="0.2">
      <c r="A26" s="14"/>
      <c r="B26" s="232" t="s">
        <v>42</v>
      </c>
      <c r="C26" s="370">
        <v>118525060</v>
      </c>
      <c r="D26" s="370">
        <v>174964028</v>
      </c>
      <c r="E26" s="335">
        <v>-32.257469518248627</v>
      </c>
    </row>
    <row r="27" spans="1:5" x14ac:dyDescent="0.2">
      <c r="A27" s="14"/>
      <c r="B27" s="232" t="s">
        <v>43</v>
      </c>
      <c r="C27" s="370">
        <v>32903402</v>
      </c>
      <c r="D27" s="370">
        <v>48157385</v>
      </c>
      <c r="E27" s="335">
        <v>-31.675272650290299</v>
      </c>
    </row>
    <row r="28" spans="1:5" ht="12.75" customHeight="1" x14ac:dyDescent="0.2">
      <c r="A28" s="122">
        <v>2</v>
      </c>
      <c r="B28" s="121" t="s">
        <v>202</v>
      </c>
      <c r="C28" s="370">
        <v>6099093612</v>
      </c>
      <c r="D28" s="370">
        <v>11197747204</v>
      </c>
      <c r="E28" s="335">
        <v>-45.532851377272443</v>
      </c>
    </row>
    <row r="29" spans="1:5" x14ac:dyDescent="0.2">
      <c r="A29" s="122">
        <v>3</v>
      </c>
      <c r="B29" s="116" t="s">
        <v>203</v>
      </c>
      <c r="C29" s="370">
        <v>4845113121</v>
      </c>
      <c r="D29" s="370">
        <v>9519551209</v>
      </c>
      <c r="E29" s="335">
        <v>-49.103555255637268</v>
      </c>
    </row>
    <row r="30" spans="1:5" x14ac:dyDescent="0.2">
      <c r="A30" s="122">
        <v>4</v>
      </c>
      <c r="B30" s="121" t="s">
        <v>204</v>
      </c>
      <c r="C30" s="370">
        <v>3776307868</v>
      </c>
      <c r="D30" s="370">
        <v>5560020721</v>
      </c>
      <c r="E30" s="335">
        <v>-32.081046861264028</v>
      </c>
    </row>
    <row r="31" spans="1:5" ht="15" customHeight="1" x14ac:dyDescent="0.2">
      <c r="A31" s="122">
        <v>5</v>
      </c>
      <c r="B31" s="227" t="s">
        <v>366</v>
      </c>
      <c r="C31" s="370">
        <v>2150528136</v>
      </c>
      <c r="D31" s="370">
        <v>2561376180</v>
      </c>
      <c r="E31" s="335">
        <v>-16.040129021579329</v>
      </c>
    </row>
    <row r="32" spans="1:5" x14ac:dyDescent="0.2">
      <c r="A32" s="122">
        <v>6</v>
      </c>
      <c r="B32" s="123" t="s">
        <v>157</v>
      </c>
      <c r="C32" s="370">
        <v>2918271714</v>
      </c>
      <c r="D32" s="370">
        <v>3770753368</v>
      </c>
      <c r="E32" s="335">
        <v>-22.607727708591941</v>
      </c>
    </row>
    <row r="33" spans="1:5" x14ac:dyDescent="0.2">
      <c r="A33" s="122">
        <v>7</v>
      </c>
      <c r="B33" s="121" t="s">
        <v>205</v>
      </c>
      <c r="C33" s="370">
        <v>2713450360</v>
      </c>
      <c r="D33" s="370">
        <v>3060514938</v>
      </c>
      <c r="E33" s="335">
        <v>-11.34007136154681</v>
      </c>
    </row>
    <row r="34" spans="1:5" x14ac:dyDescent="0.2">
      <c r="A34" s="122">
        <v>8</v>
      </c>
      <c r="B34" s="121" t="s">
        <v>206</v>
      </c>
      <c r="C34" s="370">
        <v>2200337827</v>
      </c>
      <c r="D34" s="370">
        <v>3151474310</v>
      </c>
      <c r="E34" s="335">
        <v>-30.180683370381022</v>
      </c>
    </row>
    <row r="35" spans="1:5" x14ac:dyDescent="0.2">
      <c r="A35" s="122">
        <v>9</v>
      </c>
      <c r="B35" s="121" t="s">
        <v>207</v>
      </c>
      <c r="C35" s="370">
        <v>2397451604</v>
      </c>
      <c r="D35" s="370">
        <v>2883539417</v>
      </c>
      <c r="E35" s="335">
        <v>-16.8573320043504</v>
      </c>
    </row>
    <row r="36" spans="1:5" x14ac:dyDescent="0.2">
      <c r="A36" s="122">
        <v>10</v>
      </c>
      <c r="B36" s="121" t="s">
        <v>208</v>
      </c>
      <c r="C36" s="370">
        <v>1693621741</v>
      </c>
      <c r="D36" s="370">
        <v>2294418960</v>
      </c>
      <c r="E36" s="335">
        <v>-26.185157526766602</v>
      </c>
    </row>
    <row r="37" spans="1:5" x14ac:dyDescent="0.2">
      <c r="A37" s="122">
        <v>11</v>
      </c>
      <c r="B37" s="121" t="s">
        <v>210</v>
      </c>
      <c r="C37" s="370">
        <v>1371618062</v>
      </c>
      <c r="D37" s="370">
        <v>1928331670</v>
      </c>
      <c r="E37" s="335">
        <v>-28.870220650371834</v>
      </c>
    </row>
    <row r="38" spans="1:5" ht="12.6" customHeight="1" x14ac:dyDescent="0.2">
      <c r="A38" s="122">
        <v>12</v>
      </c>
      <c r="B38" s="121" t="s">
        <v>211</v>
      </c>
      <c r="C38" s="370">
        <v>1120952943</v>
      </c>
      <c r="D38" s="370">
        <v>1339173314</v>
      </c>
      <c r="E38" s="335">
        <v>-16.295155281148322</v>
      </c>
    </row>
    <row r="39" spans="1:5" x14ac:dyDescent="0.2">
      <c r="A39" s="122">
        <v>13</v>
      </c>
      <c r="B39" s="121" t="s">
        <v>63</v>
      </c>
      <c r="C39" s="370">
        <v>1156999643</v>
      </c>
      <c r="D39" s="370">
        <v>1601068450</v>
      </c>
      <c r="E39" s="335">
        <v>-27.735779004326766</v>
      </c>
    </row>
    <row r="40" spans="1:5" x14ac:dyDescent="0.2">
      <c r="A40" s="122">
        <v>14</v>
      </c>
      <c r="B40" s="116" t="s">
        <v>212</v>
      </c>
      <c r="C40" s="370">
        <v>1479925437</v>
      </c>
      <c r="D40" s="370">
        <v>1596288044</v>
      </c>
      <c r="E40" s="335">
        <v>-7.2895745499926834</v>
      </c>
    </row>
    <row r="41" spans="1:5" x14ac:dyDescent="0.2">
      <c r="A41" s="122">
        <v>15</v>
      </c>
      <c r="B41" s="116" t="s">
        <v>213</v>
      </c>
      <c r="C41" s="370">
        <v>1222430858</v>
      </c>
      <c r="D41" s="370">
        <v>1342084277</v>
      </c>
      <c r="E41" s="335">
        <v>-8.9154921975142081</v>
      </c>
    </row>
    <row r="42" spans="1:5" x14ac:dyDescent="0.2">
      <c r="A42" s="122">
        <v>16</v>
      </c>
      <c r="B42" s="121" t="s">
        <v>214</v>
      </c>
      <c r="C42" s="370">
        <v>1273335166</v>
      </c>
      <c r="D42" s="370">
        <v>1711289622</v>
      </c>
      <c r="E42" s="335">
        <v>-25.592071053885</v>
      </c>
    </row>
    <row r="43" spans="1:5" x14ac:dyDescent="0.2">
      <c r="A43" s="122">
        <v>17</v>
      </c>
      <c r="B43" s="121" t="s">
        <v>215</v>
      </c>
      <c r="C43" s="370">
        <v>1093383019</v>
      </c>
      <c r="D43" s="370">
        <v>1179437360</v>
      </c>
      <c r="E43" s="335">
        <v>-7.2962196991962376</v>
      </c>
    </row>
    <row r="44" spans="1:5" x14ac:dyDescent="0.2">
      <c r="A44" s="122">
        <v>18</v>
      </c>
      <c r="B44" s="123" t="s">
        <v>367</v>
      </c>
      <c r="C44" s="370">
        <v>873018532</v>
      </c>
      <c r="D44" s="370">
        <v>1287438205</v>
      </c>
      <c r="E44" s="335">
        <v>-32.189480737057977</v>
      </c>
    </row>
    <row r="45" spans="1:5" x14ac:dyDescent="0.2">
      <c r="A45" s="122">
        <v>19</v>
      </c>
      <c r="B45" s="123" t="s">
        <v>216</v>
      </c>
      <c r="C45" s="370">
        <v>937848551</v>
      </c>
      <c r="D45" s="370">
        <v>1189752447</v>
      </c>
      <c r="E45" s="335">
        <v>-21.172799151217049</v>
      </c>
    </row>
    <row r="46" spans="1:5" x14ac:dyDescent="0.2">
      <c r="A46" s="122">
        <v>20</v>
      </c>
      <c r="B46" s="116" t="s">
        <v>120</v>
      </c>
      <c r="C46" s="370">
        <v>866614059</v>
      </c>
      <c r="D46" s="370">
        <v>806016903</v>
      </c>
      <c r="E46" s="335">
        <v>7.5180999026766004</v>
      </c>
    </row>
    <row r="47" spans="1:5" x14ac:dyDescent="0.2">
      <c r="A47" s="122">
        <v>21</v>
      </c>
      <c r="B47" s="116" t="s">
        <v>217</v>
      </c>
      <c r="C47" s="370">
        <v>871767376</v>
      </c>
      <c r="D47" s="370">
        <v>1611603735</v>
      </c>
      <c r="E47" s="335">
        <v>-45.906840678797508</v>
      </c>
    </row>
    <row r="48" spans="1:5" x14ac:dyDescent="0.2">
      <c r="A48" s="122">
        <v>22</v>
      </c>
      <c r="B48" s="123" t="s">
        <v>218</v>
      </c>
      <c r="C48" s="370">
        <v>896906146</v>
      </c>
      <c r="D48" s="370">
        <v>955251602</v>
      </c>
      <c r="E48" s="335">
        <v>-6.1078626696718157</v>
      </c>
    </row>
    <row r="49" spans="1:5" x14ac:dyDescent="0.2">
      <c r="A49" s="122">
        <v>23</v>
      </c>
      <c r="B49" s="116" t="s">
        <v>219</v>
      </c>
      <c r="C49" s="370">
        <v>763483562</v>
      </c>
      <c r="D49" s="370">
        <v>722292935</v>
      </c>
      <c r="E49" s="335">
        <v>5.7027592274594197</v>
      </c>
    </row>
    <row r="50" spans="1:5" x14ac:dyDescent="0.2">
      <c r="A50" s="122">
        <v>24</v>
      </c>
      <c r="B50" s="121" t="s">
        <v>220</v>
      </c>
      <c r="C50" s="370">
        <v>687052526</v>
      </c>
      <c r="D50" s="370">
        <v>1028153974</v>
      </c>
      <c r="E50" s="335">
        <v>-33.17610558591295</v>
      </c>
    </row>
    <row r="51" spans="1:5" ht="25.9" customHeight="1" x14ac:dyDescent="0.2">
      <c r="A51" s="122">
        <v>25</v>
      </c>
      <c r="B51" s="123" t="s">
        <v>221</v>
      </c>
      <c r="C51" s="370">
        <v>760802327</v>
      </c>
      <c r="D51" s="370">
        <v>1217015544</v>
      </c>
      <c r="E51" s="335">
        <v>-37.486227620441959</v>
      </c>
    </row>
    <row r="52" spans="1:5" x14ac:dyDescent="0.2">
      <c r="A52" s="122">
        <v>26</v>
      </c>
      <c r="B52" s="121" t="s">
        <v>78</v>
      </c>
      <c r="C52" s="370">
        <v>469744043</v>
      </c>
      <c r="D52" s="370">
        <v>549583824</v>
      </c>
      <c r="E52" s="335">
        <v>-14.527316400782563</v>
      </c>
    </row>
    <row r="53" spans="1:5" x14ac:dyDescent="0.2">
      <c r="A53" s="122">
        <v>27</v>
      </c>
      <c r="B53" s="116" t="s">
        <v>222</v>
      </c>
      <c r="C53" s="370">
        <v>462152479</v>
      </c>
      <c r="D53" s="370">
        <v>671361737</v>
      </c>
      <c r="E53" s="335">
        <v>-31.161927537732169</v>
      </c>
    </row>
    <row r="54" spans="1:5" x14ac:dyDescent="0.2">
      <c r="A54" s="122">
        <v>28</v>
      </c>
      <c r="B54" s="123" t="s">
        <v>223</v>
      </c>
      <c r="C54" s="370">
        <v>321349555</v>
      </c>
      <c r="D54" s="370">
        <v>404434781</v>
      </c>
      <c r="E54" s="335">
        <v>-20.543541234155128</v>
      </c>
    </row>
    <row r="55" spans="1:5" x14ac:dyDescent="0.2">
      <c r="A55" s="122">
        <v>29</v>
      </c>
      <c r="B55" s="123" t="s">
        <v>224</v>
      </c>
      <c r="C55" s="370">
        <v>358581651</v>
      </c>
      <c r="D55" s="370">
        <v>530800478</v>
      </c>
      <c r="E55" s="335">
        <v>-32.44511528115089</v>
      </c>
    </row>
    <row r="56" spans="1:5" x14ac:dyDescent="0.2">
      <c r="A56" s="122">
        <v>30</v>
      </c>
      <c r="B56" s="123" t="s">
        <v>225</v>
      </c>
      <c r="C56" s="370">
        <v>285832181</v>
      </c>
      <c r="D56" s="370">
        <v>94744563</v>
      </c>
      <c r="E56" s="335">
        <v>201.6871596104148</v>
      </c>
    </row>
    <row r="57" spans="1:5" x14ac:dyDescent="0.2">
      <c r="A57" s="122">
        <v>31</v>
      </c>
      <c r="B57" s="123" t="s">
        <v>226</v>
      </c>
      <c r="C57" s="370">
        <v>332146618</v>
      </c>
      <c r="D57" s="370">
        <v>481754378</v>
      </c>
      <c r="E57" s="335">
        <v>-31.054779537467947</v>
      </c>
    </row>
    <row r="58" spans="1:5" x14ac:dyDescent="0.2">
      <c r="A58" s="122">
        <v>32</v>
      </c>
      <c r="B58" s="123" t="s">
        <v>227</v>
      </c>
      <c r="C58" s="370">
        <v>337908289</v>
      </c>
      <c r="D58" s="370">
        <v>493355869</v>
      </c>
      <c r="E58" s="335">
        <v>-31.508205287003488</v>
      </c>
    </row>
    <row r="59" spans="1:5" x14ac:dyDescent="0.2">
      <c r="A59" s="122">
        <v>33</v>
      </c>
      <c r="B59" s="123" t="s">
        <v>228</v>
      </c>
      <c r="C59" s="370">
        <v>406606149</v>
      </c>
      <c r="D59" s="370">
        <v>428039842</v>
      </c>
      <c r="E59" s="335">
        <v>-5.0074060629150541</v>
      </c>
    </row>
    <row r="60" spans="1:5" x14ac:dyDescent="0.2">
      <c r="A60" s="122">
        <v>34</v>
      </c>
      <c r="B60" s="123" t="s">
        <v>229</v>
      </c>
      <c r="C60" s="370">
        <v>385862317</v>
      </c>
      <c r="D60" s="370">
        <v>537273813</v>
      </c>
      <c r="E60" s="335">
        <v>-28.181439768031279</v>
      </c>
    </row>
    <row r="61" spans="1:5" x14ac:dyDescent="0.2">
      <c r="A61" s="122">
        <v>35</v>
      </c>
      <c r="B61" s="116" t="s">
        <v>230</v>
      </c>
      <c r="C61" s="370">
        <v>409396771</v>
      </c>
      <c r="D61" s="370">
        <v>548566513</v>
      </c>
      <c r="E61" s="335">
        <v>-25.369711548542885</v>
      </c>
    </row>
    <row r="62" spans="1:5" x14ac:dyDescent="0.2">
      <c r="A62" s="122">
        <v>36</v>
      </c>
      <c r="B62" s="123" t="s">
        <v>231</v>
      </c>
      <c r="C62" s="370">
        <v>225299625</v>
      </c>
      <c r="D62" s="370">
        <v>323805336</v>
      </c>
      <c r="E62" s="335">
        <v>-30.421274774792472</v>
      </c>
    </row>
    <row r="63" spans="1:5" x14ac:dyDescent="0.2">
      <c r="A63" s="122">
        <v>37</v>
      </c>
      <c r="B63" s="123" t="s">
        <v>232</v>
      </c>
      <c r="C63" s="370">
        <v>153055023</v>
      </c>
      <c r="D63" s="370">
        <v>171723038</v>
      </c>
      <c r="E63" s="335">
        <v>-10.871002060888301</v>
      </c>
    </row>
    <row r="64" spans="1:5" x14ac:dyDescent="0.2">
      <c r="A64" s="122">
        <v>38</v>
      </c>
      <c r="B64" s="123" t="s">
        <v>233</v>
      </c>
      <c r="C64" s="370">
        <v>105611083</v>
      </c>
      <c r="D64" s="370">
        <v>156431766</v>
      </c>
      <c r="E64" s="335">
        <v>-32.487444397961987</v>
      </c>
    </row>
    <row r="65" spans="1:7" x14ac:dyDescent="0.2">
      <c r="A65" s="122">
        <v>39</v>
      </c>
      <c r="B65" s="123" t="s">
        <v>234</v>
      </c>
      <c r="C65" s="370">
        <v>73901436</v>
      </c>
      <c r="D65" s="370">
        <v>46088763</v>
      </c>
      <c r="E65" s="335">
        <v>60.345887347855268</v>
      </c>
    </row>
    <row r="66" spans="1:7" x14ac:dyDescent="0.2">
      <c r="A66" s="122">
        <v>40</v>
      </c>
      <c r="B66" s="123" t="s">
        <v>235</v>
      </c>
      <c r="C66" s="370">
        <v>44324590</v>
      </c>
      <c r="D66" s="370">
        <v>79904166</v>
      </c>
      <c r="E66" s="335">
        <v>-44.527810977965778</v>
      </c>
    </row>
    <row r="67" spans="1:7" x14ac:dyDescent="0.2">
      <c r="A67" s="122">
        <v>41</v>
      </c>
      <c r="B67" s="121" t="s">
        <v>236</v>
      </c>
      <c r="C67" s="370">
        <v>50940941</v>
      </c>
      <c r="D67" s="370">
        <v>92317304</v>
      </c>
      <c r="E67" s="335">
        <v>-44.819726321297246</v>
      </c>
    </row>
    <row r="68" spans="1:7" x14ac:dyDescent="0.2">
      <c r="A68" s="122">
        <v>42</v>
      </c>
      <c r="B68" s="123" t="s">
        <v>237</v>
      </c>
      <c r="C68" s="370">
        <v>14408207</v>
      </c>
      <c r="D68" s="370">
        <v>31544199</v>
      </c>
      <c r="E68" s="335">
        <v>-54.323750620518219</v>
      </c>
    </row>
    <row r="69" spans="1:7" x14ac:dyDescent="0.2">
      <c r="A69" s="122">
        <v>43</v>
      </c>
      <c r="B69" s="123" t="s">
        <v>238</v>
      </c>
      <c r="C69" s="370">
        <v>770598</v>
      </c>
      <c r="D69" s="370">
        <v>364146</v>
      </c>
      <c r="E69" s="335">
        <v>111.61786755861658</v>
      </c>
    </row>
    <row r="70" spans="1:7" x14ac:dyDescent="0.2">
      <c r="A70" s="122">
        <v>44</v>
      </c>
      <c r="B70" s="123" t="s">
        <v>239</v>
      </c>
      <c r="C70" s="370">
        <v>684454</v>
      </c>
      <c r="D70" s="370">
        <v>891541</v>
      </c>
      <c r="E70" s="335">
        <v>-23.227983906516915</v>
      </c>
    </row>
    <row r="71" spans="1:7" x14ac:dyDescent="0.2">
      <c r="A71" s="122">
        <v>45</v>
      </c>
      <c r="B71" s="123" t="s">
        <v>240</v>
      </c>
      <c r="C71" s="371" t="s">
        <v>354</v>
      </c>
      <c r="D71" s="371" t="s">
        <v>354</v>
      </c>
      <c r="E71" s="1">
        <v>0</v>
      </c>
    </row>
    <row r="72" spans="1:7" x14ac:dyDescent="0.2">
      <c r="A72" s="122">
        <v>46</v>
      </c>
      <c r="B72" s="123" t="s">
        <v>241</v>
      </c>
      <c r="C72" s="371" t="s">
        <v>354</v>
      </c>
      <c r="D72" s="371" t="s">
        <v>354</v>
      </c>
      <c r="E72" s="1">
        <v>0</v>
      </c>
    </row>
    <row r="73" spans="1:7" x14ac:dyDescent="0.2">
      <c r="A73" s="122">
        <v>47</v>
      </c>
      <c r="B73" s="123" t="s">
        <v>85</v>
      </c>
      <c r="C73" s="370">
        <v>292248548</v>
      </c>
      <c r="D73" s="370">
        <v>539949201</v>
      </c>
      <c r="E73" s="335">
        <v>-45.874806841319874</v>
      </c>
    </row>
    <row r="74" spans="1:7" ht="7.5" customHeight="1" x14ac:dyDescent="0.2">
      <c r="A74" s="124"/>
      <c r="B74" s="125"/>
      <c r="C74" s="106"/>
      <c r="D74" s="106"/>
      <c r="E74" s="79"/>
    </row>
    <row r="76" spans="1:7" x14ac:dyDescent="0.2">
      <c r="A76" s="48" t="s">
        <v>107</v>
      </c>
      <c r="B76" s="135"/>
    </row>
    <row r="77" spans="1:7" s="247" customFormat="1" ht="12" x14ac:dyDescent="0.2">
      <c r="A77" s="268" t="s">
        <v>108</v>
      </c>
      <c r="B77" s="315"/>
      <c r="E77" s="302"/>
    </row>
    <row r="78" spans="1:7" s="247" customFormat="1" ht="12" customHeight="1" x14ac:dyDescent="0.2">
      <c r="A78" s="269" t="s">
        <v>87</v>
      </c>
      <c r="B78" s="247" t="s">
        <v>242</v>
      </c>
      <c r="E78" s="302"/>
    </row>
    <row r="79" spans="1:7" s="247" customFormat="1" ht="12" customHeight="1" x14ac:dyDescent="0.2">
      <c r="A79" s="299" t="s">
        <v>89</v>
      </c>
      <c r="B79" s="247" t="s">
        <v>243</v>
      </c>
      <c r="E79" s="302"/>
    </row>
    <row r="80" spans="1:7" s="247" customFormat="1" ht="12.6" customHeight="1" x14ac:dyDescent="0.2">
      <c r="A80" s="299" t="s">
        <v>354</v>
      </c>
      <c r="B80" s="247" t="s">
        <v>368</v>
      </c>
      <c r="C80" s="333"/>
      <c r="E80" s="333"/>
      <c r="G80" s="314"/>
    </row>
    <row r="81" spans="1:7" s="247" customFormat="1" ht="12.6" customHeight="1" x14ac:dyDescent="0.2">
      <c r="A81" s="299" t="s">
        <v>164</v>
      </c>
      <c r="B81" s="246" t="s">
        <v>355</v>
      </c>
      <c r="C81" s="333"/>
      <c r="E81" s="333"/>
      <c r="G81" s="314"/>
    </row>
    <row r="82" spans="1:7" s="247" customFormat="1" ht="12.6" customHeight="1" x14ac:dyDescent="0.2">
      <c r="A82" s="269" t="s">
        <v>101</v>
      </c>
      <c r="B82" s="247" t="s">
        <v>102</v>
      </c>
      <c r="E82" s="302"/>
    </row>
    <row r="83" spans="1:7" s="247" customFormat="1" ht="12" customHeight="1" x14ac:dyDescent="0.2">
      <c r="A83" s="299" t="s">
        <v>103</v>
      </c>
      <c r="B83" s="247" t="s">
        <v>104</v>
      </c>
      <c r="E83" s="302"/>
    </row>
    <row r="84" spans="1:7" s="247" customFormat="1" ht="12" customHeight="1" x14ac:dyDescent="0.2">
      <c r="A84" s="247" t="s">
        <v>346</v>
      </c>
      <c r="E84" s="302"/>
    </row>
  </sheetData>
  <mergeCells count="5">
    <mergeCell ref="A12:B14"/>
    <mergeCell ref="A7:E7"/>
    <mergeCell ref="A8:E8"/>
    <mergeCell ref="A9:E9"/>
    <mergeCell ref="E12:E13"/>
  </mergeCells>
  <printOptions horizontalCentered="1"/>
  <pageMargins left="0.22" right="0.31" top="0.75" bottom="0.5" header="0.5" footer="0.5"/>
  <pageSetup paperSize="14" scale="7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G84"/>
  <sheetViews>
    <sheetView topLeftCell="A51" workbookViewId="0">
      <selection activeCell="C74" sqref="C74"/>
    </sheetView>
  </sheetViews>
  <sheetFormatPr defaultColWidth="9.140625" defaultRowHeight="12.75" x14ac:dyDescent="0.2"/>
  <cols>
    <col min="1" max="1" width="2.7109375" style="4" customWidth="1"/>
    <col min="2" max="2" width="35.85546875" style="4" customWidth="1"/>
    <col min="3" max="3" width="11.7109375" style="107" bestFit="1" customWidth="1"/>
    <col min="4" max="4" width="8.28515625" style="4" bestFit="1" customWidth="1"/>
    <col min="5" max="5" width="11.7109375" style="107" bestFit="1" customWidth="1"/>
    <col min="6" max="6" width="8.28515625" style="4" bestFit="1" customWidth="1"/>
    <col min="7" max="7" width="9.85546875" style="82" bestFit="1" customWidth="1"/>
    <col min="8" max="16384" width="9.140625" style="4"/>
  </cols>
  <sheetData>
    <row r="1" spans="1:7" x14ac:dyDescent="0.2">
      <c r="A1" s="2" t="s">
        <v>0</v>
      </c>
      <c r="B1" s="2"/>
      <c r="C1" s="85"/>
      <c r="D1" s="2"/>
      <c r="E1" s="85"/>
      <c r="F1" s="23"/>
      <c r="G1" s="56"/>
    </row>
    <row r="2" spans="1:7" x14ac:dyDescent="0.2">
      <c r="A2" s="2" t="s">
        <v>1</v>
      </c>
      <c r="B2" s="2"/>
      <c r="C2" s="85"/>
      <c r="D2" s="2"/>
      <c r="E2" s="85"/>
      <c r="F2" s="23"/>
      <c r="G2" s="56"/>
    </row>
    <row r="3" spans="1:7" x14ac:dyDescent="0.2">
      <c r="A3" s="2" t="s">
        <v>322</v>
      </c>
      <c r="B3" s="2"/>
      <c r="C3" s="85"/>
      <c r="D3" s="2"/>
      <c r="E3" s="85"/>
      <c r="F3" s="23"/>
      <c r="G3" s="56"/>
    </row>
    <row r="4" spans="1:7" x14ac:dyDescent="0.2">
      <c r="A4" s="2" t="s">
        <v>2</v>
      </c>
      <c r="B4" s="2"/>
      <c r="C4" s="85"/>
      <c r="D4" s="2"/>
      <c r="E4" s="85"/>
      <c r="F4" s="23"/>
      <c r="G4" s="56"/>
    </row>
    <row r="5" spans="1:7" x14ac:dyDescent="0.2">
      <c r="A5" s="2"/>
      <c r="B5" s="2"/>
      <c r="C5" s="85"/>
      <c r="D5" s="2"/>
      <c r="E5" s="85"/>
      <c r="F5" s="23"/>
      <c r="G5" s="56"/>
    </row>
    <row r="6" spans="1:7" x14ac:dyDescent="0.2">
      <c r="A6" s="407" t="s">
        <v>370</v>
      </c>
      <c r="B6" s="407"/>
      <c r="C6" s="407"/>
      <c r="D6" s="407"/>
      <c r="E6" s="407"/>
      <c r="F6" s="407"/>
      <c r="G6" s="407"/>
    </row>
    <row r="7" spans="1:7" x14ac:dyDescent="0.2">
      <c r="A7" s="407" t="s">
        <v>335</v>
      </c>
      <c r="B7" s="407"/>
      <c r="C7" s="407"/>
      <c r="D7" s="407"/>
      <c r="E7" s="407"/>
      <c r="F7" s="407"/>
      <c r="G7" s="407"/>
    </row>
    <row r="8" spans="1:7" s="88" customFormat="1" x14ac:dyDescent="0.2">
      <c r="A8" s="407" t="s">
        <v>338</v>
      </c>
      <c r="B8" s="407"/>
      <c r="C8" s="407"/>
      <c r="D8" s="407"/>
      <c r="E8" s="407"/>
      <c r="F8" s="407"/>
      <c r="G8" s="407"/>
    </row>
    <row r="9" spans="1:7" x14ac:dyDescent="0.2">
      <c r="A9" s="84"/>
      <c r="B9" s="84"/>
      <c r="C9" s="86"/>
      <c r="D9" s="84"/>
      <c r="E9" s="86"/>
      <c r="F9" s="84"/>
      <c r="G9" s="87"/>
    </row>
    <row r="10" spans="1:7" ht="13.15" customHeight="1" x14ac:dyDescent="0.2">
      <c r="A10" s="394" t="s">
        <v>109</v>
      </c>
      <c r="B10" s="377"/>
      <c r="C10" s="395">
        <v>2020</v>
      </c>
      <c r="D10" s="395"/>
      <c r="E10" s="395">
        <v>2019</v>
      </c>
      <c r="F10" s="395"/>
      <c r="G10" s="422" t="s">
        <v>357</v>
      </c>
    </row>
    <row r="11" spans="1:7" ht="25.5" x14ac:dyDescent="0.2">
      <c r="A11" s="394"/>
      <c r="B11" s="377"/>
      <c r="C11" s="337" t="s">
        <v>313</v>
      </c>
      <c r="D11" s="338" t="s">
        <v>351</v>
      </c>
      <c r="E11" s="337" t="s">
        <v>314</v>
      </c>
      <c r="F11" s="338" t="s">
        <v>351</v>
      </c>
      <c r="G11" s="423"/>
    </row>
    <row r="12" spans="1:7" x14ac:dyDescent="0.2">
      <c r="A12" s="394"/>
      <c r="B12" s="377"/>
      <c r="C12" s="260" t="s">
        <v>9</v>
      </c>
      <c r="D12" s="260" t="s">
        <v>10</v>
      </c>
      <c r="E12" s="260" t="s">
        <v>11</v>
      </c>
      <c r="F12" s="260" t="s">
        <v>12</v>
      </c>
      <c r="G12" s="261" t="s">
        <v>13</v>
      </c>
    </row>
    <row r="13" spans="1:7" x14ac:dyDescent="0.2">
      <c r="A13" s="89"/>
      <c r="B13" s="89"/>
      <c r="C13" s="90">
        <v>0</v>
      </c>
      <c r="D13" s="110"/>
      <c r="E13" s="90">
        <v>0</v>
      </c>
      <c r="F13" s="110"/>
      <c r="G13" s="91"/>
    </row>
    <row r="14" spans="1:7" x14ac:dyDescent="0.2">
      <c r="A14" s="84" t="s">
        <v>201</v>
      </c>
      <c r="B14" s="2"/>
      <c r="C14" s="339">
        <v>7979025442</v>
      </c>
      <c r="D14" s="342">
        <v>100</v>
      </c>
      <c r="E14" s="339">
        <v>9914275508</v>
      </c>
      <c r="F14" s="345">
        <v>100</v>
      </c>
      <c r="G14" s="345">
        <v>-19.519833440561676</v>
      </c>
    </row>
    <row r="15" spans="1:7" x14ac:dyDescent="0.2">
      <c r="C15" s="96"/>
      <c r="D15" s="111"/>
      <c r="E15" s="96"/>
      <c r="F15" s="111"/>
      <c r="G15" s="95"/>
    </row>
    <row r="16" spans="1:7" ht="12.75" customHeight="1" x14ac:dyDescent="0.2">
      <c r="A16" s="98" t="s">
        <v>244</v>
      </c>
      <c r="C16" s="339">
        <v>2736144955</v>
      </c>
      <c r="D16" s="342">
        <v>34.291718642698868</v>
      </c>
      <c r="E16" s="339">
        <v>3382966909</v>
      </c>
      <c r="F16" s="345">
        <v>34.122179742435293</v>
      </c>
      <c r="G16" s="345">
        <v>-19.119961010532013</v>
      </c>
    </row>
    <row r="17" spans="1:7" ht="12.75" customHeight="1" x14ac:dyDescent="0.2">
      <c r="B17" s="4" t="s">
        <v>245</v>
      </c>
      <c r="C17" s="288">
        <v>485258823</v>
      </c>
      <c r="D17" s="343">
        <v>6.0816803571736253</v>
      </c>
      <c r="E17" s="288">
        <v>714599415</v>
      </c>
      <c r="F17" s="346">
        <v>7.2077824993200696</v>
      </c>
      <c r="G17" s="346">
        <v>-32.093587985934754</v>
      </c>
    </row>
    <row r="18" spans="1:7" ht="12.75" customHeight="1" x14ac:dyDescent="0.2">
      <c r="B18" s="4" t="s">
        <v>237</v>
      </c>
      <c r="C18" s="288">
        <v>455676160</v>
      </c>
      <c r="D18" s="343">
        <v>5.7109250159977121</v>
      </c>
      <c r="E18" s="288">
        <v>391175720</v>
      </c>
      <c r="F18" s="346">
        <v>3.9455804883004668</v>
      </c>
      <c r="G18" s="346">
        <v>16.488865924500633</v>
      </c>
    </row>
    <row r="19" spans="1:7" ht="12.75" customHeight="1" x14ac:dyDescent="0.2">
      <c r="B19" s="4" t="s">
        <v>246</v>
      </c>
      <c r="C19" s="288">
        <v>1442805002</v>
      </c>
      <c r="D19" s="343">
        <v>18.082471505923042</v>
      </c>
      <c r="E19" s="288">
        <v>1381571630</v>
      </c>
      <c r="F19" s="346">
        <v>13.935174878741124</v>
      </c>
      <c r="G19" s="346">
        <v>4.4321532572292321</v>
      </c>
    </row>
    <row r="20" spans="1:7" ht="12.75" customHeight="1" x14ac:dyDescent="0.2">
      <c r="A20" s="100"/>
      <c r="B20" s="101" t="s">
        <v>247</v>
      </c>
      <c r="C20" s="288">
        <v>189554469</v>
      </c>
      <c r="D20" s="343">
        <v>2.3756594132689819</v>
      </c>
      <c r="E20" s="288">
        <v>387651668</v>
      </c>
      <c r="F20" s="346">
        <v>3.9100352586247693</v>
      </c>
      <c r="G20" s="346">
        <v>-51.101856473889853</v>
      </c>
    </row>
    <row r="21" spans="1:7" ht="12.75" customHeight="1" x14ac:dyDescent="0.2">
      <c r="B21" s="4" t="s">
        <v>248</v>
      </c>
      <c r="C21" s="288">
        <v>52004189</v>
      </c>
      <c r="D21" s="343">
        <v>0.65176116278888285</v>
      </c>
      <c r="E21" s="288">
        <v>346054864</v>
      </c>
      <c r="F21" s="346">
        <v>3.4904705212273188</v>
      </c>
      <c r="G21" s="346">
        <v>-84.972270466338543</v>
      </c>
    </row>
    <row r="22" spans="1:7" ht="12.75" customHeight="1" x14ac:dyDescent="0.2">
      <c r="B22" s="102" t="s">
        <v>249</v>
      </c>
      <c r="C22" s="288">
        <v>110846312</v>
      </c>
      <c r="D22" s="343">
        <v>1.3892211875466283</v>
      </c>
      <c r="E22" s="288">
        <v>161913612</v>
      </c>
      <c r="F22" s="346">
        <v>1.6331360962215455</v>
      </c>
      <c r="G22" s="346">
        <v>-31.539843604995976</v>
      </c>
    </row>
    <row r="23" spans="1:7" ht="12.75" customHeight="1" x14ac:dyDescent="0.2">
      <c r="A23" s="98" t="s">
        <v>250</v>
      </c>
      <c r="C23" s="339">
        <v>3222925597</v>
      </c>
      <c r="D23" s="342">
        <v>40.392471742666238</v>
      </c>
      <c r="E23" s="339">
        <v>3564837403</v>
      </c>
      <c r="F23" s="345">
        <v>35.956610244727123</v>
      </c>
      <c r="G23" s="345">
        <v>-9.5912314461316814</v>
      </c>
    </row>
    <row r="24" spans="1:7" ht="12.75" customHeight="1" x14ac:dyDescent="0.2">
      <c r="B24" s="4" t="s">
        <v>251</v>
      </c>
      <c r="C24" s="340">
        <v>313647937</v>
      </c>
      <c r="D24" s="343">
        <v>3.930905337749893</v>
      </c>
      <c r="E24" s="340">
        <v>328987371</v>
      </c>
      <c r="F24" s="346">
        <v>3.3183198382426879</v>
      </c>
      <c r="G24" s="346">
        <v>-4.6626209247406036</v>
      </c>
    </row>
    <row r="25" spans="1:7" ht="12.75" customHeight="1" x14ac:dyDescent="0.2">
      <c r="B25" s="104" t="s">
        <v>252</v>
      </c>
      <c r="C25" s="288">
        <v>175601975</v>
      </c>
      <c r="D25" s="343">
        <v>2.2007947747060208</v>
      </c>
      <c r="E25" s="288">
        <v>159621511</v>
      </c>
      <c r="F25" s="346">
        <v>1.6100168980698455</v>
      </c>
      <c r="G25" s="346">
        <v>10.011472701821498</v>
      </c>
    </row>
    <row r="26" spans="1:7" ht="12.75" customHeight="1" x14ac:dyDescent="0.2">
      <c r="B26" s="4" t="s">
        <v>253</v>
      </c>
      <c r="C26" s="288">
        <v>17698132</v>
      </c>
      <c r="D26" s="343">
        <v>0.22180819109612759</v>
      </c>
      <c r="E26" s="288">
        <v>17261037</v>
      </c>
      <c r="F26" s="346">
        <v>0.17410285790496513</v>
      </c>
      <c r="G26" s="346">
        <v>2.5322638495010468</v>
      </c>
    </row>
    <row r="27" spans="1:7" ht="12.75" customHeight="1" x14ac:dyDescent="0.2">
      <c r="B27" s="4" t="s">
        <v>254</v>
      </c>
      <c r="C27" s="288">
        <v>1845142</v>
      </c>
      <c r="D27" s="343">
        <v>2.312490433089159E-2</v>
      </c>
      <c r="E27" s="288">
        <v>1252971</v>
      </c>
      <c r="F27" s="346">
        <v>1.2638049033325289E-2</v>
      </c>
      <c r="G27" s="346">
        <v>47.261349225161638</v>
      </c>
    </row>
    <row r="28" spans="1:7" ht="12.75" customHeight="1" x14ac:dyDescent="0.2">
      <c r="B28" s="4" t="s">
        <v>255</v>
      </c>
      <c r="C28" s="340">
        <v>105008838</v>
      </c>
      <c r="D28" s="343">
        <v>1.3160609495898383</v>
      </c>
      <c r="E28" s="340">
        <v>133989888</v>
      </c>
      <c r="F28" s="346">
        <v>1.3514844114618487</v>
      </c>
      <c r="G28" s="346">
        <v>-21.629281457418635</v>
      </c>
    </row>
    <row r="29" spans="1:7" ht="12.75" customHeight="1" x14ac:dyDescent="0.2">
      <c r="B29" s="104" t="s">
        <v>256</v>
      </c>
      <c r="C29" s="288">
        <v>4551786</v>
      </c>
      <c r="D29" s="343">
        <v>5.7046891667249307E-2</v>
      </c>
      <c r="E29" s="288">
        <v>4254796</v>
      </c>
      <c r="F29" s="346">
        <v>4.2915853978101895E-2</v>
      </c>
      <c r="G29" s="346">
        <v>6.9801231363383813</v>
      </c>
    </row>
    <row r="30" spans="1:7" ht="12.75" customHeight="1" x14ac:dyDescent="0.2">
      <c r="B30" s="104" t="s">
        <v>257</v>
      </c>
      <c r="C30" s="288">
        <v>1382335</v>
      </c>
      <c r="D30" s="343">
        <v>1.7324609503356941E-2</v>
      </c>
      <c r="E30" s="288">
        <v>2999186</v>
      </c>
      <c r="F30" s="346">
        <v>3.0251186761754853E-2</v>
      </c>
      <c r="G30" s="346">
        <v>-53.90966082130285</v>
      </c>
    </row>
    <row r="31" spans="1:7" ht="12.75" customHeight="1" x14ac:dyDescent="0.2">
      <c r="B31" s="104" t="s">
        <v>258</v>
      </c>
      <c r="C31" s="288">
        <v>8076701</v>
      </c>
      <c r="D31" s="343">
        <v>0.10122415398609778</v>
      </c>
      <c r="E31" s="288">
        <v>7488149</v>
      </c>
      <c r="F31" s="346">
        <v>7.5528958156929199E-2</v>
      </c>
      <c r="G31" s="346">
        <v>7.8597794995799362</v>
      </c>
    </row>
    <row r="32" spans="1:7" ht="12.75" customHeight="1" x14ac:dyDescent="0.2">
      <c r="B32" s="104" t="s">
        <v>259</v>
      </c>
      <c r="C32" s="288">
        <v>34163223</v>
      </c>
      <c r="D32" s="343">
        <v>0.42816285332506399</v>
      </c>
      <c r="E32" s="288">
        <v>44156073</v>
      </c>
      <c r="F32" s="346">
        <v>0.44537871642128263</v>
      </c>
      <c r="G32" s="346">
        <v>-22.630748889286416</v>
      </c>
    </row>
    <row r="33" spans="2:7" ht="12.75" customHeight="1" x14ac:dyDescent="0.2">
      <c r="B33" s="104" t="s">
        <v>260</v>
      </c>
      <c r="C33" s="288">
        <v>56834793</v>
      </c>
      <c r="D33" s="343">
        <v>0.71230244110807039</v>
      </c>
      <c r="E33" s="288">
        <v>75091684</v>
      </c>
      <c r="F33" s="346">
        <v>0.75740969614377995</v>
      </c>
      <c r="G33" s="346">
        <v>-24.312800069845284</v>
      </c>
    </row>
    <row r="34" spans="2:7" ht="12.75" customHeight="1" x14ac:dyDescent="0.2">
      <c r="B34" s="4" t="s">
        <v>261</v>
      </c>
      <c r="C34" s="288">
        <v>13493850</v>
      </c>
      <c r="D34" s="343">
        <v>0.16911651802701447</v>
      </c>
      <c r="E34" s="288">
        <v>16861964</v>
      </c>
      <c r="F34" s="346">
        <v>0.17007762177270333</v>
      </c>
      <c r="G34" s="346">
        <v>-19.974624545515578</v>
      </c>
    </row>
    <row r="35" spans="2:7" ht="12.75" customHeight="1" x14ac:dyDescent="0.2">
      <c r="B35" s="4" t="s">
        <v>262</v>
      </c>
      <c r="C35" s="340">
        <v>2909277660</v>
      </c>
      <c r="D35" s="343">
        <v>36.461566404916347</v>
      </c>
      <c r="E35" s="340">
        <v>3235850032</v>
      </c>
      <c r="F35" s="346">
        <v>32.63829040648443</v>
      </c>
      <c r="G35" s="346">
        <v>-10.092320990480316</v>
      </c>
    </row>
    <row r="36" spans="2:7" ht="12.75" customHeight="1" x14ac:dyDescent="0.2">
      <c r="B36" s="4" t="s">
        <v>263</v>
      </c>
      <c r="C36" s="288">
        <v>163058056</v>
      </c>
      <c r="D36" s="343">
        <v>2.0435836078638738</v>
      </c>
      <c r="E36" s="288">
        <v>121029572</v>
      </c>
      <c r="F36" s="346">
        <v>1.2207606284729444</v>
      </c>
      <c r="G36" s="346">
        <v>34.725797427425427</v>
      </c>
    </row>
    <row r="37" spans="2:7" ht="12.75" customHeight="1" x14ac:dyDescent="0.2">
      <c r="B37" s="4" t="s">
        <v>264</v>
      </c>
      <c r="C37" s="288">
        <v>86829055</v>
      </c>
      <c r="D37" s="343">
        <v>1.0882162944731215</v>
      </c>
      <c r="E37" s="288">
        <v>73318406</v>
      </c>
      <c r="F37" s="346">
        <v>0.7395235883937068</v>
      </c>
      <c r="G37" s="346">
        <v>18.427363246276794</v>
      </c>
    </row>
    <row r="38" spans="2:7" ht="12.75" customHeight="1" x14ac:dyDescent="0.2">
      <c r="B38" s="4" t="s">
        <v>265</v>
      </c>
      <c r="C38" s="340">
        <v>831554686</v>
      </c>
      <c r="D38" s="343">
        <v>10.421757544760565</v>
      </c>
      <c r="E38" s="340">
        <v>997447659</v>
      </c>
      <c r="F38" s="346">
        <v>10.060721614959583</v>
      </c>
      <c r="G38" s="346">
        <v>-16.631747190255322</v>
      </c>
    </row>
    <row r="39" spans="2:7" ht="12.75" customHeight="1" x14ac:dyDescent="0.2">
      <c r="B39" s="104" t="s">
        <v>266</v>
      </c>
      <c r="C39" s="288">
        <v>128002324</v>
      </c>
      <c r="D39" s="343">
        <v>1.6042350651775248</v>
      </c>
      <c r="E39" s="288">
        <v>173670573</v>
      </c>
      <c r="F39" s="346">
        <v>1.7517222802600374</v>
      </c>
      <c r="G39" s="346">
        <v>-26.295905063893581</v>
      </c>
    </row>
    <row r="40" spans="2:7" ht="12.75" customHeight="1" x14ac:dyDescent="0.2">
      <c r="B40" s="104" t="s">
        <v>267</v>
      </c>
      <c r="C40" s="288">
        <v>146278953</v>
      </c>
      <c r="D40" s="343">
        <v>1.8332934775469787</v>
      </c>
      <c r="E40" s="288">
        <v>208086803</v>
      </c>
      <c r="F40" s="346">
        <v>2.0988604041928345</v>
      </c>
      <c r="G40" s="346">
        <v>-29.702916815921288</v>
      </c>
    </row>
    <row r="41" spans="2:7" ht="12.75" customHeight="1" x14ac:dyDescent="0.2">
      <c r="B41" s="104" t="s">
        <v>268</v>
      </c>
      <c r="C41" s="288">
        <v>14482219</v>
      </c>
      <c r="D41" s="343">
        <v>0.18150360724216374</v>
      </c>
      <c r="E41" s="288">
        <v>29670252</v>
      </c>
      <c r="F41" s="346">
        <v>0.29926797955189527</v>
      </c>
      <c r="G41" s="346">
        <v>-51.189430409960792</v>
      </c>
    </row>
    <row r="42" spans="2:7" ht="12.75" customHeight="1" x14ac:dyDescent="0.2">
      <c r="B42" s="104" t="s">
        <v>269</v>
      </c>
      <c r="C42" s="288">
        <v>39052317</v>
      </c>
      <c r="D42" s="343">
        <v>0.48943717856113589</v>
      </c>
      <c r="E42" s="288">
        <v>33982651</v>
      </c>
      <c r="F42" s="346">
        <v>0.34276484421457537</v>
      </c>
      <c r="G42" s="346">
        <v>14.918394683216446</v>
      </c>
    </row>
    <row r="43" spans="2:7" ht="12.75" customHeight="1" x14ac:dyDescent="0.2">
      <c r="B43" s="104" t="s">
        <v>270</v>
      </c>
      <c r="C43" s="288">
        <v>195894029</v>
      </c>
      <c r="D43" s="343">
        <v>2.4551122242179209</v>
      </c>
      <c r="E43" s="288">
        <v>239115799</v>
      </c>
      <c r="F43" s="346">
        <v>2.4118333085161225</v>
      </c>
      <c r="G43" s="346">
        <v>-18.075664669903304</v>
      </c>
    </row>
    <row r="44" spans="2:7" ht="12.75" customHeight="1" x14ac:dyDescent="0.2">
      <c r="B44" s="104" t="s">
        <v>260</v>
      </c>
      <c r="C44" s="288">
        <v>307844844</v>
      </c>
      <c r="D44" s="343">
        <v>3.8581759920148402</v>
      </c>
      <c r="E44" s="288">
        <v>312921581</v>
      </c>
      <c r="F44" s="346">
        <v>3.1562727982241183</v>
      </c>
      <c r="G44" s="346">
        <v>-1.6223671706426666</v>
      </c>
    </row>
    <row r="45" spans="2:7" ht="12.75" customHeight="1" x14ac:dyDescent="0.2">
      <c r="B45" s="4" t="s">
        <v>271</v>
      </c>
      <c r="C45" s="340">
        <v>1006091603</v>
      </c>
      <c r="D45" s="343">
        <v>12.609204097835486</v>
      </c>
      <c r="E45" s="340">
        <v>1183624325</v>
      </c>
      <c r="F45" s="346">
        <v>11.938586173492084</v>
      </c>
      <c r="G45" s="346">
        <v>-14.99907683968898</v>
      </c>
    </row>
    <row r="46" spans="2:7" ht="12.75" customHeight="1" x14ac:dyDescent="0.2">
      <c r="B46" s="104" t="s">
        <v>272</v>
      </c>
      <c r="C46" s="288">
        <v>103071651</v>
      </c>
      <c r="D46" s="343">
        <v>1.2917824582617743</v>
      </c>
      <c r="E46" s="288">
        <v>116546644</v>
      </c>
      <c r="F46" s="346">
        <v>1.1755437288983599</v>
      </c>
      <c r="G46" s="346">
        <v>-11.561888474454914</v>
      </c>
    </row>
    <row r="47" spans="2:7" ht="12.75" customHeight="1" x14ac:dyDescent="0.2">
      <c r="B47" s="104" t="s">
        <v>273</v>
      </c>
      <c r="C47" s="288">
        <v>94252145</v>
      </c>
      <c r="D47" s="343">
        <v>1.1812488340227052</v>
      </c>
      <c r="E47" s="288">
        <v>126243446</v>
      </c>
      <c r="F47" s="346">
        <v>1.273350189816008</v>
      </c>
      <c r="G47" s="346">
        <v>-25.340959878424101</v>
      </c>
    </row>
    <row r="48" spans="2:7" ht="12.75" customHeight="1" x14ac:dyDescent="0.2">
      <c r="B48" s="104" t="s">
        <v>274</v>
      </c>
      <c r="C48" s="288">
        <v>147574194</v>
      </c>
      <c r="D48" s="343">
        <v>1.849526550237562</v>
      </c>
      <c r="E48" s="288">
        <v>150413768</v>
      </c>
      <c r="F48" s="346">
        <v>1.5171433139882844</v>
      </c>
      <c r="G48" s="346">
        <v>-1.8878418098002836</v>
      </c>
    </row>
    <row r="49" spans="1:7" ht="12.75" customHeight="1" x14ac:dyDescent="0.2">
      <c r="B49" s="104" t="s">
        <v>275</v>
      </c>
      <c r="C49" s="288">
        <v>321181288</v>
      </c>
      <c r="D49" s="343">
        <v>4.0253197628543163</v>
      </c>
      <c r="E49" s="288">
        <v>373838400</v>
      </c>
      <c r="F49" s="346">
        <v>3.7707082045313687</v>
      </c>
      <c r="G49" s="346">
        <v>-14.085527864446243</v>
      </c>
    </row>
    <row r="50" spans="1:7" ht="12.75" customHeight="1" x14ac:dyDescent="0.2">
      <c r="B50" s="104" t="s">
        <v>276</v>
      </c>
      <c r="C50" s="288">
        <v>86062248</v>
      </c>
      <c r="D50" s="343">
        <v>1.0786060105409048</v>
      </c>
      <c r="E50" s="288">
        <v>111549415</v>
      </c>
      <c r="F50" s="346">
        <v>1.1251393499201112</v>
      </c>
      <c r="G50" s="346">
        <v>-22.848319733456243</v>
      </c>
    </row>
    <row r="51" spans="1:7" ht="12.75" customHeight="1" x14ac:dyDescent="0.2">
      <c r="B51" s="104" t="s">
        <v>277</v>
      </c>
      <c r="C51" s="288">
        <v>168154842</v>
      </c>
      <c r="D51" s="343">
        <v>2.1074609076299775</v>
      </c>
      <c r="E51" s="288">
        <v>193640687</v>
      </c>
      <c r="F51" s="346">
        <v>1.9531501504446591</v>
      </c>
      <c r="G51" s="346">
        <v>-13.161410132778553</v>
      </c>
    </row>
    <row r="52" spans="1:7" ht="12.75" customHeight="1" x14ac:dyDescent="0.2">
      <c r="B52" s="104" t="s">
        <v>260</v>
      </c>
      <c r="C52" s="288">
        <v>85795235</v>
      </c>
      <c r="D52" s="343">
        <v>1.0752595742882456</v>
      </c>
      <c r="E52" s="288">
        <v>111391965</v>
      </c>
      <c r="F52" s="346">
        <v>1.1235512358932924</v>
      </c>
      <c r="G52" s="346">
        <v>-22.978973393637503</v>
      </c>
    </row>
    <row r="53" spans="1:7" ht="12.75" customHeight="1" x14ac:dyDescent="0.2">
      <c r="B53" s="4" t="s">
        <v>278</v>
      </c>
      <c r="C53" s="288">
        <v>9531204</v>
      </c>
      <c r="D53" s="343">
        <v>0.11945323485033199</v>
      </c>
      <c r="E53" s="288">
        <v>15181452</v>
      </c>
      <c r="F53" s="346">
        <v>0.15312719510114306</v>
      </c>
      <c r="G53" s="346">
        <v>-37.218100086869157</v>
      </c>
    </row>
    <row r="54" spans="1:7" ht="12.75" customHeight="1" x14ac:dyDescent="0.2">
      <c r="B54" s="4" t="s">
        <v>279</v>
      </c>
      <c r="C54" s="288">
        <v>812213056</v>
      </c>
      <c r="D54" s="343">
        <v>10.179351625132968</v>
      </c>
      <c r="E54" s="288">
        <v>845248618</v>
      </c>
      <c r="F54" s="346">
        <v>8.5255712060649742</v>
      </c>
      <c r="G54" s="346">
        <v>-3.9083840300345813</v>
      </c>
    </row>
    <row r="55" spans="1:7" ht="12.75" customHeight="1" x14ac:dyDescent="0.2">
      <c r="B55" s="4" t="s">
        <v>280</v>
      </c>
      <c r="C55" s="99" t="s">
        <v>354</v>
      </c>
      <c r="D55" s="111">
        <v>0</v>
      </c>
      <c r="E55" s="99" t="s">
        <v>354</v>
      </c>
      <c r="F55" s="111">
        <v>0</v>
      </c>
      <c r="G55" s="97">
        <v>0</v>
      </c>
    </row>
    <row r="56" spans="1:7" ht="12.75" customHeight="1" x14ac:dyDescent="0.2">
      <c r="A56" s="105" t="s">
        <v>281</v>
      </c>
      <c r="C56" s="339">
        <v>580328647</v>
      </c>
      <c r="D56" s="342">
        <v>7.273177046726353</v>
      </c>
      <c r="E56" s="339">
        <v>1158672042</v>
      </c>
      <c r="F56" s="345">
        <v>11.68690582650288</v>
      </c>
      <c r="G56" s="345">
        <v>-49.914330719649833</v>
      </c>
    </row>
    <row r="57" spans="1:7" ht="12.75" customHeight="1" x14ac:dyDescent="0.2">
      <c r="B57" s="4" t="s">
        <v>282</v>
      </c>
      <c r="C57" s="288">
        <v>93334535</v>
      </c>
      <c r="D57" s="343">
        <v>1.1697485573702473</v>
      </c>
      <c r="E57" s="288">
        <v>139572810</v>
      </c>
      <c r="F57" s="346">
        <v>1.4077963628040828</v>
      </c>
      <c r="G57" s="346">
        <v>-33.128425944852722</v>
      </c>
    </row>
    <row r="58" spans="1:7" ht="12.75" customHeight="1" x14ac:dyDescent="0.2">
      <c r="B58" s="4" t="s">
        <v>283</v>
      </c>
      <c r="C58" s="288">
        <v>128735424</v>
      </c>
      <c r="D58" s="343">
        <v>1.6134229040349013</v>
      </c>
      <c r="E58" s="288">
        <v>440308116</v>
      </c>
      <c r="F58" s="346">
        <v>4.4411527160477613</v>
      </c>
      <c r="G58" s="346">
        <v>-70.762423102825565</v>
      </c>
    </row>
    <row r="59" spans="1:7" ht="12.75" customHeight="1" x14ac:dyDescent="0.2">
      <c r="B59" s="4" t="s">
        <v>85</v>
      </c>
      <c r="C59" s="288">
        <v>358258688</v>
      </c>
      <c r="D59" s="343">
        <v>4.4900055853212057</v>
      </c>
      <c r="E59" s="288">
        <v>578791116</v>
      </c>
      <c r="F59" s="346">
        <v>5.8379567476510363</v>
      </c>
      <c r="G59" s="346">
        <v>-38.102248272933068</v>
      </c>
    </row>
    <row r="60" spans="1:7" ht="12.75" customHeight="1" x14ac:dyDescent="0.2">
      <c r="A60" s="98" t="s">
        <v>284</v>
      </c>
      <c r="C60" s="339">
        <v>1354644629</v>
      </c>
      <c r="D60" s="342">
        <v>16.977569990808909</v>
      </c>
      <c r="E60" s="339">
        <v>1733325724</v>
      </c>
      <c r="F60" s="345">
        <v>17.483130487965052</v>
      </c>
      <c r="G60" s="345">
        <v>-21.847082158690675</v>
      </c>
    </row>
    <row r="61" spans="1:7" ht="12.75" customHeight="1" x14ac:dyDescent="0.2">
      <c r="B61" s="4" t="s">
        <v>285</v>
      </c>
      <c r="C61" s="340">
        <v>688823234</v>
      </c>
      <c r="D61" s="343">
        <v>8.6329243966834817</v>
      </c>
      <c r="E61" s="340">
        <v>943596785</v>
      </c>
      <c r="F61" s="346">
        <v>9.5175566206385476</v>
      </c>
      <c r="G61" s="346">
        <v>-27.000256364798869</v>
      </c>
    </row>
    <row r="62" spans="1:7" ht="12.75" customHeight="1" x14ac:dyDescent="0.2">
      <c r="B62" s="4" t="s">
        <v>286</v>
      </c>
      <c r="C62" s="288">
        <v>318069631</v>
      </c>
      <c r="D62" s="343">
        <v>3.9863218047375164</v>
      </c>
      <c r="E62" s="288">
        <v>471284226</v>
      </c>
      <c r="F62" s="346">
        <v>4.753592187545248</v>
      </c>
      <c r="G62" s="346">
        <v>-32.510019760347333</v>
      </c>
    </row>
    <row r="63" spans="1:7" ht="12.75" customHeight="1" x14ac:dyDescent="0.2">
      <c r="B63" s="4" t="s">
        <v>287</v>
      </c>
      <c r="C63" s="288">
        <v>89518209</v>
      </c>
      <c r="D63" s="343">
        <v>1.121919082107371</v>
      </c>
      <c r="E63" s="288">
        <v>95608857</v>
      </c>
      <c r="F63" s="346">
        <v>0.96435545817595614</v>
      </c>
      <c r="G63" s="346">
        <v>-6.3703805181982247</v>
      </c>
    </row>
    <row r="64" spans="1:7" ht="12.75" customHeight="1" x14ac:dyDescent="0.2">
      <c r="B64" s="4" t="s">
        <v>288</v>
      </c>
      <c r="C64" s="288">
        <v>281235394</v>
      </c>
      <c r="D64" s="343">
        <v>3.524683509838594</v>
      </c>
      <c r="E64" s="288">
        <v>376703702</v>
      </c>
      <c r="F64" s="346">
        <v>3.799608974917343</v>
      </c>
      <c r="G64" s="346">
        <v>-25.343076665596453</v>
      </c>
    </row>
    <row r="65" spans="1:7" ht="12.75" customHeight="1" x14ac:dyDescent="0.2">
      <c r="B65" s="4" t="s">
        <v>289</v>
      </c>
      <c r="C65" s="340">
        <v>665821395</v>
      </c>
      <c r="D65" s="343">
        <v>8.3446455941254278</v>
      </c>
      <c r="E65" s="340">
        <v>789728939</v>
      </c>
      <c r="F65" s="346">
        <v>7.9655738673265049</v>
      </c>
      <c r="G65" s="346">
        <v>-15.689882677580339</v>
      </c>
    </row>
    <row r="66" spans="1:7" ht="12.75" customHeight="1" x14ac:dyDescent="0.2">
      <c r="B66" s="4" t="s">
        <v>290</v>
      </c>
      <c r="C66" s="340">
        <v>606416383</v>
      </c>
      <c r="D66" s="343">
        <v>7.6001309609560215</v>
      </c>
      <c r="E66" s="340">
        <v>692630313</v>
      </c>
      <c r="F66" s="346">
        <v>6.9861919052088535</v>
      </c>
      <c r="G66" s="346">
        <v>-12.447322674426466</v>
      </c>
    </row>
    <row r="67" spans="1:7" ht="12.75" customHeight="1" x14ac:dyDescent="0.2">
      <c r="B67" s="104" t="s">
        <v>291</v>
      </c>
      <c r="C67" s="288">
        <v>98879047</v>
      </c>
      <c r="D67" s="343">
        <v>1.2392371439188601</v>
      </c>
      <c r="E67" s="288">
        <v>88089708</v>
      </c>
      <c r="F67" s="346">
        <v>0.88851381958186348</v>
      </c>
      <c r="G67" s="346">
        <v>12.248126648348068</v>
      </c>
    </row>
    <row r="68" spans="1:7" ht="12.75" customHeight="1" x14ac:dyDescent="0.2">
      <c r="B68" s="104" t="s">
        <v>292</v>
      </c>
      <c r="C68" s="288">
        <v>33398283</v>
      </c>
      <c r="D68" s="343">
        <v>0.4185759682404081</v>
      </c>
      <c r="E68" s="288">
        <v>64981932</v>
      </c>
      <c r="F68" s="346">
        <v>0.65543802920914351</v>
      </c>
      <c r="G68" s="346">
        <v>-48.603739574871369</v>
      </c>
    </row>
    <row r="69" spans="1:7" ht="12.75" customHeight="1" x14ac:dyDescent="0.2">
      <c r="B69" s="104" t="s">
        <v>293</v>
      </c>
      <c r="C69" s="288">
        <v>34508837</v>
      </c>
      <c r="D69" s="343">
        <v>0.43249438481988484</v>
      </c>
      <c r="E69" s="288">
        <v>30630649</v>
      </c>
      <c r="F69" s="346">
        <v>0.30895499096513507</v>
      </c>
      <c r="G69" s="346">
        <v>12.661135583513103</v>
      </c>
    </row>
    <row r="70" spans="1:7" ht="12.75" customHeight="1" x14ac:dyDescent="0.2">
      <c r="B70" s="104" t="s">
        <v>294</v>
      </c>
      <c r="C70" s="288">
        <v>103023087</v>
      </c>
      <c r="D70" s="343">
        <v>1.2911738125023013</v>
      </c>
      <c r="E70" s="288">
        <v>112561252</v>
      </c>
      <c r="F70" s="346">
        <v>1.135345209129728</v>
      </c>
      <c r="G70" s="346">
        <v>-8.4737552492753014</v>
      </c>
    </row>
    <row r="71" spans="1:7" ht="12.75" customHeight="1" x14ac:dyDescent="0.2">
      <c r="B71" s="104" t="s">
        <v>260</v>
      </c>
      <c r="C71" s="288">
        <v>336607129</v>
      </c>
      <c r="D71" s="343">
        <v>4.2186496514745668</v>
      </c>
      <c r="E71" s="288">
        <v>396366772</v>
      </c>
      <c r="F71" s="346">
        <v>3.9979398563229842</v>
      </c>
      <c r="G71" s="346">
        <v>-15.076854878238885</v>
      </c>
    </row>
    <row r="72" spans="1:7" ht="12.75" customHeight="1" x14ac:dyDescent="0.2">
      <c r="B72" s="4" t="s">
        <v>295</v>
      </c>
      <c r="C72" s="288">
        <v>26111631</v>
      </c>
      <c r="D72" s="343">
        <v>0.32725338689301048</v>
      </c>
      <c r="E72" s="288">
        <v>37306524</v>
      </c>
      <c r="F72" s="346">
        <v>0.37629097526991984</v>
      </c>
      <c r="G72" s="346">
        <v>-30.007869401073123</v>
      </c>
    </row>
    <row r="73" spans="1:7" ht="12.75" customHeight="1" x14ac:dyDescent="0.2">
      <c r="B73" s="4" t="s">
        <v>296</v>
      </c>
      <c r="C73" s="288">
        <v>33293381</v>
      </c>
      <c r="D73" s="343">
        <v>0.41726124627639705</v>
      </c>
      <c r="E73" s="288">
        <v>59792102</v>
      </c>
      <c r="F73" s="346">
        <v>0.6030909868477301</v>
      </c>
      <c r="G73" s="346">
        <v>-44.318095724415244</v>
      </c>
    </row>
    <row r="74" spans="1:7" ht="12.75" customHeight="1" x14ac:dyDescent="0.2">
      <c r="A74" s="98" t="s">
        <v>161</v>
      </c>
      <c r="C74" s="339">
        <v>84981614</v>
      </c>
      <c r="D74" s="342">
        <v>1.0650625770996256</v>
      </c>
      <c r="E74" s="339">
        <v>74473430</v>
      </c>
      <c r="F74" s="345">
        <v>0.75117369836964998</v>
      </c>
      <c r="G74" s="345">
        <v>14.109977209321498</v>
      </c>
    </row>
    <row r="75" spans="1:7" ht="12.75" customHeight="1" x14ac:dyDescent="0.2">
      <c r="B75" s="4" t="s">
        <v>297</v>
      </c>
      <c r="C75" s="288">
        <v>42878793</v>
      </c>
      <c r="D75" s="343">
        <v>0.53739386234181652</v>
      </c>
      <c r="E75" s="288">
        <v>4657430</v>
      </c>
      <c r="F75" s="346">
        <v>4.6977008014774654E-2</v>
      </c>
      <c r="G75" s="346">
        <v>820.65351492131936</v>
      </c>
    </row>
    <row r="76" spans="1:7" ht="12.75" customHeight="1" x14ac:dyDescent="0.2">
      <c r="A76" s="106"/>
      <c r="B76" s="106" t="s">
        <v>85</v>
      </c>
      <c r="C76" s="341">
        <v>42102821</v>
      </c>
      <c r="D76" s="344">
        <v>0.52766871475780919</v>
      </c>
      <c r="E76" s="341">
        <v>69816000</v>
      </c>
      <c r="F76" s="347">
        <v>0.70419669035487531</v>
      </c>
      <c r="G76" s="347">
        <v>-39.694595794660245</v>
      </c>
    </row>
    <row r="77" spans="1:7" ht="12.75" customHeight="1" x14ac:dyDescent="0.2">
      <c r="E77" s="108"/>
    </row>
    <row r="78" spans="1:7" s="247" customFormat="1" ht="12.75" customHeight="1" x14ac:dyDescent="0.2">
      <c r="A78" s="247" t="s">
        <v>189</v>
      </c>
      <c r="B78" s="246"/>
      <c r="C78" s="295"/>
      <c r="E78" s="296"/>
      <c r="G78" s="314"/>
    </row>
    <row r="79" spans="1:7" s="247" customFormat="1" ht="12" x14ac:dyDescent="0.2">
      <c r="A79" s="299" t="s">
        <v>354</v>
      </c>
      <c r="B79" s="247" t="s">
        <v>368</v>
      </c>
      <c r="C79" s="333"/>
      <c r="E79" s="333"/>
      <c r="G79" s="314"/>
    </row>
    <row r="80" spans="1:7" s="255" customFormat="1" ht="12.75" customHeight="1" x14ac:dyDescent="0.2">
      <c r="A80" s="299" t="s">
        <v>164</v>
      </c>
      <c r="B80" s="246" t="s">
        <v>359</v>
      </c>
      <c r="C80" s="254"/>
      <c r="E80" s="254"/>
      <c r="G80" s="256"/>
    </row>
    <row r="81" spans="1:7" s="255" customFormat="1" ht="12.75" customHeight="1" x14ac:dyDescent="0.2">
      <c r="A81" s="269" t="s">
        <v>352</v>
      </c>
      <c r="B81" s="247" t="s">
        <v>353</v>
      </c>
      <c r="C81" s="254"/>
      <c r="E81" s="254"/>
      <c r="G81" s="256"/>
    </row>
    <row r="82" spans="1:7" s="247" customFormat="1" ht="12.75" customHeight="1" x14ac:dyDescent="0.2">
      <c r="A82" s="269" t="s">
        <v>101</v>
      </c>
      <c r="B82" s="247" t="s">
        <v>102</v>
      </c>
      <c r="C82" s="295"/>
      <c r="E82" s="296"/>
      <c r="G82" s="314"/>
    </row>
    <row r="83" spans="1:7" s="247" customFormat="1" ht="12" x14ac:dyDescent="0.2">
      <c r="A83" s="299" t="s">
        <v>103</v>
      </c>
      <c r="B83" s="247" t="s">
        <v>104</v>
      </c>
      <c r="C83" s="295"/>
      <c r="E83" s="295"/>
      <c r="G83" s="314"/>
    </row>
    <row r="84" spans="1:7" s="247" customFormat="1" ht="12" x14ac:dyDescent="0.2">
      <c r="A84" s="247" t="s">
        <v>346</v>
      </c>
      <c r="E84" s="302"/>
    </row>
  </sheetData>
  <mergeCells count="7">
    <mergeCell ref="A6:G6"/>
    <mergeCell ref="A8:G8"/>
    <mergeCell ref="A7:G7"/>
    <mergeCell ref="A10:B12"/>
    <mergeCell ref="C10:D10"/>
    <mergeCell ref="E10:F10"/>
    <mergeCell ref="G10:G11"/>
  </mergeCells>
  <printOptions horizontalCentered="1"/>
  <pageMargins left="0.75" right="0.75" top="1" bottom="1" header="0.5" footer="0.5"/>
  <pageSetup paperSize="14" scale="6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G84"/>
  <sheetViews>
    <sheetView workbookViewId="0">
      <selection activeCell="A6" sqref="A6:E6"/>
    </sheetView>
  </sheetViews>
  <sheetFormatPr defaultColWidth="9.140625" defaultRowHeight="12.75" x14ac:dyDescent="0.2"/>
  <cols>
    <col min="1" max="1" width="2.7109375" style="4" customWidth="1"/>
    <col min="2" max="2" width="52.28515625" style="4" customWidth="1"/>
    <col min="3" max="4" width="20.28515625" style="107" customWidth="1"/>
    <col min="5" max="5" width="10.85546875" style="82" customWidth="1"/>
    <col min="6" max="6" width="9.140625" style="4"/>
    <col min="7" max="7" width="0" style="4" hidden="1" customWidth="1"/>
    <col min="8" max="16384" width="9.140625" style="4"/>
  </cols>
  <sheetData>
    <row r="1" spans="1:5" x14ac:dyDescent="0.2">
      <c r="A1" s="2" t="s">
        <v>0</v>
      </c>
      <c r="B1" s="2"/>
      <c r="C1" s="85"/>
      <c r="D1" s="85"/>
      <c r="E1" s="56"/>
    </row>
    <row r="2" spans="1:5" x14ac:dyDescent="0.2">
      <c r="A2" s="2" t="s">
        <v>1</v>
      </c>
      <c r="B2" s="2"/>
      <c r="C2" s="85"/>
      <c r="D2" s="85"/>
      <c r="E2" s="56"/>
    </row>
    <row r="3" spans="1:5" x14ac:dyDescent="0.2">
      <c r="A3" s="2" t="s">
        <v>322</v>
      </c>
      <c r="B3" s="2"/>
      <c r="C3" s="85"/>
      <c r="D3" s="85"/>
      <c r="E3" s="56"/>
    </row>
    <row r="4" spans="1:5" x14ac:dyDescent="0.2">
      <c r="A4" s="2" t="s">
        <v>2</v>
      </c>
      <c r="B4" s="2"/>
      <c r="C4" s="85"/>
      <c r="D4" s="85"/>
      <c r="E4" s="56"/>
    </row>
    <row r="5" spans="1:5" x14ac:dyDescent="0.2">
      <c r="A5" s="2"/>
      <c r="B5" s="2"/>
      <c r="C5" s="85"/>
      <c r="D5" s="85"/>
      <c r="E5" s="56"/>
    </row>
    <row r="6" spans="1:5" x14ac:dyDescent="0.2">
      <c r="A6" s="407" t="s">
        <v>371</v>
      </c>
      <c r="B6" s="407"/>
      <c r="C6" s="407"/>
      <c r="D6" s="407"/>
      <c r="E6" s="407"/>
    </row>
    <row r="7" spans="1:5" x14ac:dyDescent="0.2">
      <c r="A7" s="407" t="s">
        <v>105</v>
      </c>
      <c r="B7" s="407"/>
      <c r="C7" s="407"/>
      <c r="D7" s="407"/>
      <c r="E7" s="407"/>
    </row>
    <row r="8" spans="1:5" s="88" customFormat="1" x14ac:dyDescent="0.2">
      <c r="A8" s="407" t="s">
        <v>339</v>
      </c>
      <c r="B8" s="407"/>
      <c r="C8" s="407"/>
      <c r="D8" s="407"/>
      <c r="E8" s="407"/>
    </row>
    <row r="9" spans="1:5" x14ac:dyDescent="0.2">
      <c r="A9" s="84"/>
      <c r="B9" s="84"/>
      <c r="C9" s="86"/>
      <c r="D9" s="86"/>
      <c r="E9" s="87"/>
    </row>
    <row r="10" spans="1:5" ht="21" customHeight="1" x14ac:dyDescent="0.2">
      <c r="A10" s="394" t="s">
        <v>109</v>
      </c>
      <c r="B10" s="377"/>
      <c r="C10" s="277">
        <v>2020</v>
      </c>
      <c r="D10" s="277">
        <v>2019</v>
      </c>
      <c r="E10" s="422" t="s">
        <v>357</v>
      </c>
    </row>
    <row r="11" spans="1:5" ht="21" customHeight="1" x14ac:dyDescent="0.2">
      <c r="A11" s="394"/>
      <c r="B11" s="377"/>
      <c r="C11" s="337" t="s">
        <v>315</v>
      </c>
      <c r="D11" s="337" t="s">
        <v>316</v>
      </c>
      <c r="E11" s="423"/>
    </row>
    <row r="12" spans="1:5" x14ac:dyDescent="0.2">
      <c r="A12" s="394"/>
      <c r="B12" s="377"/>
      <c r="C12" s="260" t="s">
        <v>9</v>
      </c>
      <c r="D12" s="260" t="s">
        <v>10</v>
      </c>
      <c r="E12" s="261" t="s">
        <v>11</v>
      </c>
    </row>
    <row r="13" spans="1:5" ht="9" customHeight="1" x14ac:dyDescent="0.2">
      <c r="A13" s="89"/>
      <c r="B13" s="89"/>
      <c r="C13" s="90">
        <v>0</v>
      </c>
      <c r="D13" s="90">
        <v>0</v>
      </c>
      <c r="E13" s="91"/>
    </row>
    <row r="14" spans="1:5" ht="9" customHeight="1" x14ac:dyDescent="0.2">
      <c r="A14" s="92"/>
      <c r="B14" s="92"/>
      <c r="C14" s="93"/>
      <c r="D14" s="93"/>
      <c r="E14" s="94"/>
    </row>
    <row r="15" spans="1:5" x14ac:dyDescent="0.2">
      <c r="A15" s="84" t="s">
        <v>201</v>
      </c>
      <c r="B15" s="2"/>
      <c r="C15" s="339">
        <v>70037602694</v>
      </c>
      <c r="D15" s="339">
        <v>93605463773</v>
      </c>
      <c r="E15" s="345">
        <v>-25.177869035672707</v>
      </c>
    </row>
    <row r="16" spans="1:5" x14ac:dyDescent="0.2">
      <c r="C16" s="96"/>
      <c r="D16" s="96"/>
      <c r="E16" s="97"/>
    </row>
    <row r="17" spans="1:5" x14ac:dyDescent="0.2">
      <c r="A17" s="98" t="s">
        <v>244</v>
      </c>
      <c r="C17" s="339">
        <v>23022062535</v>
      </c>
      <c r="D17" s="339">
        <v>31151808448</v>
      </c>
      <c r="E17" s="345">
        <v>-26.097187669122125</v>
      </c>
    </row>
    <row r="18" spans="1:5" x14ac:dyDescent="0.2">
      <c r="B18" s="4" t="s">
        <v>245</v>
      </c>
      <c r="C18" s="288">
        <v>4647045193</v>
      </c>
      <c r="D18" s="288">
        <v>7169677794</v>
      </c>
      <c r="E18" s="346">
        <v>-35.184741539028217</v>
      </c>
    </row>
    <row r="19" spans="1:5" x14ac:dyDescent="0.2">
      <c r="B19" s="4" t="s">
        <v>237</v>
      </c>
      <c r="C19" s="288">
        <v>3173146409</v>
      </c>
      <c r="D19" s="288">
        <v>3402974553</v>
      </c>
      <c r="E19" s="346">
        <v>-6.7537426572111077</v>
      </c>
    </row>
    <row r="20" spans="1:5" x14ac:dyDescent="0.2">
      <c r="B20" s="4" t="s">
        <v>246</v>
      </c>
      <c r="C20" s="288">
        <v>11568442081</v>
      </c>
      <c r="D20" s="288">
        <v>13329849600</v>
      </c>
      <c r="E20" s="346">
        <v>-13.214008948758133</v>
      </c>
    </row>
    <row r="21" spans="1:5" ht="25.5" x14ac:dyDescent="0.2">
      <c r="A21" s="100"/>
      <c r="B21" s="101" t="s">
        <v>247</v>
      </c>
      <c r="C21" s="288">
        <v>1533912527</v>
      </c>
      <c r="D21" s="288">
        <v>2927704685</v>
      </c>
      <c r="E21" s="346">
        <v>-47.606992779737958</v>
      </c>
    </row>
    <row r="22" spans="1:5" x14ac:dyDescent="0.2">
      <c r="B22" s="4" t="s">
        <v>248</v>
      </c>
      <c r="C22" s="288">
        <v>942234507</v>
      </c>
      <c r="D22" s="288">
        <v>2581766024</v>
      </c>
      <c r="E22" s="346">
        <v>-63.504264203610106</v>
      </c>
    </row>
    <row r="23" spans="1:5" ht="25.5" x14ac:dyDescent="0.2">
      <c r="B23" s="102" t="s">
        <v>249</v>
      </c>
      <c r="C23" s="288">
        <v>1157281818</v>
      </c>
      <c r="D23" s="288">
        <v>1739835792</v>
      </c>
      <c r="E23" s="346">
        <v>-33.48327334560318</v>
      </c>
    </row>
    <row r="24" spans="1:5" x14ac:dyDescent="0.2">
      <c r="A24" s="98" t="s">
        <v>250</v>
      </c>
      <c r="C24" s="339">
        <v>28316043437</v>
      </c>
      <c r="D24" s="339">
        <v>34411145879</v>
      </c>
      <c r="E24" s="345">
        <v>-17.712582032089905</v>
      </c>
    </row>
    <row r="25" spans="1:5" x14ac:dyDescent="0.2">
      <c r="B25" s="4" t="s">
        <v>251</v>
      </c>
      <c r="C25" s="340">
        <v>2578629407</v>
      </c>
      <c r="D25" s="340">
        <v>3064057076</v>
      </c>
      <c r="E25" s="346">
        <v>-15.842644472984354</v>
      </c>
    </row>
    <row r="26" spans="1:5" x14ac:dyDescent="0.2">
      <c r="B26" s="104" t="s">
        <v>252</v>
      </c>
      <c r="C26" s="288">
        <v>1215477189</v>
      </c>
      <c r="D26" s="288">
        <v>1401058668</v>
      </c>
      <c r="E26" s="346">
        <v>-13.245803565450695</v>
      </c>
    </row>
    <row r="27" spans="1:5" x14ac:dyDescent="0.2">
      <c r="B27" s="4" t="s">
        <v>253</v>
      </c>
      <c r="C27" s="288">
        <v>170297815</v>
      </c>
      <c r="D27" s="288">
        <v>135840244</v>
      </c>
      <c r="E27" s="346">
        <v>25.366246397496166</v>
      </c>
    </row>
    <row r="28" spans="1:5" x14ac:dyDescent="0.2">
      <c r="B28" s="4" t="s">
        <v>254</v>
      </c>
      <c r="C28" s="288">
        <v>21105079</v>
      </c>
      <c r="D28" s="288">
        <v>19697615</v>
      </c>
      <c r="E28" s="346">
        <v>7.1453523688020102</v>
      </c>
    </row>
    <row r="29" spans="1:5" x14ac:dyDescent="0.2">
      <c r="B29" s="4" t="s">
        <v>255</v>
      </c>
      <c r="C29" s="340">
        <v>1018694301</v>
      </c>
      <c r="D29" s="340">
        <v>1335737511</v>
      </c>
      <c r="E29" s="346">
        <v>-23.735442584272832</v>
      </c>
    </row>
    <row r="30" spans="1:5" x14ac:dyDescent="0.2">
      <c r="B30" s="104" t="s">
        <v>256</v>
      </c>
      <c r="C30" s="288">
        <v>44324590</v>
      </c>
      <c r="D30" s="288">
        <v>79904166</v>
      </c>
      <c r="E30" s="346">
        <v>-44.527810977965778</v>
      </c>
    </row>
    <row r="31" spans="1:5" x14ac:dyDescent="0.2">
      <c r="B31" s="104" t="s">
        <v>257</v>
      </c>
      <c r="C31" s="288">
        <v>17420966</v>
      </c>
      <c r="D31" s="288">
        <v>32342271</v>
      </c>
      <c r="E31" s="346">
        <v>-46.135613049559815</v>
      </c>
    </row>
    <row r="32" spans="1:5" x14ac:dyDescent="0.2">
      <c r="B32" s="104" t="s">
        <v>258</v>
      </c>
      <c r="C32" s="288">
        <v>57608551</v>
      </c>
      <c r="D32" s="288">
        <v>81209796</v>
      </c>
      <c r="E32" s="346">
        <v>-29.062066600930752</v>
      </c>
    </row>
    <row r="33" spans="2:5" x14ac:dyDescent="0.2">
      <c r="B33" s="104" t="s">
        <v>259</v>
      </c>
      <c r="C33" s="288">
        <v>406606149</v>
      </c>
      <c r="D33" s="288">
        <v>428039842</v>
      </c>
      <c r="E33" s="346">
        <v>-5.0074060629150496</v>
      </c>
    </row>
    <row r="34" spans="2:5" x14ac:dyDescent="0.2">
      <c r="B34" s="104" t="s">
        <v>260</v>
      </c>
      <c r="C34" s="288">
        <v>492734045</v>
      </c>
      <c r="D34" s="288">
        <v>714241436</v>
      </c>
      <c r="E34" s="346">
        <v>-31.012957220812936</v>
      </c>
    </row>
    <row r="35" spans="2:5" x14ac:dyDescent="0.2">
      <c r="B35" s="4" t="s">
        <v>261</v>
      </c>
      <c r="C35" s="288">
        <v>153055023</v>
      </c>
      <c r="D35" s="288">
        <v>171723038</v>
      </c>
      <c r="E35" s="346">
        <v>-10.8710020608883</v>
      </c>
    </row>
    <row r="36" spans="2:5" x14ac:dyDescent="0.2">
      <c r="B36" s="4" t="s">
        <v>262</v>
      </c>
      <c r="C36" s="340">
        <v>25737414030</v>
      </c>
      <c r="D36" s="340">
        <v>31347088803</v>
      </c>
      <c r="E36" s="346">
        <v>-17.895361219199209</v>
      </c>
    </row>
    <row r="37" spans="2:5" x14ac:dyDescent="0.2">
      <c r="B37" s="4" t="s">
        <v>263</v>
      </c>
      <c r="C37" s="288">
        <v>1120952943</v>
      </c>
      <c r="D37" s="288">
        <v>1339173314</v>
      </c>
      <c r="E37" s="346">
        <v>-16.295155281148322</v>
      </c>
    </row>
    <row r="38" spans="2:5" x14ac:dyDescent="0.2">
      <c r="B38" s="4" t="s">
        <v>264</v>
      </c>
      <c r="C38" s="288">
        <v>763483562</v>
      </c>
      <c r="D38" s="288">
        <v>722292935</v>
      </c>
      <c r="E38" s="346">
        <v>5.7027592274594241</v>
      </c>
    </row>
    <row r="39" spans="2:5" x14ac:dyDescent="0.2">
      <c r="B39" s="4" t="s">
        <v>265</v>
      </c>
      <c r="C39" s="340">
        <v>7569912337</v>
      </c>
      <c r="D39" s="340">
        <v>9166681086</v>
      </c>
      <c r="E39" s="346">
        <v>-17.419268042811016</v>
      </c>
    </row>
    <row r="40" spans="2:5" x14ac:dyDescent="0.2">
      <c r="B40" s="104" t="s">
        <v>266</v>
      </c>
      <c r="C40" s="288">
        <v>1272820014</v>
      </c>
      <c r="D40" s="288">
        <v>1711182089</v>
      </c>
      <c r="E40" s="346">
        <v>-25.617500195795941</v>
      </c>
    </row>
    <row r="41" spans="2:5" x14ac:dyDescent="0.2">
      <c r="B41" s="104" t="s">
        <v>267</v>
      </c>
      <c r="C41" s="288">
        <v>1479925437</v>
      </c>
      <c r="D41" s="288">
        <v>1596288044</v>
      </c>
      <c r="E41" s="346">
        <v>-7.2895745499926834</v>
      </c>
    </row>
    <row r="42" spans="2:5" x14ac:dyDescent="0.2">
      <c r="B42" s="104" t="s">
        <v>268</v>
      </c>
      <c r="C42" s="288">
        <v>207414180</v>
      </c>
      <c r="D42" s="288">
        <v>236464917</v>
      </c>
      <c r="E42" s="346">
        <v>-12.285432176816318</v>
      </c>
    </row>
    <row r="43" spans="2:5" x14ac:dyDescent="0.2">
      <c r="B43" s="104" t="s">
        <v>269</v>
      </c>
      <c r="C43" s="288">
        <v>262329863</v>
      </c>
      <c r="D43" s="288">
        <v>313118907</v>
      </c>
      <c r="E43" s="346">
        <v>-16.220369599080133</v>
      </c>
    </row>
    <row r="44" spans="2:5" x14ac:dyDescent="0.2">
      <c r="B44" s="104" t="s">
        <v>270</v>
      </c>
      <c r="C44" s="288">
        <v>1694306195</v>
      </c>
      <c r="D44" s="288">
        <v>2295310501</v>
      </c>
      <c r="E44" s="346">
        <v>-26.184008905904449</v>
      </c>
    </row>
    <row r="45" spans="2:5" x14ac:dyDescent="0.2">
      <c r="B45" s="104" t="s">
        <v>260</v>
      </c>
      <c r="C45" s="288">
        <v>2653116648</v>
      </c>
      <c r="D45" s="288">
        <v>3014316628</v>
      </c>
      <c r="E45" s="346">
        <v>-11.982814832549835</v>
      </c>
    </row>
    <row r="46" spans="2:5" x14ac:dyDescent="0.2">
      <c r="B46" s="4" t="s">
        <v>271</v>
      </c>
      <c r="C46" s="340">
        <v>8570396450</v>
      </c>
      <c r="D46" s="340">
        <v>11696496002</v>
      </c>
      <c r="E46" s="346">
        <v>-26.726803920297705</v>
      </c>
    </row>
    <row r="47" spans="2:5" x14ac:dyDescent="0.2">
      <c r="B47" s="104" t="s">
        <v>272</v>
      </c>
      <c r="C47" s="288">
        <v>935951954</v>
      </c>
      <c r="D47" s="288">
        <v>1180857887</v>
      </c>
      <c r="E47" s="346">
        <v>-20.739661876010317</v>
      </c>
    </row>
    <row r="48" spans="2:5" x14ac:dyDescent="0.2">
      <c r="B48" s="104" t="s">
        <v>273</v>
      </c>
      <c r="C48" s="288">
        <v>809774282</v>
      </c>
      <c r="D48" s="288">
        <v>1174775797</v>
      </c>
      <c r="E48" s="346">
        <v>-31.069887201634273</v>
      </c>
    </row>
    <row r="49" spans="1:5" x14ac:dyDescent="0.2">
      <c r="B49" s="104" t="s">
        <v>274</v>
      </c>
      <c r="C49" s="288">
        <v>1156999643</v>
      </c>
      <c r="D49" s="288">
        <v>1601068450</v>
      </c>
      <c r="E49" s="346">
        <v>-27.735779004326766</v>
      </c>
    </row>
    <row r="50" spans="1:5" x14ac:dyDescent="0.2">
      <c r="B50" s="104" t="s">
        <v>275</v>
      </c>
      <c r="C50" s="288">
        <v>2918271714</v>
      </c>
      <c r="D50" s="288">
        <v>3770753368</v>
      </c>
      <c r="E50" s="346">
        <v>-22.607727708591945</v>
      </c>
    </row>
    <row r="51" spans="1:5" x14ac:dyDescent="0.2">
      <c r="B51" s="104" t="s">
        <v>276</v>
      </c>
      <c r="C51" s="288">
        <v>687052526</v>
      </c>
      <c r="D51" s="288">
        <v>1028153974</v>
      </c>
      <c r="E51" s="346">
        <v>-33.17610558591295</v>
      </c>
    </row>
    <row r="52" spans="1:5" x14ac:dyDescent="0.2">
      <c r="B52" s="104" t="s">
        <v>277</v>
      </c>
      <c r="C52" s="288">
        <v>1371618062</v>
      </c>
      <c r="D52" s="288">
        <v>1928331670</v>
      </c>
      <c r="E52" s="346">
        <v>-28.870220650371831</v>
      </c>
    </row>
    <row r="53" spans="1:5" x14ac:dyDescent="0.2">
      <c r="B53" s="104" t="s">
        <v>260</v>
      </c>
      <c r="C53" s="288">
        <v>690728269</v>
      </c>
      <c r="D53" s="288">
        <v>1012554856</v>
      </c>
      <c r="E53" s="346">
        <v>-31.783619928637229</v>
      </c>
    </row>
    <row r="54" spans="1:5" x14ac:dyDescent="0.2">
      <c r="B54" s="4" t="s">
        <v>278</v>
      </c>
      <c r="C54" s="288">
        <v>63244250</v>
      </c>
      <c r="D54" s="288">
        <v>112662408</v>
      </c>
      <c r="E54" s="346">
        <v>-43.863928418785441</v>
      </c>
    </row>
    <row r="55" spans="1:5" x14ac:dyDescent="0.2">
      <c r="B55" s="4" t="s">
        <v>279</v>
      </c>
      <c r="C55" s="288">
        <v>7649424488</v>
      </c>
      <c r="D55" s="288">
        <v>8309783058</v>
      </c>
      <c r="E55" s="346">
        <v>-7.9467606481526509</v>
      </c>
    </row>
    <row r="56" spans="1:5" x14ac:dyDescent="0.2">
      <c r="B56" s="4" t="s">
        <v>280</v>
      </c>
      <c r="C56" s="99" t="s">
        <v>354</v>
      </c>
      <c r="D56" s="99" t="s">
        <v>354</v>
      </c>
      <c r="E56" s="97">
        <v>0</v>
      </c>
    </row>
    <row r="57" spans="1:5" x14ac:dyDescent="0.2">
      <c r="A57" s="105" t="s">
        <v>281</v>
      </c>
      <c r="C57" s="339">
        <v>6099093612</v>
      </c>
      <c r="D57" s="339">
        <v>11197747204</v>
      </c>
      <c r="E57" s="345">
        <v>-45.532851377272436</v>
      </c>
    </row>
    <row r="58" spans="1:5" x14ac:dyDescent="0.2">
      <c r="B58" s="4" t="s">
        <v>282</v>
      </c>
      <c r="C58" s="288">
        <v>1055409071</v>
      </c>
      <c r="D58" s="288">
        <v>1592666337</v>
      </c>
      <c r="E58" s="346">
        <v>-33.733196559675889</v>
      </c>
    </row>
    <row r="59" spans="1:5" x14ac:dyDescent="0.2">
      <c r="B59" s="4" t="s">
        <v>283</v>
      </c>
      <c r="C59" s="288">
        <v>1095864356</v>
      </c>
      <c r="D59" s="288">
        <v>2731229073</v>
      </c>
      <c r="E59" s="346">
        <v>-59.876512489071622</v>
      </c>
    </row>
    <row r="60" spans="1:5" x14ac:dyDescent="0.2">
      <c r="B60" s="4" t="s">
        <v>85</v>
      </c>
      <c r="C60" s="288">
        <v>3947820185</v>
      </c>
      <c r="D60" s="288">
        <v>6873851794</v>
      </c>
      <c r="E60" s="346">
        <v>-42.567569052827906</v>
      </c>
    </row>
    <row r="61" spans="1:5" x14ac:dyDescent="0.2">
      <c r="A61" s="98" t="s">
        <v>284</v>
      </c>
      <c r="C61" s="339">
        <v>11913697492</v>
      </c>
      <c r="D61" s="339">
        <v>16055419193</v>
      </c>
      <c r="E61" s="345">
        <v>-25.796409618540189</v>
      </c>
    </row>
    <row r="62" spans="1:5" x14ac:dyDescent="0.2">
      <c r="B62" s="4" t="s">
        <v>285</v>
      </c>
      <c r="C62" s="340">
        <v>5351695257</v>
      </c>
      <c r="D62" s="340">
        <v>8450958435</v>
      </c>
      <c r="E62" s="346">
        <v>-36.673511079693291</v>
      </c>
    </row>
    <row r="63" spans="1:5" x14ac:dyDescent="0.2">
      <c r="B63" s="4" t="s">
        <v>286</v>
      </c>
      <c r="C63" s="288">
        <v>2374260929</v>
      </c>
      <c r="D63" s="288">
        <v>4019263485</v>
      </c>
      <c r="E63" s="346">
        <v>-40.927960113567927</v>
      </c>
    </row>
    <row r="64" spans="1:5" x14ac:dyDescent="0.2">
      <c r="B64" s="4" t="s">
        <v>287</v>
      </c>
      <c r="C64" s="288">
        <v>645792891</v>
      </c>
      <c r="D64" s="288">
        <v>826133937</v>
      </c>
      <c r="E64" s="346">
        <v>-21.829516731256131</v>
      </c>
    </row>
    <row r="65" spans="1:7" x14ac:dyDescent="0.2">
      <c r="B65" s="4" t="s">
        <v>288</v>
      </c>
      <c r="C65" s="288">
        <v>2331641437</v>
      </c>
      <c r="D65" s="288">
        <v>3605561013</v>
      </c>
      <c r="E65" s="346">
        <v>-35.332076517546923</v>
      </c>
    </row>
    <row r="66" spans="1:7" x14ac:dyDescent="0.2">
      <c r="B66" s="4" t="s">
        <v>289</v>
      </c>
      <c r="C66" s="340">
        <v>6562002235</v>
      </c>
      <c r="D66" s="340">
        <v>7604460758</v>
      </c>
      <c r="E66" s="346">
        <v>-13.70851341304272</v>
      </c>
    </row>
    <row r="67" spans="1:7" x14ac:dyDescent="0.2">
      <c r="B67" s="4" t="s">
        <v>290</v>
      </c>
      <c r="C67" s="340">
        <v>5927305839</v>
      </c>
      <c r="D67" s="340">
        <v>6732088909</v>
      </c>
      <c r="E67" s="346">
        <v>-11.954433176366715</v>
      </c>
    </row>
    <row r="68" spans="1:7" x14ac:dyDescent="0.2">
      <c r="B68" s="104" t="s">
        <v>291</v>
      </c>
      <c r="C68" s="288">
        <v>896906146</v>
      </c>
      <c r="D68" s="288">
        <v>955251602</v>
      </c>
      <c r="E68" s="346">
        <v>-6.1078626696718175</v>
      </c>
    </row>
    <row r="69" spans="1:7" x14ac:dyDescent="0.2">
      <c r="B69" s="104" t="s">
        <v>292</v>
      </c>
      <c r="C69" s="288">
        <v>385862317</v>
      </c>
      <c r="D69" s="288">
        <v>537273813</v>
      </c>
      <c r="E69" s="346">
        <v>-28.181439768031279</v>
      </c>
    </row>
    <row r="70" spans="1:7" x14ac:dyDescent="0.2">
      <c r="B70" s="104" t="s">
        <v>293</v>
      </c>
      <c r="C70" s="288">
        <v>738679957</v>
      </c>
      <c r="D70" s="288">
        <v>1021412880</v>
      </c>
      <c r="E70" s="346">
        <v>-27.680571543213752</v>
      </c>
    </row>
    <row r="71" spans="1:7" x14ac:dyDescent="0.2">
      <c r="B71" s="104" t="s">
        <v>294</v>
      </c>
      <c r="C71" s="288">
        <v>866614059</v>
      </c>
      <c r="D71" s="288">
        <v>806016903</v>
      </c>
      <c r="E71" s="346">
        <v>7.5180999026766075</v>
      </c>
    </row>
    <row r="72" spans="1:7" x14ac:dyDescent="0.2">
      <c r="B72" s="104" t="s">
        <v>260</v>
      </c>
      <c r="C72" s="288">
        <v>3039243360</v>
      </c>
      <c r="D72" s="288">
        <v>3412133711</v>
      </c>
      <c r="E72" s="346">
        <v>-10.928362795334781</v>
      </c>
    </row>
    <row r="73" spans="1:7" x14ac:dyDescent="0.2">
      <c r="B73" s="4" t="s">
        <v>295</v>
      </c>
      <c r="C73" s="288">
        <v>225299625</v>
      </c>
      <c r="D73" s="288">
        <v>323805336</v>
      </c>
      <c r="E73" s="346">
        <v>-30.421274774792469</v>
      </c>
    </row>
    <row r="74" spans="1:7" x14ac:dyDescent="0.2">
      <c r="B74" s="4" t="s">
        <v>296</v>
      </c>
      <c r="C74" s="288">
        <v>409396771</v>
      </c>
      <c r="D74" s="288">
        <v>548566513</v>
      </c>
      <c r="E74" s="346">
        <v>-25.369711548542885</v>
      </c>
    </row>
    <row r="75" spans="1:7" x14ac:dyDescent="0.2">
      <c r="A75" s="98" t="s">
        <v>161</v>
      </c>
      <c r="C75" s="339">
        <v>686705618</v>
      </c>
      <c r="D75" s="339">
        <v>789343049</v>
      </c>
      <c r="E75" s="345">
        <v>-13.002892865152727</v>
      </c>
    </row>
    <row r="76" spans="1:7" x14ac:dyDescent="0.2">
      <c r="B76" s="4" t="s">
        <v>297</v>
      </c>
      <c r="C76" s="288">
        <v>285832181</v>
      </c>
      <c r="D76" s="288">
        <v>94744563</v>
      </c>
      <c r="E76" s="346">
        <v>201.6871596104148</v>
      </c>
    </row>
    <row r="77" spans="1:7" x14ac:dyDescent="0.2">
      <c r="A77" s="106"/>
      <c r="B77" s="106" t="s">
        <v>85</v>
      </c>
      <c r="C77" s="341">
        <v>400873437</v>
      </c>
      <c r="D77" s="341">
        <v>694598486</v>
      </c>
      <c r="E77" s="347">
        <v>-42.287026954446887</v>
      </c>
    </row>
    <row r="78" spans="1:7" x14ac:dyDescent="0.2">
      <c r="D78" s="108"/>
    </row>
    <row r="79" spans="1:7" s="247" customFormat="1" ht="12" customHeight="1" x14ac:dyDescent="0.2">
      <c r="A79" s="247" t="s">
        <v>189</v>
      </c>
      <c r="B79" s="246"/>
      <c r="C79" s="295"/>
      <c r="E79" s="296"/>
      <c r="G79" s="314"/>
    </row>
    <row r="80" spans="1:7" s="247" customFormat="1" ht="12" customHeight="1" x14ac:dyDescent="0.2">
      <c r="A80" s="299" t="s">
        <v>354</v>
      </c>
      <c r="B80" s="247" t="s">
        <v>368</v>
      </c>
      <c r="C80" s="333"/>
      <c r="E80" s="333"/>
      <c r="G80" s="314"/>
    </row>
    <row r="81" spans="1:7" s="247" customFormat="1" ht="12" customHeight="1" x14ac:dyDescent="0.2">
      <c r="A81" s="299" t="s">
        <v>164</v>
      </c>
      <c r="B81" s="246" t="s">
        <v>355</v>
      </c>
      <c r="C81" s="333"/>
      <c r="E81" s="333"/>
      <c r="G81" s="314"/>
    </row>
    <row r="82" spans="1:7" s="247" customFormat="1" ht="12" customHeight="1" x14ac:dyDescent="0.2">
      <c r="A82" s="269" t="s">
        <v>101</v>
      </c>
      <c r="B82" s="247" t="s">
        <v>102</v>
      </c>
      <c r="C82" s="295"/>
      <c r="E82" s="296"/>
      <c r="G82" s="314"/>
    </row>
    <row r="83" spans="1:7" s="247" customFormat="1" ht="12" customHeight="1" x14ac:dyDescent="0.2">
      <c r="A83" s="299" t="s">
        <v>103</v>
      </c>
      <c r="B83" s="247" t="s">
        <v>104</v>
      </c>
      <c r="C83" s="295"/>
      <c r="E83" s="296"/>
      <c r="G83" s="314"/>
    </row>
    <row r="84" spans="1:7" s="247" customFormat="1" ht="12" customHeight="1" x14ac:dyDescent="0.2">
      <c r="A84" s="247" t="s">
        <v>346</v>
      </c>
      <c r="C84" s="295"/>
      <c r="E84" s="295"/>
      <c r="G84" s="314"/>
    </row>
  </sheetData>
  <mergeCells count="5">
    <mergeCell ref="A7:E7"/>
    <mergeCell ref="A10:B12"/>
    <mergeCell ref="E10:E11"/>
    <mergeCell ref="A6:E6"/>
    <mergeCell ref="A8:E8"/>
  </mergeCells>
  <printOptions horizontalCentered="1"/>
  <pageMargins left="0.75" right="0.75" top="1" bottom="1" header="0.5" footer="0.5"/>
  <pageSetup paperSize="14" scale="6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1:M62"/>
  <sheetViews>
    <sheetView zoomScale="90" zoomScaleNormal="90" workbookViewId="0">
      <selection activeCell="C26" sqref="C26"/>
    </sheetView>
  </sheetViews>
  <sheetFormatPr defaultColWidth="9.140625" defaultRowHeight="12.75" x14ac:dyDescent="0.2"/>
  <cols>
    <col min="1" max="1" width="4.85546875" style="46" customWidth="1"/>
    <col min="2" max="2" width="30" style="15" customWidth="1"/>
    <col min="3" max="3" width="14" style="21" customWidth="1"/>
    <col min="4" max="4" width="9.42578125" style="18" bestFit="1" customWidth="1"/>
    <col min="5" max="5" width="11" style="15" bestFit="1" customWidth="1"/>
    <col min="6" max="6" width="9.42578125" style="18" bestFit="1" customWidth="1"/>
    <col min="7" max="7" width="12.7109375" style="49" bestFit="1" customWidth="1"/>
    <col min="8" max="8" width="9.42578125" style="18" bestFit="1" customWidth="1"/>
    <col min="9" max="9" width="9.7109375" style="49" bestFit="1" customWidth="1"/>
    <col min="10" max="10" width="9.42578125" style="82" bestFit="1" customWidth="1"/>
    <col min="11" max="11" width="12.140625" style="18" customWidth="1"/>
    <col min="12" max="12" width="13.42578125" style="18" customWidth="1"/>
    <col min="13" max="16384" width="9.140625" style="4"/>
  </cols>
  <sheetData>
    <row r="1" spans="1:13" s="6" customFormat="1" ht="18.75" customHeight="1" x14ac:dyDescent="0.2">
      <c r="A1" s="375" t="s">
        <v>0</v>
      </c>
      <c r="B1" s="375"/>
      <c r="C1" s="375"/>
      <c r="D1" s="375"/>
      <c r="E1" s="375"/>
      <c r="F1" s="375"/>
      <c r="G1" s="375"/>
      <c r="H1" s="375"/>
      <c r="I1" s="375"/>
      <c r="J1" s="375"/>
      <c r="K1" s="375"/>
      <c r="L1" s="375"/>
    </row>
    <row r="2" spans="1:13" s="6" customFormat="1" ht="15.75" customHeight="1" x14ac:dyDescent="0.2">
      <c r="A2" s="375" t="s">
        <v>1</v>
      </c>
      <c r="B2" s="375"/>
      <c r="C2" s="375"/>
      <c r="D2" s="375"/>
      <c r="E2" s="375"/>
      <c r="F2" s="375"/>
      <c r="G2" s="375"/>
      <c r="H2" s="375"/>
      <c r="I2" s="375"/>
      <c r="J2" s="375"/>
      <c r="K2" s="375"/>
      <c r="L2" s="375"/>
    </row>
    <row r="3" spans="1:13" s="6" customFormat="1" ht="14.25" customHeight="1" x14ac:dyDescent="0.2">
      <c r="A3" s="375" t="s">
        <v>322</v>
      </c>
      <c r="B3" s="375"/>
      <c r="C3" s="375"/>
      <c r="D3" s="375"/>
      <c r="E3" s="375"/>
      <c r="F3" s="375"/>
      <c r="G3" s="375"/>
      <c r="H3" s="375"/>
      <c r="I3" s="375"/>
      <c r="J3" s="375"/>
      <c r="K3" s="375"/>
      <c r="L3" s="375"/>
    </row>
    <row r="4" spans="1:13" s="6" customFormat="1" ht="12.75" customHeight="1" x14ac:dyDescent="0.2">
      <c r="A4" s="375" t="s">
        <v>2</v>
      </c>
      <c r="B4" s="375"/>
      <c r="C4" s="375"/>
      <c r="D4" s="375"/>
      <c r="E4" s="375"/>
      <c r="F4" s="375"/>
      <c r="G4" s="375"/>
      <c r="H4" s="375"/>
      <c r="I4" s="375"/>
      <c r="J4" s="375"/>
      <c r="K4" s="375"/>
      <c r="L4" s="375"/>
    </row>
    <row r="5" spans="1:13" s="21" customFormat="1" ht="12.75" customHeight="1" x14ac:dyDescent="0.2">
      <c r="A5" s="23"/>
      <c r="B5" s="23"/>
      <c r="C5" s="23"/>
      <c r="D5" s="56"/>
      <c r="E5" s="23"/>
      <c r="F5" s="56"/>
      <c r="G5" s="57"/>
      <c r="H5" s="56"/>
      <c r="I5" s="57"/>
      <c r="J5" s="56"/>
      <c r="K5" s="56"/>
      <c r="L5" s="56"/>
    </row>
    <row r="6" spans="1:13" ht="12.75" customHeight="1" x14ac:dyDescent="0.2">
      <c r="A6" s="413" t="s">
        <v>372</v>
      </c>
      <c r="B6" s="413"/>
      <c r="C6" s="413"/>
      <c r="D6" s="413"/>
      <c r="E6" s="413"/>
      <c r="F6" s="413"/>
      <c r="G6" s="413"/>
      <c r="H6" s="413"/>
      <c r="I6" s="413"/>
      <c r="J6" s="413"/>
      <c r="K6" s="413"/>
      <c r="L6" s="413"/>
    </row>
    <row r="7" spans="1:13" ht="12.75" customHeight="1" x14ac:dyDescent="0.2">
      <c r="A7" s="414" t="s">
        <v>337</v>
      </c>
      <c r="B7" s="414"/>
      <c r="C7" s="414"/>
      <c r="D7" s="414"/>
      <c r="E7" s="414"/>
      <c r="F7" s="414"/>
      <c r="G7" s="414"/>
      <c r="H7" s="414"/>
      <c r="I7" s="414"/>
      <c r="J7" s="414"/>
      <c r="K7" s="414"/>
      <c r="L7" s="414"/>
    </row>
    <row r="8" spans="1:13" s="21" customFormat="1" x14ac:dyDescent="0.2">
      <c r="A8" s="58"/>
      <c r="B8" s="23"/>
      <c r="C8" s="23"/>
      <c r="D8" s="56"/>
      <c r="E8" s="23"/>
      <c r="F8" s="56"/>
      <c r="G8" s="57"/>
      <c r="H8" s="56"/>
      <c r="I8" s="57"/>
      <c r="J8" s="56"/>
      <c r="K8" s="56"/>
      <c r="L8" s="56"/>
    </row>
    <row r="9" spans="1:13" s="46" customFormat="1" ht="28.9" customHeight="1" x14ac:dyDescent="0.2">
      <c r="A9" s="393" t="s">
        <v>166</v>
      </c>
      <c r="B9" s="377"/>
      <c r="C9" s="409">
        <v>2020</v>
      </c>
      <c r="D9" s="409"/>
      <c r="E9" s="409"/>
      <c r="F9" s="409"/>
      <c r="G9" s="410">
        <v>2019</v>
      </c>
      <c r="H9" s="410"/>
      <c r="I9" s="410"/>
      <c r="J9" s="410"/>
      <c r="K9" s="411" t="s">
        <v>362</v>
      </c>
      <c r="L9" s="424"/>
    </row>
    <row r="10" spans="1:13" s="46" customFormat="1" ht="25.5" x14ac:dyDescent="0.2">
      <c r="A10" s="394"/>
      <c r="B10" s="377"/>
      <c r="C10" s="308" t="s">
        <v>313</v>
      </c>
      <c r="D10" s="311" t="s">
        <v>351</v>
      </c>
      <c r="E10" s="309" t="s">
        <v>315</v>
      </c>
      <c r="F10" s="311" t="s">
        <v>351</v>
      </c>
      <c r="G10" s="308" t="s">
        <v>314</v>
      </c>
      <c r="H10" s="311" t="s">
        <v>351</v>
      </c>
      <c r="I10" s="309" t="s">
        <v>316</v>
      </c>
      <c r="J10" s="311" t="s">
        <v>351</v>
      </c>
      <c r="K10" s="59" t="s">
        <v>167</v>
      </c>
      <c r="L10" s="60" t="s">
        <v>6</v>
      </c>
    </row>
    <row r="11" spans="1:13" x14ac:dyDescent="0.2">
      <c r="A11" s="394"/>
      <c r="B11" s="377"/>
      <c r="C11" s="260" t="s">
        <v>9</v>
      </c>
      <c r="D11" s="310" t="s">
        <v>10</v>
      </c>
      <c r="E11" s="260" t="s">
        <v>11</v>
      </c>
      <c r="F11" s="310" t="s">
        <v>12</v>
      </c>
      <c r="G11" s="260" t="s">
        <v>13</v>
      </c>
      <c r="H11" s="310" t="s">
        <v>14</v>
      </c>
      <c r="I11" s="260" t="s">
        <v>15</v>
      </c>
      <c r="J11" s="310" t="s">
        <v>16</v>
      </c>
      <c r="K11" s="310" t="s">
        <v>168</v>
      </c>
      <c r="L11" s="261" t="s">
        <v>169</v>
      </c>
    </row>
    <row r="12" spans="1:13" x14ac:dyDescent="0.2">
      <c r="A12" s="25"/>
      <c r="B12" s="25"/>
      <c r="C12" s="184"/>
      <c r="D12" s="185"/>
      <c r="E12" s="184"/>
      <c r="F12" s="185"/>
      <c r="G12" s="184"/>
      <c r="H12" s="185"/>
      <c r="I12" s="184"/>
      <c r="J12" s="185"/>
      <c r="K12" s="185"/>
      <c r="L12" s="185"/>
    </row>
    <row r="13" spans="1:13" s="66" customFormat="1" x14ac:dyDescent="0.2">
      <c r="A13" s="61"/>
      <c r="B13" s="50" t="s">
        <v>201</v>
      </c>
      <c r="C13" s="62">
        <v>7979025442</v>
      </c>
      <c r="D13" s="63">
        <v>99.999999999999986</v>
      </c>
      <c r="E13" s="62">
        <v>70037602694</v>
      </c>
      <c r="F13" s="63">
        <v>100</v>
      </c>
      <c r="G13" s="62">
        <v>9914275508</v>
      </c>
      <c r="H13" s="63">
        <v>99.999999999999986</v>
      </c>
      <c r="I13" s="62">
        <v>93605463773</v>
      </c>
      <c r="J13" s="64">
        <v>99.999999999999986</v>
      </c>
      <c r="K13" s="283">
        <v>-19.519833440561673</v>
      </c>
      <c r="L13" s="283">
        <v>-25.177869035672707</v>
      </c>
    </row>
    <row r="14" spans="1:13" s="66" customFormat="1" x14ac:dyDescent="0.2">
      <c r="A14" s="61"/>
      <c r="B14" s="50"/>
      <c r="C14" s="62"/>
      <c r="D14" s="63"/>
      <c r="E14" s="62"/>
      <c r="F14" s="63"/>
      <c r="G14" s="62"/>
      <c r="H14" s="63"/>
      <c r="I14" s="62"/>
      <c r="J14" s="64"/>
      <c r="K14" s="65"/>
      <c r="L14" s="65"/>
    </row>
    <row r="15" spans="1:13" x14ac:dyDescent="0.2">
      <c r="B15" s="51" t="s">
        <v>170</v>
      </c>
      <c r="C15" s="67">
        <f>SUM(C17:C26)</f>
        <v>6483949803</v>
      </c>
      <c r="D15" s="64">
        <f>C15/C13*100</f>
        <v>81.262427976100696</v>
      </c>
      <c r="E15" s="67">
        <f>SUM(E17:E26)</f>
        <v>55461188758</v>
      </c>
      <c r="F15" s="64">
        <f>E15/E13*100</f>
        <v>79.187731482350216</v>
      </c>
      <c r="G15" s="67">
        <f>SUM(G17:G26)</f>
        <v>7607831943</v>
      </c>
      <c r="H15" s="64">
        <f>G15/G13*100</f>
        <v>76.736136058162884</v>
      </c>
      <c r="I15" s="67">
        <f>SUM(I17:I26)</f>
        <v>72327561172</v>
      </c>
      <c r="J15" s="64">
        <f>I15/I13*100</f>
        <v>77.268524994865203</v>
      </c>
      <c r="K15" s="283">
        <f>(C15-G15)/G15*100</f>
        <v>-14.772699350096566</v>
      </c>
      <c r="L15" s="283">
        <f>(E15-I15)/I15*100</f>
        <v>-23.319426427071953</v>
      </c>
      <c r="M15" s="17"/>
    </row>
    <row r="16" spans="1:13" x14ac:dyDescent="0.2">
      <c r="C16" s="68"/>
      <c r="E16" s="69"/>
      <c r="G16" s="69"/>
      <c r="I16" s="69"/>
      <c r="J16" s="70"/>
    </row>
    <row r="17" spans="1:13" x14ac:dyDescent="0.2">
      <c r="A17" s="46">
        <v>1</v>
      </c>
      <c r="B17" s="20" t="s">
        <v>171</v>
      </c>
      <c r="C17" s="68">
        <v>1949740334</v>
      </c>
      <c r="D17" s="70">
        <v>24.435820491772784</v>
      </c>
      <c r="E17" s="71">
        <v>15914535456</v>
      </c>
      <c r="F17" s="70">
        <v>22.722844363379917</v>
      </c>
      <c r="G17" s="71">
        <v>2198819790</v>
      </c>
      <c r="H17" s="70">
        <v>22.178320425186232</v>
      </c>
      <c r="I17" s="71">
        <v>21282148838</v>
      </c>
      <c r="J17" s="70">
        <v>22.736011318325119</v>
      </c>
      <c r="K17" s="253">
        <v>-11.327870393598738</v>
      </c>
      <c r="L17" s="253">
        <v>-25.221200278497935</v>
      </c>
      <c r="M17" s="21"/>
    </row>
    <row r="18" spans="1:13" ht="14.25" x14ac:dyDescent="0.2">
      <c r="A18" s="46">
        <v>2</v>
      </c>
      <c r="B18" s="20" t="s">
        <v>317</v>
      </c>
      <c r="C18" s="68">
        <v>876456952</v>
      </c>
      <c r="D18" s="70">
        <v>10.98451130869323</v>
      </c>
      <c r="E18" s="71">
        <v>6618472742</v>
      </c>
      <c r="F18" s="70">
        <v>9.4498847582157364</v>
      </c>
      <c r="G18" s="71">
        <v>961473027</v>
      </c>
      <c r="H18" s="70">
        <v>9.6978647226836774</v>
      </c>
      <c r="I18" s="71">
        <v>8861217164</v>
      </c>
      <c r="J18" s="70">
        <v>9.4665597571196169</v>
      </c>
      <c r="K18" s="253">
        <v>-8.8422735336911362</v>
      </c>
      <c r="L18" s="253">
        <v>-25.309665483783416</v>
      </c>
      <c r="M18" s="21"/>
    </row>
    <row r="19" spans="1:13" ht="14.25" x14ac:dyDescent="0.2">
      <c r="A19" s="46">
        <v>3</v>
      </c>
      <c r="B19" s="20" t="s">
        <v>318</v>
      </c>
      <c r="C19" s="68">
        <v>639759651</v>
      </c>
      <c r="D19" s="70">
        <v>8.0180174339642107</v>
      </c>
      <c r="E19" s="71">
        <v>5482575378</v>
      </c>
      <c r="F19" s="70">
        <v>7.8280454600278357</v>
      </c>
      <c r="G19" s="71">
        <v>701929105</v>
      </c>
      <c r="H19" s="70">
        <v>7.0799838519072953</v>
      </c>
      <c r="I19" s="71">
        <v>6730464657</v>
      </c>
      <c r="J19" s="70">
        <v>7.1902476476393113</v>
      </c>
      <c r="K19" s="253">
        <v>-8.8569420411766515</v>
      </c>
      <c r="L19" s="253">
        <v>-18.540908281899029</v>
      </c>
      <c r="M19" s="21"/>
    </row>
    <row r="20" spans="1:13" x14ac:dyDescent="0.2">
      <c r="A20" s="46">
        <v>4</v>
      </c>
      <c r="B20" s="20" t="s">
        <v>174</v>
      </c>
      <c r="C20" s="68">
        <v>580832438</v>
      </c>
      <c r="D20" s="70">
        <v>7.2794909882429222</v>
      </c>
      <c r="E20" s="71">
        <v>5642648213</v>
      </c>
      <c r="F20" s="70">
        <v>8.0565981643506426</v>
      </c>
      <c r="G20" s="71">
        <v>706131012</v>
      </c>
      <c r="H20" s="70">
        <v>7.1223662428001999</v>
      </c>
      <c r="I20" s="71">
        <v>7209574239</v>
      </c>
      <c r="J20" s="70">
        <v>7.7020869812511563</v>
      </c>
      <c r="K20" s="253">
        <v>-17.744380556961005</v>
      </c>
      <c r="L20" s="253">
        <v>-21.733960620361682</v>
      </c>
      <c r="M20" s="21"/>
    </row>
    <row r="21" spans="1:13" x14ac:dyDescent="0.2">
      <c r="A21" s="46">
        <v>5</v>
      </c>
      <c r="B21" s="20" t="s">
        <v>187</v>
      </c>
      <c r="C21" s="68">
        <v>513360468</v>
      </c>
      <c r="D21" s="70">
        <v>6.4338743087316503</v>
      </c>
      <c r="E21" s="71">
        <v>4374745692</v>
      </c>
      <c r="F21" s="70">
        <v>6.2462813170713751</v>
      </c>
      <c r="G21" s="71">
        <v>615000724</v>
      </c>
      <c r="H21" s="70">
        <v>6.2031837172947766</v>
      </c>
      <c r="I21" s="71">
        <v>5776242255</v>
      </c>
      <c r="J21" s="70">
        <v>6.1708387760438903</v>
      </c>
      <c r="K21" s="253">
        <v>-16.526851438308221</v>
      </c>
      <c r="L21" s="253">
        <v>-24.263119535660817</v>
      </c>
      <c r="M21" s="21"/>
    </row>
    <row r="22" spans="1:13" x14ac:dyDescent="0.2">
      <c r="A22" s="46">
        <v>6</v>
      </c>
      <c r="B22" s="20" t="s">
        <v>173</v>
      </c>
      <c r="C22" s="68">
        <v>476753263</v>
      </c>
      <c r="D22" s="70">
        <v>5.9750813738538273</v>
      </c>
      <c r="E22" s="71">
        <v>4462517190</v>
      </c>
      <c r="F22" s="70">
        <v>6.3716018515041144</v>
      </c>
      <c r="G22" s="71">
        <v>599252646</v>
      </c>
      <c r="H22" s="70">
        <v>6.0443412684714346</v>
      </c>
      <c r="I22" s="71">
        <v>5582747940</v>
      </c>
      <c r="J22" s="70">
        <v>5.9641261471003082</v>
      </c>
      <c r="K22" s="253">
        <v>-20.442026216768681</v>
      </c>
      <c r="L22" s="253">
        <v>-20.06593817309259</v>
      </c>
      <c r="M22" s="21"/>
    </row>
    <row r="23" spans="1:13" x14ac:dyDescent="0.2">
      <c r="A23" s="46">
        <v>7</v>
      </c>
      <c r="B23" s="20" t="s">
        <v>175</v>
      </c>
      <c r="C23" s="68">
        <v>474427643</v>
      </c>
      <c r="D23" s="70">
        <v>5.9459347065458319</v>
      </c>
      <c r="E23" s="71">
        <v>3911668573</v>
      </c>
      <c r="F23" s="70">
        <v>5.5850977511186377</v>
      </c>
      <c r="G23" s="71">
        <v>671558692</v>
      </c>
      <c r="H23" s="70">
        <v>6.7736537224339557</v>
      </c>
      <c r="I23" s="71">
        <v>5875752936</v>
      </c>
      <c r="J23" s="70">
        <v>6.2771474005503825</v>
      </c>
      <c r="K23" s="253">
        <v>-29.354254713451024</v>
      </c>
      <c r="L23" s="253">
        <v>-33.426939226227539</v>
      </c>
      <c r="M23" s="21"/>
    </row>
    <row r="24" spans="1:13" x14ac:dyDescent="0.2">
      <c r="A24" s="46">
        <v>8</v>
      </c>
      <c r="B24" s="20" t="s">
        <v>177</v>
      </c>
      <c r="C24" s="68">
        <v>387257501</v>
      </c>
      <c r="D24" s="70">
        <v>4.8534436168301163</v>
      </c>
      <c r="E24" s="71">
        <v>3774861582</v>
      </c>
      <c r="F24" s="70">
        <v>5.3897641221283346</v>
      </c>
      <c r="G24" s="71">
        <v>428212911</v>
      </c>
      <c r="H24" s="70">
        <v>4.3191548454999822</v>
      </c>
      <c r="I24" s="71">
        <v>3920902246</v>
      </c>
      <c r="J24" s="70">
        <v>4.1887536132596601</v>
      </c>
      <c r="K24" s="253">
        <v>-9.5642632316614069</v>
      </c>
      <c r="L24" s="253">
        <v>-3.7246698549801116</v>
      </c>
      <c r="M24" s="21"/>
    </row>
    <row r="25" spans="1:13" ht="14.25" x14ac:dyDescent="0.2">
      <c r="A25" s="46">
        <v>9</v>
      </c>
      <c r="B25" s="20" t="s">
        <v>319</v>
      </c>
      <c r="C25" s="68">
        <v>334010821</v>
      </c>
      <c r="D25" s="70">
        <v>4.1861104896574659</v>
      </c>
      <c r="E25" s="71">
        <v>3122481697</v>
      </c>
      <c r="F25" s="70">
        <v>4.4582932266290971</v>
      </c>
      <c r="G25" s="71">
        <v>382920461</v>
      </c>
      <c r="H25" s="70">
        <v>3.862314101428943</v>
      </c>
      <c r="I25" s="71">
        <v>4050938992</v>
      </c>
      <c r="J25" s="70">
        <v>4.3276736514268226</v>
      </c>
      <c r="K25" s="253">
        <v>-12.772793564562225</v>
      </c>
      <c r="L25" s="253">
        <v>-22.919557584884998</v>
      </c>
      <c r="M25" s="21"/>
    </row>
    <row r="26" spans="1:13" x14ac:dyDescent="0.2">
      <c r="A26" s="46">
        <v>10</v>
      </c>
      <c r="B26" s="20" t="s">
        <v>172</v>
      </c>
      <c r="C26" s="68">
        <v>251350732</v>
      </c>
      <c r="D26" s="70">
        <v>3.1501432578086517</v>
      </c>
      <c r="E26" s="71">
        <v>2156682235</v>
      </c>
      <c r="F26" s="70">
        <v>3.0793204679245241</v>
      </c>
      <c r="G26" s="71">
        <v>342533575</v>
      </c>
      <c r="H26" s="70">
        <v>3.4549531604563919</v>
      </c>
      <c r="I26" s="71">
        <v>3037571905</v>
      </c>
      <c r="J26" s="70">
        <v>3.2450797021489377</v>
      </c>
      <c r="K26" s="253">
        <v>-26.620118334385179</v>
      </c>
      <c r="L26" s="253">
        <v>-28.999796467369553</v>
      </c>
      <c r="M26" s="21"/>
    </row>
    <row r="27" spans="1:13" x14ac:dyDescent="0.2">
      <c r="B27" s="20"/>
      <c r="C27" s="68"/>
      <c r="D27" s="70"/>
      <c r="E27" s="71"/>
      <c r="F27" s="70"/>
      <c r="G27" s="71"/>
      <c r="H27" s="70"/>
      <c r="I27" s="71"/>
      <c r="J27" s="70"/>
      <c r="M27" s="21"/>
    </row>
    <row r="28" spans="1:13" s="66" customFormat="1" x14ac:dyDescent="0.2">
      <c r="A28" s="61"/>
      <c r="B28" s="72" t="s">
        <v>178</v>
      </c>
      <c r="C28" s="67">
        <f>SUM(C30:C40)</f>
        <v>1495075639</v>
      </c>
      <c r="D28" s="64">
        <f>C28/C13*100</f>
        <v>18.737572023899308</v>
      </c>
      <c r="E28" s="73">
        <f>SUM(E30:E40)</f>
        <v>14576413936</v>
      </c>
      <c r="F28" s="64">
        <f>E28/E13*100</f>
        <v>20.812268517649784</v>
      </c>
      <c r="G28" s="73">
        <f>SUM(G30:G40)</f>
        <v>2306443565</v>
      </c>
      <c r="H28" s="64">
        <f>G28/G13*100</f>
        <v>23.263863941837108</v>
      </c>
      <c r="I28" s="73">
        <f>SUM(I30:I40)</f>
        <v>21277902601</v>
      </c>
      <c r="J28" s="64">
        <f>I28/I13*100</f>
        <v>22.731475005134794</v>
      </c>
      <c r="K28" s="283">
        <f>(C28-G28)/G28*100</f>
        <v>-35.178312546311972</v>
      </c>
      <c r="L28" s="283">
        <f>(E28-I28)/I28*100</f>
        <v>-31.495062228008553</v>
      </c>
      <c r="M28" s="74"/>
    </row>
    <row r="29" spans="1:13" x14ac:dyDescent="0.2">
      <c r="B29" s="20"/>
      <c r="C29" s="68"/>
      <c r="D29" s="70"/>
      <c r="E29" s="71"/>
      <c r="F29" s="70"/>
      <c r="G29" s="71"/>
      <c r="H29" s="70"/>
      <c r="I29" s="71"/>
      <c r="J29" s="70"/>
      <c r="M29" s="21"/>
    </row>
    <row r="30" spans="1:13" x14ac:dyDescent="0.2">
      <c r="A30" s="46">
        <v>11</v>
      </c>
      <c r="B30" s="20" t="s">
        <v>180</v>
      </c>
      <c r="C30" s="68">
        <v>218951256</v>
      </c>
      <c r="D30" s="70">
        <v>2.7440851967645603</v>
      </c>
      <c r="E30" s="71">
        <v>2504730508</v>
      </c>
      <c r="F30" s="70">
        <v>3.576265336983866</v>
      </c>
      <c r="G30" s="71">
        <v>233982627</v>
      </c>
      <c r="H30" s="70">
        <v>2.3600577451291866</v>
      </c>
      <c r="I30" s="71">
        <v>3194071641</v>
      </c>
      <c r="J30" s="70">
        <v>3.4122705152616457</v>
      </c>
      <c r="K30" s="253">
        <v>-6.4241397717104913</v>
      </c>
      <c r="L30" s="253">
        <v>-21.581893284778708</v>
      </c>
      <c r="M30" s="21"/>
    </row>
    <row r="31" spans="1:13" x14ac:dyDescent="0.2">
      <c r="A31" s="46">
        <v>12</v>
      </c>
      <c r="B31" s="20" t="s">
        <v>298</v>
      </c>
      <c r="C31" s="68">
        <v>133461210</v>
      </c>
      <c r="D31" s="70">
        <v>1.6726505131502249</v>
      </c>
      <c r="E31" s="71">
        <v>628512887</v>
      </c>
      <c r="F31" s="70">
        <v>0.89739348981721156</v>
      </c>
      <c r="G31" s="75">
        <v>163982207</v>
      </c>
      <c r="H31" s="70">
        <v>1.6540009087671603</v>
      </c>
      <c r="I31" s="71">
        <v>834537220</v>
      </c>
      <c r="J31" s="70">
        <v>0.89154755113848161</v>
      </c>
      <c r="K31" s="253">
        <v>-18.612383354494067</v>
      </c>
      <c r="L31" s="253">
        <v>-24.687255171195353</v>
      </c>
      <c r="M31" s="21"/>
    </row>
    <row r="32" spans="1:13" x14ac:dyDescent="0.2">
      <c r="A32" s="46">
        <v>13</v>
      </c>
      <c r="B32" s="20" t="s">
        <v>176</v>
      </c>
      <c r="C32" s="68">
        <v>123220187</v>
      </c>
      <c r="D32" s="70">
        <v>1.5443012169304973</v>
      </c>
      <c r="E32" s="71">
        <v>1535599974</v>
      </c>
      <c r="F32" s="70">
        <v>2.1925364588921776</v>
      </c>
      <c r="G32" s="68">
        <v>279405790</v>
      </c>
      <c r="H32" s="70">
        <v>2.8182169213932236</v>
      </c>
      <c r="I32" s="68">
        <v>2237454901</v>
      </c>
      <c r="J32" s="70">
        <v>2.3903037395616025</v>
      </c>
      <c r="K32" s="253">
        <v>-55.899200585642838</v>
      </c>
      <c r="L32" s="253">
        <v>-31.368450228262279</v>
      </c>
      <c r="M32" s="21"/>
    </row>
    <row r="33" spans="1:13" x14ac:dyDescent="0.2">
      <c r="A33" s="46">
        <v>14</v>
      </c>
      <c r="B33" s="20" t="s">
        <v>181</v>
      </c>
      <c r="C33" s="68">
        <v>119091958</v>
      </c>
      <c r="D33" s="70">
        <v>1.4925627053790762</v>
      </c>
      <c r="E33" s="71">
        <v>1244403977</v>
      </c>
      <c r="F33" s="70">
        <v>1.7767655218538854</v>
      </c>
      <c r="G33" s="68">
        <v>118745290</v>
      </c>
      <c r="H33" s="70">
        <v>1.1977202963966693</v>
      </c>
      <c r="I33" s="68">
        <v>1585870084</v>
      </c>
      <c r="J33" s="70">
        <v>1.6942067482789778</v>
      </c>
      <c r="K33" s="253">
        <v>0.29194252673094834</v>
      </c>
      <c r="L33" s="253">
        <v>-21.531783116731017</v>
      </c>
      <c r="M33" s="21"/>
    </row>
    <row r="34" spans="1:13" x14ac:dyDescent="0.2">
      <c r="A34" s="46">
        <v>15</v>
      </c>
      <c r="B34" s="20" t="s">
        <v>299</v>
      </c>
      <c r="C34" s="68">
        <v>97921816</v>
      </c>
      <c r="D34" s="70">
        <v>1.2272403028640448</v>
      </c>
      <c r="E34" s="71">
        <v>378956471</v>
      </c>
      <c r="F34" s="70">
        <v>0.5410757313549005</v>
      </c>
      <c r="G34" s="68">
        <v>111978095</v>
      </c>
      <c r="H34" s="70">
        <v>1.1294632160427955</v>
      </c>
      <c r="I34" s="68">
        <v>661326119</v>
      </c>
      <c r="J34" s="70">
        <v>0.70650375773337704</v>
      </c>
      <c r="K34" s="253">
        <v>-12.552704169507434</v>
      </c>
      <c r="L34" s="253">
        <v>-42.697489164192525</v>
      </c>
      <c r="M34" s="21"/>
    </row>
    <row r="35" spans="1:13" x14ac:dyDescent="0.2">
      <c r="A35" s="46">
        <v>16</v>
      </c>
      <c r="B35" s="20" t="s">
        <v>300</v>
      </c>
      <c r="C35" s="68">
        <v>82130732</v>
      </c>
      <c r="D35" s="70">
        <v>1.0293328752616853</v>
      </c>
      <c r="E35" s="71">
        <v>475000721</v>
      </c>
      <c r="F35" s="70">
        <v>0.67820813781322142</v>
      </c>
      <c r="G35" s="68">
        <v>117499045</v>
      </c>
      <c r="H35" s="70">
        <v>1.1851500889317428</v>
      </c>
      <c r="I35" s="68">
        <v>738243724</v>
      </c>
      <c r="J35" s="70">
        <v>0.78867588946548495</v>
      </c>
      <c r="K35" s="253">
        <v>-30.100936565058888</v>
      </c>
      <c r="L35" s="253">
        <v>-35.658007571494096</v>
      </c>
      <c r="M35" s="21"/>
    </row>
    <row r="36" spans="1:13" x14ac:dyDescent="0.2">
      <c r="A36" s="46">
        <v>17</v>
      </c>
      <c r="B36" s="15" t="s">
        <v>301</v>
      </c>
      <c r="C36" s="68">
        <v>58629651</v>
      </c>
      <c r="D36" s="70">
        <v>0.73479714316218625</v>
      </c>
      <c r="E36" s="71">
        <v>565695713</v>
      </c>
      <c r="F36" s="70">
        <v>0.80770284995557418</v>
      </c>
      <c r="G36" s="71">
        <v>72580375</v>
      </c>
      <c r="H36" s="70">
        <v>0.73207946401563728</v>
      </c>
      <c r="I36" s="71">
        <v>694419613</v>
      </c>
      <c r="J36" s="70">
        <v>0.74185799098652794</v>
      </c>
      <c r="K36" s="253">
        <v>-19.22106905620149</v>
      </c>
      <c r="L36" s="253">
        <v>-18.536904429282007</v>
      </c>
      <c r="M36" s="21"/>
    </row>
    <row r="37" spans="1:13" x14ac:dyDescent="0.2">
      <c r="A37" s="46">
        <v>18</v>
      </c>
      <c r="B37" s="15" t="s">
        <v>302</v>
      </c>
      <c r="C37" s="68">
        <v>54788020</v>
      </c>
      <c r="D37" s="70">
        <v>0.68665052390492176</v>
      </c>
      <c r="E37" s="71">
        <v>495061344</v>
      </c>
      <c r="F37" s="70">
        <v>0.70685078437502125</v>
      </c>
      <c r="G37" s="68">
        <v>60363511</v>
      </c>
      <c r="H37" s="70">
        <v>0.6088544841354433</v>
      </c>
      <c r="I37" s="68">
        <v>614958760</v>
      </c>
      <c r="J37" s="70">
        <v>0.65696887255568681</v>
      </c>
      <c r="K37" s="253">
        <v>-9.2365253571814243</v>
      </c>
      <c r="L37" s="253">
        <v>-19.496822193410168</v>
      </c>
      <c r="M37" s="21"/>
    </row>
    <row r="38" spans="1:13" x14ac:dyDescent="0.2">
      <c r="A38" s="46">
        <v>19</v>
      </c>
      <c r="B38" s="15" t="s">
        <v>184</v>
      </c>
      <c r="C38" s="68">
        <v>47550926</v>
      </c>
      <c r="D38" s="70">
        <v>0.59594904597874077</v>
      </c>
      <c r="E38" s="71">
        <v>470590216</v>
      </c>
      <c r="F38" s="70">
        <v>0.6719107991974641</v>
      </c>
      <c r="G38" s="68">
        <v>147976707</v>
      </c>
      <c r="H38" s="70">
        <v>1.492561981766545</v>
      </c>
      <c r="I38" s="68">
        <v>1359899927</v>
      </c>
      <c r="J38" s="70">
        <v>1.4527997321800097</v>
      </c>
      <c r="K38" s="253">
        <v>-67.865938522337842</v>
      </c>
      <c r="L38" s="253">
        <v>-65.39523190959035</v>
      </c>
      <c r="M38" s="21"/>
    </row>
    <row r="39" spans="1:13" x14ac:dyDescent="0.2">
      <c r="A39" s="46">
        <v>20</v>
      </c>
      <c r="B39" s="15" t="s">
        <v>179</v>
      </c>
      <c r="C39" s="68">
        <v>47527504</v>
      </c>
      <c r="D39" s="70">
        <v>0.59565550135765566</v>
      </c>
      <c r="E39" s="71">
        <v>430491660</v>
      </c>
      <c r="F39" s="70">
        <v>0.61465790295657774</v>
      </c>
      <c r="G39" s="68">
        <v>74755913</v>
      </c>
      <c r="H39" s="70">
        <v>0.75402295346420589</v>
      </c>
      <c r="I39" s="68">
        <v>541904633</v>
      </c>
      <c r="J39" s="70">
        <v>0.57892414732772202</v>
      </c>
      <c r="K39" s="253">
        <v>-36.423084017447557</v>
      </c>
      <c r="L39" s="253">
        <v>-20.559516604095908</v>
      </c>
      <c r="M39" s="21"/>
    </row>
    <row r="40" spans="1:13" x14ac:dyDescent="0.2">
      <c r="A40" s="46">
        <v>21</v>
      </c>
      <c r="B40" s="15" t="s">
        <v>85</v>
      </c>
      <c r="C40" s="68">
        <v>511802379</v>
      </c>
      <c r="D40" s="70">
        <v>6.4143469991457129</v>
      </c>
      <c r="E40" s="68">
        <v>5847370465</v>
      </c>
      <c r="F40" s="70">
        <v>8.348901504449886</v>
      </c>
      <c r="G40" s="68">
        <v>925174005</v>
      </c>
      <c r="H40" s="70">
        <v>9.3317358817945006</v>
      </c>
      <c r="I40" s="68">
        <v>8815215979</v>
      </c>
      <c r="J40" s="70">
        <v>9.4174160606452784</v>
      </c>
      <c r="K40" s="253">
        <v>-44.68041944174599</v>
      </c>
      <c r="L40" s="253">
        <v>-33.667303456547558</v>
      </c>
      <c r="M40" s="21"/>
    </row>
    <row r="41" spans="1:13" x14ac:dyDescent="0.2">
      <c r="A41" s="76"/>
      <c r="B41" s="77"/>
      <c r="C41" s="78"/>
      <c r="D41" s="79"/>
      <c r="E41" s="80"/>
      <c r="F41" s="79"/>
      <c r="G41" s="80"/>
      <c r="H41" s="79"/>
      <c r="I41" s="80"/>
      <c r="J41" s="81"/>
      <c r="K41" s="79"/>
      <c r="L41" s="79"/>
    </row>
    <row r="43" spans="1:13" s="247" customFormat="1" ht="12" x14ac:dyDescent="0.2">
      <c r="A43" s="268" t="s">
        <v>189</v>
      </c>
      <c r="B43" s="312"/>
      <c r="C43" s="301"/>
      <c r="D43" s="302"/>
      <c r="E43" s="312"/>
      <c r="F43" s="302"/>
      <c r="G43" s="313"/>
      <c r="H43" s="302"/>
      <c r="I43" s="313"/>
      <c r="J43" s="314"/>
      <c r="K43" s="302"/>
      <c r="L43" s="302"/>
    </row>
    <row r="44" spans="1:13" s="247" customFormat="1" ht="12" x14ac:dyDescent="0.2">
      <c r="A44" s="269" t="s">
        <v>87</v>
      </c>
      <c r="B44" s="312" t="s">
        <v>191</v>
      </c>
      <c r="C44" s="301"/>
      <c r="D44" s="302"/>
      <c r="E44" s="266"/>
      <c r="F44" s="302"/>
      <c r="G44" s="313"/>
      <c r="H44" s="302"/>
      <c r="I44" s="313"/>
      <c r="J44" s="314"/>
      <c r="K44" s="302"/>
      <c r="L44" s="302"/>
    </row>
    <row r="45" spans="1:13" s="301" customFormat="1" ht="12" x14ac:dyDescent="0.2">
      <c r="A45" s="299" t="s">
        <v>89</v>
      </c>
      <c r="B45" s="312" t="s">
        <v>190</v>
      </c>
      <c r="D45" s="302"/>
      <c r="E45" s="312"/>
      <c r="F45" s="302"/>
      <c r="G45" s="313"/>
      <c r="H45" s="302"/>
      <c r="I45" s="313"/>
      <c r="J45" s="314"/>
      <c r="K45" s="302"/>
      <c r="L45" s="302"/>
    </row>
    <row r="46" spans="1:13" s="247" customFormat="1" ht="12" x14ac:dyDescent="0.2">
      <c r="A46" s="299" t="s">
        <v>91</v>
      </c>
      <c r="B46" s="312" t="s">
        <v>192</v>
      </c>
      <c r="C46" s="301"/>
      <c r="D46" s="302"/>
      <c r="E46" s="312"/>
      <c r="F46" s="302"/>
      <c r="G46" s="313"/>
      <c r="H46" s="302"/>
      <c r="I46" s="313"/>
      <c r="J46" s="314"/>
      <c r="K46" s="302"/>
      <c r="L46" s="302"/>
    </row>
    <row r="47" spans="1:13" s="301" customFormat="1" ht="12" x14ac:dyDescent="0.2">
      <c r="A47" s="299" t="s">
        <v>101</v>
      </c>
      <c r="B47" s="312" t="s">
        <v>102</v>
      </c>
      <c r="D47" s="302"/>
      <c r="E47" s="266"/>
      <c r="F47" s="302"/>
      <c r="G47" s="313"/>
      <c r="H47" s="302"/>
      <c r="I47" s="313"/>
      <c r="J47" s="314"/>
      <c r="K47" s="302"/>
      <c r="L47" s="302"/>
    </row>
    <row r="48" spans="1:13" s="247" customFormat="1" ht="12" x14ac:dyDescent="0.2">
      <c r="A48" s="299" t="s">
        <v>103</v>
      </c>
      <c r="B48" s="312" t="s">
        <v>104</v>
      </c>
      <c r="C48" s="301"/>
      <c r="D48" s="302"/>
      <c r="E48" s="312"/>
      <c r="F48" s="302"/>
      <c r="G48" s="313"/>
      <c r="H48" s="302"/>
      <c r="I48" s="313"/>
      <c r="J48" s="314"/>
      <c r="K48" s="302"/>
      <c r="L48" s="302"/>
    </row>
    <row r="49" spans="1:12" s="249" customFormat="1" x14ac:dyDescent="0.2">
      <c r="A49" s="247" t="s">
        <v>346</v>
      </c>
      <c r="B49" s="317"/>
      <c r="C49" s="21"/>
      <c r="D49" s="316"/>
      <c r="E49" s="317"/>
      <c r="F49" s="316"/>
      <c r="G49" s="318"/>
      <c r="H49" s="316"/>
      <c r="I49" s="318"/>
      <c r="J49" s="82"/>
      <c r="K49" s="316"/>
      <c r="L49" s="316"/>
    </row>
    <row r="52" spans="1:12" x14ac:dyDescent="0.2">
      <c r="B52" s="83"/>
      <c r="C52" s="49"/>
    </row>
    <row r="53" spans="1:12" x14ac:dyDescent="0.2">
      <c r="B53" s="83"/>
      <c r="C53" s="49"/>
    </row>
    <row r="54" spans="1:12" x14ac:dyDescent="0.2">
      <c r="B54" s="83"/>
      <c r="C54" s="49"/>
    </row>
    <row r="55" spans="1:12" x14ac:dyDescent="0.2">
      <c r="B55" s="83"/>
      <c r="C55" s="49"/>
    </row>
    <row r="56" spans="1:12" x14ac:dyDescent="0.2">
      <c r="B56" s="83"/>
      <c r="C56" s="49"/>
    </row>
    <row r="57" spans="1:12" x14ac:dyDescent="0.2">
      <c r="B57" s="83"/>
      <c r="C57" s="49"/>
    </row>
    <row r="58" spans="1:12" x14ac:dyDescent="0.2">
      <c r="C58" s="49"/>
    </row>
    <row r="61" spans="1:12" x14ac:dyDescent="0.2">
      <c r="B61" s="4"/>
      <c r="C61" s="49"/>
      <c r="E61" s="4"/>
      <c r="G61" s="4"/>
      <c r="I61" s="4"/>
      <c r="J61" s="18"/>
    </row>
    <row r="62" spans="1:12" x14ac:dyDescent="0.2">
      <c r="B62" s="4"/>
      <c r="E62" s="4"/>
      <c r="G62" s="4"/>
      <c r="I62" s="4"/>
      <c r="J62" s="18"/>
    </row>
  </sheetData>
  <mergeCells count="10">
    <mergeCell ref="A9:B11"/>
    <mergeCell ref="C9:F9"/>
    <mergeCell ref="G9:J9"/>
    <mergeCell ref="K9:L9"/>
    <mergeCell ref="A1:L1"/>
    <mergeCell ref="A2:L2"/>
    <mergeCell ref="A3:L3"/>
    <mergeCell ref="A4:L4"/>
    <mergeCell ref="A6:L6"/>
    <mergeCell ref="A7:L7"/>
  </mergeCells>
  <printOptions horizontalCentered="1"/>
  <pageMargins left="0.78740157480314965" right="0.39370078740157483" top="0.74803149606299213" bottom="0.74803149606299213" header="0.31496062992125984" footer="0.31496062992125984"/>
  <pageSetup paperSize="14"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R30"/>
  <sheetViews>
    <sheetView zoomScale="90" zoomScaleNormal="90" zoomScaleSheetLayoutView="100" workbookViewId="0">
      <selection activeCell="B27" sqref="B27:F27"/>
    </sheetView>
  </sheetViews>
  <sheetFormatPr defaultColWidth="8.85546875" defaultRowHeight="12.75" x14ac:dyDescent="0.2"/>
  <cols>
    <col min="1" max="1" width="8.7109375" style="55" customWidth="1"/>
    <col min="2" max="2" width="23.42578125" style="55" customWidth="1"/>
    <col min="3" max="12" width="12.28515625" style="55" customWidth="1"/>
    <col min="13" max="13" width="11.42578125" style="55" customWidth="1"/>
    <col min="14" max="16384" width="8.85546875" style="55"/>
  </cols>
  <sheetData>
    <row r="1" spans="1:18" x14ac:dyDescent="0.2">
      <c r="A1" s="407" t="s">
        <v>193</v>
      </c>
      <c r="B1" s="407"/>
      <c r="C1" s="407"/>
      <c r="D1" s="407"/>
      <c r="E1" s="407"/>
      <c r="F1" s="407"/>
      <c r="G1" s="407"/>
      <c r="H1" s="407"/>
      <c r="I1" s="407"/>
      <c r="J1" s="407"/>
      <c r="K1" s="407"/>
      <c r="L1" s="407"/>
    </row>
    <row r="2" spans="1:18" x14ac:dyDescent="0.2">
      <c r="A2" s="407" t="s">
        <v>1</v>
      </c>
      <c r="B2" s="407"/>
      <c r="C2" s="407"/>
      <c r="D2" s="407"/>
      <c r="E2" s="407"/>
      <c r="F2" s="407"/>
      <c r="G2" s="407"/>
      <c r="H2" s="407"/>
      <c r="I2" s="407"/>
      <c r="J2" s="407"/>
      <c r="K2" s="407"/>
      <c r="L2" s="407"/>
    </row>
    <row r="3" spans="1:18" x14ac:dyDescent="0.2">
      <c r="A3" s="415" t="s">
        <v>322</v>
      </c>
      <c r="B3" s="415"/>
      <c r="C3" s="415"/>
      <c r="D3" s="415"/>
      <c r="E3" s="415"/>
      <c r="F3" s="415"/>
      <c r="G3" s="415"/>
      <c r="H3" s="415"/>
      <c r="I3" s="415"/>
      <c r="J3" s="415"/>
      <c r="K3" s="415"/>
      <c r="L3" s="415"/>
    </row>
    <row r="4" spans="1:18" x14ac:dyDescent="0.2">
      <c r="A4" s="407" t="s">
        <v>2</v>
      </c>
      <c r="B4" s="407"/>
      <c r="C4" s="407"/>
      <c r="D4" s="407"/>
      <c r="E4" s="407"/>
      <c r="F4" s="407"/>
      <c r="G4" s="407"/>
      <c r="H4" s="407"/>
      <c r="I4" s="407"/>
      <c r="J4" s="407"/>
      <c r="K4" s="407"/>
      <c r="L4" s="407"/>
    </row>
    <row r="5" spans="1:18" x14ac:dyDescent="0.2">
      <c r="A5" s="15"/>
      <c r="B5" s="15"/>
      <c r="C5" s="16"/>
      <c r="D5" s="49"/>
      <c r="E5" s="16"/>
      <c r="F5" s="49"/>
      <c r="G5" s="16"/>
      <c r="H5" s="49"/>
      <c r="I5" s="16"/>
      <c r="J5" s="4"/>
      <c r="K5" s="18"/>
      <c r="L5" s="18"/>
    </row>
    <row r="6" spans="1:18" x14ac:dyDescent="0.2">
      <c r="A6" s="400" t="s">
        <v>373</v>
      </c>
      <c r="B6" s="399"/>
      <c r="C6" s="399"/>
      <c r="D6" s="399"/>
      <c r="E6" s="399"/>
      <c r="F6" s="399"/>
      <c r="G6" s="399"/>
      <c r="H6" s="399"/>
      <c r="I6" s="399"/>
      <c r="J6" s="399"/>
      <c r="K6" s="399"/>
      <c r="L6" s="399"/>
      <c r="R6" s="182"/>
    </row>
    <row r="7" spans="1:18" x14ac:dyDescent="0.2">
      <c r="A7" s="426" t="s">
        <v>337</v>
      </c>
      <c r="B7" s="426"/>
      <c r="C7" s="426"/>
      <c r="D7" s="426"/>
      <c r="E7" s="426"/>
      <c r="F7" s="426"/>
      <c r="G7" s="426"/>
      <c r="H7" s="426"/>
      <c r="I7" s="426"/>
      <c r="J7" s="426"/>
      <c r="K7" s="426"/>
      <c r="L7" s="426"/>
    </row>
    <row r="8" spans="1:18" x14ac:dyDescent="0.2">
      <c r="A8" s="14"/>
      <c r="B8" s="15"/>
      <c r="C8" s="16"/>
      <c r="D8" s="4"/>
      <c r="E8" s="16"/>
      <c r="F8" s="4"/>
      <c r="G8" s="16"/>
      <c r="H8" s="4"/>
      <c r="I8" s="16"/>
      <c r="J8" s="4"/>
      <c r="K8" s="18"/>
      <c r="L8" s="18"/>
    </row>
    <row r="9" spans="1:18" ht="27.6" customHeight="1" x14ac:dyDescent="0.2">
      <c r="A9" s="417" t="s">
        <v>194</v>
      </c>
      <c r="B9" s="377"/>
      <c r="C9" s="395">
        <v>2020</v>
      </c>
      <c r="D9" s="395"/>
      <c r="E9" s="395"/>
      <c r="F9" s="395"/>
      <c r="G9" s="395">
        <v>2019</v>
      </c>
      <c r="H9" s="395"/>
      <c r="I9" s="395"/>
      <c r="J9" s="395"/>
      <c r="K9" s="418" t="s">
        <v>362</v>
      </c>
      <c r="L9" s="419"/>
    </row>
    <row r="10" spans="1:18" ht="25.5" x14ac:dyDescent="0.2">
      <c r="A10" s="394"/>
      <c r="B10" s="377"/>
      <c r="C10" s="319" t="s">
        <v>313</v>
      </c>
      <c r="D10" s="263" t="s">
        <v>351</v>
      </c>
      <c r="E10" s="319" t="s">
        <v>315</v>
      </c>
      <c r="F10" s="263" t="s">
        <v>351</v>
      </c>
      <c r="G10" s="319" t="s">
        <v>314</v>
      </c>
      <c r="H10" s="263" t="s">
        <v>351</v>
      </c>
      <c r="I10" s="319" t="s">
        <v>316</v>
      </c>
      <c r="J10" s="263" t="s">
        <v>351</v>
      </c>
      <c r="K10" s="320" t="s">
        <v>167</v>
      </c>
      <c r="L10" s="321" t="s">
        <v>6</v>
      </c>
    </row>
    <row r="11" spans="1:18" x14ac:dyDescent="0.2">
      <c r="A11" s="394"/>
      <c r="B11" s="377"/>
      <c r="C11" s="322" t="s">
        <v>9</v>
      </c>
      <c r="D11" s="322" t="s">
        <v>10</v>
      </c>
      <c r="E11" s="322" t="s">
        <v>11</v>
      </c>
      <c r="F11" s="322" t="s">
        <v>12</v>
      </c>
      <c r="G11" s="322" t="s">
        <v>13</v>
      </c>
      <c r="H11" s="322" t="s">
        <v>14</v>
      </c>
      <c r="I11" s="322" t="s">
        <v>15</v>
      </c>
      <c r="J11" s="322" t="s">
        <v>16</v>
      </c>
      <c r="K11" s="323" t="s">
        <v>168</v>
      </c>
      <c r="L11" s="324" t="s">
        <v>169</v>
      </c>
    </row>
    <row r="13" spans="1:18" x14ac:dyDescent="0.2">
      <c r="A13" s="50"/>
      <c r="B13" s="233" t="s">
        <v>201</v>
      </c>
      <c r="C13" s="52">
        <v>7979.0254420000001</v>
      </c>
      <c r="D13" s="52"/>
      <c r="E13" s="52">
        <v>70037.602694000001</v>
      </c>
      <c r="F13" s="52"/>
      <c r="G13" s="52">
        <v>9914.2755080000006</v>
      </c>
      <c r="H13" s="53"/>
      <c r="I13" s="52">
        <v>93605.463772999996</v>
      </c>
      <c r="J13" s="53"/>
      <c r="K13" s="325">
        <v>-19.51983344056168</v>
      </c>
      <c r="L13" s="325">
        <v>-25.1778690356727</v>
      </c>
    </row>
    <row r="14" spans="1:18" x14ac:dyDescent="0.2">
      <c r="B14" s="234"/>
      <c r="C14" s="54"/>
      <c r="D14" s="54"/>
      <c r="E14" s="54"/>
      <c r="F14" s="54"/>
      <c r="G14" s="54"/>
      <c r="H14" s="54"/>
      <c r="I14" s="54"/>
      <c r="J14" s="54"/>
      <c r="K14" s="183"/>
      <c r="L14" s="183"/>
    </row>
    <row r="15" spans="1:18" ht="14.25" x14ac:dyDescent="0.2">
      <c r="A15" s="14">
        <v>1</v>
      </c>
      <c r="B15" s="235" t="s">
        <v>308</v>
      </c>
      <c r="C15" s="54">
        <v>6969.3158409999996</v>
      </c>
      <c r="D15" s="325">
        <v>87.345452043740963</v>
      </c>
      <c r="E15" s="54">
        <v>60276.298998999999</v>
      </c>
      <c r="F15" s="325">
        <v>86.062767257114814</v>
      </c>
      <c r="G15" s="54">
        <v>8263.9082510000007</v>
      </c>
      <c r="H15" s="325">
        <v>83.35362724519517</v>
      </c>
      <c r="I15" s="54">
        <v>78956.370194999996</v>
      </c>
      <c r="J15" s="325">
        <v>84.350172535307223</v>
      </c>
      <c r="K15" s="325">
        <v>-15.665619349577661</v>
      </c>
      <c r="L15" s="325">
        <v>-23.658725888570466</v>
      </c>
    </row>
    <row r="16" spans="1:18" ht="14.25" x14ac:dyDescent="0.2">
      <c r="A16" s="14">
        <v>2</v>
      </c>
      <c r="B16" s="236" t="s">
        <v>309</v>
      </c>
      <c r="C16" s="54">
        <v>4047.2682869999999</v>
      </c>
      <c r="D16" s="325">
        <v>50.723842359193213</v>
      </c>
      <c r="E16" s="54">
        <v>34120.116387000002</v>
      </c>
      <c r="F16" s="325">
        <v>48.716853625149867</v>
      </c>
      <c r="G16" s="54">
        <v>4641.2748840000004</v>
      </c>
      <c r="H16" s="325">
        <v>46.814059991119628</v>
      </c>
      <c r="I16" s="54">
        <v>44331.669461999998</v>
      </c>
      <c r="J16" s="325">
        <v>47.360130141021997</v>
      </c>
      <c r="K16" s="325">
        <v>-12.798349846671147</v>
      </c>
      <c r="L16" s="325">
        <v>-23.034442868778232</v>
      </c>
    </row>
    <row r="17" spans="1:12" ht="14.25" x14ac:dyDescent="0.2">
      <c r="A17" s="14">
        <v>3</v>
      </c>
      <c r="B17" s="236" t="s">
        <v>310</v>
      </c>
      <c r="C17" s="54">
        <v>2034.5773409999999</v>
      </c>
      <c r="D17" s="325">
        <v>25.499070729745892</v>
      </c>
      <c r="E17" s="54">
        <v>18587.366914999999</v>
      </c>
      <c r="F17" s="325">
        <v>26.539124984345509</v>
      </c>
      <c r="G17" s="54">
        <v>2532.0782869999998</v>
      </c>
      <c r="H17" s="325">
        <v>25.539720829392142</v>
      </c>
      <c r="I17" s="54">
        <v>24752.74469</v>
      </c>
      <c r="J17" s="325">
        <v>26.443696438519009</v>
      </c>
      <c r="K17" s="325">
        <v>-19.6479290768469</v>
      </c>
      <c r="L17" s="325">
        <v>-24.907855077141349</v>
      </c>
    </row>
    <row r="18" spans="1:12" ht="14.25" x14ac:dyDescent="0.2">
      <c r="A18" s="14">
        <v>4</v>
      </c>
      <c r="B18" s="236" t="s">
        <v>311</v>
      </c>
      <c r="C18" s="54">
        <v>479.73818999999997</v>
      </c>
      <c r="D18" s="325">
        <v>6.0124910427626128</v>
      </c>
      <c r="E18" s="54">
        <v>5110.1588069999998</v>
      </c>
      <c r="F18" s="325">
        <v>7.2963074269213637</v>
      </c>
      <c r="G18" s="54">
        <v>876.60537099999999</v>
      </c>
      <c r="H18" s="325">
        <v>8.8418500201315968</v>
      </c>
      <c r="I18" s="54">
        <v>7634.225128</v>
      </c>
      <c r="J18" s="325">
        <v>8.1557473466650912</v>
      </c>
      <c r="K18" s="325">
        <v>-45.273186102803379</v>
      </c>
      <c r="L18" s="325">
        <v>-33.062508357822693</v>
      </c>
    </row>
    <row r="19" spans="1:12" ht="14.25" x14ac:dyDescent="0.2">
      <c r="A19" s="14">
        <v>5</v>
      </c>
      <c r="B19" s="237" t="s">
        <v>312</v>
      </c>
      <c r="C19" s="54">
        <v>520.68900900000006</v>
      </c>
      <c r="D19" s="325">
        <v>6.525721879005383</v>
      </c>
      <c r="E19" s="54">
        <v>4514.1294930000004</v>
      </c>
      <c r="F19" s="325">
        <v>6.4452941268172763</v>
      </c>
      <c r="G19" s="54">
        <v>759.52027999999996</v>
      </c>
      <c r="H19" s="325">
        <v>7.6608752640284186</v>
      </c>
      <c r="I19" s="54">
        <v>6800.3619870000002</v>
      </c>
      <c r="J19" s="325">
        <v>7.2649199233619193</v>
      </c>
      <c r="K19" s="325">
        <v>-31.445015661727943</v>
      </c>
      <c r="L19" s="325">
        <v>-33.619276420439171</v>
      </c>
    </row>
    <row r="20" spans="1:12" x14ac:dyDescent="0.2">
      <c r="A20" s="176"/>
      <c r="B20" s="176"/>
      <c r="C20" s="176"/>
      <c r="D20" s="176"/>
      <c r="E20" s="176"/>
      <c r="F20" s="176"/>
      <c r="G20" s="176"/>
      <c r="H20" s="176"/>
      <c r="I20" s="176"/>
      <c r="J20" s="176"/>
      <c r="K20" s="176"/>
      <c r="L20" s="176"/>
    </row>
    <row r="22" spans="1:12" s="327" customFormat="1" ht="12" x14ac:dyDescent="0.2">
      <c r="A22" s="264" t="s">
        <v>195</v>
      </c>
      <c r="B22" s="312"/>
      <c r="C22" s="326"/>
      <c r="D22" s="247"/>
      <c r="E22" s="326"/>
      <c r="F22" s="247"/>
      <c r="G22" s="326"/>
      <c r="H22" s="247"/>
      <c r="I22" s="326"/>
      <c r="J22" s="247"/>
      <c r="K22" s="302"/>
      <c r="L22" s="302"/>
    </row>
    <row r="23" spans="1:12" s="327" customFormat="1" ht="23.45" customHeight="1" x14ac:dyDescent="0.2">
      <c r="A23" s="267" t="s">
        <v>87</v>
      </c>
      <c r="B23" s="416" t="s">
        <v>196</v>
      </c>
      <c r="C23" s="416"/>
      <c r="D23" s="416"/>
      <c r="E23" s="416"/>
      <c r="F23" s="416"/>
      <c r="G23" s="416"/>
      <c r="H23" s="416"/>
      <c r="I23" s="416"/>
      <c r="J23" s="416"/>
      <c r="K23" s="416"/>
      <c r="L23" s="416"/>
    </row>
    <row r="24" spans="1:12" s="327" customFormat="1" ht="12" x14ac:dyDescent="0.2">
      <c r="A24" s="267" t="s">
        <v>89</v>
      </c>
      <c r="B24" s="264" t="s">
        <v>197</v>
      </c>
      <c r="C24" s="326"/>
      <c r="D24" s="247"/>
      <c r="E24" s="326"/>
      <c r="F24" s="247"/>
      <c r="G24" s="326"/>
      <c r="H24" s="247"/>
      <c r="I24" s="326"/>
      <c r="J24" s="247"/>
      <c r="K24" s="302"/>
      <c r="L24" s="302"/>
    </row>
    <row r="25" spans="1:12" s="327" customFormat="1" ht="12" x14ac:dyDescent="0.2">
      <c r="A25" s="267" t="s">
        <v>91</v>
      </c>
      <c r="B25" s="266" t="s">
        <v>198</v>
      </c>
      <c r="C25" s="326"/>
      <c r="D25" s="247"/>
      <c r="E25" s="326"/>
      <c r="F25" s="247"/>
      <c r="G25" s="326"/>
      <c r="H25" s="247"/>
      <c r="I25" s="326"/>
      <c r="J25" s="247"/>
      <c r="K25" s="302"/>
      <c r="L25" s="302"/>
    </row>
    <row r="26" spans="1:12" s="349" customFormat="1" ht="22.9" customHeight="1" x14ac:dyDescent="0.2">
      <c r="A26" s="348" t="s">
        <v>93</v>
      </c>
      <c r="B26" s="416" t="s">
        <v>199</v>
      </c>
      <c r="C26" s="416"/>
      <c r="D26" s="416"/>
      <c r="E26" s="416"/>
      <c r="F26" s="416"/>
      <c r="G26" s="416"/>
      <c r="H26" s="416"/>
      <c r="I26" s="416"/>
      <c r="J26" s="416"/>
      <c r="K26" s="416"/>
      <c r="L26" s="416"/>
    </row>
    <row r="27" spans="1:12" s="327" customFormat="1" ht="16.149999999999999" customHeight="1" x14ac:dyDescent="0.2">
      <c r="A27" s="265" t="s">
        <v>95</v>
      </c>
      <c r="B27" s="425" t="s">
        <v>200</v>
      </c>
      <c r="C27" s="425"/>
      <c r="D27" s="425"/>
      <c r="E27" s="425"/>
      <c r="F27" s="425"/>
      <c r="G27" s="266"/>
      <c r="H27" s="266"/>
      <c r="I27" s="266"/>
      <c r="J27" s="266"/>
      <c r="K27" s="266"/>
      <c r="L27" s="266"/>
    </row>
    <row r="28" spans="1:12" s="327" customFormat="1" ht="12" x14ac:dyDescent="0.2">
      <c r="A28" s="265" t="s">
        <v>101</v>
      </c>
      <c r="B28" s="264" t="s">
        <v>102</v>
      </c>
      <c r="C28" s="326"/>
      <c r="D28" s="247"/>
      <c r="E28" s="326"/>
      <c r="F28" s="247"/>
      <c r="G28" s="326"/>
      <c r="H28" s="247"/>
      <c r="I28" s="326"/>
      <c r="J28" s="247"/>
      <c r="K28" s="302"/>
      <c r="L28" s="302"/>
    </row>
    <row r="29" spans="1:12" s="327" customFormat="1" ht="12" x14ac:dyDescent="0.2">
      <c r="A29" s="299" t="s">
        <v>103</v>
      </c>
      <c r="B29" s="329" t="s">
        <v>104</v>
      </c>
      <c r="C29" s="326"/>
      <c r="D29" s="247"/>
      <c r="E29" s="326"/>
      <c r="F29" s="247"/>
      <c r="G29" s="326"/>
      <c r="H29" s="247"/>
      <c r="I29" s="326"/>
      <c r="J29" s="247"/>
      <c r="K29" s="302"/>
      <c r="L29" s="302"/>
    </row>
    <row r="30" spans="1:12" s="327" customFormat="1" ht="12" x14ac:dyDescent="0.2">
      <c r="A30" s="247" t="s">
        <v>346</v>
      </c>
    </row>
  </sheetData>
  <mergeCells count="13">
    <mergeCell ref="B26:L26"/>
    <mergeCell ref="B27:F27"/>
    <mergeCell ref="A7:L7"/>
    <mergeCell ref="A1:L1"/>
    <mergeCell ref="A2:L2"/>
    <mergeCell ref="A3:L3"/>
    <mergeCell ref="A4:L4"/>
    <mergeCell ref="A6:L6"/>
    <mergeCell ref="A9:B11"/>
    <mergeCell ref="C9:F9"/>
    <mergeCell ref="G9:J9"/>
    <mergeCell ref="K9:L9"/>
    <mergeCell ref="B23:L23"/>
  </mergeCells>
  <pageMargins left="0.70866141732283472" right="0.70866141732283472" top="0.74803149606299213" bottom="0.74803149606299213" header="0.31496062992125984" footer="0.31496062992125984"/>
  <pageSetup paperSize="9" scale="84"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G85"/>
  <sheetViews>
    <sheetView zoomScale="90" zoomScaleNormal="90" workbookViewId="0">
      <selection activeCell="F40" sqref="F40"/>
    </sheetView>
  </sheetViews>
  <sheetFormatPr defaultColWidth="9.140625" defaultRowHeight="12.75" x14ac:dyDescent="0.2"/>
  <cols>
    <col min="1" max="1" width="5.5703125" style="48" customWidth="1"/>
    <col min="2" max="2" width="32" style="48" customWidth="1"/>
    <col min="3" max="3" width="24.28515625" style="21" customWidth="1"/>
    <col min="4" max="4" width="21.85546875" style="4" customWidth="1"/>
    <col min="5" max="5" width="19.42578125" style="4" customWidth="1"/>
    <col min="6" max="6" width="27.85546875" style="22" customWidth="1"/>
    <col min="7" max="16384" width="9.140625" style="4"/>
  </cols>
  <sheetData>
    <row r="1" spans="1:7" x14ac:dyDescent="0.2">
      <c r="A1" s="259" t="s">
        <v>0</v>
      </c>
      <c r="B1" s="2"/>
      <c r="C1" s="23"/>
      <c r="D1" s="2"/>
      <c r="E1" s="2"/>
      <c r="F1" s="24"/>
    </row>
    <row r="2" spans="1:7" x14ac:dyDescent="0.2">
      <c r="A2" s="259" t="s">
        <v>322</v>
      </c>
      <c r="B2" s="2"/>
      <c r="C2" s="23"/>
      <c r="D2" s="2"/>
      <c r="E2" s="2"/>
      <c r="F2" s="24"/>
    </row>
    <row r="3" spans="1:7" x14ac:dyDescent="0.2">
      <c r="A3" s="259" t="s">
        <v>2</v>
      </c>
      <c r="B3" s="2"/>
      <c r="C3" s="23"/>
      <c r="D3" s="2"/>
      <c r="E3" s="2"/>
      <c r="F3" s="24"/>
    </row>
    <row r="4" spans="1:7" x14ac:dyDescent="0.2">
      <c r="A4" s="2"/>
      <c r="B4" s="2"/>
      <c r="C4" s="23"/>
      <c r="D4" s="2"/>
      <c r="E4" s="2"/>
      <c r="F4" s="24"/>
    </row>
    <row r="5" spans="1:7" s="6" customFormat="1" x14ac:dyDescent="0.2">
      <c r="A5" s="375" t="s">
        <v>374</v>
      </c>
      <c r="B5" s="375"/>
      <c r="C5" s="375"/>
      <c r="D5" s="375"/>
      <c r="E5" s="375"/>
      <c r="F5" s="375"/>
    </row>
    <row r="6" spans="1:7" s="6" customFormat="1" x14ac:dyDescent="0.2">
      <c r="A6" s="375" t="s">
        <v>337</v>
      </c>
      <c r="B6" s="375"/>
      <c r="C6" s="375"/>
      <c r="D6" s="375"/>
      <c r="E6" s="375"/>
      <c r="F6" s="375"/>
    </row>
    <row r="7" spans="1:7" x14ac:dyDescent="0.2">
      <c r="A7" s="4"/>
      <c r="B7" s="4"/>
    </row>
    <row r="8" spans="1:7" s="6" customFormat="1" ht="14.25" x14ac:dyDescent="0.2">
      <c r="A8" s="427" t="s">
        <v>166</v>
      </c>
      <c r="B8" s="377"/>
      <c r="C8" s="350" t="s">
        <v>4</v>
      </c>
      <c r="D8" s="351" t="s">
        <v>375</v>
      </c>
      <c r="E8" s="351" t="s">
        <v>376</v>
      </c>
      <c r="F8" s="352" t="s">
        <v>5</v>
      </c>
    </row>
    <row r="9" spans="1:7" x14ac:dyDescent="0.2">
      <c r="A9" s="394"/>
      <c r="B9" s="377"/>
      <c r="C9" s="260" t="s">
        <v>9</v>
      </c>
      <c r="D9" s="260" t="s">
        <v>10</v>
      </c>
      <c r="E9" s="260" t="s">
        <v>11</v>
      </c>
      <c r="F9" s="353" t="s">
        <v>12</v>
      </c>
    </row>
    <row r="10" spans="1:7" x14ac:dyDescent="0.2">
      <c r="A10" s="25"/>
      <c r="B10" s="26"/>
      <c r="C10" s="180"/>
      <c r="D10" s="180"/>
      <c r="E10" s="180"/>
      <c r="F10" s="181"/>
    </row>
    <row r="11" spans="1:7" s="6" customFormat="1" x14ac:dyDescent="0.2">
      <c r="A11" s="6" t="s">
        <v>303</v>
      </c>
      <c r="B11" s="27" t="s">
        <v>304</v>
      </c>
      <c r="C11" s="28">
        <v>14181128778</v>
      </c>
      <c r="D11" s="28">
        <v>7979025442</v>
      </c>
      <c r="E11" s="28">
        <v>6202103336</v>
      </c>
      <c r="F11" s="354">
        <v>-1776922106</v>
      </c>
    </row>
    <row r="12" spans="1:7" s="6" customFormat="1" x14ac:dyDescent="0.2">
      <c r="B12" s="11"/>
      <c r="C12" s="29"/>
      <c r="D12" s="30"/>
      <c r="E12" s="29"/>
      <c r="F12" s="31"/>
    </row>
    <row r="13" spans="1:7" s="6" customFormat="1" x14ac:dyDescent="0.2">
      <c r="A13" s="10">
        <v>1</v>
      </c>
      <c r="B13" s="12" t="s">
        <v>171</v>
      </c>
      <c r="C13" s="32">
        <v>2894524838</v>
      </c>
      <c r="D13" s="33">
        <v>1949740334</v>
      </c>
      <c r="E13" s="33">
        <v>944784504</v>
      </c>
      <c r="F13" s="355">
        <v>-1004955830</v>
      </c>
      <c r="G13" s="34"/>
    </row>
    <row r="14" spans="1:7" s="6" customFormat="1" x14ac:dyDescent="0.2">
      <c r="A14" s="10">
        <v>2</v>
      </c>
      <c r="B14" s="12" t="s">
        <v>341</v>
      </c>
      <c r="C14" s="32">
        <v>1841739588</v>
      </c>
      <c r="D14" s="35">
        <v>876456952</v>
      </c>
      <c r="E14" s="35">
        <v>965282636</v>
      </c>
      <c r="F14" s="355">
        <v>88825684</v>
      </c>
      <c r="G14" s="34"/>
    </row>
    <row r="15" spans="1:7" s="6" customFormat="1" x14ac:dyDescent="0.2">
      <c r="A15" s="10">
        <v>3</v>
      </c>
      <c r="B15" s="12" t="s">
        <v>342</v>
      </c>
      <c r="C15" s="32">
        <v>1648213227</v>
      </c>
      <c r="D15" s="33">
        <v>639759651</v>
      </c>
      <c r="E15" s="33">
        <v>1008453576</v>
      </c>
      <c r="F15" s="355">
        <v>368693925</v>
      </c>
      <c r="G15" s="34"/>
    </row>
    <row r="16" spans="1:7" s="6" customFormat="1" x14ac:dyDescent="0.2">
      <c r="A16" s="10">
        <v>4</v>
      </c>
      <c r="B16" s="13" t="s">
        <v>172</v>
      </c>
      <c r="C16" s="32">
        <v>1004685920</v>
      </c>
      <c r="D16" s="35">
        <v>251350732</v>
      </c>
      <c r="E16" s="35">
        <v>753335188</v>
      </c>
      <c r="F16" s="355">
        <v>501984456</v>
      </c>
      <c r="G16" s="34"/>
    </row>
    <row r="17" spans="1:7" s="6" customFormat="1" x14ac:dyDescent="0.2">
      <c r="A17" s="10">
        <v>5</v>
      </c>
      <c r="B17" s="13" t="s">
        <v>173</v>
      </c>
      <c r="C17" s="32">
        <v>874827583</v>
      </c>
      <c r="D17" s="35">
        <v>476753263</v>
      </c>
      <c r="E17" s="35">
        <v>398074320</v>
      </c>
      <c r="F17" s="355">
        <v>-78678943</v>
      </c>
      <c r="G17" s="34"/>
    </row>
    <row r="18" spans="1:7" s="6" customFormat="1" x14ac:dyDescent="0.2">
      <c r="A18" s="10">
        <v>6</v>
      </c>
      <c r="B18" s="13" t="s">
        <v>174</v>
      </c>
      <c r="C18" s="32">
        <v>864809437</v>
      </c>
      <c r="D18" s="35">
        <v>580832438</v>
      </c>
      <c r="E18" s="35">
        <v>283976999</v>
      </c>
      <c r="F18" s="355">
        <v>-296855439</v>
      </c>
      <c r="G18" s="34"/>
    </row>
    <row r="19" spans="1:7" s="6" customFormat="1" x14ac:dyDescent="0.2">
      <c r="A19" s="10">
        <v>7</v>
      </c>
      <c r="B19" s="12" t="s">
        <v>175</v>
      </c>
      <c r="C19" s="32">
        <v>752635343</v>
      </c>
      <c r="D19" s="35">
        <v>474427643</v>
      </c>
      <c r="E19" s="35">
        <v>278207700</v>
      </c>
      <c r="F19" s="355">
        <v>-196219943</v>
      </c>
      <c r="G19" s="34"/>
    </row>
    <row r="20" spans="1:7" s="6" customFormat="1" x14ac:dyDescent="0.2">
      <c r="A20" s="10">
        <v>8</v>
      </c>
      <c r="B20" s="13" t="s">
        <v>177</v>
      </c>
      <c r="C20" s="32">
        <v>570499601</v>
      </c>
      <c r="D20" s="35">
        <v>387257501</v>
      </c>
      <c r="E20" s="35">
        <v>183242100</v>
      </c>
      <c r="F20" s="355">
        <v>-204015401</v>
      </c>
      <c r="G20" s="34"/>
    </row>
    <row r="21" spans="1:7" s="6" customFormat="1" x14ac:dyDescent="0.2">
      <c r="A21" s="10">
        <v>9</v>
      </c>
      <c r="B21" s="13" t="s">
        <v>187</v>
      </c>
      <c r="C21" s="32">
        <v>545081362</v>
      </c>
      <c r="D21" s="33">
        <v>513360468</v>
      </c>
      <c r="E21" s="33">
        <v>31720894</v>
      </c>
      <c r="F21" s="355">
        <v>-481639574</v>
      </c>
      <c r="G21" s="34"/>
    </row>
    <row r="22" spans="1:7" s="6" customFormat="1" x14ac:dyDescent="0.2">
      <c r="A22" s="10">
        <v>10</v>
      </c>
      <c r="B22" s="12" t="s">
        <v>343</v>
      </c>
      <c r="C22" s="32">
        <v>510857794</v>
      </c>
      <c r="D22" s="35">
        <v>334010821</v>
      </c>
      <c r="E22" s="35">
        <v>176846973</v>
      </c>
      <c r="F22" s="355">
        <v>-157163848</v>
      </c>
      <c r="G22" s="34"/>
    </row>
    <row r="23" spans="1:7" s="6" customFormat="1" x14ac:dyDescent="0.2">
      <c r="A23" s="10">
        <v>11</v>
      </c>
      <c r="B23" s="13" t="s">
        <v>176</v>
      </c>
      <c r="C23" s="32">
        <v>374859005</v>
      </c>
      <c r="D23" s="35">
        <v>123220187</v>
      </c>
      <c r="E23" s="35">
        <v>251638818</v>
      </c>
      <c r="F23" s="355">
        <v>128418631</v>
      </c>
      <c r="G23" s="34"/>
    </row>
    <row r="24" spans="1:7" s="6" customFormat="1" x14ac:dyDescent="0.2">
      <c r="A24" s="10">
        <v>12</v>
      </c>
      <c r="B24" s="13" t="s">
        <v>180</v>
      </c>
      <c r="C24" s="32">
        <v>354670092</v>
      </c>
      <c r="D24" s="35">
        <v>218951256</v>
      </c>
      <c r="E24" s="35">
        <v>135718836</v>
      </c>
      <c r="F24" s="355">
        <v>-83232420</v>
      </c>
      <c r="G24" s="34"/>
    </row>
    <row r="25" spans="1:7" s="6" customFormat="1" x14ac:dyDescent="0.2">
      <c r="A25" s="10">
        <v>13</v>
      </c>
      <c r="B25" s="13" t="s">
        <v>179</v>
      </c>
      <c r="C25" s="32">
        <v>206486687</v>
      </c>
      <c r="D25" s="35">
        <v>47527504</v>
      </c>
      <c r="E25" s="35">
        <v>158959183</v>
      </c>
      <c r="F25" s="355">
        <v>111431679</v>
      </c>
      <c r="G25" s="34"/>
    </row>
    <row r="26" spans="1:7" s="6" customFormat="1" x14ac:dyDescent="0.2">
      <c r="A26" s="10">
        <v>14</v>
      </c>
      <c r="B26" s="13" t="s">
        <v>181</v>
      </c>
      <c r="C26" s="32">
        <v>171785798</v>
      </c>
      <c r="D26" s="35">
        <v>119091958</v>
      </c>
      <c r="E26" s="35">
        <v>52693840</v>
      </c>
      <c r="F26" s="355">
        <v>-66398118</v>
      </c>
      <c r="G26" s="34"/>
    </row>
    <row r="27" spans="1:7" s="6" customFormat="1" x14ac:dyDescent="0.2">
      <c r="A27" s="10">
        <v>15</v>
      </c>
      <c r="B27" s="13" t="s">
        <v>298</v>
      </c>
      <c r="C27" s="32">
        <v>143775831</v>
      </c>
      <c r="D27" s="35">
        <v>133461210</v>
      </c>
      <c r="E27" s="35">
        <v>10314621</v>
      </c>
      <c r="F27" s="355">
        <v>-123146589</v>
      </c>
      <c r="G27" s="34"/>
    </row>
    <row r="28" spans="1:7" s="6" customFormat="1" x14ac:dyDescent="0.2">
      <c r="A28" s="10">
        <v>16</v>
      </c>
      <c r="B28" s="13" t="s">
        <v>299</v>
      </c>
      <c r="C28" s="32">
        <v>101580571</v>
      </c>
      <c r="D28" s="35">
        <v>97921816</v>
      </c>
      <c r="E28" s="35">
        <v>3658755</v>
      </c>
      <c r="F28" s="355">
        <v>-94263061</v>
      </c>
      <c r="G28" s="34"/>
    </row>
    <row r="29" spans="1:7" s="6" customFormat="1" x14ac:dyDescent="0.2">
      <c r="A29" s="10">
        <v>17</v>
      </c>
      <c r="B29" s="13" t="s">
        <v>184</v>
      </c>
      <c r="C29" s="32">
        <v>93800661</v>
      </c>
      <c r="D29" s="35">
        <v>47550926</v>
      </c>
      <c r="E29" s="35">
        <v>46249735</v>
      </c>
      <c r="F29" s="355">
        <v>-1301191</v>
      </c>
      <c r="G29" s="34"/>
    </row>
    <row r="30" spans="1:7" s="6" customFormat="1" x14ac:dyDescent="0.2">
      <c r="A30" s="10">
        <v>18</v>
      </c>
      <c r="B30" s="13" t="s">
        <v>300</v>
      </c>
      <c r="C30" s="32">
        <v>90752188</v>
      </c>
      <c r="D30" s="35">
        <v>82130732</v>
      </c>
      <c r="E30" s="35">
        <v>8621456</v>
      </c>
      <c r="F30" s="355">
        <v>-73509276</v>
      </c>
      <c r="G30" s="34"/>
    </row>
    <row r="31" spans="1:7" s="6" customFormat="1" x14ac:dyDescent="0.2">
      <c r="A31" s="10">
        <v>19</v>
      </c>
      <c r="B31" s="13" t="s">
        <v>183</v>
      </c>
      <c r="C31" s="32">
        <v>85989141</v>
      </c>
      <c r="D31" s="35">
        <v>34618973</v>
      </c>
      <c r="E31" s="35">
        <v>51370168</v>
      </c>
      <c r="F31" s="355">
        <v>16751195</v>
      </c>
      <c r="G31" s="34"/>
    </row>
    <row r="32" spans="1:7" s="6" customFormat="1" x14ac:dyDescent="0.2">
      <c r="A32" s="10">
        <v>20</v>
      </c>
      <c r="B32" s="13" t="s">
        <v>186</v>
      </c>
      <c r="C32" s="32">
        <v>78694622</v>
      </c>
      <c r="D32" s="35">
        <v>45124142</v>
      </c>
      <c r="E32" s="35">
        <v>33570480</v>
      </c>
      <c r="F32" s="355">
        <v>-11553662</v>
      </c>
      <c r="G32" s="34"/>
    </row>
    <row r="33" spans="1:7" s="6" customFormat="1" x14ac:dyDescent="0.2">
      <c r="A33" s="10">
        <v>21</v>
      </c>
      <c r="B33" s="13" t="s">
        <v>85</v>
      </c>
      <c r="C33" s="32">
        <v>970859489</v>
      </c>
      <c r="D33" s="35">
        <v>545476935</v>
      </c>
      <c r="E33" s="35">
        <v>425382554</v>
      </c>
      <c r="F33" s="355">
        <v>-120094381</v>
      </c>
      <c r="G33" s="34"/>
    </row>
    <row r="34" spans="1:7" s="6" customFormat="1" x14ac:dyDescent="0.2">
      <c r="A34" s="36"/>
      <c r="B34" s="37"/>
      <c r="C34" s="38"/>
      <c r="D34" s="39"/>
      <c r="E34" s="39"/>
      <c r="F34" s="40"/>
    </row>
    <row r="35" spans="1:7" s="6" customFormat="1" x14ac:dyDescent="0.2">
      <c r="C35" s="41"/>
      <c r="D35" s="41"/>
      <c r="E35" s="41"/>
      <c r="F35" s="42"/>
    </row>
    <row r="36" spans="1:7" s="356" customFormat="1" ht="12" customHeight="1" x14ac:dyDescent="0.2">
      <c r="A36" s="245" t="s">
        <v>189</v>
      </c>
      <c r="C36" s="357"/>
      <c r="D36" s="357"/>
      <c r="E36" s="357"/>
      <c r="F36" s="358"/>
    </row>
    <row r="37" spans="1:7" s="356" customFormat="1" ht="12" customHeight="1" x14ac:dyDescent="0.2">
      <c r="A37" s="269" t="s">
        <v>340</v>
      </c>
      <c r="B37" s="312" t="s">
        <v>377</v>
      </c>
      <c r="C37" s="359"/>
      <c r="D37" s="359"/>
      <c r="F37" s="358"/>
    </row>
    <row r="38" spans="1:7" s="356" customFormat="1" ht="12" customHeight="1" x14ac:dyDescent="0.2">
      <c r="A38" s="299" t="s">
        <v>89</v>
      </c>
      <c r="B38" s="312" t="s">
        <v>378</v>
      </c>
      <c r="C38" s="359"/>
      <c r="D38" s="359"/>
      <c r="E38" s="359"/>
      <c r="F38" s="358"/>
    </row>
    <row r="39" spans="1:7" s="356" customFormat="1" ht="12" customHeight="1" x14ac:dyDescent="0.2">
      <c r="A39" s="299" t="s">
        <v>91</v>
      </c>
      <c r="B39" s="312" t="s">
        <v>192</v>
      </c>
      <c r="C39" s="357"/>
      <c r="F39" s="358"/>
    </row>
    <row r="40" spans="1:7" s="356" customFormat="1" ht="12" customHeight="1" x14ac:dyDescent="0.2">
      <c r="A40" s="299" t="s">
        <v>101</v>
      </c>
      <c r="B40" s="312" t="s">
        <v>102</v>
      </c>
      <c r="C40" s="357"/>
      <c r="D40" s="360"/>
      <c r="E40" s="360"/>
      <c r="F40" s="358"/>
    </row>
    <row r="41" spans="1:7" s="356" customFormat="1" ht="12" customHeight="1" x14ac:dyDescent="0.2">
      <c r="A41" s="247" t="s">
        <v>346</v>
      </c>
      <c r="B41" s="312"/>
      <c r="C41" s="359"/>
      <c r="F41" s="358"/>
    </row>
    <row r="42" spans="1:7" s="6" customFormat="1" x14ac:dyDescent="0.2">
      <c r="A42" s="46"/>
      <c r="B42" s="15"/>
      <c r="C42" s="45"/>
      <c r="F42" s="42"/>
    </row>
    <row r="43" spans="1:7" s="6" customFormat="1" x14ac:dyDescent="0.2">
      <c r="A43" s="43"/>
      <c r="B43" s="43"/>
      <c r="C43" s="45"/>
      <c r="F43" s="42"/>
    </row>
    <row r="44" spans="1:7" s="6" customFormat="1" x14ac:dyDescent="0.2">
      <c r="A44" s="43"/>
      <c r="B44" s="43"/>
      <c r="C44" s="45"/>
      <c r="F44" s="42"/>
    </row>
    <row r="45" spans="1:7" s="6" customFormat="1" x14ac:dyDescent="0.2">
      <c r="A45" s="43"/>
      <c r="B45" s="43"/>
      <c r="C45" s="45"/>
      <c r="F45" s="42"/>
    </row>
    <row r="46" spans="1:7" s="6" customFormat="1" x14ac:dyDescent="0.2">
      <c r="A46" s="43"/>
      <c r="B46" s="43"/>
      <c r="C46" s="45"/>
      <c r="F46" s="42"/>
    </row>
    <row r="47" spans="1:7" s="6" customFormat="1" x14ac:dyDescent="0.2">
      <c r="A47" s="43"/>
      <c r="B47" s="43"/>
      <c r="C47" s="45"/>
      <c r="F47" s="42"/>
    </row>
    <row r="48" spans="1:7" s="6" customFormat="1" x14ac:dyDescent="0.2">
      <c r="A48" s="43"/>
      <c r="B48" s="43"/>
      <c r="C48" s="45"/>
      <c r="F48" s="42"/>
    </row>
    <row r="49" spans="1:6" s="6" customFormat="1" x14ac:dyDescent="0.2">
      <c r="A49" s="43"/>
      <c r="B49" s="43"/>
      <c r="C49" s="45"/>
      <c r="F49" s="42"/>
    </row>
    <row r="50" spans="1:6" s="6" customFormat="1" x14ac:dyDescent="0.2">
      <c r="A50" s="43"/>
      <c r="B50" s="43"/>
      <c r="C50" s="45"/>
      <c r="F50" s="42"/>
    </row>
    <row r="51" spans="1:6" s="6" customFormat="1" x14ac:dyDescent="0.2">
      <c r="A51" s="43"/>
      <c r="B51" s="43"/>
      <c r="C51" s="45"/>
      <c r="F51" s="42"/>
    </row>
    <row r="52" spans="1:6" s="6" customFormat="1" x14ac:dyDescent="0.2">
      <c r="A52" s="43"/>
      <c r="B52" s="43"/>
      <c r="C52" s="45"/>
      <c r="F52" s="42"/>
    </row>
    <row r="53" spans="1:6" s="6" customFormat="1" x14ac:dyDescent="0.2">
      <c r="A53" s="43"/>
      <c r="B53" s="43"/>
      <c r="C53" s="45"/>
      <c r="F53" s="42"/>
    </row>
    <row r="54" spans="1:6" s="6" customFormat="1" x14ac:dyDescent="0.2">
      <c r="A54" s="43"/>
      <c r="B54" s="43"/>
      <c r="C54" s="45"/>
      <c r="F54" s="42"/>
    </row>
    <row r="55" spans="1:6" s="6" customFormat="1" x14ac:dyDescent="0.2">
      <c r="A55" s="43"/>
      <c r="B55" s="43"/>
      <c r="C55" s="45"/>
      <c r="F55" s="42"/>
    </row>
    <row r="56" spans="1:6" s="6" customFormat="1" x14ac:dyDescent="0.2">
      <c r="A56" s="43"/>
      <c r="B56" s="43"/>
      <c r="C56" s="45"/>
      <c r="F56" s="42"/>
    </row>
    <row r="57" spans="1:6" s="6" customFormat="1" x14ac:dyDescent="0.2">
      <c r="A57" s="43"/>
      <c r="B57" s="43"/>
      <c r="C57" s="45"/>
      <c r="F57" s="42"/>
    </row>
    <row r="58" spans="1:6" s="6" customFormat="1" x14ac:dyDescent="0.2">
      <c r="A58" s="43"/>
      <c r="B58" s="43"/>
      <c r="C58" s="45"/>
      <c r="F58" s="42"/>
    </row>
    <row r="59" spans="1:6" s="6" customFormat="1" x14ac:dyDescent="0.2">
      <c r="A59" s="43"/>
      <c r="B59" s="43"/>
      <c r="C59" s="45"/>
      <c r="F59" s="42"/>
    </row>
    <row r="60" spans="1:6" s="6" customFormat="1" x14ac:dyDescent="0.2">
      <c r="A60" s="43"/>
      <c r="B60" s="43"/>
      <c r="C60" s="47"/>
      <c r="F60" s="42"/>
    </row>
    <row r="61" spans="1:6" s="6" customFormat="1" x14ac:dyDescent="0.2">
      <c r="A61" s="43"/>
      <c r="B61" s="43"/>
      <c r="C61" s="47"/>
      <c r="F61" s="42"/>
    </row>
    <row r="62" spans="1:6" s="6" customFormat="1" x14ac:dyDescent="0.2">
      <c r="A62" s="43"/>
      <c r="B62" s="43"/>
      <c r="C62" s="47"/>
      <c r="F62" s="42"/>
    </row>
    <row r="63" spans="1:6" s="6" customFormat="1" x14ac:dyDescent="0.2">
      <c r="A63" s="43"/>
      <c r="B63" s="43"/>
      <c r="C63" s="47"/>
      <c r="F63" s="42"/>
    </row>
    <row r="64" spans="1:6" s="6" customFormat="1" x14ac:dyDescent="0.2">
      <c r="A64" s="43"/>
      <c r="B64" s="43"/>
      <c r="C64" s="47"/>
      <c r="F64" s="42"/>
    </row>
    <row r="65" spans="1:6" s="6" customFormat="1" x14ac:dyDescent="0.2">
      <c r="A65" s="43"/>
      <c r="B65" s="43"/>
      <c r="C65" s="47"/>
      <c r="F65" s="42"/>
    </row>
    <row r="66" spans="1:6" s="6" customFormat="1" x14ac:dyDescent="0.2">
      <c r="A66" s="43"/>
      <c r="B66" s="43"/>
      <c r="C66" s="47"/>
      <c r="F66" s="42"/>
    </row>
    <row r="67" spans="1:6" s="6" customFormat="1" x14ac:dyDescent="0.2">
      <c r="A67" s="43"/>
      <c r="B67" s="43"/>
      <c r="C67" s="47"/>
      <c r="F67" s="42"/>
    </row>
    <row r="68" spans="1:6" s="6" customFormat="1" x14ac:dyDescent="0.2">
      <c r="A68" s="43"/>
      <c r="B68" s="43"/>
      <c r="C68" s="47"/>
      <c r="F68" s="42"/>
    </row>
    <row r="69" spans="1:6" s="6" customFormat="1" x14ac:dyDescent="0.2">
      <c r="A69" s="43"/>
      <c r="B69" s="43"/>
      <c r="C69" s="47"/>
      <c r="F69" s="42"/>
    </row>
    <row r="70" spans="1:6" s="6" customFormat="1" x14ac:dyDescent="0.2">
      <c r="A70" s="43"/>
      <c r="B70" s="43"/>
      <c r="C70" s="47"/>
      <c r="F70" s="42"/>
    </row>
    <row r="71" spans="1:6" s="6" customFormat="1" x14ac:dyDescent="0.2">
      <c r="A71" s="43"/>
      <c r="B71" s="43"/>
      <c r="C71" s="47"/>
      <c r="F71" s="42"/>
    </row>
    <row r="72" spans="1:6" s="6" customFormat="1" x14ac:dyDescent="0.2">
      <c r="A72" s="43"/>
      <c r="B72" s="43"/>
      <c r="C72" s="47"/>
      <c r="F72" s="42"/>
    </row>
    <row r="73" spans="1:6" s="6" customFormat="1" x14ac:dyDescent="0.2">
      <c r="A73" s="43"/>
      <c r="B73" s="43"/>
      <c r="C73" s="47"/>
      <c r="F73" s="42"/>
    </row>
    <row r="74" spans="1:6" s="6" customFormat="1" x14ac:dyDescent="0.2">
      <c r="A74" s="43"/>
      <c r="B74" s="43"/>
      <c r="C74" s="47"/>
      <c r="F74" s="42"/>
    </row>
    <row r="75" spans="1:6" s="6" customFormat="1" x14ac:dyDescent="0.2">
      <c r="A75" s="43"/>
      <c r="B75" s="43"/>
      <c r="C75" s="47"/>
      <c r="F75" s="42"/>
    </row>
    <row r="76" spans="1:6" s="6" customFormat="1" x14ac:dyDescent="0.2">
      <c r="A76" s="43"/>
      <c r="B76" s="43"/>
      <c r="C76" s="47"/>
      <c r="F76" s="42"/>
    </row>
    <row r="77" spans="1:6" s="6" customFormat="1" x14ac:dyDescent="0.2">
      <c r="A77" s="43"/>
      <c r="B77" s="43"/>
      <c r="C77" s="47"/>
      <c r="F77" s="42"/>
    </row>
    <row r="78" spans="1:6" s="6" customFormat="1" x14ac:dyDescent="0.2">
      <c r="A78" s="43"/>
      <c r="B78" s="43"/>
      <c r="C78" s="47"/>
      <c r="F78" s="42"/>
    </row>
    <row r="79" spans="1:6" s="6" customFormat="1" x14ac:dyDescent="0.2">
      <c r="A79" s="43"/>
      <c r="B79" s="43"/>
      <c r="C79" s="47"/>
      <c r="F79" s="42"/>
    </row>
    <row r="80" spans="1:6" s="6" customFormat="1" x14ac:dyDescent="0.2">
      <c r="A80" s="43"/>
      <c r="B80" s="43"/>
      <c r="C80" s="47"/>
      <c r="F80" s="42"/>
    </row>
    <row r="81" spans="1:6" s="6" customFormat="1" x14ac:dyDescent="0.2">
      <c r="A81" s="43"/>
      <c r="B81" s="43"/>
      <c r="C81" s="47"/>
      <c r="F81" s="42"/>
    </row>
    <row r="82" spans="1:6" s="6" customFormat="1" x14ac:dyDescent="0.2">
      <c r="A82" s="43"/>
      <c r="B82" s="43"/>
      <c r="C82" s="47"/>
      <c r="F82" s="42"/>
    </row>
    <row r="83" spans="1:6" s="6" customFormat="1" x14ac:dyDescent="0.2">
      <c r="A83" s="43"/>
      <c r="B83" s="43"/>
      <c r="C83" s="47"/>
      <c r="F83" s="42"/>
    </row>
    <row r="84" spans="1:6" s="6" customFormat="1" x14ac:dyDescent="0.2">
      <c r="A84" s="43"/>
      <c r="B84" s="43"/>
      <c r="C84" s="47"/>
      <c r="F84" s="42"/>
    </row>
    <row r="85" spans="1:6" s="6" customFormat="1" x14ac:dyDescent="0.2">
      <c r="A85" s="43"/>
      <c r="B85" s="43"/>
      <c r="C85" s="47"/>
      <c r="F85" s="42"/>
    </row>
  </sheetData>
  <mergeCells count="3">
    <mergeCell ref="A8:B9"/>
    <mergeCell ref="A5:F5"/>
    <mergeCell ref="A6:F6"/>
  </mergeCells>
  <printOptions horizontalCentered="1"/>
  <pageMargins left="0.75" right="0.75" top="1" bottom="1" header="0.5" footer="0.5"/>
  <pageSetup paperSize="14" scale="88" orientation="landscape"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L27"/>
  <sheetViews>
    <sheetView zoomScale="90" zoomScaleNormal="90" workbookViewId="0">
      <selection activeCell="B22" sqref="B22"/>
    </sheetView>
  </sheetViews>
  <sheetFormatPr defaultColWidth="8.85546875" defaultRowHeight="12.75" x14ac:dyDescent="0.2"/>
  <cols>
    <col min="1" max="1" width="8.140625" style="55" customWidth="1"/>
    <col min="2" max="2" width="31.5703125" style="55" customWidth="1"/>
    <col min="3" max="5" width="23.28515625" style="55" customWidth="1"/>
    <col min="6" max="6" width="25.5703125" style="55" customWidth="1"/>
    <col min="7" max="8" width="8.85546875" style="55"/>
    <col min="9" max="9" width="9.42578125" style="55" bestFit="1" customWidth="1"/>
    <col min="10" max="16384" width="8.85546875" style="55"/>
  </cols>
  <sheetData>
    <row r="1" spans="1:9" s="4" customFormat="1" x14ac:dyDescent="0.2">
      <c r="A1" s="259" t="s">
        <v>0</v>
      </c>
      <c r="B1" s="2"/>
      <c r="C1" s="3"/>
      <c r="D1" s="2"/>
      <c r="E1" s="2"/>
      <c r="F1" s="2"/>
    </row>
    <row r="2" spans="1:9" s="4" customFormat="1" x14ac:dyDescent="0.2">
      <c r="A2" s="259" t="s">
        <v>1</v>
      </c>
      <c r="B2" s="2"/>
      <c r="C2" s="3"/>
      <c r="D2" s="2"/>
      <c r="E2" s="2"/>
      <c r="F2" s="2"/>
    </row>
    <row r="3" spans="1:9" s="4" customFormat="1" x14ac:dyDescent="0.2">
      <c r="A3" s="259" t="s">
        <v>322</v>
      </c>
      <c r="B3" s="2"/>
      <c r="C3" s="3"/>
      <c r="D3" s="2"/>
      <c r="E3" s="2"/>
      <c r="F3" s="2"/>
    </row>
    <row r="4" spans="1:9" s="4" customFormat="1" x14ac:dyDescent="0.2">
      <c r="A4" s="259" t="s">
        <v>2</v>
      </c>
      <c r="B4" s="2"/>
      <c r="C4" s="3"/>
      <c r="D4" s="2"/>
      <c r="E4" s="2"/>
      <c r="F4" s="2"/>
    </row>
    <row r="5" spans="1:9" s="4" customFormat="1" x14ac:dyDescent="0.2">
      <c r="A5" s="2"/>
      <c r="B5" s="2"/>
      <c r="C5" s="3"/>
      <c r="D5" s="2"/>
      <c r="E5" s="2"/>
      <c r="F5" s="2"/>
    </row>
    <row r="6" spans="1:9" s="6" customFormat="1" x14ac:dyDescent="0.2">
      <c r="A6" s="375" t="s">
        <v>379</v>
      </c>
      <c r="B6" s="375"/>
      <c r="C6" s="375"/>
      <c r="D6" s="375"/>
      <c r="E6" s="375"/>
      <c r="F6" s="375"/>
    </row>
    <row r="7" spans="1:9" s="6" customFormat="1" x14ac:dyDescent="0.2">
      <c r="A7" s="375" t="s">
        <v>337</v>
      </c>
      <c r="B7" s="375"/>
      <c r="C7" s="375"/>
      <c r="D7" s="375"/>
      <c r="E7" s="375"/>
      <c r="F7" s="375"/>
    </row>
    <row r="9" spans="1:9" s="8" customFormat="1" ht="14.25" x14ac:dyDescent="0.2">
      <c r="A9" s="429" t="s">
        <v>194</v>
      </c>
      <c r="B9" s="429"/>
      <c r="C9" s="361" t="s">
        <v>4</v>
      </c>
      <c r="D9" s="361" t="s">
        <v>306</v>
      </c>
      <c r="E9" s="361" t="s">
        <v>307</v>
      </c>
      <c r="F9" s="361" t="s">
        <v>5</v>
      </c>
    </row>
    <row r="10" spans="1:9" s="8" customFormat="1" x14ac:dyDescent="0.2">
      <c r="A10" s="429"/>
      <c r="B10" s="429"/>
      <c r="C10" s="9" t="s">
        <v>9</v>
      </c>
      <c r="D10" s="9" t="s">
        <v>10</v>
      </c>
      <c r="E10" s="9" t="s">
        <v>11</v>
      </c>
      <c r="F10" s="9" t="s">
        <v>12</v>
      </c>
    </row>
    <row r="11" spans="1:9" x14ac:dyDescent="0.2">
      <c r="A11" s="168"/>
      <c r="B11" s="169" t="s">
        <v>305</v>
      </c>
      <c r="C11" s="170">
        <v>14181.128778</v>
      </c>
      <c r="D11" s="171">
        <v>7979.0254420000001</v>
      </c>
      <c r="E11" s="171">
        <v>6202.1033360000001</v>
      </c>
      <c r="F11" s="362">
        <v>-1776.922106</v>
      </c>
      <c r="I11" s="226"/>
    </row>
    <row r="12" spans="1:9" x14ac:dyDescent="0.2">
      <c r="B12" s="172"/>
      <c r="C12" s="173"/>
      <c r="D12" s="174"/>
      <c r="E12" s="174"/>
      <c r="F12" s="175"/>
    </row>
    <row r="13" spans="1:9" ht="14.25" x14ac:dyDescent="0.2">
      <c r="A13" s="10">
        <v>1</v>
      </c>
      <c r="B13" s="11" t="s">
        <v>308</v>
      </c>
      <c r="C13" s="173">
        <v>12291.243451999999</v>
      </c>
      <c r="D13" s="174">
        <v>6969.3158409999996</v>
      </c>
      <c r="E13" s="174">
        <v>5321.9276110000001</v>
      </c>
      <c r="F13" s="363">
        <v>-1647.3882299999996</v>
      </c>
    </row>
    <row r="14" spans="1:9" ht="14.25" x14ac:dyDescent="0.2">
      <c r="A14" s="10">
        <v>2</v>
      </c>
      <c r="B14" s="12" t="s">
        <v>309</v>
      </c>
      <c r="C14" s="173">
        <v>7178.4214429999993</v>
      </c>
      <c r="D14" s="174">
        <v>4047.2682869999999</v>
      </c>
      <c r="E14" s="174">
        <v>3131.1531559999999</v>
      </c>
      <c r="F14" s="363">
        <v>-916.11513100000002</v>
      </c>
    </row>
    <row r="15" spans="1:9" ht="14.25" x14ac:dyDescent="0.2">
      <c r="A15" s="10">
        <v>3</v>
      </c>
      <c r="B15" s="12" t="s">
        <v>310</v>
      </c>
      <c r="C15" s="173">
        <v>3060.1304110000001</v>
      </c>
      <c r="D15" s="174">
        <v>2034.5773409999999</v>
      </c>
      <c r="E15" s="174">
        <v>1025.5530699999999</v>
      </c>
      <c r="F15" s="363">
        <v>-1009.024271</v>
      </c>
    </row>
    <row r="16" spans="1:9" ht="14.25" x14ac:dyDescent="0.2">
      <c r="A16" s="10">
        <v>4</v>
      </c>
      <c r="B16" s="12" t="s">
        <v>311</v>
      </c>
      <c r="C16" s="173">
        <v>1133.0961050000001</v>
      </c>
      <c r="D16" s="174">
        <v>479.73818999999997</v>
      </c>
      <c r="E16" s="174">
        <v>653.35791500000005</v>
      </c>
      <c r="F16" s="363">
        <v>173.61972500000007</v>
      </c>
    </row>
    <row r="17" spans="1:12" ht="14.25" x14ac:dyDescent="0.2">
      <c r="A17" s="10">
        <v>5</v>
      </c>
      <c r="B17" s="13" t="s">
        <v>312</v>
      </c>
      <c r="C17" s="173">
        <v>742.37964700000009</v>
      </c>
      <c r="D17" s="174">
        <v>520.68900900000006</v>
      </c>
      <c r="E17" s="174">
        <v>221.69063800000001</v>
      </c>
      <c r="F17" s="363">
        <v>-298.99837100000002</v>
      </c>
    </row>
    <row r="18" spans="1:12" x14ac:dyDescent="0.2">
      <c r="A18" s="176"/>
      <c r="B18" s="177"/>
      <c r="C18" s="177"/>
      <c r="D18" s="178"/>
      <c r="E18" s="178"/>
      <c r="F18" s="179"/>
    </row>
    <row r="20" spans="1:12" s="327" customFormat="1" ht="12" x14ac:dyDescent="0.2">
      <c r="A20" s="264" t="s">
        <v>195</v>
      </c>
      <c r="B20" s="312"/>
      <c r="C20" s="326"/>
      <c r="D20" s="247"/>
      <c r="E20" s="326"/>
      <c r="F20" s="247"/>
      <c r="G20" s="326"/>
      <c r="H20" s="247"/>
      <c r="I20" s="326"/>
      <c r="J20" s="247"/>
      <c r="K20" s="302"/>
      <c r="L20" s="302"/>
    </row>
    <row r="21" spans="1:12" s="327" customFormat="1" ht="29.25" customHeight="1" x14ac:dyDescent="0.2">
      <c r="A21" s="267" t="s">
        <v>87</v>
      </c>
      <c r="B21" s="428" t="s">
        <v>380</v>
      </c>
      <c r="C21" s="428"/>
      <c r="D21" s="428"/>
      <c r="E21" s="428"/>
      <c r="F21" s="428"/>
      <c r="G21" s="367"/>
      <c r="H21" s="367"/>
      <c r="I21" s="367"/>
      <c r="J21" s="367"/>
      <c r="K21" s="367"/>
      <c r="L21" s="367"/>
    </row>
    <row r="22" spans="1:12" s="327" customFormat="1" ht="12" x14ac:dyDescent="0.2">
      <c r="A22" s="267" t="s">
        <v>89</v>
      </c>
      <c r="B22" s="264" t="s">
        <v>197</v>
      </c>
      <c r="C22" s="326"/>
      <c r="D22" s="247"/>
      <c r="E22" s="326"/>
      <c r="F22" s="247"/>
      <c r="G22" s="326"/>
      <c r="H22" s="247"/>
      <c r="I22" s="326"/>
      <c r="J22" s="247"/>
      <c r="K22" s="302"/>
      <c r="L22" s="302"/>
    </row>
    <row r="23" spans="1:12" s="327" customFormat="1" ht="12" x14ac:dyDescent="0.2">
      <c r="A23" s="267" t="s">
        <v>91</v>
      </c>
      <c r="B23" s="266" t="s">
        <v>198</v>
      </c>
      <c r="C23" s="326"/>
      <c r="D23" s="247"/>
      <c r="E23" s="326"/>
      <c r="F23" s="247"/>
      <c r="G23" s="326"/>
      <c r="H23" s="247"/>
      <c r="I23" s="326"/>
      <c r="J23" s="247"/>
      <c r="K23" s="302"/>
      <c r="L23" s="302"/>
    </row>
    <row r="24" spans="1:12" s="327" customFormat="1" ht="26.25" customHeight="1" x14ac:dyDescent="0.2">
      <c r="A24" s="265" t="s">
        <v>93</v>
      </c>
      <c r="B24" s="416" t="s">
        <v>199</v>
      </c>
      <c r="C24" s="416"/>
      <c r="D24" s="416"/>
      <c r="E24" s="416"/>
      <c r="F24" s="416"/>
      <c r="G24" s="416"/>
      <c r="H24" s="416"/>
      <c r="I24" s="416"/>
      <c r="J24" s="416"/>
      <c r="K24" s="416"/>
      <c r="L24" s="416"/>
    </row>
    <row r="25" spans="1:12" s="327" customFormat="1" ht="16.149999999999999" customHeight="1" x14ac:dyDescent="0.2">
      <c r="A25" s="265" t="s">
        <v>95</v>
      </c>
      <c r="B25" s="416" t="s">
        <v>200</v>
      </c>
      <c r="C25" s="416"/>
      <c r="D25" s="416"/>
      <c r="E25" s="416"/>
      <c r="F25" s="416"/>
      <c r="G25" s="328"/>
      <c r="H25" s="328"/>
      <c r="I25" s="328"/>
      <c r="J25" s="328"/>
      <c r="K25" s="328"/>
      <c r="L25" s="328"/>
    </row>
    <row r="26" spans="1:12" s="327" customFormat="1" ht="12" x14ac:dyDescent="0.2">
      <c r="A26" s="265" t="s">
        <v>101</v>
      </c>
      <c r="B26" s="264" t="s">
        <v>102</v>
      </c>
      <c r="C26" s="326"/>
      <c r="D26" s="247"/>
      <c r="E26" s="326"/>
      <c r="F26" s="247"/>
      <c r="G26" s="326"/>
      <c r="H26" s="247"/>
      <c r="I26" s="326"/>
      <c r="J26" s="247"/>
      <c r="K26" s="302"/>
      <c r="L26" s="302"/>
    </row>
    <row r="27" spans="1:12" customFormat="1" ht="15" x14ac:dyDescent="0.25">
      <c r="A27" s="247" t="s">
        <v>346</v>
      </c>
    </row>
  </sheetData>
  <mergeCells count="6">
    <mergeCell ref="B25:F25"/>
    <mergeCell ref="B21:F21"/>
    <mergeCell ref="A9:B10"/>
    <mergeCell ref="A6:F6"/>
    <mergeCell ref="A7:F7"/>
    <mergeCell ref="B24:L24"/>
  </mergeCells>
  <pageMargins left="0.70866141732283472" right="0.70866141732283472" top="0.74803149606299213" bottom="0.74803149606299213"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66"/>
  <sheetViews>
    <sheetView zoomScale="90" zoomScaleNormal="90" workbookViewId="0">
      <selection activeCell="A6" sqref="A6:I6"/>
    </sheetView>
  </sheetViews>
  <sheetFormatPr defaultColWidth="11" defaultRowHeight="12.75" x14ac:dyDescent="0.2"/>
  <cols>
    <col min="1" max="9" width="12.7109375" style="4" customWidth="1"/>
    <col min="10" max="10" width="10.7109375" style="4" customWidth="1"/>
    <col min="11" max="12" width="16.85546875" style="4" bestFit="1" customWidth="1"/>
    <col min="13" max="16384" width="11" style="4"/>
  </cols>
  <sheetData>
    <row r="1" spans="1:9" x14ac:dyDescent="0.2">
      <c r="A1" s="2" t="s">
        <v>0</v>
      </c>
      <c r="B1" s="2"/>
      <c r="C1" s="2"/>
      <c r="D1" s="2"/>
      <c r="E1" s="2"/>
      <c r="F1" s="2"/>
      <c r="G1" s="2"/>
      <c r="H1" s="2"/>
      <c r="I1" s="2"/>
    </row>
    <row r="2" spans="1:9" x14ac:dyDescent="0.2">
      <c r="A2" s="2" t="s">
        <v>1</v>
      </c>
      <c r="B2" s="2"/>
      <c r="C2" s="2"/>
      <c r="D2" s="2"/>
      <c r="E2" s="2"/>
      <c r="F2" s="2"/>
      <c r="G2" s="2"/>
      <c r="H2" s="2"/>
      <c r="I2" s="2"/>
    </row>
    <row r="3" spans="1:9" x14ac:dyDescent="0.2">
      <c r="A3" s="2" t="s">
        <v>322</v>
      </c>
      <c r="B3" s="2"/>
      <c r="C3" s="2"/>
      <c r="D3" s="2"/>
      <c r="E3" s="2"/>
      <c r="F3" s="2"/>
      <c r="G3" s="2"/>
      <c r="H3" s="2"/>
      <c r="I3" s="2"/>
    </row>
    <row r="4" spans="1:9" x14ac:dyDescent="0.2">
      <c r="A4" s="2" t="s">
        <v>2</v>
      </c>
      <c r="B4" s="2"/>
      <c r="C4" s="2"/>
      <c r="D4" s="2"/>
      <c r="E4" s="2"/>
      <c r="F4" s="2"/>
      <c r="G4" s="2"/>
      <c r="H4" s="2"/>
      <c r="I4" s="2"/>
    </row>
    <row r="6" spans="1:9" ht="15" customHeight="1" x14ac:dyDescent="0.2">
      <c r="A6" s="375" t="s">
        <v>347</v>
      </c>
      <c r="B6" s="375"/>
      <c r="C6" s="375"/>
      <c r="D6" s="375"/>
      <c r="E6" s="375"/>
      <c r="F6" s="375"/>
      <c r="G6" s="375"/>
      <c r="H6" s="375"/>
      <c r="I6" s="375"/>
    </row>
    <row r="7" spans="1:9" x14ac:dyDescent="0.2">
      <c r="A7" s="212"/>
      <c r="B7" s="7"/>
      <c r="C7" s="7"/>
      <c r="D7" s="7"/>
      <c r="E7" s="7"/>
      <c r="F7" s="7"/>
      <c r="G7" s="7"/>
      <c r="H7" s="7"/>
    </row>
    <row r="8" spans="1:9" x14ac:dyDescent="0.2">
      <c r="A8" s="5"/>
      <c r="B8" s="7"/>
      <c r="C8" s="7"/>
      <c r="D8" s="7"/>
      <c r="E8" s="7"/>
      <c r="F8" s="7"/>
      <c r="G8" s="7"/>
      <c r="H8" s="7"/>
    </row>
    <row r="9" spans="1:9" s="66" customFormat="1" ht="14.45" customHeight="1" x14ac:dyDescent="0.2">
      <c r="A9" s="381" t="s">
        <v>3</v>
      </c>
      <c r="B9" s="384" t="s">
        <v>4</v>
      </c>
      <c r="C9" s="390" t="s">
        <v>7</v>
      </c>
      <c r="D9" s="390" t="s">
        <v>8</v>
      </c>
      <c r="E9" s="387" t="s">
        <v>5</v>
      </c>
      <c r="F9" s="380" t="s">
        <v>6</v>
      </c>
      <c r="G9" s="380"/>
      <c r="H9" s="380"/>
      <c r="I9" s="380"/>
    </row>
    <row r="10" spans="1:9" s="66" customFormat="1" ht="26.45" customHeight="1" x14ac:dyDescent="0.2">
      <c r="A10" s="382"/>
      <c r="B10" s="385"/>
      <c r="C10" s="391"/>
      <c r="D10" s="391"/>
      <c r="E10" s="388"/>
      <c r="F10" s="376" t="s">
        <v>345</v>
      </c>
      <c r="G10" s="376" t="s">
        <v>7</v>
      </c>
      <c r="H10" s="376" t="s">
        <v>8</v>
      </c>
      <c r="I10" s="376" t="s">
        <v>5</v>
      </c>
    </row>
    <row r="11" spans="1:9" s="66" customFormat="1" x14ac:dyDescent="0.2">
      <c r="A11" s="382"/>
      <c r="B11" s="386"/>
      <c r="C11" s="392"/>
      <c r="D11" s="392"/>
      <c r="E11" s="389"/>
      <c r="F11" s="376"/>
      <c r="G11" s="377"/>
      <c r="H11" s="377"/>
      <c r="I11" s="376"/>
    </row>
    <row r="12" spans="1:9" s="249" customFormat="1" x14ac:dyDescent="0.2">
      <c r="A12" s="383"/>
      <c r="B12" s="238" t="s">
        <v>9</v>
      </c>
      <c r="C12" s="238" t="s">
        <v>10</v>
      </c>
      <c r="D12" s="238" t="s">
        <v>11</v>
      </c>
      <c r="E12" s="248" t="s">
        <v>12</v>
      </c>
      <c r="F12" s="240" t="s">
        <v>13</v>
      </c>
      <c r="G12" s="240" t="s">
        <v>14</v>
      </c>
      <c r="H12" s="240" t="s">
        <v>15</v>
      </c>
      <c r="I12" s="240" t="s">
        <v>16</v>
      </c>
    </row>
    <row r="13" spans="1:9" x14ac:dyDescent="0.2">
      <c r="A13" s="155" t="s">
        <v>17</v>
      </c>
      <c r="B13" s="213"/>
      <c r="C13" s="213"/>
      <c r="D13" s="213"/>
      <c r="E13" s="214"/>
      <c r="F13" s="213"/>
      <c r="G13" s="215"/>
      <c r="H13" s="215"/>
      <c r="I13" s="216"/>
    </row>
    <row r="14" spans="1:9" ht="14.25" x14ac:dyDescent="0.2">
      <c r="A14" s="223" t="s">
        <v>323</v>
      </c>
      <c r="B14" s="250">
        <v>7.5114446660594858</v>
      </c>
      <c r="C14" s="250">
        <v>12.070319466968439</v>
      </c>
      <c r="D14" s="250">
        <v>1.0556876374381741</v>
      </c>
      <c r="E14" s="250">
        <v>38.542351707733125</v>
      </c>
      <c r="F14" s="250">
        <v>7.5114446660594858</v>
      </c>
      <c r="G14" s="250">
        <v>12.070319466968439</v>
      </c>
      <c r="H14" s="250">
        <v>1.0556876374381741</v>
      </c>
      <c r="I14" s="250">
        <v>38.542351707733125</v>
      </c>
    </row>
    <row r="15" spans="1:9" ht="14.25" x14ac:dyDescent="0.2">
      <c r="A15" s="223" t="s">
        <v>324</v>
      </c>
      <c r="B15" s="250">
        <v>2.1975093099007248</v>
      </c>
      <c r="C15" s="250">
        <v>7.6846986470253453</v>
      </c>
      <c r="D15" s="250">
        <v>-6.419752850210525</v>
      </c>
      <c r="E15" s="250">
        <v>32.410575723513489</v>
      </c>
      <c r="F15" s="250">
        <v>2.1975093099007248</v>
      </c>
      <c r="G15" s="250">
        <v>7.6846986470253453</v>
      </c>
      <c r="H15" s="250">
        <v>-6.419752850210525</v>
      </c>
      <c r="I15" s="250">
        <v>32.410575723513489</v>
      </c>
    </row>
    <row r="16" spans="1:9" ht="14.25" x14ac:dyDescent="0.2">
      <c r="A16" s="223" t="s">
        <v>325</v>
      </c>
      <c r="B16" s="250">
        <v>1.5034160842118727</v>
      </c>
      <c r="C16" s="250">
        <v>-2.8466825263785633</v>
      </c>
      <c r="D16" s="250">
        <v>9.3646056803388777</v>
      </c>
      <c r="E16" s="250">
        <v>-17.975970853107391</v>
      </c>
      <c r="F16" s="250">
        <v>1.5034160842118727</v>
      </c>
      <c r="G16" s="250">
        <v>-2.8466825263785633</v>
      </c>
      <c r="H16" s="250">
        <v>9.3646056803388777</v>
      </c>
      <c r="I16" s="250">
        <v>-17.975970853107391</v>
      </c>
    </row>
    <row r="17" spans="1:9" x14ac:dyDescent="0.2">
      <c r="A17" s="159" t="s">
        <v>18</v>
      </c>
      <c r="B17" s="218"/>
      <c r="C17" s="219"/>
      <c r="D17" s="219"/>
      <c r="E17" s="18"/>
      <c r="F17" s="218"/>
      <c r="G17" s="219"/>
      <c r="H17" s="219"/>
      <c r="I17" s="18"/>
    </row>
    <row r="18" spans="1:9" ht="14.25" x14ac:dyDescent="0.2">
      <c r="A18" s="223" t="s">
        <v>323</v>
      </c>
      <c r="B18" s="250">
        <v>8.3932429477464368</v>
      </c>
      <c r="C18" s="250">
        <v>13.716708876156236</v>
      </c>
      <c r="D18" s="250">
        <v>1.3459954049122924</v>
      </c>
      <c r="E18" s="250">
        <v>51.920545791008024</v>
      </c>
      <c r="F18" s="250">
        <v>7.9257075070735317</v>
      </c>
      <c r="G18" s="250">
        <v>12.83212869971322</v>
      </c>
      <c r="H18" s="250">
        <v>1.1948911486818981</v>
      </c>
      <c r="I18" s="250">
        <v>44.128631790713804</v>
      </c>
    </row>
    <row r="19" spans="1:9" ht="14.25" x14ac:dyDescent="0.2">
      <c r="A19" s="223" t="s">
        <v>324</v>
      </c>
      <c r="B19" s="250">
        <v>1.9142090972289028</v>
      </c>
      <c r="C19" s="250">
        <v>2.8689876538081416</v>
      </c>
      <c r="D19" s="250">
        <v>0.49598325655226816</v>
      </c>
      <c r="E19" s="250">
        <v>7.7577717526963408</v>
      </c>
      <c r="F19" s="250">
        <v>2.0638402366334629</v>
      </c>
      <c r="G19" s="250">
        <v>5.4389270540396772</v>
      </c>
      <c r="H19" s="250">
        <v>-3.0986834433875621</v>
      </c>
      <c r="I19" s="250">
        <v>21.559875012930284</v>
      </c>
    </row>
    <row r="20" spans="1:9" ht="14.25" x14ac:dyDescent="0.2">
      <c r="A20" s="223" t="s">
        <v>325</v>
      </c>
      <c r="B20" s="250">
        <v>-5.885378755178472</v>
      </c>
      <c r="C20" s="250">
        <v>-11.622889764608434</v>
      </c>
      <c r="D20" s="250">
        <v>2.8383475481077447</v>
      </c>
      <c r="E20" s="250">
        <v>-39.407727804381118</v>
      </c>
      <c r="F20" s="250">
        <v>-1.9777158073448042</v>
      </c>
      <c r="G20" s="250">
        <v>-6.8396477383415366</v>
      </c>
      <c r="H20" s="250">
        <v>6.1143104356322198</v>
      </c>
      <c r="I20" s="250">
        <v>-26.337921409560384</v>
      </c>
    </row>
    <row r="21" spans="1:9" x14ac:dyDescent="0.2">
      <c r="A21" s="159" t="s">
        <v>19</v>
      </c>
      <c r="B21" s="218"/>
      <c r="C21" s="219"/>
      <c r="D21" s="219"/>
      <c r="E21" s="18"/>
      <c r="F21" s="218"/>
      <c r="G21" s="219"/>
      <c r="H21" s="219"/>
      <c r="I21" s="18"/>
    </row>
    <row r="22" spans="1:9" ht="14.25" x14ac:dyDescent="0.2">
      <c r="A22" s="223" t="s">
        <v>323</v>
      </c>
      <c r="B22" s="250">
        <v>1.9742400399663573</v>
      </c>
      <c r="C22" s="250">
        <v>3.1718052712411904</v>
      </c>
      <c r="D22" s="250">
        <v>0.35692458722678122</v>
      </c>
      <c r="E22" s="250">
        <v>11.202779562569475</v>
      </c>
      <c r="F22" s="250">
        <v>5.8059276692908002</v>
      </c>
      <c r="G22" s="250">
        <v>9.4060292519708923</v>
      </c>
      <c r="H22" s="250">
        <v>0.89468758816932947</v>
      </c>
      <c r="I22" s="250">
        <v>32.776325091052236</v>
      </c>
    </row>
    <row r="23" spans="1:9" ht="14.25" x14ac:dyDescent="0.2">
      <c r="A23" s="223" t="s">
        <v>324</v>
      </c>
      <c r="B23" s="250">
        <v>7.0043971247083725</v>
      </c>
      <c r="C23" s="250">
        <v>11.97379564480967</v>
      </c>
      <c r="D23" s="250">
        <v>0.10496940156867751</v>
      </c>
      <c r="E23" s="250">
        <v>42.533399341815596</v>
      </c>
      <c r="F23" s="250">
        <v>3.7598294103451169</v>
      </c>
      <c r="G23" s="250">
        <v>7.6244981091169173</v>
      </c>
      <c r="H23" s="250">
        <v>-1.9570842769118357</v>
      </c>
      <c r="I23" s="250">
        <v>27.616260409563619</v>
      </c>
    </row>
    <row r="24" spans="1:9" ht="14.25" x14ac:dyDescent="0.2">
      <c r="A24" s="223" t="s">
        <v>325</v>
      </c>
      <c r="B24" s="250">
        <v>-25.607861793694763</v>
      </c>
      <c r="C24" s="250">
        <v>-26.209442875273126</v>
      </c>
      <c r="D24" s="250">
        <v>-24.673609492867666</v>
      </c>
      <c r="E24" s="250">
        <v>-28.986744468714644</v>
      </c>
      <c r="F24" s="250">
        <v>-10.343101156319401</v>
      </c>
      <c r="G24" s="250">
        <v>-13.579623890113124</v>
      </c>
      <c r="H24" s="250">
        <v>-5.0874933571115051</v>
      </c>
      <c r="I24" s="250">
        <v>-27.192212086225286</v>
      </c>
    </row>
    <row r="25" spans="1:9" x14ac:dyDescent="0.2">
      <c r="A25" s="159" t="s">
        <v>20</v>
      </c>
      <c r="B25" s="218"/>
      <c r="C25" s="219"/>
      <c r="D25" s="219"/>
      <c r="E25" s="18"/>
      <c r="F25" s="218"/>
      <c r="G25" s="219"/>
      <c r="H25" s="219"/>
      <c r="I25" s="18"/>
    </row>
    <row r="26" spans="1:9" ht="14.25" x14ac:dyDescent="0.2">
      <c r="A26" s="223" t="s">
        <v>323</v>
      </c>
      <c r="B26" s="250">
        <v>15.201664577276919</v>
      </c>
      <c r="C26" s="250">
        <v>28.568059422549208</v>
      </c>
      <c r="D26" s="250">
        <v>-1.8817682396549462</v>
      </c>
      <c r="E26" s="250">
        <v>138.06503594167685</v>
      </c>
      <c r="F26" s="250">
        <v>8.0906103242325056</v>
      </c>
      <c r="G26" s="250">
        <v>13.967129149588885</v>
      </c>
      <c r="H26" s="250">
        <v>0.20042274867155818</v>
      </c>
      <c r="I26" s="250">
        <v>54.142708832158903</v>
      </c>
    </row>
    <row r="27" spans="1:9" ht="14.25" x14ac:dyDescent="0.2">
      <c r="A27" s="223" t="s">
        <v>324</v>
      </c>
      <c r="B27" s="250">
        <v>3.0050712139078284</v>
      </c>
      <c r="C27" s="250">
        <v>2.9450004069170976</v>
      </c>
      <c r="D27" s="250">
        <v>3.1056734653380325</v>
      </c>
      <c r="E27" s="250">
        <v>2.7068702239319675</v>
      </c>
      <c r="F27" s="250">
        <v>3.5642272439951439</v>
      </c>
      <c r="G27" s="250">
        <v>6.3679451901026862</v>
      </c>
      <c r="H27" s="250">
        <v>-0.71742678768633716</v>
      </c>
      <c r="I27" s="250">
        <v>19.809246720581484</v>
      </c>
    </row>
    <row r="28" spans="1:9" ht="14.25" x14ac:dyDescent="0.2">
      <c r="A28" s="223" t="s">
        <v>325</v>
      </c>
      <c r="B28" s="250">
        <v>-59.501032628878406</v>
      </c>
      <c r="C28" s="250">
        <v>-65.26664525734563</v>
      </c>
      <c r="D28" s="250">
        <v>-49.860247789884085</v>
      </c>
      <c r="E28" s="250">
        <v>-88.188805866434777</v>
      </c>
      <c r="F28" s="250">
        <v>-23.014024394896904</v>
      </c>
      <c r="G28" s="250">
        <v>-27.012145264064678</v>
      </c>
      <c r="H28" s="250">
        <v>-16.472621254635822</v>
      </c>
      <c r="I28" s="250">
        <v>-43.580613252117715</v>
      </c>
    </row>
    <row r="29" spans="1:9" x14ac:dyDescent="0.2">
      <c r="A29" s="159" t="s">
        <v>21</v>
      </c>
      <c r="B29" s="218"/>
      <c r="C29" s="219"/>
      <c r="D29" s="219"/>
      <c r="E29" s="18"/>
      <c r="F29" s="218"/>
      <c r="G29" s="219"/>
      <c r="H29" s="219"/>
      <c r="I29" s="18"/>
    </row>
    <row r="30" spans="1:9" ht="14.25" x14ac:dyDescent="0.2">
      <c r="A30" s="223" t="s">
        <v>323</v>
      </c>
      <c r="B30" s="250">
        <v>10.922012852260398</v>
      </c>
      <c r="C30" s="250">
        <v>17.391992002718037</v>
      </c>
      <c r="D30" s="250">
        <v>1.742611904465674</v>
      </c>
      <c r="E30" s="250">
        <v>54.762017981246537</v>
      </c>
      <c r="F30" s="250">
        <v>8.704230477886</v>
      </c>
      <c r="G30" s="250">
        <v>14.722919010655634</v>
      </c>
      <c r="H30" s="250">
        <v>0.52635164437491166</v>
      </c>
      <c r="I30" s="250">
        <v>54.295492666059289</v>
      </c>
    </row>
    <row r="31" spans="1:9" ht="14.25" x14ac:dyDescent="0.2">
      <c r="A31" s="223" t="s">
        <v>324</v>
      </c>
      <c r="B31" s="250">
        <v>-9.7616583630988352E-2</v>
      </c>
      <c r="C31" s="250">
        <v>-1.2382562123530505</v>
      </c>
      <c r="D31" s="250">
        <v>1.76960347586681</v>
      </c>
      <c r="E31" s="250">
        <v>-5.9602165249314609</v>
      </c>
      <c r="F31" s="250">
        <v>2.7544433889167941</v>
      </c>
      <c r="G31" s="250">
        <v>4.6503770295877267</v>
      </c>
      <c r="H31" s="250">
        <v>-0.18545420282239933</v>
      </c>
      <c r="I31" s="250">
        <v>13.43268709379255</v>
      </c>
    </row>
    <row r="32" spans="1:9" ht="14.25" x14ac:dyDescent="0.2">
      <c r="A32" s="223" t="s">
        <v>325</v>
      </c>
      <c r="B32" s="250">
        <v>-35.266790111323886</v>
      </c>
      <c r="C32" s="250">
        <v>-40.552230582382755</v>
      </c>
      <c r="D32" s="250">
        <v>-26.870278339089147</v>
      </c>
      <c r="E32" s="250">
        <v>-63.796681483416705</v>
      </c>
      <c r="F32" s="250">
        <v>-25.648405868226721</v>
      </c>
      <c r="G32" s="250">
        <v>-29.897608285558508</v>
      </c>
      <c r="H32" s="250">
        <v>-18.740228935203874</v>
      </c>
      <c r="I32" s="250">
        <v>-47.727776655672827</v>
      </c>
    </row>
    <row r="33" spans="1:9" x14ac:dyDescent="0.2">
      <c r="A33" s="159" t="s">
        <v>22</v>
      </c>
      <c r="B33" s="218"/>
      <c r="C33" s="219"/>
      <c r="D33" s="219"/>
      <c r="E33" s="18"/>
      <c r="F33" s="218"/>
      <c r="G33" s="219"/>
      <c r="H33" s="219"/>
      <c r="I33" s="18"/>
    </row>
    <row r="34" spans="1:9" ht="14.25" x14ac:dyDescent="0.2">
      <c r="A34" s="223" t="s">
        <v>323</v>
      </c>
      <c r="B34" s="250">
        <v>18.410639048825004</v>
      </c>
      <c r="C34" s="250">
        <v>29.90215286217768</v>
      </c>
      <c r="D34" s="250">
        <v>3.7246349898105269</v>
      </c>
      <c r="E34" s="250">
        <v>124.07032527657491</v>
      </c>
      <c r="F34" s="250">
        <v>10.284320657578006</v>
      </c>
      <c r="G34" s="250">
        <v>17.139712866616662</v>
      </c>
      <c r="H34" s="250">
        <v>1.062359639868582</v>
      </c>
      <c r="I34" s="250">
        <v>63.712016891242619</v>
      </c>
    </row>
    <row r="35" spans="1:9" ht="14.25" x14ac:dyDescent="0.2">
      <c r="A35" s="223" t="s">
        <v>324</v>
      </c>
      <c r="B35" s="250">
        <v>-2.9276055924882471</v>
      </c>
      <c r="C35" s="250">
        <v>-7.2208756639570382</v>
      </c>
      <c r="D35" s="250">
        <v>3.943854726614715</v>
      </c>
      <c r="E35" s="250">
        <v>-25.812677756857084</v>
      </c>
      <c r="F35" s="250">
        <v>1.7613153769560297</v>
      </c>
      <c r="G35" s="250">
        <v>2.5543421782561415</v>
      </c>
      <c r="H35" s="250">
        <v>0.52481696871067296</v>
      </c>
      <c r="I35" s="250">
        <v>6.1835889211767414</v>
      </c>
    </row>
    <row r="36" spans="1:9" ht="14.25" x14ac:dyDescent="0.2">
      <c r="A36" s="223" t="s">
        <v>325</v>
      </c>
      <c r="B36" s="250">
        <v>-18.73321985451263</v>
      </c>
      <c r="C36" s="250">
        <v>-23.09593845335549</v>
      </c>
      <c r="D36" s="250">
        <v>-12.500616543645382</v>
      </c>
      <c r="E36" s="250">
        <v>-47.816397238312149</v>
      </c>
      <c r="F36" s="250">
        <v>-24.495438129608495</v>
      </c>
      <c r="G36" s="250">
        <v>-28.811148358413121</v>
      </c>
      <c r="H36" s="250">
        <v>-17.630466674332766</v>
      </c>
      <c r="I36" s="250">
        <v>-47.739213402492275</v>
      </c>
    </row>
    <row r="37" spans="1:9" x14ac:dyDescent="0.2">
      <c r="A37" s="159" t="s">
        <v>23</v>
      </c>
      <c r="B37" s="218"/>
      <c r="C37" s="219"/>
      <c r="D37" s="219"/>
      <c r="E37" s="18"/>
      <c r="F37" s="218"/>
      <c r="G37" s="219"/>
      <c r="H37" s="219"/>
      <c r="I37" s="18"/>
    </row>
    <row r="38" spans="1:9" ht="14.25" x14ac:dyDescent="0.2">
      <c r="A38" s="223" t="s">
        <v>323</v>
      </c>
      <c r="B38" s="250">
        <v>22.946466739794769</v>
      </c>
      <c r="C38" s="250">
        <v>39.835853201487012</v>
      </c>
      <c r="D38" s="250">
        <v>2.2780618805817943</v>
      </c>
      <c r="E38" s="250">
        <v>207.69109642616067</v>
      </c>
      <c r="F38" s="250">
        <v>12.05450969895503</v>
      </c>
      <c r="G38" s="250">
        <v>20.201216535190447</v>
      </c>
      <c r="H38" s="250">
        <v>1.2402416176724218</v>
      </c>
      <c r="I38" s="250">
        <v>78.107854768533429</v>
      </c>
    </row>
    <row r="39" spans="1:9" ht="14.25" x14ac:dyDescent="0.2">
      <c r="A39" s="223" t="s">
        <v>324</v>
      </c>
      <c r="B39" s="250">
        <v>1.2302473047102414</v>
      </c>
      <c r="C39" s="250">
        <v>-0.89539698761855746</v>
      </c>
      <c r="D39" s="250">
        <v>4.7867220124867105</v>
      </c>
      <c r="E39" s="250">
        <v>-9.3367634070818504</v>
      </c>
      <c r="F39" s="250">
        <v>1.6798544714278663</v>
      </c>
      <c r="G39" s="250">
        <v>2.0129914704798857</v>
      </c>
      <c r="H39" s="250">
        <v>1.1548130071266316</v>
      </c>
      <c r="I39" s="250">
        <v>3.5027483532145798</v>
      </c>
    </row>
    <row r="40" spans="1:9" ht="14.25" x14ac:dyDescent="0.2">
      <c r="A40" s="223" t="s">
        <v>325</v>
      </c>
      <c r="B40" s="250">
        <v>-18.109632227707596</v>
      </c>
      <c r="C40" s="250">
        <v>-23.780969419568464</v>
      </c>
      <c r="D40" s="250">
        <v>-9.1352993543175938</v>
      </c>
      <c r="E40" s="250">
        <v>-48.927999978908268</v>
      </c>
      <c r="F40" s="250">
        <v>-23.520246114181052</v>
      </c>
      <c r="G40" s="250">
        <v>-28.04429163948814</v>
      </c>
      <c r="H40" s="250">
        <v>-16.329621262575213</v>
      </c>
      <c r="I40" s="250">
        <v>-47.919080878434741</v>
      </c>
    </row>
    <row r="41" spans="1:9" x14ac:dyDescent="0.2">
      <c r="A41" s="159" t="s">
        <v>24</v>
      </c>
      <c r="B41" s="218"/>
      <c r="C41" s="219"/>
      <c r="D41" s="219"/>
      <c r="E41" s="18"/>
      <c r="F41" s="218"/>
      <c r="G41" s="219"/>
      <c r="H41" s="219"/>
      <c r="I41" s="18"/>
    </row>
    <row r="42" spans="1:9" ht="14.25" x14ac:dyDescent="0.2">
      <c r="A42" s="223" t="s">
        <v>323</v>
      </c>
      <c r="B42" s="250">
        <v>9.0978500648932759</v>
      </c>
      <c r="C42" s="250">
        <v>12.615111690272007</v>
      </c>
      <c r="D42" s="250">
        <v>3.9707365807886807</v>
      </c>
      <c r="E42" s="250">
        <v>31.501650028047056</v>
      </c>
      <c r="F42" s="250">
        <v>11.650312910770877</v>
      </c>
      <c r="G42" s="250">
        <v>19.128588468410392</v>
      </c>
      <c r="H42" s="250">
        <v>1.5963159946376759</v>
      </c>
      <c r="I42" s="250">
        <v>70.031285795564841</v>
      </c>
    </row>
    <row r="43" spans="1:9" ht="14.25" x14ac:dyDescent="0.2">
      <c r="A43" s="223" t="s">
        <v>324</v>
      </c>
      <c r="B43" s="250">
        <v>-2.6260669932747449</v>
      </c>
      <c r="C43" s="250">
        <v>-5.1690887449153955</v>
      </c>
      <c r="D43" s="250">
        <v>1.3891024963321064</v>
      </c>
      <c r="E43" s="250">
        <v>-16.497858641985808</v>
      </c>
      <c r="F43" s="250">
        <v>1.1046610924030809</v>
      </c>
      <c r="G43" s="250">
        <v>1.0530135522040407</v>
      </c>
      <c r="H43" s="250">
        <v>1.1860799420264856</v>
      </c>
      <c r="I43" s="250">
        <v>0.82216876067904288</v>
      </c>
    </row>
    <row r="44" spans="1:9" ht="14.25" x14ac:dyDescent="0.2">
      <c r="A44" s="223" t="s">
        <v>325</v>
      </c>
      <c r="B44" s="250">
        <v>-17.856366028366654</v>
      </c>
      <c r="C44" s="250">
        <v>-21.28132546925583</v>
      </c>
      <c r="D44" s="250">
        <v>-12.798493431406699</v>
      </c>
      <c r="E44" s="250">
        <v>-39.073671354580519</v>
      </c>
      <c r="F44" s="250">
        <v>-22.791571972793413</v>
      </c>
      <c r="G44" s="250">
        <v>-27.195992822267478</v>
      </c>
      <c r="H44" s="250">
        <v>-15.8574316259393</v>
      </c>
      <c r="I44" s="250">
        <v>-46.937231085191954</v>
      </c>
    </row>
    <row r="45" spans="1:9" x14ac:dyDescent="0.2">
      <c r="A45" s="159" t="s">
        <v>25</v>
      </c>
      <c r="B45" s="218"/>
      <c r="C45" s="219"/>
      <c r="D45" s="219"/>
      <c r="E45" s="18"/>
      <c r="F45" s="218"/>
      <c r="G45" s="219"/>
      <c r="H45" s="219"/>
      <c r="I45" s="18"/>
    </row>
    <row r="46" spans="1:9" ht="14.25" x14ac:dyDescent="0.2">
      <c r="A46" s="223" t="s">
        <v>323</v>
      </c>
      <c r="B46" s="250">
        <v>17.528955957727142</v>
      </c>
      <c r="C46" s="250">
        <v>30.221877402401589</v>
      </c>
      <c r="D46" s="250">
        <v>1.1204795233864751</v>
      </c>
      <c r="E46" s="250">
        <v>129.63683916070866</v>
      </c>
      <c r="F46" s="250">
        <v>12.315902743299013</v>
      </c>
      <c r="G46" s="250">
        <v>20.365872233154381</v>
      </c>
      <c r="H46" s="250">
        <v>1.5413664110122127</v>
      </c>
      <c r="I46" s="250">
        <v>75.984510458456683</v>
      </c>
    </row>
    <row r="47" spans="1:9" ht="14.25" x14ac:dyDescent="0.2">
      <c r="A47" s="223" t="s">
        <v>324</v>
      </c>
      <c r="B47" s="250">
        <v>-3.4771126067327685</v>
      </c>
      <c r="C47" s="250">
        <v>-5.8340045132071587</v>
      </c>
      <c r="D47" s="250">
        <v>0.44654554322092199</v>
      </c>
      <c r="E47" s="250">
        <v>-15.281857795602715</v>
      </c>
      <c r="F47" s="250">
        <v>0.56182733230896176</v>
      </c>
      <c r="G47" s="250">
        <v>0.22197571683886252</v>
      </c>
      <c r="H47" s="250">
        <v>1.1010325155317968</v>
      </c>
      <c r="I47" s="250">
        <v>-1.2766123269747909</v>
      </c>
    </row>
    <row r="48" spans="1:9" ht="14.25" x14ac:dyDescent="0.2">
      <c r="A48" s="223" t="s">
        <v>325</v>
      </c>
      <c r="B48" s="250">
        <v>-8.2152095698427967</v>
      </c>
      <c r="C48" s="250">
        <v>-15.307590681005612</v>
      </c>
      <c r="D48" s="250">
        <v>2.853644407789302</v>
      </c>
      <c r="E48" s="250">
        <v>-47.699714310287057</v>
      </c>
      <c r="F48" s="250">
        <v>-21.133972802838763</v>
      </c>
      <c r="G48" s="250">
        <v>-25.848134626195584</v>
      </c>
      <c r="H48" s="250">
        <v>-13.719563191136142</v>
      </c>
      <c r="I48" s="250">
        <v>-47.022505614585384</v>
      </c>
    </row>
    <row r="49" spans="1:9" x14ac:dyDescent="0.2">
      <c r="A49" s="159" t="s">
        <v>26</v>
      </c>
      <c r="B49" s="218"/>
      <c r="C49" s="219"/>
      <c r="D49" s="219"/>
      <c r="E49" s="18"/>
      <c r="F49" s="218"/>
      <c r="G49" s="219"/>
      <c r="H49" s="219"/>
      <c r="I49" s="18"/>
    </row>
    <row r="50" spans="1:9" ht="14.25" x14ac:dyDescent="0.2">
      <c r="A50" s="223" t="s">
        <v>323</v>
      </c>
      <c r="B50" s="250">
        <v>18.200012103687424</v>
      </c>
      <c r="C50" s="250">
        <v>26.200947842228217</v>
      </c>
      <c r="D50" s="250">
        <v>6.7008830015610421</v>
      </c>
      <c r="E50" s="250">
        <v>70.800759651270369</v>
      </c>
      <c r="F50" s="250">
        <v>12.941122562838082</v>
      </c>
      <c r="G50" s="250">
        <v>21.002605385972139</v>
      </c>
      <c r="H50" s="250">
        <v>2.0696524851020026</v>
      </c>
      <c r="I50" s="250">
        <v>75.318750183998276</v>
      </c>
    </row>
    <row r="51" spans="1:9" ht="14.25" x14ac:dyDescent="0.2">
      <c r="A51" s="223" t="s">
        <v>324</v>
      </c>
      <c r="B51" s="250">
        <v>-4.5624743648385309</v>
      </c>
      <c r="C51" s="250">
        <v>-7.5530934517566539</v>
      </c>
      <c r="D51" s="250">
        <v>0.52122513950905169</v>
      </c>
      <c r="E51" s="250">
        <v>-19.089779329575286</v>
      </c>
      <c r="F51" s="250">
        <v>-8.0115941734071328E-3</v>
      </c>
      <c r="G51" s="250">
        <v>-0.66290174078985631</v>
      </c>
      <c r="H51" s="250">
        <v>1.0389720166276595</v>
      </c>
      <c r="I51" s="250">
        <v>-3.505439187405146</v>
      </c>
    </row>
    <row r="52" spans="1:9" ht="14.25" x14ac:dyDescent="0.2">
      <c r="A52" s="223" t="s">
        <v>326</v>
      </c>
      <c r="B52" s="250">
        <v>-12.763743662113081</v>
      </c>
      <c r="C52" s="250">
        <v>-19.519833440561673</v>
      </c>
      <c r="D52" s="250">
        <v>-2.2016796973974073</v>
      </c>
      <c r="E52" s="250">
        <v>-50.261765928693201</v>
      </c>
      <c r="F52" s="250">
        <v>-20.245572423016377</v>
      </c>
      <c r="G52" s="250">
        <v>-25.177869035672707</v>
      </c>
      <c r="H52" s="250">
        <v>-12.493047631907562</v>
      </c>
      <c r="I52" s="250">
        <v>-47.362351170828134</v>
      </c>
    </row>
    <row r="53" spans="1:9" x14ac:dyDescent="0.2">
      <c r="A53" s="159" t="s">
        <v>27</v>
      </c>
      <c r="B53" s="218"/>
      <c r="C53" s="219"/>
      <c r="D53" s="219"/>
      <c r="E53" s="18"/>
      <c r="F53" s="218"/>
      <c r="G53" s="219"/>
      <c r="H53" s="219"/>
      <c r="I53" s="18"/>
    </row>
    <row r="54" spans="1:9" ht="14.25" x14ac:dyDescent="0.2">
      <c r="A54" s="223" t="s">
        <v>323</v>
      </c>
      <c r="B54" s="250">
        <v>6.2419396084596013</v>
      </c>
      <c r="C54" s="250">
        <v>9.5696264764569392</v>
      </c>
      <c r="D54" s="250">
        <v>0.95942947472578144</v>
      </c>
      <c r="E54" s="250">
        <v>24.226726172237179</v>
      </c>
      <c r="F54" s="250">
        <v>12.296255030625257</v>
      </c>
      <c r="G54" s="250">
        <v>19.83441698716981</v>
      </c>
      <c r="H54" s="250">
        <v>1.9717782427713937</v>
      </c>
      <c r="I54" s="250">
        <v>68.160421756432925</v>
      </c>
    </row>
    <row r="55" spans="1:9" ht="14.25" x14ac:dyDescent="0.2">
      <c r="A55" s="223" t="s">
        <v>324</v>
      </c>
      <c r="B55" s="250">
        <v>-2.9258385652607743</v>
      </c>
      <c r="C55" s="250">
        <v>-4.4840932394388915</v>
      </c>
      <c r="D55" s="250">
        <v>-0.24123836825015177</v>
      </c>
      <c r="E55" s="250">
        <v>-10.353915865681429</v>
      </c>
      <c r="F55" s="250">
        <v>-0.27374057699556253</v>
      </c>
      <c r="G55" s="250">
        <v>-1.0198957295573408</v>
      </c>
      <c r="H55" s="250">
        <v>0.92723259231719535</v>
      </c>
      <c r="I55" s="250">
        <v>-4.2142718900363256</v>
      </c>
    </row>
    <row r="56" spans="1:9" x14ac:dyDescent="0.2">
      <c r="A56" s="162" t="s">
        <v>28</v>
      </c>
      <c r="B56" s="217"/>
      <c r="C56" s="217"/>
      <c r="D56" s="217"/>
      <c r="E56" s="217"/>
      <c r="F56" s="217"/>
      <c r="G56" s="217"/>
      <c r="H56" s="217"/>
      <c r="I56" s="217"/>
    </row>
    <row r="57" spans="1:9" ht="14.25" x14ac:dyDescent="0.2">
      <c r="A57" s="223" t="s">
        <v>323</v>
      </c>
      <c r="B57" s="251">
        <v>-7.532684651690424</v>
      </c>
      <c r="C57" s="252">
        <v>-4.8754814533433111</v>
      </c>
      <c r="D57" s="252">
        <v>-12.150316107813364</v>
      </c>
      <c r="E57" s="253">
        <v>4.9849731869277436</v>
      </c>
      <c r="F57" s="251">
        <v>10.522752439544236</v>
      </c>
      <c r="G57" s="252">
        <v>17.428503592691747</v>
      </c>
      <c r="H57" s="252">
        <v>0.86523550962938067</v>
      </c>
      <c r="I57" s="253">
        <v>58.995198196645539</v>
      </c>
    </row>
    <row r="58" spans="1:9" ht="14.25" x14ac:dyDescent="0.2">
      <c r="A58" s="223" t="s">
        <v>324</v>
      </c>
      <c r="B58" s="250">
        <v>6.1122069254837985</v>
      </c>
      <c r="C58" s="250">
        <v>-2.108760960438838</v>
      </c>
      <c r="D58" s="250">
        <v>21.58147343447132</v>
      </c>
      <c r="E58" s="250">
        <v>-28.978053507354453</v>
      </c>
      <c r="F58" s="250">
        <v>0.20411233436969933</v>
      </c>
      <c r="G58" s="250">
        <v>-1.105777720728307</v>
      </c>
      <c r="H58" s="250">
        <v>2.3367713265732171</v>
      </c>
      <c r="I58" s="250">
        <v>-6.5864911481350541</v>
      </c>
    </row>
    <row r="59" spans="1:9" x14ac:dyDescent="0.2">
      <c r="A59" s="158"/>
      <c r="B59" s="217"/>
      <c r="C59" s="217"/>
      <c r="D59" s="217"/>
      <c r="E59" s="217"/>
      <c r="F59" s="217"/>
      <c r="G59" s="217"/>
      <c r="H59" s="217"/>
      <c r="I59" s="217"/>
    </row>
    <row r="60" spans="1:9" x14ac:dyDescent="0.2">
      <c r="A60" s="163"/>
      <c r="B60" s="220"/>
      <c r="C60" s="220"/>
      <c r="D60" s="220"/>
      <c r="E60" s="221"/>
      <c r="F60" s="220"/>
      <c r="G60" s="220"/>
      <c r="H60" s="220"/>
      <c r="I60" s="222"/>
    </row>
    <row r="61" spans="1:9" x14ac:dyDescent="0.2">
      <c r="A61" s="43"/>
      <c r="B61" s="167"/>
      <c r="C61" s="167"/>
      <c r="D61" s="167"/>
      <c r="E61" s="167"/>
      <c r="F61" s="167"/>
      <c r="G61" s="167"/>
      <c r="H61" s="167"/>
    </row>
    <row r="62" spans="1:9" s="247" customFormat="1" ht="12" customHeight="1" x14ac:dyDescent="0.2">
      <c r="A62" s="245" t="s">
        <v>29</v>
      </c>
    </row>
    <row r="63" spans="1:9" s="247" customFormat="1" ht="12" customHeight="1" x14ac:dyDescent="0.2">
      <c r="A63" s="246" t="s">
        <v>30</v>
      </c>
    </row>
    <row r="64" spans="1:9" s="247" customFormat="1" ht="12" customHeight="1" x14ac:dyDescent="0.2">
      <c r="A64" s="246" t="s">
        <v>31</v>
      </c>
    </row>
    <row r="65" spans="1:7" s="255" customFormat="1" ht="12" customHeight="1" x14ac:dyDescent="0.2">
      <c r="A65" s="246" t="s">
        <v>348</v>
      </c>
      <c r="B65" s="247"/>
      <c r="C65" s="254"/>
      <c r="E65" s="254"/>
      <c r="G65" s="256"/>
    </row>
    <row r="66" spans="1:7" s="249" customFormat="1" ht="12" customHeight="1" x14ac:dyDescent="0.2">
      <c r="A66" s="247" t="s">
        <v>346</v>
      </c>
    </row>
  </sheetData>
  <mergeCells count="11">
    <mergeCell ref="A6:I6"/>
    <mergeCell ref="A9:A12"/>
    <mergeCell ref="B9:B11"/>
    <mergeCell ref="E9:E11"/>
    <mergeCell ref="G10:G11"/>
    <mergeCell ref="H10:H11"/>
    <mergeCell ref="C9:C11"/>
    <mergeCell ref="D9:D11"/>
    <mergeCell ref="F9:I9"/>
    <mergeCell ref="F10:F11"/>
    <mergeCell ref="I10:I11"/>
  </mergeCells>
  <printOptions horizontalCentered="1"/>
  <pageMargins left="0.25" right="0.25" top="1" bottom="1" header="0.5" footer="0.5"/>
  <pageSetup paperSize="14" scale="78"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27"/>
  <sheetViews>
    <sheetView topLeftCell="A13" zoomScale="90" zoomScaleNormal="90" workbookViewId="0">
      <selection activeCell="B31" sqref="B31:F31"/>
    </sheetView>
  </sheetViews>
  <sheetFormatPr defaultColWidth="9.140625" defaultRowHeight="12.75" x14ac:dyDescent="0.2"/>
  <cols>
    <col min="1" max="1" width="4" style="14" customWidth="1"/>
    <col min="2" max="2" width="48.7109375" style="190" customWidth="1"/>
    <col min="3" max="3" width="12.7109375" style="69" customWidth="1"/>
    <col min="4" max="4" width="12.7109375" style="4" customWidth="1"/>
    <col min="5" max="5" width="12.7109375" style="69" customWidth="1"/>
    <col min="6" max="6" width="12.7109375" style="4" customWidth="1"/>
    <col min="7" max="7" width="12.7109375" style="82" customWidth="1"/>
    <col min="8" max="16384" width="9.140625" style="4"/>
  </cols>
  <sheetData>
    <row r="1" spans="1:7" x14ac:dyDescent="0.2">
      <c r="A1" s="399" t="s">
        <v>0</v>
      </c>
      <c r="B1" s="399"/>
      <c r="C1" s="399"/>
      <c r="D1" s="399"/>
      <c r="E1" s="399"/>
      <c r="F1" s="399"/>
      <c r="G1" s="399"/>
    </row>
    <row r="2" spans="1:7" x14ac:dyDescent="0.2">
      <c r="A2" s="399" t="s">
        <v>1</v>
      </c>
      <c r="B2" s="399"/>
      <c r="C2" s="399"/>
      <c r="D2" s="399"/>
      <c r="E2" s="399"/>
      <c r="F2" s="399"/>
      <c r="G2" s="399"/>
    </row>
    <row r="3" spans="1:7" x14ac:dyDescent="0.2">
      <c r="A3" s="399" t="s">
        <v>322</v>
      </c>
      <c r="B3" s="399"/>
      <c r="C3" s="399"/>
      <c r="D3" s="399"/>
      <c r="E3" s="399"/>
      <c r="F3" s="399"/>
      <c r="G3" s="399"/>
    </row>
    <row r="4" spans="1:7" x14ac:dyDescent="0.2">
      <c r="A4" s="399" t="s">
        <v>2</v>
      </c>
      <c r="B4" s="399"/>
      <c r="C4" s="399"/>
      <c r="D4" s="399"/>
      <c r="E4" s="399"/>
      <c r="F4" s="399"/>
      <c r="G4" s="399"/>
    </row>
    <row r="5" spans="1:7" x14ac:dyDescent="0.2">
      <c r="B5" s="257"/>
      <c r="C5" s="258"/>
      <c r="D5" s="14"/>
      <c r="E5" s="258"/>
      <c r="F5" s="14"/>
      <c r="G5" s="18"/>
    </row>
    <row r="6" spans="1:7" s="6" customFormat="1" x14ac:dyDescent="0.2">
      <c r="A6" s="7"/>
      <c r="B6" s="126"/>
      <c r="C6" s="127"/>
      <c r="D6" s="7"/>
      <c r="E6" s="128"/>
      <c r="G6" s="129"/>
    </row>
    <row r="7" spans="1:7" x14ac:dyDescent="0.2">
      <c r="A7" s="399" t="s">
        <v>349</v>
      </c>
      <c r="B7" s="399"/>
      <c r="C7" s="399"/>
      <c r="D7" s="399"/>
      <c r="E7" s="399"/>
      <c r="F7" s="399"/>
      <c r="G7" s="399"/>
    </row>
    <row r="8" spans="1:7" x14ac:dyDescent="0.2">
      <c r="A8" s="399" t="s">
        <v>335</v>
      </c>
      <c r="B8" s="399"/>
      <c r="C8" s="399"/>
      <c r="D8" s="399"/>
      <c r="E8" s="399"/>
      <c r="F8" s="399"/>
      <c r="G8" s="399"/>
    </row>
    <row r="9" spans="1:7" s="88" customFormat="1" x14ac:dyDescent="0.2">
      <c r="A9" s="400" t="s">
        <v>337</v>
      </c>
      <c r="B9" s="400"/>
      <c r="C9" s="400"/>
      <c r="D9" s="400"/>
      <c r="E9" s="400"/>
      <c r="F9" s="400"/>
      <c r="G9" s="400"/>
    </row>
    <row r="12" spans="1:7" s="66" customFormat="1" ht="19.899999999999999" customHeight="1" x14ac:dyDescent="0.2">
      <c r="A12" s="393" t="s">
        <v>32</v>
      </c>
      <c r="B12" s="377"/>
      <c r="C12" s="395">
        <v>2020</v>
      </c>
      <c r="D12" s="395"/>
      <c r="E12" s="396">
        <v>2019</v>
      </c>
      <c r="F12" s="396"/>
      <c r="G12" s="397" t="s">
        <v>350</v>
      </c>
    </row>
    <row r="13" spans="1:7" s="61" customFormat="1" ht="25.5" x14ac:dyDescent="0.2">
      <c r="A13" s="394"/>
      <c r="B13" s="377"/>
      <c r="C13" s="262" t="s">
        <v>313</v>
      </c>
      <c r="D13" s="263" t="s">
        <v>351</v>
      </c>
      <c r="E13" s="228" t="s">
        <v>314</v>
      </c>
      <c r="F13" s="263" t="s">
        <v>351</v>
      </c>
      <c r="G13" s="398"/>
    </row>
    <row r="14" spans="1:7" s="61" customFormat="1" x14ac:dyDescent="0.2">
      <c r="A14" s="394"/>
      <c r="B14" s="377"/>
      <c r="C14" s="260" t="s">
        <v>9</v>
      </c>
      <c r="D14" s="260" t="s">
        <v>10</v>
      </c>
      <c r="E14" s="260" t="s">
        <v>11</v>
      </c>
      <c r="F14" s="260" t="s">
        <v>12</v>
      </c>
      <c r="G14" s="261" t="s">
        <v>13</v>
      </c>
    </row>
    <row r="15" spans="1:7" s="61" customFormat="1" x14ac:dyDescent="0.2">
      <c r="A15" s="117"/>
      <c r="B15" s="117"/>
      <c r="C15" s="186"/>
      <c r="D15" s="186"/>
      <c r="E15" s="186"/>
      <c r="F15" s="186"/>
      <c r="G15" s="187"/>
    </row>
    <row r="16" spans="1:7" s="61" customFormat="1" x14ac:dyDescent="0.2">
      <c r="A16" s="66"/>
      <c r="B16" s="188" t="s">
        <v>33</v>
      </c>
      <c r="C16" s="189">
        <v>6202103336</v>
      </c>
      <c r="D16" s="272">
        <v>100</v>
      </c>
      <c r="E16" s="189">
        <v>6341727871</v>
      </c>
      <c r="F16" s="272">
        <v>100</v>
      </c>
      <c r="G16" s="275">
        <v>-2.2016796973974073</v>
      </c>
    </row>
    <row r="17" spans="1:11" x14ac:dyDescent="0.2">
      <c r="C17" s="191"/>
      <c r="D17" s="21"/>
      <c r="E17" s="191"/>
      <c r="F17" s="21"/>
    </row>
    <row r="18" spans="1:11" x14ac:dyDescent="0.2">
      <c r="A18" s="203">
        <v>1</v>
      </c>
      <c r="B18" s="120" t="s">
        <v>34</v>
      </c>
      <c r="C18" s="193">
        <v>3583626435</v>
      </c>
      <c r="D18" s="272">
        <v>57.780824356777536</v>
      </c>
      <c r="E18" s="193">
        <v>3594391127</v>
      </c>
      <c r="F18" s="272">
        <v>56.67841951145116</v>
      </c>
      <c r="G18" s="275">
        <v>-0.29948582721393002</v>
      </c>
    </row>
    <row r="19" spans="1:11" x14ac:dyDescent="0.2">
      <c r="B19" s="231" t="s">
        <v>35</v>
      </c>
      <c r="C19" s="191">
        <v>2636573235</v>
      </c>
      <c r="D19" s="273">
        <v>42.510953013247246</v>
      </c>
      <c r="E19" s="191">
        <v>2663858826</v>
      </c>
      <c r="F19" s="273">
        <v>42.005252829934939</v>
      </c>
      <c r="G19" s="276">
        <v>-1.0242881767488998</v>
      </c>
    </row>
    <row r="20" spans="1:11" x14ac:dyDescent="0.2">
      <c r="B20" s="231" t="s">
        <v>36</v>
      </c>
      <c r="C20" s="191">
        <v>609807211</v>
      </c>
      <c r="D20" s="273">
        <v>9.8322646038543855</v>
      </c>
      <c r="E20" s="191">
        <v>587464210</v>
      </c>
      <c r="F20" s="273">
        <v>9.2634723840233981</v>
      </c>
      <c r="G20" s="276">
        <v>3.8032956935368123</v>
      </c>
    </row>
    <row r="21" spans="1:11" x14ac:dyDescent="0.2">
      <c r="B21" s="231" t="s">
        <v>37</v>
      </c>
      <c r="C21" s="191">
        <v>43530782</v>
      </c>
      <c r="D21" s="273">
        <v>0.70187127885029488</v>
      </c>
      <c r="E21" s="191">
        <v>60653726</v>
      </c>
      <c r="F21" s="273">
        <v>0.95642271686495073</v>
      </c>
      <c r="G21" s="276">
        <v>-28.230654782857034</v>
      </c>
    </row>
    <row r="22" spans="1:11" x14ac:dyDescent="0.2">
      <c r="B22" s="231" t="s">
        <v>38</v>
      </c>
      <c r="C22" s="191">
        <v>110313516</v>
      </c>
      <c r="D22" s="273">
        <v>1.7786468561348716</v>
      </c>
      <c r="E22" s="191">
        <v>98032601</v>
      </c>
      <c r="F22" s="273">
        <v>1.5458342425617462</v>
      </c>
      <c r="G22" s="276">
        <v>12.527378519723253</v>
      </c>
    </row>
    <row r="23" spans="1:11" x14ac:dyDescent="0.2">
      <c r="B23" s="231" t="s">
        <v>39</v>
      </c>
      <c r="C23" s="191">
        <v>27148006</v>
      </c>
      <c r="D23" s="273">
        <v>0.43772256812329902</v>
      </c>
      <c r="E23" s="191">
        <v>58870880</v>
      </c>
      <c r="F23" s="273">
        <v>0.92830977925132729</v>
      </c>
      <c r="G23" s="276">
        <v>-53.885510119773983</v>
      </c>
    </row>
    <row r="24" spans="1:11" x14ac:dyDescent="0.2">
      <c r="B24" s="231" t="s">
        <v>40</v>
      </c>
      <c r="C24" s="191">
        <v>63417064</v>
      </c>
      <c r="D24" s="273">
        <v>1.0225089871027586</v>
      </c>
      <c r="E24" s="191">
        <v>67210777</v>
      </c>
      <c r="F24" s="273">
        <v>1.0598180553812035</v>
      </c>
      <c r="G24" s="276">
        <v>-5.6445010299464364</v>
      </c>
    </row>
    <row r="25" spans="1:11" x14ac:dyDescent="0.2">
      <c r="B25" s="231" t="s">
        <v>41</v>
      </c>
      <c r="C25" s="191">
        <v>62341313</v>
      </c>
      <c r="D25" s="273">
        <v>1.0051640487532825</v>
      </c>
      <c r="E25" s="191">
        <v>29574956</v>
      </c>
      <c r="F25" s="273">
        <v>0.46635485788097136</v>
      </c>
      <c r="G25" s="276">
        <v>110.7908901030994</v>
      </c>
    </row>
    <row r="26" spans="1:11" x14ac:dyDescent="0.2">
      <c r="B26" s="231" t="s">
        <v>42</v>
      </c>
      <c r="C26" s="191">
        <v>21117162</v>
      </c>
      <c r="D26" s="273">
        <v>0.34048387870975649</v>
      </c>
      <c r="E26" s="191">
        <v>10789087</v>
      </c>
      <c r="F26" s="273">
        <v>0.17012850786829353</v>
      </c>
      <c r="G26" s="276">
        <v>95.727052715396582</v>
      </c>
    </row>
    <row r="27" spans="1:11" x14ac:dyDescent="0.2">
      <c r="B27" s="231" t="s">
        <v>43</v>
      </c>
      <c r="C27" s="191">
        <v>9378146</v>
      </c>
      <c r="D27" s="273">
        <v>0.15120912200163961</v>
      </c>
      <c r="E27" s="191">
        <v>17936064</v>
      </c>
      <c r="F27" s="273">
        <v>0.28282613768433018</v>
      </c>
      <c r="G27" s="276">
        <v>-47.713467124113741</v>
      </c>
    </row>
    <row r="28" spans="1:11" x14ac:dyDescent="0.2">
      <c r="A28" s="192">
        <v>2</v>
      </c>
      <c r="B28" s="116" t="s">
        <v>226</v>
      </c>
      <c r="C28" s="191">
        <v>442425536</v>
      </c>
      <c r="D28" s="273">
        <v>7.1334757264031508</v>
      </c>
      <c r="E28" s="191">
        <v>407474356</v>
      </c>
      <c r="F28" s="273">
        <v>6.4252892001773505</v>
      </c>
      <c r="G28" s="276">
        <v>8.5775164707542864</v>
      </c>
    </row>
    <row r="29" spans="1:11" x14ac:dyDescent="0.2">
      <c r="A29" s="192">
        <v>3</v>
      </c>
      <c r="B29" s="121" t="s">
        <v>44</v>
      </c>
      <c r="C29" s="191">
        <v>278245067</v>
      </c>
      <c r="D29" s="273">
        <v>4.4863016935711375</v>
      </c>
      <c r="E29" s="191">
        <v>157515299</v>
      </c>
      <c r="F29" s="273">
        <v>2.4837915187168398</v>
      </c>
      <c r="G29" s="276">
        <v>76.64637579109062</v>
      </c>
    </row>
    <row r="30" spans="1:11" ht="26.45" customHeight="1" x14ac:dyDescent="0.2">
      <c r="A30" s="192">
        <v>4</v>
      </c>
      <c r="B30" s="116" t="s">
        <v>45</v>
      </c>
      <c r="C30" s="191">
        <v>205191151</v>
      </c>
      <c r="D30" s="273">
        <v>3.3084123221387105</v>
      </c>
      <c r="E30" s="191">
        <v>226714870</v>
      </c>
      <c r="F30" s="273">
        <v>3.5749700178202426</v>
      </c>
      <c r="G30" s="276">
        <v>-9.4937394269727466</v>
      </c>
    </row>
    <row r="31" spans="1:11" x14ac:dyDescent="0.2">
      <c r="A31" s="192">
        <v>5</v>
      </c>
      <c r="B31" s="116" t="s">
        <v>46</v>
      </c>
      <c r="C31" s="191">
        <v>199023814</v>
      </c>
      <c r="D31" s="273">
        <v>3.2089728793257888</v>
      </c>
      <c r="E31" s="191">
        <v>212422338</v>
      </c>
      <c r="F31" s="273">
        <v>3.3495971810992264</v>
      </c>
      <c r="G31" s="276">
        <v>-6.3074929530245516</v>
      </c>
      <c r="J31" s="14"/>
      <c r="K31" s="19"/>
    </row>
    <row r="32" spans="1:11" x14ac:dyDescent="0.2">
      <c r="A32" s="192">
        <v>6</v>
      </c>
      <c r="B32" s="116" t="s">
        <v>328</v>
      </c>
      <c r="C32" s="191">
        <v>150561208</v>
      </c>
      <c r="D32" s="273">
        <v>2.4275830285843529</v>
      </c>
      <c r="E32" s="191">
        <v>131051424</v>
      </c>
      <c r="F32" s="273">
        <v>2.0664939692427242</v>
      </c>
      <c r="G32" s="276">
        <v>14.887120951848631</v>
      </c>
    </row>
    <row r="33" spans="1:7" x14ac:dyDescent="0.2">
      <c r="A33" s="192">
        <v>7</v>
      </c>
      <c r="B33" s="116" t="s">
        <v>47</v>
      </c>
      <c r="C33" s="191">
        <v>115549062</v>
      </c>
      <c r="D33" s="273">
        <v>1.8630625086379569</v>
      </c>
      <c r="E33" s="191">
        <v>103956561</v>
      </c>
      <c r="F33" s="273">
        <v>1.6392466393170466</v>
      </c>
      <c r="G33" s="276">
        <v>11.151293279122608</v>
      </c>
    </row>
    <row r="34" spans="1:7" x14ac:dyDescent="0.2">
      <c r="A34" s="192">
        <v>8</v>
      </c>
      <c r="B34" s="195" t="s">
        <v>48</v>
      </c>
      <c r="C34" s="191">
        <v>106519961</v>
      </c>
      <c r="D34" s="273">
        <v>1.7174812354658258</v>
      </c>
      <c r="E34" s="191">
        <v>22769937</v>
      </c>
      <c r="F34" s="273">
        <v>0.35904941781126137</v>
      </c>
      <c r="G34" s="276">
        <v>367.80964303941641</v>
      </c>
    </row>
    <row r="35" spans="1:7" x14ac:dyDescent="0.2">
      <c r="A35" s="192">
        <v>9</v>
      </c>
      <c r="B35" s="116" t="s">
        <v>49</v>
      </c>
      <c r="C35" s="191">
        <v>102929283</v>
      </c>
      <c r="D35" s="273">
        <v>1.6595867147609227</v>
      </c>
      <c r="E35" s="191">
        <v>178934481</v>
      </c>
      <c r="F35" s="273">
        <v>2.8215414574669313</v>
      </c>
      <c r="G35" s="276">
        <v>-42.476552073828636</v>
      </c>
    </row>
    <row r="36" spans="1:7" x14ac:dyDescent="0.2">
      <c r="A36" s="192">
        <v>10</v>
      </c>
      <c r="B36" s="121" t="s">
        <v>50</v>
      </c>
      <c r="C36" s="191">
        <v>84386970</v>
      </c>
      <c r="D36" s="273">
        <v>1.3606185745112842</v>
      </c>
      <c r="E36" s="191">
        <v>90767874</v>
      </c>
      <c r="F36" s="273">
        <v>1.4312798632541639</v>
      </c>
      <c r="G36" s="276">
        <v>-7.0299145708755955</v>
      </c>
    </row>
    <row r="37" spans="1:7" x14ac:dyDescent="0.2">
      <c r="A37" s="192"/>
      <c r="B37" s="121"/>
      <c r="C37" s="191"/>
      <c r="D37" s="194"/>
      <c r="E37" s="191"/>
      <c r="F37" s="194"/>
    </row>
    <row r="38" spans="1:7" x14ac:dyDescent="0.2">
      <c r="A38" s="192"/>
      <c r="B38" s="196" t="s">
        <v>51</v>
      </c>
      <c r="C38" s="193">
        <v>5268458487</v>
      </c>
      <c r="D38" s="272">
        <v>84.946319040176661</v>
      </c>
      <c r="E38" s="193">
        <v>5125998267</v>
      </c>
      <c r="F38" s="272">
        <v>80.829678776356943</v>
      </c>
      <c r="G38" s="275">
        <v>2.7791702723960361</v>
      </c>
    </row>
    <row r="39" spans="1:7" x14ac:dyDescent="0.2">
      <c r="A39" s="192"/>
      <c r="B39" s="121"/>
      <c r="C39" s="191"/>
      <c r="D39" s="194"/>
      <c r="E39" s="191"/>
      <c r="F39" s="194"/>
    </row>
    <row r="40" spans="1:7" x14ac:dyDescent="0.2">
      <c r="A40" s="192">
        <v>11</v>
      </c>
      <c r="B40" s="121" t="s">
        <v>52</v>
      </c>
      <c r="C40" s="191">
        <v>80355721</v>
      </c>
      <c r="D40" s="273">
        <v>1.2956204798068522</v>
      </c>
      <c r="E40" s="191">
        <v>79836781</v>
      </c>
      <c r="F40" s="273">
        <v>1.2589121233833529</v>
      </c>
      <c r="G40" s="276">
        <v>0.65000115673501391</v>
      </c>
    </row>
    <row r="41" spans="1:7" x14ac:dyDescent="0.2">
      <c r="A41" s="192">
        <v>12</v>
      </c>
      <c r="B41" s="130" t="s">
        <v>53</v>
      </c>
      <c r="C41" s="191">
        <v>70592511</v>
      </c>
      <c r="D41" s="273">
        <v>1.1382027543824853</v>
      </c>
      <c r="E41" s="191">
        <v>74030527</v>
      </c>
      <c r="F41" s="273">
        <v>1.1673557823023781</v>
      </c>
      <c r="G41" s="276">
        <v>-4.644051770697244</v>
      </c>
    </row>
    <row r="42" spans="1:7" x14ac:dyDescent="0.2">
      <c r="A42" s="192">
        <v>13</v>
      </c>
      <c r="B42" s="116" t="s">
        <v>54</v>
      </c>
      <c r="C42" s="191">
        <v>64881082</v>
      </c>
      <c r="D42" s="273">
        <v>1.0461141726452525</v>
      </c>
      <c r="E42" s="191">
        <v>58551482</v>
      </c>
      <c r="F42" s="273">
        <v>0.92327332851586497</v>
      </c>
      <c r="G42" s="276">
        <v>10.810315612506605</v>
      </c>
    </row>
    <row r="43" spans="1:7" x14ac:dyDescent="0.2">
      <c r="A43" s="192">
        <v>14</v>
      </c>
      <c r="B43" s="121" t="s">
        <v>329</v>
      </c>
      <c r="C43" s="191">
        <v>59677465</v>
      </c>
      <c r="D43" s="273">
        <v>0.96221332936526871</v>
      </c>
      <c r="E43" s="191">
        <v>75521132</v>
      </c>
      <c r="F43" s="273">
        <v>1.1908604963222964</v>
      </c>
      <c r="G43" s="276">
        <v>-20.979117474033625</v>
      </c>
    </row>
    <row r="44" spans="1:7" x14ac:dyDescent="0.2">
      <c r="A44" s="192">
        <v>15</v>
      </c>
      <c r="B44" s="121" t="s">
        <v>55</v>
      </c>
      <c r="C44" s="191">
        <v>57067945</v>
      </c>
      <c r="D44" s="273">
        <v>0.92013857087401496</v>
      </c>
      <c r="E44" s="191">
        <v>65079019</v>
      </c>
      <c r="F44" s="273">
        <v>1.0262032733633832</v>
      </c>
      <c r="G44" s="276">
        <v>-12.309764534096622</v>
      </c>
    </row>
    <row r="45" spans="1:7" x14ac:dyDescent="0.2">
      <c r="A45" s="192">
        <v>16</v>
      </c>
      <c r="B45" s="121" t="s">
        <v>56</v>
      </c>
      <c r="C45" s="191">
        <v>49072496</v>
      </c>
      <c r="D45" s="273">
        <v>0.79122345019889562</v>
      </c>
      <c r="E45" s="191">
        <v>54101654</v>
      </c>
      <c r="F45" s="273">
        <v>0.85310589007454429</v>
      </c>
      <c r="G45" s="276">
        <v>-9.2957564661516621</v>
      </c>
    </row>
    <row r="46" spans="1:7" x14ac:dyDescent="0.2">
      <c r="A46" s="192">
        <v>17</v>
      </c>
      <c r="B46" s="116" t="s">
        <v>330</v>
      </c>
      <c r="C46" s="191">
        <v>42572646</v>
      </c>
      <c r="D46" s="273">
        <v>0.68642271328966453</v>
      </c>
      <c r="E46" s="191">
        <v>94516589</v>
      </c>
      <c r="F46" s="273">
        <v>1.4903917500499131</v>
      </c>
      <c r="G46" s="276">
        <v>-54.957487938969109</v>
      </c>
    </row>
    <row r="47" spans="1:7" x14ac:dyDescent="0.2">
      <c r="A47" s="192">
        <v>18</v>
      </c>
      <c r="B47" s="116" t="s">
        <v>57</v>
      </c>
      <c r="C47" s="191">
        <v>38556753</v>
      </c>
      <c r="D47" s="273">
        <v>0.62167221200907763</v>
      </c>
      <c r="E47" s="191">
        <v>31723308</v>
      </c>
      <c r="F47" s="273">
        <v>0.50023130360208423</v>
      </c>
      <c r="G47" s="276">
        <v>21.54077059050714</v>
      </c>
    </row>
    <row r="48" spans="1:7" x14ac:dyDescent="0.2">
      <c r="A48" s="192">
        <v>19</v>
      </c>
      <c r="B48" s="121" t="s">
        <v>331</v>
      </c>
      <c r="C48" s="191">
        <v>35597088</v>
      </c>
      <c r="D48" s="273">
        <v>0.5739518687697015</v>
      </c>
      <c r="E48" s="191">
        <v>45086052</v>
      </c>
      <c r="F48" s="273">
        <v>0.71094271020636801</v>
      </c>
      <c r="G48" s="276">
        <v>-21.046340451366198</v>
      </c>
    </row>
    <row r="49" spans="1:7" x14ac:dyDescent="0.2">
      <c r="A49" s="192">
        <v>20</v>
      </c>
      <c r="B49" s="121" t="s">
        <v>58</v>
      </c>
      <c r="C49" s="191">
        <v>32162761</v>
      </c>
      <c r="D49" s="273">
        <v>0.51857828316583854</v>
      </c>
      <c r="E49" s="191">
        <v>23939222</v>
      </c>
      <c r="F49" s="273">
        <v>0.37748737389807185</v>
      </c>
      <c r="G49" s="276">
        <v>34.351738749070449</v>
      </c>
    </row>
    <row r="50" spans="1:7" x14ac:dyDescent="0.2">
      <c r="A50" s="192">
        <v>21</v>
      </c>
      <c r="B50" s="121" t="s">
        <v>59</v>
      </c>
      <c r="C50" s="191">
        <v>30914274</v>
      </c>
      <c r="D50" s="273">
        <v>0.49844822514579268</v>
      </c>
      <c r="E50" s="191">
        <v>129173381</v>
      </c>
      <c r="F50" s="273">
        <v>2.0368799107684068</v>
      </c>
      <c r="G50" s="276">
        <v>-76.067612567948501</v>
      </c>
    </row>
    <row r="51" spans="1:7" x14ac:dyDescent="0.2">
      <c r="A51" s="192">
        <v>22</v>
      </c>
      <c r="B51" s="121" t="s">
        <v>332</v>
      </c>
      <c r="C51" s="191">
        <v>27457753</v>
      </c>
      <c r="D51" s="273">
        <v>0.44271679319855828</v>
      </c>
      <c r="E51" s="191">
        <v>69839498</v>
      </c>
      <c r="F51" s="273">
        <v>1.1012692348305906</v>
      </c>
      <c r="G51" s="276">
        <v>-60.684492606175375</v>
      </c>
    </row>
    <row r="52" spans="1:7" x14ac:dyDescent="0.2">
      <c r="A52" s="192">
        <v>23</v>
      </c>
      <c r="B52" s="121" t="s">
        <v>60</v>
      </c>
      <c r="C52" s="191">
        <v>24786605</v>
      </c>
      <c r="D52" s="273">
        <v>0.39964837180520008</v>
      </c>
      <c r="E52" s="191">
        <v>25059791</v>
      </c>
      <c r="F52" s="273">
        <v>0.3951571481740106</v>
      </c>
      <c r="G52" s="276">
        <v>-1.0901367852588995</v>
      </c>
    </row>
    <row r="53" spans="1:7" x14ac:dyDescent="0.2">
      <c r="A53" s="192">
        <v>24</v>
      </c>
      <c r="B53" s="121" t="s">
        <v>61</v>
      </c>
      <c r="C53" s="191">
        <v>19503610</v>
      </c>
      <c r="D53" s="273">
        <v>0.31446767239093931</v>
      </c>
      <c r="E53" s="191">
        <v>18519199</v>
      </c>
      <c r="F53" s="273">
        <v>0.29202134460367168</v>
      </c>
      <c r="G53" s="276">
        <v>5.3156240720778403</v>
      </c>
    </row>
    <row r="54" spans="1:7" x14ac:dyDescent="0.2">
      <c r="A54" s="192">
        <v>25</v>
      </c>
      <c r="B54" s="121" t="s">
        <v>62</v>
      </c>
      <c r="C54" s="191">
        <v>19454133</v>
      </c>
      <c r="D54" s="273">
        <v>0.31366992689526513</v>
      </c>
      <c r="E54" s="191">
        <v>23830187</v>
      </c>
      <c r="F54" s="273">
        <v>0.37576804752176035</v>
      </c>
      <c r="G54" s="276">
        <v>-18.363489971774037</v>
      </c>
    </row>
    <row r="55" spans="1:7" x14ac:dyDescent="0.2">
      <c r="A55" s="192">
        <v>26</v>
      </c>
      <c r="B55" s="121" t="s">
        <v>63</v>
      </c>
      <c r="C55" s="191">
        <v>19095757</v>
      </c>
      <c r="D55" s="273">
        <v>0.30789162910522649</v>
      </c>
      <c r="E55" s="191">
        <v>21494708</v>
      </c>
      <c r="F55" s="273">
        <v>0.33894087600782835</v>
      </c>
      <c r="G55" s="276">
        <v>-11.160658707250171</v>
      </c>
    </row>
    <row r="56" spans="1:7" x14ac:dyDescent="0.2">
      <c r="A56" s="192">
        <v>27</v>
      </c>
      <c r="B56" s="121" t="s">
        <v>64</v>
      </c>
      <c r="C56" s="191">
        <v>17240368</v>
      </c>
      <c r="D56" s="273">
        <v>0.27797614883210003</v>
      </c>
      <c r="E56" s="191">
        <v>18604849</v>
      </c>
      <c r="F56" s="273">
        <v>0.29337192289624819</v>
      </c>
      <c r="G56" s="276">
        <v>-7.3340073869989535</v>
      </c>
    </row>
    <row r="57" spans="1:7" x14ac:dyDescent="0.2">
      <c r="A57" s="192">
        <v>28</v>
      </c>
      <c r="B57" s="121" t="s">
        <v>65</v>
      </c>
      <c r="C57" s="191">
        <v>16562672</v>
      </c>
      <c r="D57" s="273">
        <v>0.26704927510417736</v>
      </c>
      <c r="E57" s="191">
        <v>9375273</v>
      </c>
      <c r="F57" s="273">
        <v>0.14783467835118022</v>
      </c>
      <c r="G57" s="276">
        <v>76.663356896380506</v>
      </c>
    </row>
    <row r="58" spans="1:7" x14ac:dyDescent="0.2">
      <c r="A58" s="192">
        <v>29</v>
      </c>
      <c r="B58" s="121" t="s">
        <v>66</v>
      </c>
      <c r="C58" s="191">
        <v>15408969</v>
      </c>
      <c r="D58" s="273">
        <v>0.24844747282037224</v>
      </c>
      <c r="E58" s="191">
        <v>20985974</v>
      </c>
      <c r="F58" s="273">
        <v>0.33091886670139964</v>
      </c>
      <c r="G58" s="276">
        <v>-26.574916179730323</v>
      </c>
    </row>
    <row r="59" spans="1:7" x14ac:dyDescent="0.2">
      <c r="A59" s="192">
        <v>30</v>
      </c>
      <c r="B59" s="121" t="s">
        <v>67</v>
      </c>
      <c r="C59" s="191">
        <v>15138766</v>
      </c>
      <c r="D59" s="273">
        <v>0.24409083789570704</v>
      </c>
      <c r="E59" s="191">
        <v>26893794</v>
      </c>
      <c r="F59" s="273">
        <v>0.42407675868562983</v>
      </c>
      <c r="G59" s="276">
        <v>-43.70907280690853</v>
      </c>
    </row>
    <row r="60" spans="1:7" x14ac:dyDescent="0.2">
      <c r="A60" s="192">
        <v>31</v>
      </c>
      <c r="B60" s="121" t="s">
        <v>68</v>
      </c>
      <c r="C60" s="191">
        <v>13318886</v>
      </c>
      <c r="D60" s="273">
        <v>0.21474788919898768</v>
      </c>
      <c r="E60" s="191">
        <v>6541176</v>
      </c>
      <c r="F60" s="273">
        <v>0.10314501241707411</v>
      </c>
      <c r="G60" s="276">
        <v>103.61607759827898</v>
      </c>
    </row>
    <row r="61" spans="1:7" ht="25.5" x14ac:dyDescent="0.2">
      <c r="A61" s="192">
        <v>32</v>
      </c>
      <c r="B61" s="121" t="s">
        <v>69</v>
      </c>
      <c r="C61" s="191">
        <v>11698013</v>
      </c>
      <c r="D61" s="273">
        <v>0.18861364228001634</v>
      </c>
      <c r="E61" s="191">
        <v>14291417</v>
      </c>
      <c r="F61" s="273">
        <v>0.2253552547619242</v>
      </c>
      <c r="G61" s="276">
        <v>-18.146584065107053</v>
      </c>
    </row>
    <row r="62" spans="1:7" x14ac:dyDescent="0.2">
      <c r="A62" s="192">
        <v>33</v>
      </c>
      <c r="B62" s="121" t="s">
        <v>70</v>
      </c>
      <c r="C62" s="191">
        <v>10750530</v>
      </c>
      <c r="D62" s="273">
        <v>0.17333684102937688</v>
      </c>
      <c r="E62" s="191">
        <v>12829752</v>
      </c>
      <c r="F62" s="273">
        <v>0.202306883249737</v>
      </c>
      <c r="G62" s="276">
        <v>-16.206252466922201</v>
      </c>
    </row>
    <row r="63" spans="1:7" x14ac:dyDescent="0.2">
      <c r="A63" s="192">
        <v>34</v>
      </c>
      <c r="B63" s="121" t="s">
        <v>71</v>
      </c>
      <c r="C63" s="191">
        <v>9925452</v>
      </c>
      <c r="D63" s="273">
        <v>0.16003364443136392</v>
      </c>
      <c r="E63" s="191">
        <v>8276396</v>
      </c>
      <c r="F63" s="273">
        <v>0.13050695596458842</v>
      </c>
      <c r="G63" s="276">
        <v>19.924807851146809</v>
      </c>
    </row>
    <row r="64" spans="1:7" x14ac:dyDescent="0.2">
      <c r="A64" s="192">
        <v>35</v>
      </c>
      <c r="B64" s="121" t="s">
        <v>72</v>
      </c>
      <c r="C64" s="191">
        <v>9634336</v>
      </c>
      <c r="D64" s="273">
        <v>0.15533981744673078</v>
      </c>
      <c r="E64" s="191">
        <v>10484468</v>
      </c>
      <c r="F64" s="273">
        <v>0.16532510087580829</v>
      </c>
      <c r="G64" s="276">
        <v>-8.1084896248431519</v>
      </c>
    </row>
    <row r="65" spans="1:7" x14ac:dyDescent="0.2">
      <c r="A65" s="192">
        <v>36</v>
      </c>
      <c r="B65" s="121" t="s">
        <v>73</v>
      </c>
      <c r="C65" s="191">
        <v>7399567</v>
      </c>
      <c r="D65" s="273">
        <v>0.1193073800794215</v>
      </c>
      <c r="E65" s="191">
        <v>3167546</v>
      </c>
      <c r="F65" s="273">
        <v>4.9947680891272987E-2</v>
      </c>
      <c r="G65" s="276">
        <v>133.60566823654651</v>
      </c>
    </row>
    <row r="66" spans="1:7" x14ac:dyDescent="0.2">
      <c r="A66" s="192">
        <v>37</v>
      </c>
      <c r="B66" s="121" t="s">
        <v>74</v>
      </c>
      <c r="C66" s="191">
        <v>6327333</v>
      </c>
      <c r="D66" s="273">
        <v>0.10201914829882158</v>
      </c>
      <c r="E66" s="191">
        <v>5861764</v>
      </c>
      <c r="F66" s="273">
        <v>9.2431654578008296E-2</v>
      </c>
      <c r="G66" s="276">
        <v>7.9424726072219842</v>
      </c>
    </row>
    <row r="67" spans="1:7" x14ac:dyDescent="0.2">
      <c r="A67" s="192">
        <v>38</v>
      </c>
      <c r="B67" s="121" t="s">
        <v>333</v>
      </c>
      <c r="C67" s="191">
        <v>5590921</v>
      </c>
      <c r="D67" s="273">
        <v>9.0145563482433411E-2</v>
      </c>
      <c r="E67" s="191">
        <v>53493369</v>
      </c>
      <c r="F67" s="273">
        <v>0.84351410353981116</v>
      </c>
      <c r="G67" s="276">
        <v>-89.548384959638639</v>
      </c>
    </row>
    <row r="68" spans="1:7" x14ac:dyDescent="0.2">
      <c r="A68" s="192">
        <v>39</v>
      </c>
      <c r="B68" s="121" t="s">
        <v>75</v>
      </c>
      <c r="C68" s="191">
        <v>5454402</v>
      </c>
      <c r="D68" s="273">
        <v>8.7944390870432931E-2</v>
      </c>
      <c r="E68" s="191">
        <v>2409647</v>
      </c>
      <c r="F68" s="273">
        <v>3.7996695049294711E-2</v>
      </c>
      <c r="G68" s="276">
        <v>126.35688961910189</v>
      </c>
    </row>
    <row r="69" spans="1:7" x14ac:dyDescent="0.2">
      <c r="A69" s="192">
        <v>40</v>
      </c>
      <c r="B69" s="121" t="s">
        <v>76</v>
      </c>
      <c r="C69" s="191">
        <v>5104870</v>
      </c>
      <c r="D69" s="273">
        <v>8.2308689866047086E-2</v>
      </c>
      <c r="E69" s="271" t="s">
        <v>354</v>
      </c>
      <c r="F69" s="194">
        <v>0</v>
      </c>
      <c r="G69" s="194">
        <v>0</v>
      </c>
    </row>
    <row r="70" spans="1:7" x14ac:dyDescent="0.2">
      <c r="A70" s="192">
        <v>41</v>
      </c>
      <c r="B70" s="121" t="s">
        <v>77</v>
      </c>
      <c r="C70" s="191">
        <v>3572098</v>
      </c>
      <c r="D70" s="273">
        <v>5.7594944915958103E-2</v>
      </c>
      <c r="E70" s="191">
        <v>5238308</v>
      </c>
      <c r="F70" s="273">
        <v>8.2600643019612785E-2</v>
      </c>
      <c r="G70" s="276">
        <v>-31.808171646264405</v>
      </c>
    </row>
    <row r="71" spans="1:7" x14ac:dyDescent="0.2">
      <c r="A71" s="192">
        <v>42</v>
      </c>
      <c r="B71" s="121" t="s">
        <v>78</v>
      </c>
      <c r="C71" s="191">
        <v>3408322</v>
      </c>
      <c r="D71" s="273">
        <v>5.4954292364276729E-2</v>
      </c>
      <c r="E71" s="191">
        <v>938644</v>
      </c>
      <c r="F71" s="273">
        <v>1.480107660078434E-2</v>
      </c>
      <c r="G71" s="276">
        <v>263.11125410698838</v>
      </c>
    </row>
    <row r="72" spans="1:7" x14ac:dyDescent="0.2">
      <c r="A72" s="192">
        <v>43</v>
      </c>
      <c r="B72" s="121" t="s">
        <v>79</v>
      </c>
      <c r="C72" s="191">
        <v>3048942</v>
      </c>
      <c r="D72" s="273">
        <v>4.9159806517612654E-2</v>
      </c>
      <c r="E72" s="191">
        <v>1710404</v>
      </c>
      <c r="F72" s="273">
        <v>2.6970630635563576E-2</v>
      </c>
      <c r="G72" s="276">
        <v>78.258586860180415</v>
      </c>
    </row>
    <row r="73" spans="1:7" x14ac:dyDescent="0.2">
      <c r="A73" s="192">
        <v>44</v>
      </c>
      <c r="B73" s="121" t="s">
        <v>80</v>
      </c>
      <c r="C73" s="191">
        <v>2834852</v>
      </c>
      <c r="D73" s="273">
        <v>4.5707913048548404E-2</v>
      </c>
      <c r="E73" s="191">
        <v>4628343</v>
      </c>
      <c r="F73" s="273">
        <v>7.2982365281942893E-2</v>
      </c>
      <c r="G73" s="276">
        <v>-38.750174738561938</v>
      </c>
    </row>
    <row r="74" spans="1:7" x14ac:dyDescent="0.2">
      <c r="A74" s="192">
        <v>45</v>
      </c>
      <c r="B74" s="121" t="s">
        <v>81</v>
      </c>
      <c r="C74" s="191">
        <v>2812640</v>
      </c>
      <c r="D74" s="273">
        <v>4.5349776481054108E-2</v>
      </c>
      <c r="E74" s="191">
        <v>10510014</v>
      </c>
      <c r="F74" s="273">
        <v>0.16572792484617793</v>
      </c>
      <c r="G74" s="276">
        <v>-73.238475229433561</v>
      </c>
    </row>
    <row r="75" spans="1:7" x14ac:dyDescent="0.2">
      <c r="A75" s="192">
        <v>46</v>
      </c>
      <c r="B75" s="121" t="s">
        <v>82</v>
      </c>
      <c r="C75" s="191">
        <v>2449012</v>
      </c>
      <c r="D75" s="273">
        <v>3.9486797741417057E-2</v>
      </c>
      <c r="E75" s="191">
        <v>8297688</v>
      </c>
      <c r="F75" s="273">
        <v>0.13084270042466475</v>
      </c>
      <c r="G75" s="276">
        <v>-70.485609967499371</v>
      </c>
    </row>
    <row r="76" spans="1:7" x14ac:dyDescent="0.2">
      <c r="A76" s="192">
        <v>47</v>
      </c>
      <c r="B76" s="121" t="s">
        <v>334</v>
      </c>
      <c r="C76" s="191">
        <v>1982193</v>
      </c>
      <c r="D76" s="273">
        <v>3.1960012476644747E-2</v>
      </c>
      <c r="E76" s="191">
        <v>766892</v>
      </c>
      <c r="F76" s="273">
        <v>1.2092792620555508E-2</v>
      </c>
      <c r="G76" s="276">
        <v>158.47094506136457</v>
      </c>
    </row>
    <row r="77" spans="1:7" x14ac:dyDescent="0.2">
      <c r="A77" s="192">
        <v>48</v>
      </c>
      <c r="B77" s="121" t="s">
        <v>83</v>
      </c>
      <c r="C77" s="191">
        <v>1515828</v>
      </c>
      <c r="D77" s="273">
        <v>2.4440547309191107E-2</v>
      </c>
      <c r="E77" s="191">
        <v>1930818</v>
      </c>
      <c r="F77" s="273">
        <v>3.0446244923712527E-2</v>
      </c>
      <c r="G77" s="276">
        <v>-21.492963086111693</v>
      </c>
    </row>
    <row r="78" spans="1:7" x14ac:dyDescent="0.2">
      <c r="A78" s="192">
        <v>49</v>
      </c>
      <c r="B78" s="121" t="s">
        <v>84</v>
      </c>
      <c r="C78" s="191">
        <v>1507062</v>
      </c>
      <c r="D78" s="273">
        <v>2.429920816140365E-2</v>
      </c>
      <c r="E78" s="191">
        <v>3432601</v>
      </c>
      <c r="F78" s="273">
        <v>5.4127220054598899E-2</v>
      </c>
      <c r="G78" s="276">
        <v>-56.095625445544059</v>
      </c>
    </row>
    <row r="79" spans="1:7" x14ac:dyDescent="0.2">
      <c r="A79" s="204">
        <v>50</v>
      </c>
      <c r="B79" s="205" t="s">
        <v>85</v>
      </c>
      <c r="C79" s="208">
        <v>89210215</v>
      </c>
      <c r="D79" s="274">
        <v>1.4383864661232082</v>
      </c>
      <c r="E79" s="208">
        <v>94757937</v>
      </c>
      <c r="F79" s="274">
        <v>1.4941974636489412</v>
      </c>
      <c r="G79" s="274">
        <v>-5.8546251381559777</v>
      </c>
    </row>
    <row r="80" spans="1:7" x14ac:dyDescent="0.2">
      <c r="A80" s="192"/>
      <c r="B80" s="121"/>
      <c r="C80" s="209"/>
      <c r="D80" s="194"/>
      <c r="E80" s="209"/>
      <c r="F80" s="194"/>
      <c r="G80" s="210"/>
    </row>
    <row r="81" spans="1:7" s="255" customFormat="1" ht="12.75" customHeight="1" x14ac:dyDescent="0.2">
      <c r="A81" s="264" t="s">
        <v>86</v>
      </c>
      <c r="B81" s="264"/>
      <c r="C81" s="254"/>
      <c r="E81" s="254"/>
      <c r="G81" s="256"/>
    </row>
    <row r="82" spans="1:7" s="66" customFormat="1" ht="12.75" customHeight="1" x14ac:dyDescent="0.2">
      <c r="A82" s="265" t="s">
        <v>87</v>
      </c>
      <c r="B82" s="264" t="s">
        <v>88</v>
      </c>
      <c r="C82" s="201"/>
      <c r="E82" s="201"/>
      <c r="G82" s="118"/>
    </row>
    <row r="83" spans="1:7" s="66" customFormat="1" ht="12.75" customHeight="1" x14ac:dyDescent="0.2">
      <c r="A83" s="265" t="s">
        <v>89</v>
      </c>
      <c r="B83" s="264" t="s">
        <v>100</v>
      </c>
      <c r="C83" s="201"/>
      <c r="E83" s="201"/>
      <c r="G83" s="118"/>
    </row>
    <row r="84" spans="1:7" s="66" customFormat="1" ht="12.75" customHeight="1" x14ac:dyDescent="0.2">
      <c r="A84" s="265" t="s">
        <v>91</v>
      </c>
      <c r="B84" s="266" t="s">
        <v>90</v>
      </c>
      <c r="C84" s="201"/>
      <c r="E84" s="201"/>
      <c r="G84" s="118"/>
    </row>
    <row r="85" spans="1:7" s="66" customFormat="1" ht="12.75" customHeight="1" x14ac:dyDescent="0.2">
      <c r="A85" s="267" t="s">
        <v>93</v>
      </c>
      <c r="B85" s="264" t="s">
        <v>92</v>
      </c>
      <c r="C85" s="201"/>
      <c r="E85" s="201"/>
      <c r="G85" s="118"/>
    </row>
    <row r="86" spans="1:7" s="66" customFormat="1" ht="12.75" customHeight="1" x14ac:dyDescent="0.2">
      <c r="A86" s="267" t="s">
        <v>95</v>
      </c>
      <c r="B86" s="264" t="s">
        <v>94</v>
      </c>
      <c r="C86" s="201"/>
      <c r="E86" s="201"/>
      <c r="G86" s="118"/>
    </row>
    <row r="87" spans="1:7" s="66" customFormat="1" ht="12.75" customHeight="1" x14ac:dyDescent="0.2">
      <c r="A87" s="265" t="s">
        <v>97</v>
      </c>
      <c r="B87" s="264" t="s">
        <v>96</v>
      </c>
      <c r="C87" s="201"/>
      <c r="E87" s="201"/>
      <c r="G87" s="118"/>
    </row>
    <row r="88" spans="1:7" s="66" customFormat="1" ht="12.75" customHeight="1" x14ac:dyDescent="0.2">
      <c r="A88" s="265" t="s">
        <v>99</v>
      </c>
      <c r="B88" s="264" t="s">
        <v>98</v>
      </c>
      <c r="C88" s="201"/>
      <c r="E88" s="201"/>
      <c r="G88" s="118"/>
    </row>
    <row r="89" spans="1:7" s="255" customFormat="1" ht="12.75" customHeight="1" x14ac:dyDescent="0.2">
      <c r="A89" s="269" t="s">
        <v>352</v>
      </c>
      <c r="B89" s="247" t="s">
        <v>353</v>
      </c>
      <c r="C89" s="254"/>
      <c r="E89" s="254"/>
      <c r="G89" s="256"/>
    </row>
    <row r="90" spans="1:7" s="255" customFormat="1" ht="12.75" customHeight="1" x14ac:dyDescent="0.2">
      <c r="A90" s="269" t="s">
        <v>164</v>
      </c>
      <c r="B90" s="247" t="s">
        <v>355</v>
      </c>
      <c r="C90" s="254"/>
      <c r="E90" s="254"/>
      <c r="G90" s="256"/>
    </row>
    <row r="91" spans="1:7" s="255" customFormat="1" ht="12.75" customHeight="1" x14ac:dyDescent="0.2">
      <c r="A91" s="269" t="s">
        <v>354</v>
      </c>
      <c r="B91" s="247" t="s">
        <v>165</v>
      </c>
      <c r="C91" s="254"/>
      <c r="E91" s="254"/>
      <c r="G91" s="256"/>
    </row>
    <row r="92" spans="1:7" s="255" customFormat="1" ht="12.75" customHeight="1" x14ac:dyDescent="0.2">
      <c r="A92" s="265" t="s">
        <v>101</v>
      </c>
      <c r="B92" s="264" t="s">
        <v>102</v>
      </c>
      <c r="C92" s="254"/>
      <c r="E92" s="254"/>
      <c r="G92" s="256"/>
    </row>
    <row r="93" spans="1:7" s="255" customFormat="1" ht="12.75" customHeight="1" x14ac:dyDescent="0.2">
      <c r="A93" s="265" t="s">
        <v>103</v>
      </c>
      <c r="B93" s="264" t="s">
        <v>104</v>
      </c>
      <c r="C93" s="254"/>
      <c r="E93" s="254"/>
      <c r="G93" s="256"/>
    </row>
    <row r="94" spans="1:7" s="66" customFormat="1" ht="12.75" customHeight="1" x14ac:dyDescent="0.2">
      <c r="A94" s="247" t="s">
        <v>346</v>
      </c>
      <c r="B94" s="270"/>
      <c r="C94" s="201"/>
      <c r="E94" s="201"/>
      <c r="G94" s="118"/>
    </row>
    <row r="95" spans="1:7" s="66" customFormat="1" ht="12.75" customHeight="1" x14ac:dyDescent="0.2">
      <c r="A95" s="14"/>
      <c r="B95" s="19"/>
      <c r="C95" s="201"/>
      <c r="E95" s="201"/>
      <c r="G95" s="118"/>
    </row>
    <row r="96" spans="1:7" s="66" customFormat="1" ht="12.75" customHeight="1" x14ac:dyDescent="0.2">
      <c r="A96" s="46"/>
      <c r="B96" s="48"/>
      <c r="C96" s="201"/>
      <c r="E96" s="201"/>
      <c r="G96" s="65"/>
    </row>
    <row r="97" spans="1:11" s="66" customFormat="1" ht="12.75" customHeight="1" x14ac:dyDescent="0.2">
      <c r="A97" s="46"/>
      <c r="B97" s="48"/>
      <c r="C97" s="201"/>
      <c r="E97" s="201"/>
      <c r="G97" s="65"/>
    </row>
    <row r="98" spans="1:11" s="66" customFormat="1" ht="12.75" customHeight="1" x14ac:dyDescent="0.2">
      <c r="A98" s="46"/>
      <c r="B98" s="48"/>
      <c r="C98" s="201"/>
      <c r="E98" s="201"/>
      <c r="G98" s="65"/>
    </row>
    <row r="99" spans="1:11" s="66" customFormat="1" ht="12.75" customHeight="1" x14ac:dyDescent="0.2">
      <c r="A99" s="14"/>
      <c r="B99" s="19"/>
      <c r="C99" s="201"/>
      <c r="E99" s="201"/>
      <c r="G99" s="118"/>
    </row>
    <row r="100" spans="1:11" s="66" customFormat="1" ht="12.75" customHeight="1" x14ac:dyDescent="0.2">
      <c r="A100" s="14"/>
      <c r="B100" s="19"/>
      <c r="C100" s="201"/>
      <c r="E100" s="201"/>
      <c r="G100" s="118"/>
    </row>
    <row r="101" spans="1:11" s="66" customFormat="1" ht="12.75" customHeight="1" x14ac:dyDescent="0.2">
      <c r="A101" s="14"/>
      <c r="B101" s="19"/>
      <c r="C101" s="201"/>
      <c r="E101" s="201"/>
      <c r="G101" s="118"/>
    </row>
    <row r="102" spans="1:11" ht="12.75" customHeight="1" x14ac:dyDescent="0.2">
      <c r="B102" s="19"/>
      <c r="J102" s="66"/>
      <c r="K102" s="66"/>
    </row>
    <row r="103" spans="1:11" ht="12.75" customHeight="1" x14ac:dyDescent="0.2">
      <c r="B103" s="19"/>
    </row>
    <row r="104" spans="1:11" ht="12.75" customHeight="1" x14ac:dyDescent="0.2">
      <c r="B104" s="19"/>
    </row>
    <row r="105" spans="1:11" ht="12.75" customHeight="1" x14ac:dyDescent="0.2">
      <c r="B105" s="19"/>
    </row>
    <row r="106" spans="1:11" ht="12.75" customHeight="1" x14ac:dyDescent="0.2">
      <c r="B106" s="19"/>
    </row>
    <row r="107" spans="1:11" ht="12.75" customHeight="1" x14ac:dyDescent="0.2">
      <c r="B107" s="19"/>
    </row>
    <row r="108" spans="1:11" ht="12.75" customHeight="1" x14ac:dyDescent="0.2">
      <c r="B108" s="19"/>
    </row>
    <row r="109" spans="1:11" ht="12.75" customHeight="1" x14ac:dyDescent="0.2">
      <c r="B109" s="19"/>
    </row>
    <row r="110" spans="1:11" ht="12.75" customHeight="1" x14ac:dyDescent="0.2">
      <c r="B110" s="19"/>
    </row>
    <row r="111" spans="1:11" ht="12.75" customHeight="1" x14ac:dyDescent="0.2">
      <c r="B111" s="19"/>
    </row>
    <row r="112" spans="1:11" ht="12.75" customHeight="1" x14ac:dyDescent="0.2">
      <c r="B112" s="19"/>
    </row>
    <row r="113" spans="1:11" ht="12.75" customHeight="1" x14ac:dyDescent="0.2">
      <c r="B113" s="19"/>
    </row>
    <row r="114" spans="1:11" x14ac:dyDescent="0.2">
      <c r="B114" s="19"/>
    </row>
    <row r="115" spans="1:11" x14ac:dyDescent="0.2">
      <c r="B115" s="211"/>
    </row>
    <row r="116" spans="1:11" s="69" customFormat="1" x14ac:dyDescent="0.2">
      <c r="A116" s="14"/>
      <c r="B116" s="211"/>
      <c r="D116" s="4"/>
      <c r="F116" s="4"/>
      <c r="G116" s="82"/>
      <c r="H116" s="4"/>
      <c r="I116" s="4"/>
      <c r="J116" s="4"/>
      <c r="K116" s="4"/>
    </row>
    <row r="117" spans="1:11" s="69" customFormat="1" x14ac:dyDescent="0.2">
      <c r="A117" s="14"/>
      <c r="B117" s="211"/>
      <c r="D117" s="4"/>
      <c r="F117" s="4"/>
      <c r="G117" s="82"/>
      <c r="H117" s="4"/>
      <c r="I117" s="4"/>
      <c r="J117" s="4"/>
    </row>
    <row r="118" spans="1:11" s="69" customFormat="1" x14ac:dyDescent="0.2">
      <c r="A118" s="14"/>
      <c r="B118" s="211"/>
      <c r="D118" s="4"/>
      <c r="F118" s="4"/>
      <c r="G118" s="82"/>
      <c r="H118" s="4"/>
      <c r="I118" s="4"/>
      <c r="J118" s="4"/>
    </row>
    <row r="119" spans="1:11" s="69" customFormat="1" x14ac:dyDescent="0.2">
      <c r="A119" s="14"/>
      <c r="B119" s="211"/>
      <c r="D119" s="4"/>
      <c r="F119" s="4"/>
      <c r="G119" s="82"/>
      <c r="H119" s="4"/>
      <c r="I119" s="4"/>
      <c r="J119" s="4"/>
    </row>
    <row r="120" spans="1:11" s="69" customFormat="1" x14ac:dyDescent="0.2">
      <c r="A120" s="14"/>
      <c r="B120" s="211"/>
      <c r="D120" s="4"/>
      <c r="F120" s="4"/>
      <c r="G120" s="82"/>
      <c r="H120" s="4"/>
      <c r="I120" s="4"/>
      <c r="J120" s="4"/>
    </row>
    <row r="121" spans="1:11" s="69" customFormat="1" x14ac:dyDescent="0.2">
      <c r="A121" s="14"/>
      <c r="B121" s="211"/>
      <c r="D121" s="4"/>
      <c r="F121" s="4"/>
      <c r="G121" s="82"/>
      <c r="H121" s="4"/>
      <c r="I121" s="4"/>
      <c r="J121" s="4"/>
    </row>
    <row r="122" spans="1:11" s="69" customFormat="1" x14ac:dyDescent="0.2">
      <c r="A122" s="14"/>
      <c r="B122" s="211"/>
      <c r="D122" s="4"/>
      <c r="F122" s="4"/>
      <c r="G122" s="82"/>
      <c r="H122" s="4"/>
      <c r="I122" s="4"/>
      <c r="J122" s="4"/>
    </row>
    <row r="123" spans="1:11" s="69" customFormat="1" x14ac:dyDescent="0.2">
      <c r="A123" s="14"/>
      <c r="B123" s="211"/>
      <c r="D123" s="4"/>
      <c r="F123" s="4"/>
      <c r="G123" s="82"/>
      <c r="H123" s="4"/>
      <c r="I123" s="4"/>
      <c r="J123" s="4"/>
    </row>
    <row r="124" spans="1:11" s="69" customFormat="1" x14ac:dyDescent="0.2">
      <c r="A124" s="14"/>
      <c r="B124" s="211"/>
      <c r="D124" s="4"/>
      <c r="F124" s="4"/>
      <c r="G124" s="82"/>
      <c r="H124" s="4"/>
      <c r="I124" s="4"/>
      <c r="J124" s="4"/>
    </row>
    <row r="125" spans="1:11" s="69" customFormat="1" x14ac:dyDescent="0.2">
      <c r="A125" s="14"/>
      <c r="B125" s="211"/>
      <c r="D125" s="4"/>
      <c r="F125" s="4"/>
      <c r="G125" s="82"/>
      <c r="H125" s="4"/>
      <c r="I125" s="4"/>
      <c r="J125" s="4"/>
    </row>
    <row r="126" spans="1:11" s="69" customFormat="1" x14ac:dyDescent="0.2">
      <c r="A126" s="14"/>
      <c r="B126" s="211"/>
      <c r="D126" s="4"/>
      <c r="F126" s="4"/>
      <c r="G126" s="82"/>
      <c r="H126" s="4"/>
      <c r="I126" s="4"/>
      <c r="J126" s="4"/>
    </row>
    <row r="127" spans="1:11" x14ac:dyDescent="0.2">
      <c r="K127" s="69"/>
    </row>
  </sheetData>
  <mergeCells count="11">
    <mergeCell ref="A12:B14"/>
    <mergeCell ref="C12:D12"/>
    <mergeCell ref="E12:F12"/>
    <mergeCell ref="G12:G13"/>
    <mergeCell ref="A1:G1"/>
    <mergeCell ref="A2:G2"/>
    <mergeCell ref="A3:G3"/>
    <mergeCell ref="A4:G4"/>
    <mergeCell ref="A8:G8"/>
    <mergeCell ref="A7:G7"/>
    <mergeCell ref="A9:G9"/>
  </mergeCells>
  <printOptions horizontalCentered="1"/>
  <pageMargins left="0.19" right="0.23" top="0.4" bottom="0.25" header="0.5" footer="0.5"/>
  <pageSetup paperSize="14"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114"/>
  <sheetViews>
    <sheetView topLeftCell="A3" workbookViewId="0">
      <selection activeCell="C16" sqref="C16:D76"/>
    </sheetView>
  </sheetViews>
  <sheetFormatPr defaultColWidth="9.140625" defaultRowHeight="12.75" x14ac:dyDescent="0.2"/>
  <cols>
    <col min="1" max="1" width="4" style="14" customWidth="1"/>
    <col min="2" max="2" width="44.7109375" style="15" customWidth="1"/>
    <col min="3" max="4" width="17.7109375" style="4" bestFit="1" customWidth="1"/>
    <col min="5" max="5" width="12.85546875" style="18" customWidth="1"/>
    <col min="6" max="16384" width="9.140625" style="4"/>
  </cols>
  <sheetData>
    <row r="1" spans="1:5" x14ac:dyDescent="0.2">
      <c r="A1" s="259" t="s">
        <v>0</v>
      </c>
      <c r="B1" s="259"/>
      <c r="C1" s="259"/>
      <c r="D1" s="259"/>
      <c r="E1" s="112"/>
    </row>
    <row r="2" spans="1:5" x14ac:dyDescent="0.2">
      <c r="A2" s="259" t="s">
        <v>1</v>
      </c>
      <c r="B2" s="259"/>
      <c r="C2" s="259"/>
      <c r="D2" s="259"/>
      <c r="E2" s="112"/>
    </row>
    <row r="3" spans="1:5" x14ac:dyDescent="0.2">
      <c r="A3" s="259" t="s">
        <v>322</v>
      </c>
      <c r="B3" s="259"/>
      <c r="C3" s="259"/>
      <c r="D3" s="259"/>
      <c r="E3" s="112"/>
    </row>
    <row r="4" spans="1:5" x14ac:dyDescent="0.2">
      <c r="A4" s="259" t="s">
        <v>2</v>
      </c>
      <c r="B4" s="259"/>
      <c r="C4" s="259"/>
      <c r="D4" s="259"/>
      <c r="E4" s="112"/>
    </row>
    <row r="5" spans="1:5" ht="8.25" customHeight="1" x14ac:dyDescent="0.2">
      <c r="A5" s="19"/>
      <c r="B5" s="4"/>
      <c r="C5" s="21"/>
    </row>
    <row r="6" spans="1:5" ht="6.75" customHeight="1" x14ac:dyDescent="0.2">
      <c r="A6" s="19"/>
      <c r="B6" s="4"/>
      <c r="C6" s="21"/>
    </row>
    <row r="7" spans="1:5" x14ac:dyDescent="0.2">
      <c r="A7" s="399" t="s">
        <v>356</v>
      </c>
      <c r="B7" s="399"/>
      <c r="C7" s="399"/>
      <c r="D7" s="399"/>
      <c r="E7" s="399"/>
    </row>
    <row r="8" spans="1:5" x14ac:dyDescent="0.2">
      <c r="A8" s="401" t="s">
        <v>105</v>
      </c>
      <c r="B8" s="401"/>
      <c r="C8" s="401"/>
      <c r="D8" s="401"/>
      <c r="E8" s="401"/>
    </row>
    <row r="9" spans="1:5" x14ac:dyDescent="0.2">
      <c r="A9" s="400" t="s">
        <v>336</v>
      </c>
      <c r="B9" s="400"/>
      <c r="C9" s="400"/>
      <c r="D9" s="400"/>
      <c r="E9" s="400"/>
    </row>
    <row r="10" spans="1:5" ht="9.75" customHeight="1" x14ac:dyDescent="0.2">
      <c r="A10" s="114"/>
      <c r="B10" s="113"/>
      <c r="C10" s="113"/>
      <c r="D10" s="113"/>
      <c r="E10" s="112"/>
    </row>
    <row r="11" spans="1:5" ht="9" customHeight="1" x14ac:dyDescent="0.2"/>
    <row r="12" spans="1:5" s="66" customFormat="1" ht="16.149999999999999" customHeight="1" x14ac:dyDescent="0.2">
      <c r="A12" s="393" t="s">
        <v>32</v>
      </c>
      <c r="B12" s="402"/>
      <c r="C12" s="277">
        <v>2020</v>
      </c>
      <c r="D12" s="278">
        <v>2019</v>
      </c>
      <c r="E12" s="403" t="s">
        <v>357</v>
      </c>
    </row>
    <row r="13" spans="1:5" s="61" customFormat="1" ht="16.149999999999999" customHeight="1" x14ac:dyDescent="0.2">
      <c r="A13" s="393"/>
      <c r="B13" s="402"/>
      <c r="C13" s="229" t="s">
        <v>315</v>
      </c>
      <c r="D13" s="229" t="s">
        <v>316</v>
      </c>
      <c r="E13" s="404"/>
    </row>
    <row r="14" spans="1:5" s="61" customFormat="1" x14ac:dyDescent="0.2">
      <c r="A14" s="394"/>
      <c r="B14" s="377"/>
      <c r="C14" s="260" t="s">
        <v>9</v>
      </c>
      <c r="D14" s="260" t="s">
        <v>10</v>
      </c>
      <c r="E14" s="261" t="s">
        <v>11</v>
      </c>
    </row>
    <row r="15" spans="1:5" s="61" customFormat="1" x14ac:dyDescent="0.2">
      <c r="A15" s="117"/>
      <c r="B15" s="117"/>
      <c r="C15" s="186"/>
      <c r="D15" s="186"/>
      <c r="E15" s="187"/>
    </row>
    <row r="16" spans="1:5" s="61" customFormat="1" x14ac:dyDescent="0.2">
      <c r="A16" s="66"/>
      <c r="B16" s="61" t="s">
        <v>106</v>
      </c>
      <c r="C16" s="373">
        <v>52113444610</v>
      </c>
      <c r="D16" s="373">
        <v>59553490551</v>
      </c>
      <c r="E16" s="283">
        <v>-12.493047631907562</v>
      </c>
    </row>
    <row r="17" spans="1:5" x14ac:dyDescent="0.2">
      <c r="C17" s="371"/>
      <c r="D17" s="371"/>
    </row>
    <row r="18" spans="1:5" x14ac:dyDescent="0.2">
      <c r="A18" s="203">
        <v>1</v>
      </c>
      <c r="B18" s="120" t="s">
        <v>34</v>
      </c>
      <c r="C18" s="373">
        <v>29829413457</v>
      </c>
      <c r="D18" s="373">
        <v>33209395080</v>
      </c>
      <c r="E18" s="283">
        <v>-10.177787384737869</v>
      </c>
    </row>
    <row r="19" spans="1:5" x14ac:dyDescent="0.2">
      <c r="B19" s="231" t="s">
        <v>35</v>
      </c>
      <c r="C19" s="371">
        <v>22804212703</v>
      </c>
      <c r="D19" s="371">
        <v>24583681126</v>
      </c>
      <c r="E19" s="253">
        <v>-7.2384132135443817</v>
      </c>
    </row>
    <row r="20" spans="1:5" x14ac:dyDescent="0.2">
      <c r="B20" s="232" t="s">
        <v>36</v>
      </c>
      <c r="C20" s="371">
        <v>4465896812</v>
      </c>
      <c r="D20" s="371">
        <v>5488725572</v>
      </c>
      <c r="E20" s="253">
        <v>-18.635086534801893</v>
      </c>
    </row>
    <row r="21" spans="1:5" x14ac:dyDescent="0.2">
      <c r="B21" s="232" t="s">
        <v>37</v>
      </c>
      <c r="C21" s="371">
        <v>433558927</v>
      </c>
      <c r="D21" s="371">
        <v>560204220</v>
      </c>
      <c r="E21" s="253">
        <v>-22.60698660927617</v>
      </c>
    </row>
    <row r="22" spans="1:5" x14ac:dyDescent="0.2">
      <c r="B22" s="232" t="s">
        <v>38</v>
      </c>
      <c r="C22" s="371">
        <v>658731528</v>
      </c>
      <c r="D22" s="371">
        <v>688770613</v>
      </c>
      <c r="E22" s="253">
        <v>-4.3612611271497403</v>
      </c>
    </row>
    <row r="23" spans="1:5" x14ac:dyDescent="0.2">
      <c r="B23" s="232" t="s">
        <v>39</v>
      </c>
      <c r="C23" s="371">
        <v>249217905</v>
      </c>
      <c r="D23" s="371">
        <v>533874074</v>
      </c>
      <c r="E23" s="253">
        <v>-53.318972181443669</v>
      </c>
    </row>
    <row r="24" spans="1:5" x14ac:dyDescent="0.2">
      <c r="B24" s="232" t="s">
        <v>40</v>
      </c>
      <c r="C24" s="371">
        <v>461354797</v>
      </c>
      <c r="D24" s="371">
        <v>797534342</v>
      </c>
      <c r="E24" s="253">
        <v>-42.15235975380731</v>
      </c>
    </row>
    <row r="25" spans="1:5" x14ac:dyDescent="0.2">
      <c r="B25" s="232" t="s">
        <v>41</v>
      </c>
      <c r="C25" s="371">
        <v>483832668</v>
      </c>
      <c r="D25" s="371">
        <v>325804709</v>
      </c>
      <c r="E25" s="253">
        <v>48.503890408778581</v>
      </c>
    </row>
    <row r="26" spans="1:5" x14ac:dyDescent="0.2">
      <c r="B26" s="232" t="s">
        <v>42</v>
      </c>
      <c r="C26" s="371">
        <v>120882847</v>
      </c>
      <c r="D26" s="371">
        <v>99414719</v>
      </c>
      <c r="E26" s="253">
        <v>21.594516602717562</v>
      </c>
    </row>
    <row r="27" spans="1:5" x14ac:dyDescent="0.2">
      <c r="B27" s="232" t="s">
        <v>43</v>
      </c>
      <c r="C27" s="371">
        <v>151725270</v>
      </c>
      <c r="D27" s="371">
        <v>131385705</v>
      </c>
      <c r="E27" s="253">
        <v>15.480805160652755</v>
      </c>
    </row>
    <row r="28" spans="1:5" x14ac:dyDescent="0.2">
      <c r="A28" s="4">
        <v>2</v>
      </c>
      <c r="B28" s="116" t="s">
        <v>226</v>
      </c>
      <c r="C28" s="371">
        <v>3032686777</v>
      </c>
      <c r="D28" s="371">
        <v>3417963591</v>
      </c>
      <c r="E28" s="253">
        <v>-11.27211580060392</v>
      </c>
    </row>
    <row r="29" spans="1:5" x14ac:dyDescent="0.2">
      <c r="A29" s="4">
        <v>3</v>
      </c>
      <c r="B29" s="121" t="s">
        <v>44</v>
      </c>
      <c r="C29" s="371">
        <v>1801141623</v>
      </c>
      <c r="D29" s="371">
        <v>1263841550</v>
      </c>
      <c r="E29" s="253">
        <v>42.513246458782739</v>
      </c>
    </row>
    <row r="30" spans="1:5" ht="25.5" x14ac:dyDescent="0.2">
      <c r="A30" s="4">
        <v>4</v>
      </c>
      <c r="B30" s="116" t="s">
        <v>45</v>
      </c>
      <c r="C30" s="371">
        <v>1460932932</v>
      </c>
      <c r="D30" s="371">
        <v>1991746707</v>
      </c>
      <c r="E30" s="253">
        <v>-26.650666630172072</v>
      </c>
    </row>
    <row r="31" spans="1:5" x14ac:dyDescent="0.2">
      <c r="A31" s="4">
        <v>5</v>
      </c>
      <c r="B31" s="116" t="s">
        <v>46</v>
      </c>
      <c r="C31" s="371">
        <v>1870511524</v>
      </c>
      <c r="D31" s="371">
        <v>2323858009</v>
      </c>
      <c r="E31" s="253">
        <v>-19.508355641534379</v>
      </c>
    </row>
    <row r="32" spans="1:5" x14ac:dyDescent="0.2">
      <c r="A32" s="4">
        <v>6</v>
      </c>
      <c r="B32" s="116" t="s">
        <v>328</v>
      </c>
      <c r="C32" s="371">
        <v>965338294</v>
      </c>
      <c r="D32" s="371">
        <v>1247671375</v>
      </c>
      <c r="E32" s="253">
        <v>-22.628801674639686</v>
      </c>
    </row>
    <row r="33" spans="1:5" x14ac:dyDescent="0.2">
      <c r="A33" s="4">
        <v>7</v>
      </c>
      <c r="B33" s="116" t="s">
        <v>47</v>
      </c>
      <c r="C33" s="371">
        <v>920443324</v>
      </c>
      <c r="D33" s="371">
        <v>1143428756</v>
      </c>
      <c r="E33" s="253">
        <v>-19.501471414804961</v>
      </c>
    </row>
    <row r="34" spans="1:5" ht="25.5" x14ac:dyDescent="0.2">
      <c r="A34" s="4">
        <v>8</v>
      </c>
      <c r="B34" s="195" t="s">
        <v>48</v>
      </c>
      <c r="C34" s="371">
        <v>1138845882</v>
      </c>
      <c r="D34" s="371">
        <v>991520043</v>
      </c>
      <c r="E34" s="253">
        <v>14.858584053857605</v>
      </c>
    </row>
    <row r="35" spans="1:5" x14ac:dyDescent="0.2">
      <c r="A35" s="4">
        <v>9</v>
      </c>
      <c r="B35" s="116" t="s">
        <v>49</v>
      </c>
      <c r="C35" s="371">
        <v>1395055711</v>
      </c>
      <c r="D35" s="371">
        <v>1650239675</v>
      </c>
      <c r="E35" s="253">
        <v>-15.463448604821595</v>
      </c>
    </row>
    <row r="36" spans="1:5" x14ac:dyDescent="0.2">
      <c r="A36" s="4">
        <v>10</v>
      </c>
      <c r="B36" s="121" t="s">
        <v>50</v>
      </c>
      <c r="C36" s="371">
        <v>599344521</v>
      </c>
      <c r="D36" s="371">
        <v>794527009</v>
      </c>
      <c r="E36" s="253">
        <v>-24.565871995422629</v>
      </c>
    </row>
    <row r="37" spans="1:5" x14ac:dyDescent="0.2">
      <c r="A37" s="4">
        <v>11</v>
      </c>
      <c r="B37" s="121" t="s">
        <v>52</v>
      </c>
      <c r="C37" s="371">
        <v>650574934</v>
      </c>
      <c r="D37" s="371">
        <v>992112708</v>
      </c>
      <c r="E37" s="253">
        <v>-34.425299791644235</v>
      </c>
    </row>
    <row r="38" spans="1:5" x14ac:dyDescent="0.2">
      <c r="A38" s="4">
        <v>12</v>
      </c>
      <c r="B38" s="121" t="s">
        <v>53</v>
      </c>
      <c r="C38" s="371">
        <v>540546769</v>
      </c>
      <c r="D38" s="371">
        <v>658396198</v>
      </c>
      <c r="E38" s="253">
        <v>-17.899469856902183</v>
      </c>
    </row>
    <row r="39" spans="1:5" x14ac:dyDescent="0.2">
      <c r="A39" s="4">
        <v>13</v>
      </c>
      <c r="B39" s="121" t="s">
        <v>54</v>
      </c>
      <c r="C39" s="371">
        <v>556867895</v>
      </c>
      <c r="D39" s="371">
        <v>513043841</v>
      </c>
      <c r="E39" s="253">
        <v>8.5419705876558893</v>
      </c>
    </row>
    <row r="40" spans="1:5" x14ac:dyDescent="0.2">
      <c r="A40" s="4">
        <v>14</v>
      </c>
      <c r="B40" s="116" t="s">
        <v>329</v>
      </c>
      <c r="C40" s="371">
        <v>695156868</v>
      </c>
      <c r="D40" s="371">
        <v>795494069</v>
      </c>
      <c r="E40" s="253">
        <v>-12.613192845816179</v>
      </c>
    </row>
    <row r="41" spans="1:5" x14ac:dyDescent="0.2">
      <c r="A41" s="4">
        <v>15</v>
      </c>
      <c r="B41" s="116" t="s">
        <v>55</v>
      </c>
      <c r="C41" s="371">
        <v>535108869</v>
      </c>
      <c r="D41" s="371">
        <v>793314685</v>
      </c>
      <c r="E41" s="253">
        <v>-32.547716673113136</v>
      </c>
    </row>
    <row r="42" spans="1:5" x14ac:dyDescent="0.2">
      <c r="A42" s="4">
        <v>16</v>
      </c>
      <c r="B42" s="121" t="s">
        <v>56</v>
      </c>
      <c r="C42" s="371">
        <v>405077134</v>
      </c>
      <c r="D42" s="371">
        <v>449932190</v>
      </c>
      <c r="E42" s="253">
        <v>-9.9692924838296175</v>
      </c>
    </row>
    <row r="43" spans="1:5" x14ac:dyDescent="0.2">
      <c r="A43" s="4">
        <v>17</v>
      </c>
      <c r="B43" s="116" t="s">
        <v>330</v>
      </c>
      <c r="C43" s="371">
        <v>999869990</v>
      </c>
      <c r="D43" s="371">
        <v>1218900098</v>
      </c>
      <c r="E43" s="253">
        <v>-17.969488094995622</v>
      </c>
    </row>
    <row r="44" spans="1:5" x14ac:dyDescent="0.2">
      <c r="A44" s="4">
        <v>18</v>
      </c>
      <c r="B44" s="121" t="s">
        <v>57</v>
      </c>
      <c r="C44" s="371">
        <v>333746277</v>
      </c>
      <c r="D44" s="371">
        <v>300926710</v>
      </c>
      <c r="E44" s="253">
        <v>10.906166155872299</v>
      </c>
    </row>
    <row r="45" spans="1:5" x14ac:dyDescent="0.2">
      <c r="A45" s="4">
        <v>19</v>
      </c>
      <c r="B45" s="116" t="s">
        <v>331</v>
      </c>
      <c r="C45" s="371">
        <v>415336162</v>
      </c>
      <c r="D45" s="371">
        <v>394776482</v>
      </c>
      <c r="E45" s="253">
        <v>5.207929280853163</v>
      </c>
    </row>
    <row r="46" spans="1:5" x14ac:dyDescent="0.2">
      <c r="A46" s="4">
        <v>20</v>
      </c>
      <c r="B46" s="116" t="s">
        <v>58</v>
      </c>
      <c r="C46" s="371">
        <v>258235183</v>
      </c>
      <c r="D46" s="371">
        <v>177968093</v>
      </c>
      <c r="E46" s="253">
        <v>45.101955438720132</v>
      </c>
    </row>
    <row r="47" spans="1:5" x14ac:dyDescent="0.2">
      <c r="A47" s="4">
        <v>21</v>
      </c>
      <c r="B47" s="121" t="s">
        <v>59</v>
      </c>
      <c r="C47" s="371">
        <v>339470207</v>
      </c>
      <c r="D47" s="371">
        <v>612067446</v>
      </c>
      <c r="E47" s="253">
        <v>-44.537124263262974</v>
      </c>
    </row>
    <row r="48" spans="1:5" x14ac:dyDescent="0.2">
      <c r="A48" s="4">
        <v>22</v>
      </c>
      <c r="B48" s="116" t="s">
        <v>332</v>
      </c>
      <c r="C48" s="371">
        <v>216855937</v>
      </c>
      <c r="D48" s="371">
        <v>610985968</v>
      </c>
      <c r="E48" s="253">
        <v>-64.507214836724373</v>
      </c>
    </row>
    <row r="49" spans="1:5" x14ac:dyDescent="0.2">
      <c r="A49" s="4">
        <v>23</v>
      </c>
      <c r="B49" s="116" t="s">
        <v>60</v>
      </c>
      <c r="C49" s="371">
        <v>214087296</v>
      </c>
      <c r="D49" s="371">
        <v>216074531</v>
      </c>
      <c r="E49" s="253">
        <v>-0.91969886076022078</v>
      </c>
    </row>
    <row r="50" spans="1:5" x14ac:dyDescent="0.2">
      <c r="A50" s="4">
        <v>24</v>
      </c>
      <c r="B50" s="116" t="s">
        <v>61</v>
      </c>
      <c r="C50" s="371">
        <v>139546204</v>
      </c>
      <c r="D50" s="371">
        <v>172582930</v>
      </c>
      <c r="E50" s="253">
        <v>-19.142522380399964</v>
      </c>
    </row>
    <row r="51" spans="1:5" ht="12" customHeight="1" x14ac:dyDescent="0.2">
      <c r="A51" s="4">
        <v>25</v>
      </c>
      <c r="B51" s="116" t="s">
        <v>62</v>
      </c>
      <c r="C51" s="371">
        <v>171940582</v>
      </c>
      <c r="D51" s="371">
        <v>225646034</v>
      </c>
      <c r="E51" s="253">
        <v>-23.800751578908763</v>
      </c>
    </row>
    <row r="52" spans="1:5" x14ac:dyDescent="0.2">
      <c r="A52" s="4">
        <v>26</v>
      </c>
      <c r="B52" s="116" t="s">
        <v>63</v>
      </c>
      <c r="C52" s="371">
        <v>169613678</v>
      </c>
      <c r="D52" s="371">
        <v>206096488</v>
      </c>
      <c r="E52" s="253">
        <v>-17.701810619887905</v>
      </c>
    </row>
    <row r="53" spans="1:5" x14ac:dyDescent="0.2">
      <c r="A53" s="4">
        <v>27</v>
      </c>
      <c r="B53" s="116" t="s">
        <v>64</v>
      </c>
      <c r="C53" s="371">
        <v>116157493</v>
      </c>
      <c r="D53" s="371">
        <v>155809876</v>
      </c>
      <c r="E53" s="253">
        <v>-25.449210292677471</v>
      </c>
    </row>
    <row r="54" spans="1:5" x14ac:dyDescent="0.2">
      <c r="A54" s="4">
        <v>28</v>
      </c>
      <c r="B54" s="116" t="s">
        <v>65</v>
      </c>
      <c r="C54" s="371">
        <v>93039337</v>
      </c>
      <c r="D54" s="371">
        <v>109394043</v>
      </c>
      <c r="E54" s="253">
        <v>-14.950271103884516</v>
      </c>
    </row>
    <row r="55" spans="1:5" x14ac:dyDescent="0.2">
      <c r="A55" s="4">
        <v>29</v>
      </c>
      <c r="B55" s="116" t="s">
        <v>66</v>
      </c>
      <c r="C55" s="371">
        <v>161046133</v>
      </c>
      <c r="D55" s="371">
        <v>214387055</v>
      </c>
      <c r="E55" s="253">
        <v>-24.880663620291809</v>
      </c>
    </row>
    <row r="56" spans="1:5" x14ac:dyDescent="0.2">
      <c r="A56" s="4">
        <v>30</v>
      </c>
      <c r="B56" s="116" t="s">
        <v>67</v>
      </c>
      <c r="C56" s="371">
        <v>128191375</v>
      </c>
      <c r="D56" s="371">
        <v>513341201</v>
      </c>
      <c r="E56" s="253">
        <v>-75.028036956651761</v>
      </c>
    </row>
    <row r="57" spans="1:5" x14ac:dyDescent="0.2">
      <c r="A57" s="4">
        <v>31</v>
      </c>
      <c r="B57" s="116" t="s">
        <v>68</v>
      </c>
      <c r="C57" s="371">
        <v>75220138</v>
      </c>
      <c r="D57" s="371">
        <v>63532485</v>
      </c>
      <c r="E57" s="253">
        <v>18.396341651046711</v>
      </c>
    </row>
    <row r="58" spans="1:5" ht="25.5" x14ac:dyDescent="0.2">
      <c r="A58" s="4">
        <v>32</v>
      </c>
      <c r="B58" s="116" t="s">
        <v>69</v>
      </c>
      <c r="C58" s="371">
        <v>95628340</v>
      </c>
      <c r="D58" s="371">
        <v>168138993</v>
      </c>
      <c r="E58" s="253">
        <v>-43.12542361901739</v>
      </c>
    </row>
    <row r="59" spans="1:5" x14ac:dyDescent="0.2">
      <c r="A59" s="4">
        <v>33</v>
      </c>
      <c r="B59" s="195" t="s">
        <v>70</v>
      </c>
      <c r="C59" s="371">
        <v>103846656</v>
      </c>
      <c r="D59" s="371">
        <v>125827268</v>
      </c>
      <c r="E59" s="253">
        <v>-17.468878049549641</v>
      </c>
    </row>
    <row r="60" spans="1:5" x14ac:dyDescent="0.2">
      <c r="A60" s="4">
        <v>34</v>
      </c>
      <c r="B60" s="116" t="s">
        <v>71</v>
      </c>
      <c r="C60" s="371">
        <v>69327517</v>
      </c>
      <c r="D60" s="371">
        <v>72895694</v>
      </c>
      <c r="E60" s="253">
        <v>-4.8949077842650119</v>
      </c>
    </row>
    <row r="61" spans="1:5" x14ac:dyDescent="0.2">
      <c r="A61" s="4">
        <v>35</v>
      </c>
      <c r="B61" s="116" t="s">
        <v>72</v>
      </c>
      <c r="C61" s="371">
        <v>101679949</v>
      </c>
      <c r="D61" s="371">
        <v>111654835</v>
      </c>
      <c r="E61" s="253">
        <v>-8.9336803014396953</v>
      </c>
    </row>
    <row r="62" spans="1:5" x14ac:dyDescent="0.2">
      <c r="A62" s="4">
        <v>36</v>
      </c>
      <c r="B62" s="116" t="s">
        <v>73</v>
      </c>
      <c r="C62" s="371">
        <v>34558851</v>
      </c>
      <c r="D62" s="371">
        <v>57380935</v>
      </c>
      <c r="E62" s="253">
        <v>-39.772938520433662</v>
      </c>
    </row>
    <row r="63" spans="1:5" x14ac:dyDescent="0.2">
      <c r="A63" s="4">
        <v>37</v>
      </c>
      <c r="B63" s="116" t="s">
        <v>74</v>
      </c>
      <c r="C63" s="371">
        <v>39019364</v>
      </c>
      <c r="D63" s="371">
        <v>52143262</v>
      </c>
      <c r="E63" s="253">
        <v>-25.168924030874784</v>
      </c>
    </row>
    <row r="64" spans="1:5" x14ac:dyDescent="0.2">
      <c r="A64" s="4">
        <v>38</v>
      </c>
      <c r="B64" s="116" t="s">
        <v>333</v>
      </c>
      <c r="C64" s="371">
        <v>168377150</v>
      </c>
      <c r="D64" s="371">
        <v>193498127</v>
      </c>
      <c r="E64" s="253">
        <v>-12.98254271990964</v>
      </c>
    </row>
    <row r="65" spans="1:10" x14ac:dyDescent="0.2">
      <c r="A65" s="4">
        <v>39</v>
      </c>
      <c r="B65" s="195" t="s">
        <v>75</v>
      </c>
      <c r="C65" s="371">
        <v>35857815</v>
      </c>
      <c r="D65" s="371">
        <v>27006513</v>
      </c>
      <c r="E65" s="253">
        <v>32.774694015476925</v>
      </c>
    </row>
    <row r="66" spans="1:10" x14ac:dyDescent="0.2">
      <c r="A66" s="4">
        <v>40</v>
      </c>
      <c r="B66" s="116" t="s">
        <v>76</v>
      </c>
      <c r="C66" s="371">
        <v>145813904</v>
      </c>
      <c r="D66" s="371">
        <v>11279602</v>
      </c>
      <c r="E66" s="253">
        <v>1192.72206590268</v>
      </c>
    </row>
    <row r="67" spans="1:10" x14ac:dyDescent="0.2">
      <c r="A67" s="4">
        <v>41</v>
      </c>
      <c r="B67" s="116" t="s">
        <v>77</v>
      </c>
      <c r="C67" s="371">
        <v>61713457</v>
      </c>
      <c r="D67" s="371">
        <v>48751914</v>
      </c>
      <c r="E67" s="253">
        <v>26.586736676635915</v>
      </c>
    </row>
    <row r="68" spans="1:10" x14ac:dyDescent="0.2">
      <c r="A68" s="4">
        <v>42</v>
      </c>
      <c r="B68" s="116" t="s">
        <v>78</v>
      </c>
      <c r="C68" s="371">
        <v>16741686</v>
      </c>
      <c r="D68" s="371">
        <v>22538055</v>
      </c>
      <c r="E68" s="253">
        <v>-25.718142049080981</v>
      </c>
    </row>
    <row r="69" spans="1:10" x14ac:dyDescent="0.2">
      <c r="A69" s="4">
        <v>43</v>
      </c>
      <c r="B69" s="116" t="s">
        <v>79</v>
      </c>
      <c r="C69" s="371">
        <v>23550562</v>
      </c>
      <c r="D69" s="371">
        <v>20261000</v>
      </c>
      <c r="E69" s="253">
        <v>16.235931099156019</v>
      </c>
    </row>
    <row r="70" spans="1:10" x14ac:dyDescent="0.2">
      <c r="A70" s="4">
        <v>44</v>
      </c>
      <c r="B70" s="116" t="s">
        <v>80</v>
      </c>
      <c r="C70" s="371">
        <v>15043733</v>
      </c>
      <c r="D70" s="371">
        <v>33863545</v>
      </c>
      <c r="E70" s="253">
        <v>-55.575433700163401</v>
      </c>
    </row>
    <row r="71" spans="1:10" x14ac:dyDescent="0.2">
      <c r="A71" s="4">
        <v>45</v>
      </c>
      <c r="B71" s="4" t="s">
        <v>81</v>
      </c>
      <c r="C71" s="371">
        <v>25664314</v>
      </c>
      <c r="D71" s="371">
        <v>84379150</v>
      </c>
      <c r="E71" s="253">
        <v>-69.584531249722232</v>
      </c>
    </row>
    <row r="72" spans="1:10" x14ac:dyDescent="0.2">
      <c r="A72" s="4">
        <v>46</v>
      </c>
      <c r="B72" s="4" t="s">
        <v>82</v>
      </c>
      <c r="C72" s="371">
        <v>31548862</v>
      </c>
      <c r="D72" s="371">
        <v>50744922</v>
      </c>
      <c r="E72" s="253">
        <v>-37.828533858028202</v>
      </c>
    </row>
    <row r="73" spans="1:10" x14ac:dyDescent="0.2">
      <c r="A73" s="4">
        <v>47</v>
      </c>
      <c r="B73" s="4" t="s">
        <v>334</v>
      </c>
      <c r="C73" s="374">
        <v>10163357</v>
      </c>
      <c r="D73" s="371">
        <v>17534374</v>
      </c>
      <c r="E73" s="253">
        <v>-42.03752583354273</v>
      </c>
    </row>
    <row r="74" spans="1:10" x14ac:dyDescent="0.2">
      <c r="A74" s="4">
        <v>48</v>
      </c>
      <c r="B74" s="4" t="s">
        <v>83</v>
      </c>
      <c r="C74" s="374">
        <v>12980040</v>
      </c>
      <c r="D74" s="371">
        <v>16627724</v>
      </c>
      <c r="E74" s="253">
        <v>-21.937361962467016</v>
      </c>
    </row>
    <row r="75" spans="1:10" x14ac:dyDescent="0.2">
      <c r="A75" s="4">
        <v>49</v>
      </c>
      <c r="B75" s="4" t="s">
        <v>84</v>
      </c>
      <c r="C75" s="374">
        <v>12713420</v>
      </c>
      <c r="D75" s="371">
        <v>29434014</v>
      </c>
      <c r="E75" s="253">
        <v>-56.807046432742744</v>
      </c>
    </row>
    <row r="76" spans="1:10" x14ac:dyDescent="0.2">
      <c r="A76" s="279">
        <v>50</v>
      </c>
      <c r="B76" s="205" t="s">
        <v>85</v>
      </c>
      <c r="C76" s="372">
        <v>879813127</v>
      </c>
      <c r="D76" s="372">
        <v>980555698</v>
      </c>
      <c r="E76" s="284">
        <v>-10.274028411183632</v>
      </c>
      <c r="F76" s="194"/>
      <c r="G76" s="68"/>
      <c r="H76" s="194"/>
      <c r="I76" s="206"/>
      <c r="J76" s="206"/>
    </row>
    <row r="77" spans="1:10" x14ac:dyDescent="0.2">
      <c r="B77" s="190"/>
      <c r="C77" s="69"/>
      <c r="G77" s="69"/>
      <c r="I77" s="207"/>
      <c r="J77" s="207"/>
    </row>
    <row r="78" spans="1:10" s="255" customFormat="1" ht="12.75" customHeight="1" x14ac:dyDescent="0.2">
      <c r="A78" s="264" t="s">
        <v>108</v>
      </c>
      <c r="B78" s="264"/>
      <c r="E78" s="280"/>
    </row>
    <row r="79" spans="1:10" s="255" customFormat="1" ht="12.75" customHeight="1" x14ac:dyDescent="0.2">
      <c r="A79" s="265" t="s">
        <v>87</v>
      </c>
      <c r="B79" s="264" t="s">
        <v>88</v>
      </c>
      <c r="E79" s="280"/>
    </row>
    <row r="80" spans="1:10" s="255" customFormat="1" ht="12.75" customHeight="1" x14ac:dyDescent="0.2">
      <c r="A80" s="265" t="s">
        <v>89</v>
      </c>
      <c r="B80" s="264" t="s">
        <v>100</v>
      </c>
      <c r="E80" s="280"/>
    </row>
    <row r="81" spans="1:6" s="255" customFormat="1" ht="12.75" customHeight="1" x14ac:dyDescent="0.2">
      <c r="A81" s="265" t="s">
        <v>91</v>
      </c>
      <c r="B81" s="266" t="s">
        <v>90</v>
      </c>
      <c r="E81" s="280"/>
    </row>
    <row r="82" spans="1:6" s="255" customFormat="1" ht="12.75" customHeight="1" x14ac:dyDescent="0.2">
      <c r="A82" s="267" t="s">
        <v>93</v>
      </c>
      <c r="B82" s="264" t="s">
        <v>92</v>
      </c>
      <c r="E82" s="280"/>
    </row>
    <row r="83" spans="1:6" s="255" customFormat="1" ht="12.75" customHeight="1" x14ac:dyDescent="0.2">
      <c r="A83" s="267" t="s">
        <v>95</v>
      </c>
      <c r="B83" s="264" t="s">
        <v>94</v>
      </c>
      <c r="E83" s="280"/>
    </row>
    <row r="84" spans="1:6" s="255" customFormat="1" ht="12.75" customHeight="1" x14ac:dyDescent="0.2">
      <c r="A84" s="265" t="s">
        <v>97</v>
      </c>
      <c r="B84" s="264" t="s">
        <v>96</v>
      </c>
      <c r="E84" s="280"/>
    </row>
    <row r="85" spans="1:6" s="255" customFormat="1" ht="12.75" customHeight="1" x14ac:dyDescent="0.2">
      <c r="A85" s="265" t="s">
        <v>99</v>
      </c>
      <c r="B85" s="264" t="s">
        <v>98</v>
      </c>
      <c r="E85" s="280"/>
    </row>
    <row r="86" spans="1:6" s="255" customFormat="1" ht="12.75" customHeight="1" x14ac:dyDescent="0.2">
      <c r="A86" s="265" t="s">
        <v>101</v>
      </c>
      <c r="B86" s="264" t="s">
        <v>102</v>
      </c>
      <c r="E86" s="280"/>
    </row>
    <row r="87" spans="1:6" s="281" customFormat="1" ht="12.75" customHeight="1" x14ac:dyDescent="0.2">
      <c r="A87" s="267" t="s">
        <v>103</v>
      </c>
      <c r="B87" s="264" t="s">
        <v>104</v>
      </c>
      <c r="C87" s="255"/>
      <c r="D87" s="255"/>
      <c r="E87" s="280"/>
      <c r="F87" s="255"/>
    </row>
    <row r="88" spans="1:6" s="66" customFormat="1" ht="12.75" customHeight="1" x14ac:dyDescent="0.2">
      <c r="A88" s="247" t="s">
        <v>346</v>
      </c>
      <c r="B88" s="282"/>
      <c r="E88" s="65"/>
    </row>
    <row r="89" spans="1:6" s="66" customFormat="1" ht="12.75" customHeight="1" x14ac:dyDescent="0.2">
      <c r="A89" s="14"/>
      <c r="B89" s="19"/>
      <c r="E89" s="65"/>
    </row>
    <row r="90" spans="1:6" s="66" customFormat="1" ht="12.75" customHeight="1" x14ac:dyDescent="0.2">
      <c r="A90" s="14"/>
      <c r="B90" s="19"/>
      <c r="E90" s="65"/>
    </row>
    <row r="91" spans="1:6" s="66" customFormat="1" ht="12.75" customHeight="1" x14ac:dyDescent="0.2">
      <c r="A91" s="14"/>
      <c r="B91" s="19"/>
      <c r="E91" s="65"/>
    </row>
    <row r="92" spans="1:6" s="66" customFormat="1" ht="12.75" customHeight="1" x14ac:dyDescent="0.2">
      <c r="A92" s="14"/>
      <c r="B92" s="19"/>
      <c r="E92" s="65"/>
    </row>
    <row r="93" spans="1:6" s="66" customFormat="1" ht="12.75" customHeight="1" x14ac:dyDescent="0.2">
      <c r="A93" s="14"/>
      <c r="B93" s="19"/>
      <c r="E93" s="65"/>
    </row>
    <row r="94" spans="1:6" s="66" customFormat="1" ht="12.75" customHeight="1" x14ac:dyDescent="0.2">
      <c r="A94" s="14"/>
      <c r="B94" s="19"/>
      <c r="E94" s="65"/>
    </row>
    <row r="95" spans="1:6" s="66" customFormat="1" ht="12.75" customHeight="1" x14ac:dyDescent="0.2">
      <c r="A95" s="14"/>
      <c r="B95" s="19"/>
      <c r="E95" s="65"/>
    </row>
    <row r="96" spans="1:6" s="66" customFormat="1" ht="12.75" customHeight="1" x14ac:dyDescent="0.2">
      <c r="A96" s="14"/>
      <c r="B96" s="19"/>
      <c r="E96" s="65"/>
    </row>
    <row r="97" spans="1:5" s="66" customFormat="1" ht="12.75" customHeight="1" x14ac:dyDescent="0.2">
      <c r="A97" s="14"/>
      <c r="B97" s="19"/>
      <c r="E97" s="65"/>
    </row>
    <row r="98" spans="1:5" s="66" customFormat="1" ht="12.75" customHeight="1" x14ac:dyDescent="0.2">
      <c r="A98" s="14"/>
      <c r="B98" s="19"/>
      <c r="E98" s="65"/>
    </row>
    <row r="99" spans="1:5" s="66" customFormat="1" ht="12.75" customHeight="1" x14ac:dyDescent="0.2">
      <c r="A99" s="14"/>
      <c r="B99" s="19"/>
      <c r="E99" s="65"/>
    </row>
    <row r="100" spans="1:5" s="66" customFormat="1" ht="12.75" customHeight="1" x14ac:dyDescent="0.2">
      <c r="A100" s="14"/>
      <c r="B100" s="19"/>
      <c r="E100" s="65"/>
    </row>
    <row r="101" spans="1:5" s="66" customFormat="1" ht="12.75" customHeight="1" x14ac:dyDescent="0.2">
      <c r="A101" s="14"/>
      <c r="B101" s="19"/>
      <c r="E101" s="65"/>
    </row>
    <row r="102" spans="1:5" s="66" customFormat="1" ht="12.75" customHeight="1" x14ac:dyDescent="0.2">
      <c r="A102" s="14"/>
      <c r="B102" s="19"/>
      <c r="E102" s="65"/>
    </row>
    <row r="103" spans="1:5" s="66" customFormat="1" ht="12.75" customHeight="1" x14ac:dyDescent="0.2">
      <c r="A103" s="14"/>
      <c r="B103" s="19"/>
      <c r="E103" s="65"/>
    </row>
    <row r="104" spans="1:5" s="66" customFormat="1" ht="12.75" customHeight="1" x14ac:dyDescent="0.2">
      <c r="A104" s="14"/>
      <c r="B104" s="19"/>
      <c r="E104" s="65"/>
    </row>
    <row r="105" spans="1:5" ht="13.5" customHeight="1" x14ac:dyDescent="0.2">
      <c r="B105" s="19"/>
    </row>
    <row r="106" spans="1:5" ht="13.5" customHeight="1" x14ac:dyDescent="0.2">
      <c r="B106" s="19"/>
    </row>
    <row r="107" spans="1:5" ht="13.5" customHeight="1" x14ac:dyDescent="0.2">
      <c r="B107" s="19"/>
    </row>
    <row r="108" spans="1:5" ht="13.5" customHeight="1" x14ac:dyDescent="0.2">
      <c r="B108" s="19"/>
    </row>
    <row r="109" spans="1:5" x14ac:dyDescent="0.2">
      <c r="B109" s="19"/>
    </row>
    <row r="110" spans="1:5" x14ac:dyDescent="0.2">
      <c r="B110" s="19"/>
    </row>
    <row r="111" spans="1:5" x14ac:dyDescent="0.2">
      <c r="B111" s="19"/>
    </row>
    <row r="112" spans="1:5" x14ac:dyDescent="0.2">
      <c r="B112" s="19"/>
    </row>
    <row r="113" spans="2:2" x14ac:dyDescent="0.2">
      <c r="B113" s="19"/>
    </row>
    <row r="114" spans="2:2" x14ac:dyDescent="0.2">
      <c r="B114" s="19"/>
    </row>
  </sheetData>
  <mergeCells count="5">
    <mergeCell ref="A8:E8"/>
    <mergeCell ref="A12:B14"/>
    <mergeCell ref="A7:E7"/>
    <mergeCell ref="A9:E9"/>
    <mergeCell ref="E12:E13"/>
  </mergeCells>
  <printOptions horizontalCentered="1"/>
  <pageMargins left="0.19" right="0.23" top="0.4" bottom="0.25" header="0.5" footer="0.5"/>
  <pageSetup paperSize="14" scale="72"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52EF2-4EBC-40EF-87C4-21DBACA61B25}">
  <sheetPr>
    <pageSetUpPr fitToPage="1"/>
  </sheetPr>
  <dimension ref="A1:U100"/>
  <sheetViews>
    <sheetView zoomScaleNormal="100" workbookViewId="0">
      <selection activeCell="H37" sqref="H37"/>
    </sheetView>
  </sheetViews>
  <sheetFormatPr defaultColWidth="9.140625" defaultRowHeight="12.75" x14ac:dyDescent="0.2"/>
  <cols>
    <col min="1" max="4" width="3.7109375" style="249" customWidth="1"/>
    <col min="5" max="5" width="32" style="249" bestFit="1" customWidth="1"/>
    <col min="6" max="6" width="15.42578125" style="305" customWidth="1"/>
    <col min="7" max="7" width="8.28515625" style="249" bestFit="1" customWidth="1"/>
    <col min="8" max="8" width="13.5703125" style="108" bestFit="1" customWidth="1"/>
    <col min="9" max="9" width="9.140625" style="1"/>
    <col min="10" max="10" width="9.42578125" style="56" customWidth="1"/>
    <col min="11" max="12" width="9.140625" style="249"/>
    <col min="13" max="13" width="10.140625" style="249" bestFit="1" customWidth="1"/>
    <col min="14" max="16384" width="9.140625" style="249"/>
  </cols>
  <sheetData>
    <row r="1" spans="1:10" x14ac:dyDescent="0.2">
      <c r="A1" s="430" t="s">
        <v>0</v>
      </c>
      <c r="B1" s="430"/>
      <c r="C1" s="430"/>
      <c r="D1" s="430"/>
      <c r="E1" s="430"/>
      <c r="F1" s="430"/>
      <c r="G1" s="430"/>
      <c r="H1" s="430"/>
      <c r="I1" s="430"/>
      <c r="J1" s="430"/>
    </row>
    <row r="2" spans="1:10" x14ac:dyDescent="0.2">
      <c r="A2" s="430" t="s">
        <v>1</v>
      </c>
      <c r="B2" s="430"/>
      <c r="C2" s="430"/>
      <c r="D2" s="430"/>
      <c r="E2" s="430"/>
      <c r="F2" s="430"/>
      <c r="G2" s="430"/>
      <c r="H2" s="430"/>
      <c r="I2" s="430"/>
      <c r="J2" s="430"/>
    </row>
    <row r="3" spans="1:10" x14ac:dyDescent="0.2">
      <c r="A3" s="430" t="s">
        <v>322</v>
      </c>
      <c r="B3" s="430"/>
      <c r="C3" s="430"/>
      <c r="D3" s="430"/>
      <c r="E3" s="430"/>
      <c r="F3" s="430"/>
      <c r="G3" s="430"/>
      <c r="H3" s="430"/>
      <c r="I3" s="430"/>
      <c r="J3" s="430"/>
    </row>
    <row r="4" spans="1:10" x14ac:dyDescent="0.2">
      <c r="A4" s="430" t="s">
        <v>2</v>
      </c>
      <c r="B4" s="430"/>
      <c r="C4" s="430"/>
      <c r="D4" s="430"/>
      <c r="E4" s="430"/>
      <c r="F4" s="430"/>
      <c r="G4" s="430"/>
      <c r="H4" s="430"/>
      <c r="I4" s="430"/>
      <c r="J4" s="430"/>
    </row>
    <row r="5" spans="1:10" s="6" customFormat="1" x14ac:dyDescent="0.2">
      <c r="A5" s="7"/>
      <c r="B5" s="7"/>
      <c r="C5" s="7"/>
      <c r="D5" s="7"/>
      <c r="E5" s="7"/>
      <c r="F5" s="136"/>
      <c r="G5" s="7"/>
      <c r="H5" s="136"/>
      <c r="I5" s="7"/>
      <c r="J5" s="137"/>
    </row>
    <row r="6" spans="1:10" x14ac:dyDescent="0.2">
      <c r="A6" s="431" t="s">
        <v>358</v>
      </c>
      <c r="B6" s="431"/>
      <c r="C6" s="431"/>
      <c r="D6" s="431"/>
      <c r="E6" s="431"/>
      <c r="F6" s="431"/>
      <c r="G6" s="431"/>
      <c r="H6" s="431"/>
      <c r="I6" s="431"/>
      <c r="J6" s="431"/>
    </row>
    <row r="7" spans="1:10" x14ac:dyDescent="0.2">
      <c r="A7" s="431" t="s">
        <v>335</v>
      </c>
      <c r="B7" s="431"/>
      <c r="C7" s="431"/>
      <c r="D7" s="431"/>
      <c r="E7" s="431"/>
      <c r="F7" s="431"/>
      <c r="G7" s="431"/>
      <c r="H7" s="431"/>
      <c r="I7" s="431"/>
      <c r="J7" s="431"/>
    </row>
    <row r="8" spans="1:10" x14ac:dyDescent="0.2">
      <c r="A8" s="431" t="s">
        <v>338</v>
      </c>
      <c r="B8" s="431"/>
      <c r="C8" s="431"/>
      <c r="D8" s="431"/>
      <c r="E8" s="431"/>
      <c r="F8" s="431"/>
      <c r="G8" s="431"/>
      <c r="H8" s="431"/>
      <c r="I8" s="431"/>
      <c r="J8" s="431"/>
    </row>
    <row r="9" spans="1:10" x14ac:dyDescent="0.2">
      <c r="B9" s="84"/>
      <c r="C9" s="84"/>
      <c r="D9" s="84"/>
      <c r="E9" s="84"/>
      <c r="F9" s="86"/>
      <c r="G9" s="84"/>
      <c r="H9" s="147"/>
      <c r="I9" s="109"/>
      <c r="J9" s="82"/>
    </row>
    <row r="10" spans="1:10" ht="13.15" customHeight="1" x14ac:dyDescent="0.2">
      <c r="A10" s="408" t="s">
        <v>109</v>
      </c>
      <c r="B10" s="395"/>
      <c r="C10" s="395"/>
      <c r="D10" s="395"/>
      <c r="E10" s="395"/>
      <c r="F10" s="395">
        <v>2020</v>
      </c>
      <c r="G10" s="395"/>
      <c r="H10" s="395">
        <v>2019</v>
      </c>
      <c r="I10" s="395"/>
      <c r="J10" s="397" t="s">
        <v>357</v>
      </c>
    </row>
    <row r="11" spans="1:10" ht="25.5" x14ac:dyDescent="0.2">
      <c r="A11" s="408"/>
      <c r="B11" s="395"/>
      <c r="C11" s="395"/>
      <c r="D11" s="395"/>
      <c r="E11" s="395"/>
      <c r="F11" s="366" t="s">
        <v>313</v>
      </c>
      <c r="G11" s="365" t="s">
        <v>351</v>
      </c>
      <c r="H11" s="366" t="s">
        <v>314</v>
      </c>
      <c r="I11" s="365" t="s">
        <v>351</v>
      </c>
      <c r="J11" s="398"/>
    </row>
    <row r="12" spans="1:10" x14ac:dyDescent="0.2">
      <c r="A12" s="408"/>
      <c r="B12" s="395"/>
      <c r="C12" s="395"/>
      <c r="D12" s="395"/>
      <c r="E12" s="395"/>
      <c r="F12" s="262" t="s">
        <v>9</v>
      </c>
      <c r="G12" s="262" t="s">
        <v>10</v>
      </c>
      <c r="H12" s="285" t="s">
        <v>11</v>
      </c>
      <c r="I12" s="262" t="s">
        <v>12</v>
      </c>
      <c r="J12" s="286" t="s">
        <v>13</v>
      </c>
    </row>
    <row r="13" spans="1:10" x14ac:dyDescent="0.2">
      <c r="A13" s="432"/>
      <c r="B13" s="432"/>
      <c r="C13" s="432"/>
      <c r="D13" s="432"/>
      <c r="E13" s="432"/>
      <c r="F13" s="148"/>
      <c r="G13" s="149"/>
      <c r="H13" s="150"/>
      <c r="I13" s="149"/>
      <c r="J13" s="151"/>
    </row>
    <row r="14" spans="1:10" s="138" customFormat="1" x14ac:dyDescent="0.2">
      <c r="F14" s="103">
        <v>0</v>
      </c>
      <c r="H14" s="103">
        <v>0</v>
      </c>
      <c r="J14" s="139"/>
    </row>
    <row r="15" spans="1:10" x14ac:dyDescent="0.2">
      <c r="C15" s="141" t="s">
        <v>106</v>
      </c>
      <c r="D15" s="433"/>
      <c r="E15" s="433"/>
      <c r="F15" s="287">
        <v>6202103336</v>
      </c>
      <c r="G15" s="291">
        <v>100</v>
      </c>
      <c r="H15" s="287">
        <v>6341727871</v>
      </c>
      <c r="I15" s="291">
        <v>100</v>
      </c>
      <c r="J15" s="293">
        <v>-2.2016796973974095</v>
      </c>
    </row>
    <row r="16" spans="1:10" x14ac:dyDescent="0.2">
      <c r="C16" s="141"/>
      <c r="D16" s="433"/>
      <c r="E16" s="433"/>
      <c r="F16" s="103"/>
      <c r="G16" s="152"/>
      <c r="H16" s="103"/>
      <c r="I16" s="153"/>
      <c r="J16" s="70"/>
    </row>
    <row r="17" spans="1:13" x14ac:dyDescent="0.2">
      <c r="A17" s="105" t="s">
        <v>110</v>
      </c>
      <c r="C17" s="141"/>
      <c r="D17" s="433"/>
      <c r="E17" s="433"/>
      <c r="F17" s="287">
        <v>358416961</v>
      </c>
      <c r="G17" s="291">
        <v>5.7789582272771085</v>
      </c>
      <c r="H17" s="287">
        <v>457736855</v>
      </c>
      <c r="I17" s="291">
        <v>7.2178570936980533</v>
      </c>
      <c r="J17" s="293">
        <v>-21.698033032537875</v>
      </c>
    </row>
    <row r="18" spans="1:13" x14ac:dyDescent="0.2">
      <c r="A18" s="105"/>
      <c r="B18" s="105" t="s">
        <v>111</v>
      </c>
      <c r="F18" s="287">
        <v>285449148</v>
      </c>
      <c r="G18" s="291">
        <v>4.6024571429359362</v>
      </c>
      <c r="H18" s="287">
        <v>378140399</v>
      </c>
      <c r="I18" s="291">
        <v>5.9627345526633686</v>
      </c>
      <c r="J18" s="293">
        <v>-24.51239043623054</v>
      </c>
    </row>
    <row r="19" spans="1:13" x14ac:dyDescent="0.2">
      <c r="C19" s="98" t="s">
        <v>112</v>
      </c>
      <c r="F19" s="287">
        <v>87869323</v>
      </c>
      <c r="G19" s="291">
        <v>1.4167665103218139</v>
      </c>
      <c r="H19" s="287">
        <v>113048410</v>
      </c>
      <c r="I19" s="291">
        <v>1.7826121255842198</v>
      </c>
      <c r="J19" s="293">
        <v>-22.272836035464806</v>
      </c>
    </row>
    <row r="20" spans="1:13" x14ac:dyDescent="0.2">
      <c r="D20" s="249" t="s">
        <v>113</v>
      </c>
      <c r="F20" s="99" t="s">
        <v>354</v>
      </c>
      <c r="G20" s="152">
        <v>0</v>
      </c>
      <c r="H20" s="99" t="s">
        <v>354</v>
      </c>
      <c r="I20" s="152">
        <v>0</v>
      </c>
      <c r="J20" s="70">
        <v>0</v>
      </c>
    </row>
    <row r="21" spans="1:13" x14ac:dyDescent="0.2">
      <c r="D21" s="249" t="s">
        <v>114</v>
      </c>
      <c r="F21" s="288">
        <v>59677465</v>
      </c>
      <c r="G21" s="292">
        <v>0.96221332936526871</v>
      </c>
      <c r="H21" s="288">
        <v>75521132</v>
      </c>
      <c r="I21" s="292">
        <v>1.1908604963222964</v>
      </c>
      <c r="J21" s="294">
        <v>-20.979117474033625</v>
      </c>
    </row>
    <row r="22" spans="1:13" x14ac:dyDescent="0.2">
      <c r="D22" s="434" t="s">
        <v>115</v>
      </c>
      <c r="E22" s="434"/>
      <c r="F22" s="288">
        <v>24786605</v>
      </c>
      <c r="G22" s="292">
        <v>0.39964837180520008</v>
      </c>
      <c r="H22" s="288">
        <v>25059791</v>
      </c>
      <c r="I22" s="292">
        <v>0.3951571481740106</v>
      </c>
      <c r="J22" s="294">
        <v>-1.0901367852589035</v>
      </c>
    </row>
    <row r="23" spans="1:13" x14ac:dyDescent="0.2">
      <c r="D23" s="270" t="s">
        <v>116</v>
      </c>
      <c r="E23" s="270"/>
      <c r="F23" s="288">
        <v>2449012</v>
      </c>
      <c r="G23" s="292">
        <v>3.9486797741417057E-2</v>
      </c>
      <c r="H23" s="288">
        <v>8297688</v>
      </c>
      <c r="I23" s="292">
        <v>0.13084270042466475</v>
      </c>
      <c r="J23" s="294">
        <v>-70.485609967499386</v>
      </c>
    </row>
    <row r="24" spans="1:13" x14ac:dyDescent="0.2">
      <c r="D24" s="270" t="s">
        <v>85</v>
      </c>
      <c r="E24" s="270"/>
      <c r="F24" s="288">
        <v>956241</v>
      </c>
      <c r="G24" s="292">
        <v>1.5418011409927917E-2</v>
      </c>
      <c r="H24" s="288">
        <v>4169799</v>
      </c>
      <c r="I24" s="292">
        <v>6.5751780663248202E-2</v>
      </c>
      <c r="J24" s="294">
        <v>-77.06745576945076</v>
      </c>
    </row>
    <row r="25" spans="1:13" x14ac:dyDescent="0.2">
      <c r="C25" s="66" t="s">
        <v>117</v>
      </c>
      <c r="F25" s="287">
        <v>918056</v>
      </c>
      <c r="G25" s="291">
        <v>1.480233318060278E-2</v>
      </c>
      <c r="H25" s="287">
        <v>823028</v>
      </c>
      <c r="I25" s="291">
        <v>1.2977977244397594E-2</v>
      </c>
      <c r="J25" s="293">
        <v>11.546144238106116</v>
      </c>
    </row>
    <row r="26" spans="1:13" x14ac:dyDescent="0.2">
      <c r="D26" s="249" t="s">
        <v>118</v>
      </c>
      <c r="F26" s="288">
        <v>13085</v>
      </c>
      <c r="G26" s="292">
        <v>2.109768136891294E-4</v>
      </c>
      <c r="H26" s="288">
        <v>64467</v>
      </c>
      <c r="I26" s="292">
        <v>1.0165526069764088E-3</v>
      </c>
      <c r="J26" s="294">
        <v>-79.70279367738533</v>
      </c>
    </row>
    <row r="27" spans="1:13" x14ac:dyDescent="0.2">
      <c r="D27" s="249" t="s">
        <v>119</v>
      </c>
      <c r="F27" s="99" t="s">
        <v>354</v>
      </c>
      <c r="G27" s="152">
        <v>0</v>
      </c>
      <c r="H27" s="288">
        <v>17269</v>
      </c>
      <c r="I27" s="292">
        <v>2.7230749018684907E-4</v>
      </c>
      <c r="J27" s="294">
        <v>-100</v>
      </c>
    </row>
    <row r="28" spans="1:13" x14ac:dyDescent="0.2">
      <c r="C28" s="105"/>
      <c r="D28" s="249" t="s">
        <v>85</v>
      </c>
      <c r="F28" s="288">
        <v>904971</v>
      </c>
      <c r="G28" s="292">
        <v>1.4591356366913652E-2</v>
      </c>
      <c r="H28" s="288">
        <v>741292</v>
      </c>
      <c r="I28" s="292">
        <v>1.1689117147234336E-2</v>
      </c>
      <c r="J28" s="294">
        <v>22.080232890682755</v>
      </c>
    </row>
    <row r="29" spans="1:13" x14ac:dyDescent="0.2">
      <c r="C29" s="66" t="s">
        <v>120</v>
      </c>
      <c r="F29" s="287">
        <v>196661769</v>
      </c>
      <c r="G29" s="291">
        <v>3.1708882994335199</v>
      </c>
      <c r="H29" s="287">
        <v>264268961</v>
      </c>
      <c r="I29" s="291">
        <v>4.1671444498347503</v>
      </c>
      <c r="J29" s="293">
        <v>-25.582721385127027</v>
      </c>
    </row>
    <row r="30" spans="1:13" x14ac:dyDescent="0.2">
      <c r="D30" s="270" t="s">
        <v>121</v>
      </c>
      <c r="E30" s="270"/>
      <c r="F30" s="288">
        <v>20955909</v>
      </c>
      <c r="G30" s="292">
        <v>0.33788390590594958</v>
      </c>
      <c r="H30" s="288">
        <v>20776602</v>
      </c>
      <c r="I30" s="292">
        <v>0.32761736899826682</v>
      </c>
      <c r="J30" s="294">
        <v>0.86302370329854705</v>
      </c>
      <c r="M30" s="435"/>
    </row>
    <row r="31" spans="1:13" x14ac:dyDescent="0.2">
      <c r="D31" s="249" t="s">
        <v>122</v>
      </c>
      <c r="F31" s="288">
        <v>45200</v>
      </c>
      <c r="G31" s="292">
        <v>7.2878501939233086E-4</v>
      </c>
      <c r="H31" s="364" t="s">
        <v>381</v>
      </c>
      <c r="I31" s="292">
        <v>9.6188296377310771E-7</v>
      </c>
      <c r="J31" s="294">
        <v>73998.360655737706</v>
      </c>
    </row>
    <row r="32" spans="1:13" x14ac:dyDescent="0.2">
      <c r="D32" s="249" t="s">
        <v>123</v>
      </c>
      <c r="F32" s="288">
        <v>10775327</v>
      </c>
      <c r="G32" s="292">
        <v>0.17373665700561297</v>
      </c>
      <c r="H32" s="288">
        <v>11112938</v>
      </c>
      <c r="I32" s="292">
        <v>0.17523517606011133</v>
      </c>
      <c r="J32" s="294">
        <v>-3.0379994921235052</v>
      </c>
    </row>
    <row r="33" spans="1:10" x14ac:dyDescent="0.2">
      <c r="D33" s="249" t="s">
        <v>124</v>
      </c>
      <c r="F33" s="288">
        <v>102929283</v>
      </c>
      <c r="G33" s="292">
        <v>1.6595867147609227</v>
      </c>
      <c r="H33" s="288">
        <v>178934481</v>
      </c>
      <c r="I33" s="292">
        <v>2.8215414574669313</v>
      </c>
      <c r="J33" s="294">
        <v>-42.476552073828636</v>
      </c>
    </row>
    <row r="34" spans="1:10" x14ac:dyDescent="0.2">
      <c r="D34" s="270" t="s">
        <v>83</v>
      </c>
      <c r="E34" s="270"/>
      <c r="F34" s="288">
        <v>1515828</v>
      </c>
      <c r="G34" s="292">
        <v>2.4440547309191107E-2</v>
      </c>
      <c r="H34" s="288">
        <v>1930818</v>
      </c>
      <c r="I34" s="292">
        <v>3.0446244923712527E-2</v>
      </c>
      <c r="J34" s="294">
        <v>-21.49296308611169</v>
      </c>
    </row>
    <row r="35" spans="1:10" x14ac:dyDescent="0.2">
      <c r="D35" s="249" t="s">
        <v>85</v>
      </c>
      <c r="F35" s="288">
        <v>60440222</v>
      </c>
      <c r="G35" s="292">
        <v>0.97451168943245103</v>
      </c>
      <c r="H35" s="288">
        <v>51514061</v>
      </c>
      <c r="I35" s="292">
        <v>0.81230324050276492</v>
      </c>
      <c r="J35" s="294">
        <v>17.327620511223142</v>
      </c>
    </row>
    <row r="36" spans="1:10" x14ac:dyDescent="0.2">
      <c r="A36" s="66"/>
      <c r="B36" s="66" t="s">
        <v>125</v>
      </c>
      <c r="F36" s="287">
        <v>72967813</v>
      </c>
      <c r="G36" s="291">
        <v>1.1765010843411721</v>
      </c>
      <c r="H36" s="287">
        <v>79596456</v>
      </c>
      <c r="I36" s="291">
        <v>1.2551225410346847</v>
      </c>
      <c r="J36" s="293">
        <v>-8.327811730713238</v>
      </c>
    </row>
    <row r="37" spans="1:10" ht="27" customHeight="1" x14ac:dyDescent="0.2">
      <c r="D37" s="436" t="s">
        <v>126</v>
      </c>
      <c r="E37" s="437"/>
      <c r="F37" s="288">
        <v>28034049</v>
      </c>
      <c r="G37" s="292">
        <v>0.45200873770156097</v>
      </c>
      <c r="H37" s="288">
        <v>36074713</v>
      </c>
      <c r="I37" s="292">
        <v>0.56884675176564348</v>
      </c>
      <c r="J37" s="294">
        <v>-22.288920219545474</v>
      </c>
    </row>
    <row r="38" spans="1:10" x14ac:dyDescent="0.2">
      <c r="D38" s="249" t="s">
        <v>127</v>
      </c>
      <c r="F38" s="99" t="s">
        <v>354</v>
      </c>
      <c r="G38" s="152">
        <v>0</v>
      </c>
      <c r="H38" s="99" t="s">
        <v>354</v>
      </c>
      <c r="I38" s="152">
        <v>0</v>
      </c>
      <c r="J38" s="70">
        <v>0</v>
      </c>
    </row>
    <row r="39" spans="1:10" x14ac:dyDescent="0.2">
      <c r="D39" s="249" t="s">
        <v>79</v>
      </c>
      <c r="F39" s="288">
        <v>3048942</v>
      </c>
      <c r="G39" s="292">
        <v>4.9159806517612654E-2</v>
      </c>
      <c r="H39" s="288">
        <v>1710404</v>
      </c>
      <c r="I39" s="292">
        <v>2.6970630635563576E-2</v>
      </c>
      <c r="J39" s="294">
        <v>78.258586860180401</v>
      </c>
    </row>
    <row r="40" spans="1:10" x14ac:dyDescent="0.2">
      <c r="D40" s="249" t="s">
        <v>128</v>
      </c>
      <c r="F40" s="288">
        <v>10750530</v>
      </c>
      <c r="G40" s="292">
        <v>0.17333684102937688</v>
      </c>
      <c r="H40" s="288">
        <v>12829752</v>
      </c>
      <c r="I40" s="292">
        <v>0.202306883249737</v>
      </c>
      <c r="J40" s="294">
        <v>-16.206252466922198</v>
      </c>
    </row>
    <row r="41" spans="1:10" x14ac:dyDescent="0.2">
      <c r="D41" s="249" t="s">
        <v>68</v>
      </c>
      <c r="F41" s="288">
        <v>13318886</v>
      </c>
      <c r="G41" s="292">
        <v>0.21474788919898768</v>
      </c>
      <c r="H41" s="288">
        <v>6541176</v>
      </c>
      <c r="I41" s="292">
        <v>0.10314501241707411</v>
      </c>
      <c r="J41" s="294">
        <v>103.61607759827895</v>
      </c>
    </row>
    <row r="42" spans="1:10" x14ac:dyDescent="0.2">
      <c r="D42" s="249" t="s">
        <v>129</v>
      </c>
      <c r="F42" s="99" t="s">
        <v>354</v>
      </c>
      <c r="G42" s="152">
        <v>0</v>
      </c>
      <c r="H42" s="99" t="s">
        <v>354</v>
      </c>
      <c r="I42" s="152">
        <v>0</v>
      </c>
      <c r="J42" s="70">
        <v>0</v>
      </c>
    </row>
    <row r="43" spans="1:10" x14ac:dyDescent="0.2">
      <c r="D43" s="270" t="s">
        <v>130</v>
      </c>
      <c r="E43" s="270"/>
      <c r="F43" s="288">
        <v>97954</v>
      </c>
      <c r="G43" s="292">
        <v>1.5793674289724861E-3</v>
      </c>
      <c r="H43" s="288">
        <v>1532836</v>
      </c>
      <c r="I43" s="292">
        <v>2.4170636633739594E-2</v>
      </c>
      <c r="J43" s="294">
        <v>-93.609622947268988</v>
      </c>
    </row>
    <row r="44" spans="1:10" x14ac:dyDescent="0.2">
      <c r="D44" s="249" t="s">
        <v>131</v>
      </c>
      <c r="F44" s="99" t="s">
        <v>354</v>
      </c>
      <c r="G44" s="152">
        <v>0</v>
      </c>
      <c r="H44" s="288">
        <v>46348</v>
      </c>
      <c r="I44" s="292">
        <v>7.3084182958944247E-4</v>
      </c>
      <c r="J44" s="294">
        <v>-100</v>
      </c>
    </row>
    <row r="45" spans="1:10" x14ac:dyDescent="0.2">
      <c r="D45" s="249" t="s">
        <v>85</v>
      </c>
      <c r="F45" s="288">
        <v>17717452</v>
      </c>
      <c r="G45" s="292">
        <v>0.28566844246466128</v>
      </c>
      <c r="H45" s="288">
        <v>20861227</v>
      </c>
      <c r="I45" s="292">
        <v>0.32895178450333729</v>
      </c>
      <c r="J45" s="294">
        <v>-15.069942913712604</v>
      </c>
    </row>
    <row r="46" spans="1:10" x14ac:dyDescent="0.2">
      <c r="A46" s="66" t="s">
        <v>132</v>
      </c>
      <c r="B46" s="66"/>
      <c r="F46" s="287">
        <v>36828629</v>
      </c>
      <c r="G46" s="291">
        <v>0.59380869690172478</v>
      </c>
      <c r="H46" s="287">
        <v>29963141</v>
      </c>
      <c r="I46" s="291">
        <v>0.47247598145953307</v>
      </c>
      <c r="J46" s="293">
        <v>22.913111812943775</v>
      </c>
    </row>
    <row r="47" spans="1:10" x14ac:dyDescent="0.2">
      <c r="D47" s="249" t="s">
        <v>133</v>
      </c>
      <c r="F47" s="99" t="s">
        <v>354</v>
      </c>
      <c r="G47" s="152">
        <v>0</v>
      </c>
      <c r="H47" s="99" t="s">
        <v>354</v>
      </c>
      <c r="I47" s="152">
        <v>0</v>
      </c>
      <c r="J47" s="70">
        <v>0</v>
      </c>
    </row>
    <row r="48" spans="1:10" x14ac:dyDescent="0.2">
      <c r="D48" s="249" t="s">
        <v>61</v>
      </c>
      <c r="F48" s="288">
        <v>19503610</v>
      </c>
      <c r="G48" s="292">
        <v>0.31446767239093931</v>
      </c>
      <c r="H48" s="288">
        <v>18519199</v>
      </c>
      <c r="I48" s="292">
        <v>0.29202134460367168</v>
      </c>
      <c r="J48" s="294">
        <v>5.3156240720778474</v>
      </c>
    </row>
    <row r="49" spans="1:10" x14ac:dyDescent="0.2">
      <c r="D49" s="249" t="s">
        <v>71</v>
      </c>
      <c r="F49" s="288">
        <v>9925452</v>
      </c>
      <c r="G49" s="292">
        <v>0.16003364443136392</v>
      </c>
      <c r="H49" s="288">
        <v>8276396</v>
      </c>
      <c r="I49" s="292">
        <v>0.13050695596458842</v>
      </c>
      <c r="J49" s="294">
        <v>19.924807851146802</v>
      </c>
    </row>
    <row r="50" spans="1:10" x14ac:dyDescent="0.2">
      <c r="D50" s="249" t="s">
        <v>134</v>
      </c>
      <c r="F50" s="99" t="s">
        <v>354</v>
      </c>
      <c r="G50" s="152">
        <v>0</v>
      </c>
      <c r="H50" s="99" t="s">
        <v>354</v>
      </c>
      <c r="I50" s="152">
        <v>0</v>
      </c>
      <c r="J50" s="70">
        <v>0</v>
      </c>
    </row>
    <row r="51" spans="1:10" x14ac:dyDescent="0.2">
      <c r="D51" s="249" t="s">
        <v>85</v>
      </c>
      <c r="F51" s="288">
        <v>7399567</v>
      </c>
      <c r="G51" s="292">
        <v>0.1193073800794215</v>
      </c>
      <c r="H51" s="288">
        <v>3167546</v>
      </c>
      <c r="I51" s="292">
        <v>4.9947680891272987E-2</v>
      </c>
      <c r="J51" s="294">
        <v>133.60566823654651</v>
      </c>
    </row>
    <row r="52" spans="1:10" x14ac:dyDescent="0.2">
      <c r="A52" s="66" t="s">
        <v>135</v>
      </c>
      <c r="B52" s="66"/>
      <c r="F52" s="287">
        <v>448951310</v>
      </c>
      <c r="G52" s="291">
        <v>7.2386944505434148</v>
      </c>
      <c r="H52" s="287">
        <v>302551869</v>
      </c>
      <c r="I52" s="291">
        <v>4.7708112860461149</v>
      </c>
      <c r="J52" s="293">
        <v>48.388212402680615</v>
      </c>
    </row>
    <row r="53" spans="1:10" x14ac:dyDescent="0.2">
      <c r="D53" s="249" t="s">
        <v>67</v>
      </c>
      <c r="F53" s="288">
        <v>15138766</v>
      </c>
      <c r="G53" s="292">
        <v>0.24409083789570704</v>
      </c>
      <c r="H53" s="288">
        <v>26893794</v>
      </c>
      <c r="I53" s="292">
        <v>0.42407675868562983</v>
      </c>
      <c r="J53" s="294">
        <v>-43.709072806908537</v>
      </c>
    </row>
    <row r="54" spans="1:10" x14ac:dyDescent="0.2">
      <c r="D54" s="249" t="s">
        <v>136</v>
      </c>
      <c r="F54" s="288">
        <v>106519961</v>
      </c>
      <c r="G54" s="292">
        <v>1.7174812354658258</v>
      </c>
      <c r="H54" s="288">
        <v>22769937</v>
      </c>
      <c r="I54" s="292">
        <v>0.35904941781126137</v>
      </c>
      <c r="J54" s="294">
        <v>367.80964303941641</v>
      </c>
    </row>
    <row r="55" spans="1:10" x14ac:dyDescent="0.2">
      <c r="D55" s="249" t="s">
        <v>137</v>
      </c>
      <c r="F55" s="288">
        <v>42572646</v>
      </c>
      <c r="G55" s="292">
        <v>0.68642271328966453</v>
      </c>
      <c r="H55" s="288">
        <v>63132696</v>
      </c>
      <c r="I55" s="292">
        <v>0.99551253671256756</v>
      </c>
      <c r="J55" s="294">
        <v>-32.566405844603878</v>
      </c>
    </row>
    <row r="56" spans="1:10" x14ac:dyDescent="0.2">
      <c r="D56" s="249" t="s">
        <v>76</v>
      </c>
      <c r="F56" s="288">
        <v>5104870</v>
      </c>
      <c r="G56" s="292">
        <v>8.2308689866047086E-2</v>
      </c>
      <c r="H56" s="99" t="s">
        <v>354</v>
      </c>
      <c r="I56" s="152">
        <v>0</v>
      </c>
      <c r="J56" s="70">
        <v>0</v>
      </c>
    </row>
    <row r="57" spans="1:10" x14ac:dyDescent="0.2">
      <c r="D57" s="249" t="s">
        <v>138</v>
      </c>
      <c r="F57" s="288">
        <v>1370000</v>
      </c>
      <c r="G57" s="292">
        <v>2.2089280455033038E-2</v>
      </c>
      <c r="H57" s="288">
        <v>856250</v>
      </c>
      <c r="I57" s="292">
        <v>1.3501840782470876E-2</v>
      </c>
      <c r="J57" s="294">
        <v>60</v>
      </c>
    </row>
    <row r="58" spans="1:10" x14ac:dyDescent="0.2">
      <c r="D58" s="249" t="s">
        <v>139</v>
      </c>
      <c r="F58" s="99" t="s">
        <v>354</v>
      </c>
      <c r="G58" s="152">
        <v>0</v>
      </c>
      <c r="H58" s="99" t="s">
        <v>354</v>
      </c>
      <c r="I58" s="152">
        <v>0</v>
      </c>
      <c r="J58" s="70">
        <v>0</v>
      </c>
    </row>
    <row r="59" spans="1:10" x14ac:dyDescent="0.2">
      <c r="D59" s="249" t="s">
        <v>85</v>
      </c>
      <c r="F59" s="288">
        <v>278245067</v>
      </c>
      <c r="G59" s="292">
        <v>4.4863016935711375</v>
      </c>
      <c r="H59" s="288">
        <v>188899192</v>
      </c>
      <c r="I59" s="292">
        <v>2.9786707320541854</v>
      </c>
      <c r="J59" s="294">
        <v>47.298177432119452</v>
      </c>
    </row>
    <row r="60" spans="1:10" s="66" customFormat="1" x14ac:dyDescent="0.2">
      <c r="A60" s="98" t="s">
        <v>140</v>
      </c>
      <c r="B60" s="98"/>
      <c r="F60" s="289">
        <v>5590921</v>
      </c>
      <c r="G60" s="291">
        <v>9.0145563482433411E-2</v>
      </c>
      <c r="H60" s="289">
        <v>53493369</v>
      </c>
      <c r="I60" s="291">
        <v>0.84351410353981116</v>
      </c>
      <c r="J60" s="293">
        <v>-89.548384959638639</v>
      </c>
    </row>
    <row r="61" spans="1:10" x14ac:dyDescent="0.2">
      <c r="A61" s="66" t="s">
        <v>141</v>
      </c>
      <c r="B61" s="66"/>
      <c r="F61" s="287">
        <v>5238362844</v>
      </c>
      <c r="G61" s="291">
        <v>84.461070063022248</v>
      </c>
      <c r="H61" s="287">
        <v>5343023609</v>
      </c>
      <c r="I61" s="291">
        <v>84.251858762862383</v>
      </c>
      <c r="J61" s="293">
        <v>-1.9588302927148828</v>
      </c>
    </row>
    <row r="62" spans="1:10" x14ac:dyDescent="0.2">
      <c r="D62" s="270" t="s">
        <v>34</v>
      </c>
      <c r="E62" s="270"/>
      <c r="F62" s="290">
        <v>3583626435</v>
      </c>
      <c r="G62" s="292">
        <v>57.780824356777536</v>
      </c>
      <c r="H62" s="290">
        <v>3594391127</v>
      </c>
      <c r="I62" s="292">
        <v>56.67841951145116</v>
      </c>
      <c r="J62" s="294">
        <v>-0.29948582721392858</v>
      </c>
    </row>
    <row r="63" spans="1:10" x14ac:dyDescent="0.2">
      <c r="D63" s="434"/>
      <c r="E63" s="270" t="s">
        <v>142</v>
      </c>
      <c r="F63" s="288">
        <v>2636573235</v>
      </c>
      <c r="G63" s="292">
        <v>42.510953013247246</v>
      </c>
      <c r="H63" s="288">
        <v>2663858826</v>
      </c>
      <c r="I63" s="292">
        <v>42.005252829934939</v>
      </c>
      <c r="J63" s="294">
        <v>-1.024288176748898</v>
      </c>
    </row>
    <row r="64" spans="1:10" x14ac:dyDescent="0.2">
      <c r="D64" s="434"/>
      <c r="E64" s="270" t="s">
        <v>143</v>
      </c>
      <c r="F64" s="288">
        <v>609807211</v>
      </c>
      <c r="G64" s="292">
        <v>9.8322646038543855</v>
      </c>
      <c r="H64" s="288">
        <v>587464210</v>
      </c>
      <c r="I64" s="292">
        <v>9.2634723840233981</v>
      </c>
      <c r="J64" s="294">
        <v>3.8032956935368025</v>
      </c>
    </row>
    <row r="65" spans="3:10" x14ac:dyDescent="0.2">
      <c r="D65" s="434"/>
      <c r="E65" s="270" t="s">
        <v>144</v>
      </c>
      <c r="F65" s="288">
        <v>43530782</v>
      </c>
      <c r="G65" s="292">
        <v>0.70187127885029488</v>
      </c>
      <c r="H65" s="288">
        <v>60653726</v>
      </c>
      <c r="I65" s="292">
        <v>0.95642271686495073</v>
      </c>
      <c r="J65" s="294">
        <v>-28.230654782857034</v>
      </c>
    </row>
    <row r="66" spans="3:10" x14ac:dyDescent="0.2">
      <c r="D66" s="434"/>
      <c r="E66" s="270" t="s">
        <v>145</v>
      </c>
      <c r="F66" s="288">
        <v>110313516</v>
      </c>
      <c r="G66" s="292">
        <v>1.7786468561348716</v>
      </c>
      <c r="H66" s="288">
        <v>98032601</v>
      </c>
      <c r="I66" s="292">
        <v>1.5458342425617462</v>
      </c>
      <c r="J66" s="294">
        <v>12.52737851972325</v>
      </c>
    </row>
    <row r="67" spans="3:10" x14ac:dyDescent="0.2">
      <c r="D67" s="434"/>
      <c r="E67" s="270" t="s">
        <v>146</v>
      </c>
      <c r="F67" s="288">
        <v>27148006</v>
      </c>
      <c r="G67" s="292">
        <v>0.43772256812329902</v>
      </c>
      <c r="H67" s="288">
        <v>58870880</v>
      </c>
      <c r="I67" s="292">
        <v>0.92830977925132729</v>
      </c>
      <c r="J67" s="294">
        <v>-53.885510119773983</v>
      </c>
    </row>
    <row r="68" spans="3:10" x14ac:dyDescent="0.2">
      <c r="D68" s="434"/>
      <c r="E68" s="270" t="s">
        <v>147</v>
      </c>
      <c r="F68" s="288">
        <v>63417064</v>
      </c>
      <c r="G68" s="292">
        <v>1.0225089871027586</v>
      </c>
      <c r="H68" s="288">
        <v>67210777</v>
      </c>
      <c r="I68" s="292">
        <v>1.0598180553812035</v>
      </c>
      <c r="J68" s="294">
        <v>-5.6445010299464329</v>
      </c>
    </row>
    <row r="69" spans="3:10" x14ac:dyDescent="0.2">
      <c r="D69" s="434"/>
      <c r="E69" s="270" t="s">
        <v>148</v>
      </c>
      <c r="F69" s="288">
        <v>62341313</v>
      </c>
      <c r="G69" s="292">
        <v>1.0051640487532825</v>
      </c>
      <c r="H69" s="288">
        <v>29574956</v>
      </c>
      <c r="I69" s="292">
        <v>0.46635485788097136</v>
      </c>
      <c r="J69" s="294">
        <v>110.7908901030994</v>
      </c>
    </row>
    <row r="70" spans="3:10" x14ac:dyDescent="0.2">
      <c r="D70" s="434"/>
      <c r="E70" s="270" t="s">
        <v>149</v>
      </c>
      <c r="F70" s="288">
        <v>21117162</v>
      </c>
      <c r="G70" s="292">
        <v>0.34048387870975649</v>
      </c>
      <c r="H70" s="288">
        <v>10789087</v>
      </c>
      <c r="I70" s="292">
        <v>0.17012850786829353</v>
      </c>
      <c r="J70" s="294">
        <v>95.727052715396582</v>
      </c>
    </row>
    <row r="71" spans="3:10" x14ac:dyDescent="0.2">
      <c r="D71" s="434"/>
      <c r="E71" s="270" t="s">
        <v>150</v>
      </c>
      <c r="F71" s="288">
        <v>9378146</v>
      </c>
      <c r="G71" s="292">
        <v>0.15120912200163961</v>
      </c>
      <c r="H71" s="288">
        <v>17936064</v>
      </c>
      <c r="I71" s="292">
        <v>0.28282613768433018</v>
      </c>
      <c r="J71" s="294">
        <v>-47.713467124113741</v>
      </c>
    </row>
    <row r="72" spans="3:10" x14ac:dyDescent="0.2">
      <c r="D72" s="270" t="s">
        <v>151</v>
      </c>
      <c r="E72" s="142"/>
      <c r="F72" s="288">
        <v>285546872</v>
      </c>
      <c r="G72" s="292">
        <v>4.6040328019455625</v>
      </c>
      <c r="H72" s="288">
        <v>306551651</v>
      </c>
      <c r="I72" s="292">
        <v>4.8338821412035955</v>
      </c>
      <c r="J72" s="294">
        <v>-6.8519542894257643</v>
      </c>
    </row>
    <row r="73" spans="3:10" x14ac:dyDescent="0.2">
      <c r="D73" s="249" t="s">
        <v>152</v>
      </c>
      <c r="F73" s="288">
        <v>57067945</v>
      </c>
      <c r="G73" s="292">
        <v>0.92013857087401496</v>
      </c>
      <c r="H73" s="288">
        <v>65079019</v>
      </c>
      <c r="I73" s="292">
        <v>1.0262032733633832</v>
      </c>
      <c r="J73" s="294">
        <v>-12.309764534096619</v>
      </c>
    </row>
    <row r="74" spans="3:10" x14ac:dyDescent="0.2">
      <c r="C74" s="105"/>
      <c r="D74" s="249" t="s">
        <v>58</v>
      </c>
      <c r="F74" s="288">
        <v>32229572</v>
      </c>
      <c r="G74" s="292">
        <v>0.5196555144917373</v>
      </c>
      <c r="H74" s="288">
        <v>24029367</v>
      </c>
      <c r="I74" s="292">
        <v>0.37890883192707714</v>
      </c>
      <c r="J74" s="294">
        <v>34.125763695731145</v>
      </c>
    </row>
    <row r="75" spans="3:10" x14ac:dyDescent="0.2">
      <c r="D75" s="249" t="s">
        <v>65</v>
      </c>
      <c r="F75" s="288">
        <v>16562672</v>
      </c>
      <c r="G75" s="292">
        <v>0.26704927510417736</v>
      </c>
      <c r="H75" s="288">
        <v>9375273</v>
      </c>
      <c r="I75" s="292">
        <v>0.14783467835118022</v>
      </c>
      <c r="J75" s="294">
        <v>76.663356896380506</v>
      </c>
    </row>
    <row r="76" spans="3:10" x14ac:dyDescent="0.2">
      <c r="D76" s="249" t="s">
        <v>59</v>
      </c>
      <c r="F76" s="288">
        <v>30914274</v>
      </c>
      <c r="G76" s="292">
        <v>0.49844822514579268</v>
      </c>
      <c r="H76" s="288">
        <v>129173381</v>
      </c>
      <c r="I76" s="292">
        <v>2.0368799107684068</v>
      </c>
      <c r="J76" s="294">
        <v>-76.067612567948501</v>
      </c>
    </row>
    <row r="77" spans="3:10" x14ac:dyDescent="0.2">
      <c r="D77" s="249" t="s">
        <v>153</v>
      </c>
      <c r="F77" s="288">
        <v>17297597</v>
      </c>
      <c r="G77" s="292">
        <v>0.27889888418331249</v>
      </c>
      <c r="H77" s="288">
        <v>23659696</v>
      </c>
      <c r="I77" s="292">
        <v>0.37307964771230723</v>
      </c>
      <c r="J77" s="294">
        <v>-26.890028510932684</v>
      </c>
    </row>
    <row r="78" spans="3:10" x14ac:dyDescent="0.2">
      <c r="D78" s="249" t="s">
        <v>154</v>
      </c>
      <c r="F78" s="288">
        <v>31778637</v>
      </c>
      <c r="G78" s="292">
        <v>0.51238483589174433</v>
      </c>
      <c r="H78" s="288">
        <v>30255554</v>
      </c>
      <c r="I78" s="292">
        <v>0.47708691724782465</v>
      </c>
      <c r="J78" s="294">
        <v>5.0340608537526697</v>
      </c>
    </row>
    <row r="79" spans="3:10" x14ac:dyDescent="0.2">
      <c r="D79" s="249" t="s">
        <v>47</v>
      </c>
      <c r="F79" s="288">
        <v>128591720</v>
      </c>
      <c r="G79" s="292">
        <v>2.073356618448964</v>
      </c>
      <c r="H79" s="288">
        <v>115379673</v>
      </c>
      <c r="I79" s="292">
        <v>1.8193728167936394</v>
      </c>
      <c r="J79" s="294">
        <v>11.450931222521318</v>
      </c>
    </row>
    <row r="80" spans="3:10" x14ac:dyDescent="0.2">
      <c r="D80" s="249" t="s">
        <v>63</v>
      </c>
      <c r="F80" s="288">
        <v>21077950</v>
      </c>
      <c r="G80" s="292">
        <v>0.33985164158187126</v>
      </c>
      <c r="H80" s="288">
        <v>22261600</v>
      </c>
      <c r="I80" s="292">
        <v>0.35103366862838381</v>
      </c>
      <c r="J80" s="294">
        <v>-5.3170032702051966</v>
      </c>
    </row>
    <row r="81" spans="1:10" x14ac:dyDescent="0.2">
      <c r="D81" s="249" t="s">
        <v>155</v>
      </c>
      <c r="F81" s="288">
        <v>347975241</v>
      </c>
      <c r="G81" s="292">
        <v>5.6106005035450446</v>
      </c>
      <c r="H81" s="288">
        <v>343176241</v>
      </c>
      <c r="I81" s="292">
        <v>5.4113996686818728</v>
      </c>
      <c r="J81" s="294">
        <v>1.3984068320160894</v>
      </c>
    </row>
    <row r="82" spans="1:10" x14ac:dyDescent="0.2">
      <c r="D82" s="249" t="s">
        <v>156</v>
      </c>
      <c r="F82" s="288">
        <v>119158706</v>
      </c>
      <c r="G82" s="292">
        <v>1.9212628288268818</v>
      </c>
      <c r="H82" s="288">
        <v>128063507</v>
      </c>
      <c r="I82" s="292">
        <v>2.0193787813825921</v>
      </c>
      <c r="J82" s="294">
        <v>-6.9534258498793102</v>
      </c>
    </row>
    <row r="83" spans="1:10" x14ac:dyDescent="0.2">
      <c r="D83" s="249" t="s">
        <v>157</v>
      </c>
      <c r="F83" s="288">
        <v>3136406</v>
      </c>
      <c r="G83" s="292">
        <v>5.0570037777261573E-2</v>
      </c>
      <c r="H83" s="288">
        <v>10631355</v>
      </c>
      <c r="I83" s="292">
        <v>0.16764129928400076</v>
      </c>
      <c r="J83" s="294">
        <v>-70.49853005567023</v>
      </c>
    </row>
    <row r="84" spans="1:10" x14ac:dyDescent="0.2">
      <c r="D84" s="436" t="s">
        <v>158</v>
      </c>
      <c r="E84" s="437"/>
      <c r="F84" s="288">
        <v>17981128</v>
      </c>
      <c r="G84" s="292">
        <v>0.28991983889769879</v>
      </c>
      <c r="H84" s="288">
        <v>22677469</v>
      </c>
      <c r="I84" s="292">
        <v>0.35759132938676674</v>
      </c>
      <c r="J84" s="294">
        <v>-20.709281974985831</v>
      </c>
    </row>
    <row r="85" spans="1:10" ht="27.75" customHeight="1" x14ac:dyDescent="0.2">
      <c r="D85" s="436" t="s">
        <v>159</v>
      </c>
      <c r="E85" s="437"/>
      <c r="F85" s="288">
        <v>5255641</v>
      </c>
      <c r="G85" s="292">
        <v>8.4739655489029397E-2</v>
      </c>
      <c r="H85" s="288">
        <v>2257885</v>
      </c>
      <c r="I85" s="292">
        <v>3.5603624846866279E-2</v>
      </c>
      <c r="J85" s="294">
        <v>132.76832079578898</v>
      </c>
    </row>
    <row r="86" spans="1:10" x14ac:dyDescent="0.2">
      <c r="C86" s="105"/>
      <c r="D86" s="249" t="s">
        <v>160</v>
      </c>
      <c r="F86" s="288">
        <v>86025982</v>
      </c>
      <c r="G86" s="292">
        <v>1.3870452867281926</v>
      </c>
      <c r="H86" s="288">
        <v>94262092</v>
      </c>
      <c r="I86" s="292">
        <v>1.4863786954821858</v>
      </c>
      <c r="J86" s="294">
        <v>-8.7374572590644384</v>
      </c>
    </row>
    <row r="87" spans="1:10" x14ac:dyDescent="0.2">
      <c r="D87" s="249" t="s">
        <v>85</v>
      </c>
      <c r="F87" s="288">
        <v>454136066</v>
      </c>
      <c r="G87" s="292">
        <v>7.322291187313426</v>
      </c>
      <c r="H87" s="288">
        <v>421798719</v>
      </c>
      <c r="I87" s="292">
        <v>6.6511639663511506</v>
      </c>
      <c r="J87" s="294">
        <v>7.6665351371064743</v>
      </c>
    </row>
    <row r="88" spans="1:10" s="66" customFormat="1" x14ac:dyDescent="0.2">
      <c r="A88" s="66" t="s">
        <v>161</v>
      </c>
      <c r="F88" s="289">
        <v>113952671</v>
      </c>
      <c r="G88" s="291">
        <v>1.8373229987730728</v>
      </c>
      <c r="H88" s="289">
        <v>154959028</v>
      </c>
      <c r="I88" s="291">
        <v>2.4434827723940979</v>
      </c>
      <c r="J88" s="293">
        <v>-26.462709226596338</v>
      </c>
    </row>
    <row r="89" spans="1:10" s="66" customFormat="1" x14ac:dyDescent="0.2">
      <c r="A89" s="66" t="s">
        <v>162</v>
      </c>
      <c r="F89" s="289">
        <v>15998957</v>
      </c>
      <c r="G89" s="291">
        <v>0.25796018113942631</v>
      </c>
      <c r="H89" s="289">
        <v>29983674</v>
      </c>
      <c r="I89" s="291">
        <v>0.47279975757256837</v>
      </c>
      <c r="J89" s="293">
        <v>-46.641105422904481</v>
      </c>
    </row>
    <row r="90" spans="1:10" x14ac:dyDescent="0.2">
      <c r="A90" s="143"/>
      <c r="B90" s="438"/>
      <c r="C90" s="438"/>
      <c r="D90" s="438"/>
      <c r="E90" s="438"/>
      <c r="F90" s="144"/>
      <c r="G90" s="154"/>
      <c r="H90" s="144"/>
      <c r="I90" s="154"/>
      <c r="J90" s="145"/>
    </row>
    <row r="92" spans="1:10" s="247" customFormat="1" ht="12" x14ac:dyDescent="0.2">
      <c r="A92" s="246" t="s">
        <v>163</v>
      </c>
      <c r="F92" s="295"/>
      <c r="H92" s="296"/>
      <c r="I92" s="297"/>
      <c r="J92" s="298"/>
    </row>
    <row r="93" spans="1:10" s="247" customFormat="1" ht="12.75" customHeight="1" x14ac:dyDescent="0.2">
      <c r="A93" s="299" t="s">
        <v>354</v>
      </c>
      <c r="B93" s="247" t="s">
        <v>165</v>
      </c>
      <c r="D93" s="295"/>
      <c r="F93" s="296"/>
      <c r="G93" s="297"/>
      <c r="H93" s="300"/>
    </row>
    <row r="94" spans="1:10" s="247" customFormat="1" ht="12.75" customHeight="1" x14ac:dyDescent="0.2">
      <c r="A94" s="299" t="s">
        <v>381</v>
      </c>
      <c r="B94" s="247" t="s">
        <v>382</v>
      </c>
      <c r="D94" s="295"/>
      <c r="F94" s="296"/>
      <c r="G94" s="297"/>
      <c r="H94" s="300"/>
    </row>
    <row r="95" spans="1:10" s="255" customFormat="1" ht="12.75" customHeight="1" x14ac:dyDescent="0.2">
      <c r="A95" s="299" t="s">
        <v>164</v>
      </c>
      <c r="B95" s="246" t="s">
        <v>359</v>
      </c>
      <c r="C95" s="254"/>
      <c r="E95" s="254"/>
      <c r="G95" s="256"/>
    </row>
    <row r="96" spans="1:10" s="255" customFormat="1" ht="12.75" customHeight="1" x14ac:dyDescent="0.2">
      <c r="A96" s="269" t="s">
        <v>352</v>
      </c>
      <c r="B96" s="247" t="s">
        <v>353</v>
      </c>
      <c r="C96" s="254"/>
      <c r="E96" s="254"/>
      <c r="G96" s="256"/>
    </row>
    <row r="97" spans="1:21" s="247" customFormat="1" ht="12.75" customHeight="1" x14ac:dyDescent="0.2">
      <c r="A97" s="299" t="s">
        <v>101</v>
      </c>
      <c r="B97" s="247" t="s">
        <v>102</v>
      </c>
      <c r="D97" s="295"/>
      <c r="F97" s="296"/>
      <c r="G97" s="301"/>
      <c r="H97" s="302"/>
    </row>
    <row r="98" spans="1:21" s="247" customFormat="1" ht="12.75" customHeight="1" x14ac:dyDescent="0.2">
      <c r="A98" s="299" t="s">
        <v>103</v>
      </c>
      <c r="B98" s="247" t="s">
        <v>104</v>
      </c>
      <c r="D98" s="295"/>
      <c r="F98" s="296"/>
      <c r="G98" s="301"/>
      <c r="H98" s="302"/>
    </row>
    <row r="99" spans="1:21" s="305" customFormat="1" x14ac:dyDescent="0.2">
      <c r="A99" s="247" t="s">
        <v>346</v>
      </c>
      <c r="B99" s="303"/>
      <c r="C99" s="304"/>
      <c r="D99" s="249"/>
      <c r="E99" s="249"/>
      <c r="G99" s="249"/>
      <c r="H99" s="108"/>
      <c r="I99" s="1"/>
      <c r="J99" s="56"/>
      <c r="K99" s="249"/>
      <c r="L99" s="249"/>
      <c r="M99" s="249"/>
      <c r="N99" s="249"/>
      <c r="O99" s="249"/>
      <c r="P99" s="249"/>
      <c r="Q99" s="249"/>
      <c r="R99" s="249"/>
      <c r="S99" s="249"/>
      <c r="T99" s="249"/>
      <c r="U99" s="249"/>
    </row>
    <row r="100" spans="1:21" s="305" customFormat="1" x14ac:dyDescent="0.2">
      <c r="A100" s="303"/>
      <c r="B100" s="303"/>
      <c r="C100" s="304"/>
      <c r="D100" s="249"/>
      <c r="E100" s="249"/>
      <c r="G100" s="249"/>
      <c r="H100" s="108"/>
      <c r="I100" s="1"/>
      <c r="J100" s="56"/>
      <c r="K100" s="249"/>
      <c r="L100" s="249"/>
      <c r="M100" s="249"/>
      <c r="N100" s="249"/>
      <c r="O100" s="249"/>
      <c r="P100" s="249"/>
      <c r="Q100" s="249"/>
      <c r="R100" s="249"/>
      <c r="S100" s="249"/>
      <c r="T100" s="249"/>
      <c r="U100" s="249"/>
    </row>
  </sheetData>
  <mergeCells count="14">
    <mergeCell ref="D84:E84"/>
    <mergeCell ref="D85:E85"/>
    <mergeCell ref="A8:J8"/>
    <mergeCell ref="A10:E12"/>
    <mergeCell ref="F10:G10"/>
    <mergeCell ref="H10:I10"/>
    <mergeCell ref="J10:J11"/>
    <mergeCell ref="D37:E37"/>
    <mergeCell ref="A1:J1"/>
    <mergeCell ref="A2:J2"/>
    <mergeCell ref="A3:J3"/>
    <mergeCell ref="A4:J4"/>
    <mergeCell ref="A6:J6"/>
    <mergeCell ref="A7:J7"/>
  </mergeCells>
  <printOptions horizontalCentered="1"/>
  <pageMargins left="0.7" right="0.7" top="0.25" bottom="0.25" header="0.3" footer="0.3"/>
  <pageSetup paperSize="14"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J98"/>
  <sheetViews>
    <sheetView zoomScaleNormal="100" workbookViewId="0">
      <selection activeCell="A3" sqref="A3:H3"/>
    </sheetView>
  </sheetViews>
  <sheetFormatPr defaultColWidth="9.140625" defaultRowHeight="12.75" x14ac:dyDescent="0.2"/>
  <cols>
    <col min="1" max="4" width="3.7109375" style="4" customWidth="1"/>
    <col min="5" max="5" width="32" style="4" bestFit="1" customWidth="1"/>
    <col min="6" max="6" width="15.42578125" style="107" customWidth="1"/>
    <col min="7" max="7" width="14" style="107" customWidth="1"/>
    <col min="8" max="8" width="12.7109375" style="56" customWidth="1"/>
    <col min="9" max="9" width="9.140625" style="4"/>
    <col min="10" max="10" width="0" style="4" hidden="1" customWidth="1"/>
    <col min="11" max="16384" width="9.140625" style="4"/>
  </cols>
  <sheetData>
    <row r="1" spans="1:10" x14ac:dyDescent="0.2">
      <c r="A1" s="399" t="s">
        <v>0</v>
      </c>
      <c r="B1" s="399"/>
      <c r="C1" s="399"/>
      <c r="D1" s="399"/>
      <c r="E1" s="399"/>
      <c r="F1" s="399"/>
      <c r="G1" s="399"/>
      <c r="H1" s="399"/>
    </row>
    <row r="2" spans="1:10" x14ac:dyDescent="0.2">
      <c r="A2" s="399" t="s">
        <v>1</v>
      </c>
      <c r="B2" s="399"/>
      <c r="C2" s="399"/>
      <c r="D2" s="399"/>
      <c r="E2" s="399"/>
      <c r="F2" s="399"/>
      <c r="G2" s="399"/>
      <c r="H2" s="399"/>
    </row>
    <row r="3" spans="1:10" x14ac:dyDescent="0.2">
      <c r="A3" s="399" t="s">
        <v>322</v>
      </c>
      <c r="B3" s="399"/>
      <c r="C3" s="399"/>
      <c r="D3" s="399"/>
      <c r="E3" s="399"/>
      <c r="F3" s="399"/>
      <c r="G3" s="399"/>
      <c r="H3" s="399"/>
    </row>
    <row r="4" spans="1:10" x14ac:dyDescent="0.2">
      <c r="A4" s="399" t="s">
        <v>2</v>
      </c>
      <c r="B4" s="399"/>
      <c r="C4" s="399"/>
      <c r="D4" s="399"/>
      <c r="E4" s="399"/>
      <c r="F4" s="399"/>
      <c r="G4" s="399"/>
      <c r="H4" s="399"/>
    </row>
    <row r="5" spans="1:10" s="6" customFormat="1" x14ac:dyDescent="0.2">
      <c r="A5" s="7"/>
      <c r="B5" s="7"/>
      <c r="C5" s="7"/>
      <c r="D5" s="7"/>
      <c r="E5" s="7"/>
      <c r="F5" s="136"/>
      <c r="G5" s="136"/>
      <c r="H5" s="137"/>
    </row>
    <row r="6" spans="1:10" x14ac:dyDescent="0.2">
      <c r="A6" s="407" t="s">
        <v>360</v>
      </c>
      <c r="B6" s="407"/>
      <c r="C6" s="407"/>
      <c r="D6" s="407"/>
      <c r="E6" s="407"/>
      <c r="F6" s="407"/>
      <c r="G6" s="407"/>
      <c r="H6" s="407"/>
    </row>
    <row r="7" spans="1:10" x14ac:dyDescent="0.2">
      <c r="A7" s="407" t="s">
        <v>105</v>
      </c>
      <c r="B7" s="407"/>
      <c r="C7" s="407"/>
      <c r="D7" s="407"/>
      <c r="E7" s="407"/>
      <c r="F7" s="407"/>
      <c r="G7" s="407"/>
      <c r="H7" s="407"/>
    </row>
    <row r="8" spans="1:10" x14ac:dyDescent="0.2">
      <c r="A8" s="407" t="s">
        <v>338</v>
      </c>
      <c r="B8" s="407"/>
      <c r="C8" s="407"/>
      <c r="D8" s="407"/>
      <c r="E8" s="407"/>
      <c r="F8" s="407"/>
      <c r="G8" s="407"/>
      <c r="H8" s="407"/>
    </row>
    <row r="9" spans="1:10" x14ac:dyDescent="0.2">
      <c r="B9" s="84"/>
      <c r="C9" s="84"/>
      <c r="D9" s="84"/>
      <c r="E9" s="84"/>
      <c r="F9" s="86"/>
      <c r="G9" s="86"/>
      <c r="H9" s="82"/>
    </row>
    <row r="10" spans="1:10" ht="21" customHeight="1" x14ac:dyDescent="0.2">
      <c r="A10" s="394" t="s">
        <v>109</v>
      </c>
      <c r="B10" s="377"/>
      <c r="C10" s="377"/>
      <c r="D10" s="377"/>
      <c r="E10" s="377"/>
      <c r="F10" s="277">
        <v>2020</v>
      </c>
      <c r="G10" s="277">
        <v>2019</v>
      </c>
      <c r="H10" s="403" t="s">
        <v>357</v>
      </c>
    </row>
    <row r="11" spans="1:10" ht="21" customHeight="1" x14ac:dyDescent="0.2">
      <c r="A11" s="394"/>
      <c r="B11" s="377"/>
      <c r="C11" s="377"/>
      <c r="D11" s="377"/>
      <c r="E11" s="377"/>
      <c r="F11" s="306" t="s">
        <v>315</v>
      </c>
      <c r="G11" s="306" t="s">
        <v>316</v>
      </c>
      <c r="H11" s="404"/>
    </row>
    <row r="12" spans="1:10" ht="13.5" customHeight="1" x14ac:dyDescent="0.2">
      <c r="A12" s="394"/>
      <c r="B12" s="377"/>
      <c r="C12" s="377"/>
      <c r="D12" s="377"/>
      <c r="E12" s="377"/>
      <c r="F12" s="260" t="s">
        <v>9</v>
      </c>
      <c r="G12" s="260" t="s">
        <v>10</v>
      </c>
      <c r="H12" s="261" t="s">
        <v>11</v>
      </c>
    </row>
    <row r="13" spans="1:10" ht="9" customHeight="1" x14ac:dyDescent="0.2">
      <c r="A13" s="25"/>
      <c r="B13" s="25"/>
      <c r="C13" s="25"/>
      <c r="D13" s="25"/>
      <c r="E13" s="25"/>
      <c r="F13" s="184"/>
      <c r="G13" s="184"/>
      <c r="H13" s="185"/>
    </row>
    <row r="14" spans="1:10" s="138" customFormat="1" ht="8.25" customHeight="1" x14ac:dyDescent="0.2">
      <c r="F14" s="103">
        <v>0</v>
      </c>
      <c r="G14" s="103">
        <v>0</v>
      </c>
      <c r="H14" s="139"/>
      <c r="J14" s="140"/>
    </row>
    <row r="15" spans="1:10" x14ac:dyDescent="0.2">
      <c r="C15" s="141" t="s">
        <v>106</v>
      </c>
      <c r="D15" s="2"/>
      <c r="E15" s="2"/>
      <c r="F15" s="287">
        <v>52113444610</v>
      </c>
      <c r="G15" s="287">
        <v>59553490551</v>
      </c>
      <c r="H15" s="293">
        <v>-12.493047631907562</v>
      </c>
    </row>
    <row r="16" spans="1:10" x14ac:dyDescent="0.2">
      <c r="C16" s="141"/>
      <c r="D16" s="2"/>
      <c r="E16" s="2"/>
      <c r="F16" s="103"/>
      <c r="G16" s="103"/>
      <c r="H16" s="64"/>
    </row>
    <row r="17" spans="1:8" x14ac:dyDescent="0.2">
      <c r="A17" s="105" t="s">
        <v>110</v>
      </c>
      <c r="C17" s="141"/>
      <c r="D17" s="2"/>
      <c r="E17" s="2"/>
      <c r="F17" s="287">
        <v>3938768562</v>
      </c>
      <c r="G17" s="287">
        <v>4384297098</v>
      </c>
      <c r="H17" s="293">
        <v>-10.16191480735278</v>
      </c>
    </row>
    <row r="18" spans="1:8" x14ac:dyDescent="0.2">
      <c r="A18" s="105"/>
      <c r="B18" s="105" t="s">
        <v>111</v>
      </c>
      <c r="F18" s="287">
        <v>3225747182</v>
      </c>
      <c r="G18" s="287">
        <v>3576846762</v>
      </c>
      <c r="H18" s="293">
        <v>-9.8158966084328938</v>
      </c>
    </row>
    <row r="19" spans="1:8" x14ac:dyDescent="0.2">
      <c r="C19" s="98" t="s">
        <v>112</v>
      </c>
      <c r="F19" s="287">
        <v>960608799</v>
      </c>
      <c r="G19" s="287">
        <v>1100043779</v>
      </c>
      <c r="H19" s="293">
        <v>-12.675402803218795</v>
      </c>
    </row>
    <row r="20" spans="1:8" x14ac:dyDescent="0.2">
      <c r="D20" s="4" t="s">
        <v>113</v>
      </c>
      <c r="F20" s="99" t="s">
        <v>354</v>
      </c>
      <c r="G20" s="99" t="s">
        <v>354</v>
      </c>
      <c r="H20" s="70">
        <v>0</v>
      </c>
    </row>
    <row r="21" spans="1:8" x14ac:dyDescent="0.2">
      <c r="D21" s="4" t="s">
        <v>114</v>
      </c>
      <c r="F21" s="288">
        <v>695156868</v>
      </c>
      <c r="G21" s="288">
        <v>795494069</v>
      </c>
      <c r="H21" s="294">
        <v>-12.613192845816179</v>
      </c>
    </row>
    <row r="22" spans="1:8" x14ac:dyDescent="0.2">
      <c r="D22" s="104" t="s">
        <v>115</v>
      </c>
      <c r="E22" s="104"/>
      <c r="F22" s="288">
        <v>214087296</v>
      </c>
      <c r="G22" s="288">
        <v>216074531</v>
      </c>
      <c r="H22" s="294">
        <v>-0.91969886076022078</v>
      </c>
    </row>
    <row r="23" spans="1:8" x14ac:dyDescent="0.2">
      <c r="D23" s="48" t="s">
        <v>116</v>
      </c>
      <c r="E23" s="48"/>
      <c r="F23" s="288">
        <v>31548862</v>
      </c>
      <c r="G23" s="288">
        <v>50744922</v>
      </c>
      <c r="H23" s="294">
        <v>-37.828533858028202</v>
      </c>
    </row>
    <row r="24" spans="1:8" x14ac:dyDescent="0.2">
      <c r="D24" s="48" t="s">
        <v>85</v>
      </c>
      <c r="E24" s="48"/>
      <c r="F24" s="288">
        <v>19815773</v>
      </c>
      <c r="G24" s="288">
        <v>37730257</v>
      </c>
      <c r="H24" s="294">
        <v>-47.480418699506863</v>
      </c>
    </row>
    <row r="25" spans="1:8" x14ac:dyDescent="0.2">
      <c r="C25" s="66" t="s">
        <v>117</v>
      </c>
      <c r="F25" s="287">
        <v>64745267</v>
      </c>
      <c r="G25" s="287">
        <v>65860843</v>
      </c>
      <c r="H25" s="293">
        <v>-1.6938380214781001</v>
      </c>
    </row>
    <row r="26" spans="1:8" x14ac:dyDescent="0.2">
      <c r="D26" s="4" t="s">
        <v>118</v>
      </c>
      <c r="F26" s="288">
        <v>57754581</v>
      </c>
      <c r="G26" s="288">
        <v>60227070</v>
      </c>
      <c r="H26" s="294">
        <v>-4.1052785732395787</v>
      </c>
    </row>
    <row r="27" spans="1:8" x14ac:dyDescent="0.2">
      <c r="D27" s="4" t="s">
        <v>119</v>
      </c>
      <c r="F27" s="99" t="s">
        <v>354</v>
      </c>
      <c r="G27" s="288">
        <v>22709</v>
      </c>
      <c r="H27" s="294">
        <v>-100</v>
      </c>
    </row>
    <row r="28" spans="1:8" x14ac:dyDescent="0.2">
      <c r="C28" s="105"/>
      <c r="D28" s="4" t="s">
        <v>85</v>
      </c>
      <c r="F28" s="288">
        <v>6990686</v>
      </c>
      <c r="G28" s="288">
        <v>5611064</v>
      </c>
      <c r="H28" s="294">
        <v>24.587529210146243</v>
      </c>
    </row>
    <row r="29" spans="1:8" x14ac:dyDescent="0.2">
      <c r="C29" s="66" t="s">
        <v>120</v>
      </c>
      <c r="F29" s="287">
        <v>2200393116</v>
      </c>
      <c r="G29" s="287">
        <v>2410942140</v>
      </c>
      <c r="H29" s="293">
        <v>-8.7330600144555959</v>
      </c>
    </row>
    <row r="30" spans="1:8" x14ac:dyDescent="0.2">
      <c r="D30" s="48" t="s">
        <v>121</v>
      </c>
      <c r="E30" s="48"/>
      <c r="F30" s="288">
        <v>202313481</v>
      </c>
      <c r="G30" s="288">
        <v>154787762</v>
      </c>
      <c r="H30" s="294">
        <v>30.703796208384993</v>
      </c>
    </row>
    <row r="31" spans="1:8" x14ac:dyDescent="0.2">
      <c r="D31" s="4" t="s">
        <v>122</v>
      </c>
      <c r="F31" s="288">
        <v>306990</v>
      </c>
      <c r="G31" s="288">
        <v>2695436</v>
      </c>
      <c r="H31" s="294">
        <v>-88.610747945786883</v>
      </c>
    </row>
    <row r="32" spans="1:8" x14ac:dyDescent="0.2">
      <c r="D32" s="4" t="s">
        <v>123</v>
      </c>
      <c r="F32" s="288">
        <v>94806817</v>
      </c>
      <c r="G32" s="288">
        <v>79727581</v>
      </c>
      <c r="H32" s="294">
        <v>18.913449788474068</v>
      </c>
    </row>
    <row r="33" spans="1:8" x14ac:dyDescent="0.2">
      <c r="D33" s="4" t="s">
        <v>124</v>
      </c>
      <c r="F33" s="288">
        <v>1395055711</v>
      </c>
      <c r="G33" s="288">
        <v>1650239675</v>
      </c>
      <c r="H33" s="294">
        <v>-15.463448604821595</v>
      </c>
    </row>
    <row r="34" spans="1:8" x14ac:dyDescent="0.2">
      <c r="D34" s="48" t="s">
        <v>83</v>
      </c>
      <c r="E34" s="48"/>
      <c r="F34" s="288">
        <v>12980040</v>
      </c>
      <c r="G34" s="288">
        <v>16627724</v>
      </c>
      <c r="H34" s="294">
        <v>-21.937361962467016</v>
      </c>
    </row>
    <row r="35" spans="1:8" x14ac:dyDescent="0.2">
      <c r="D35" s="4" t="s">
        <v>85</v>
      </c>
      <c r="F35" s="288">
        <v>494930077</v>
      </c>
      <c r="G35" s="288">
        <v>506863962</v>
      </c>
      <c r="H35" s="294">
        <v>-2.3544552177098721</v>
      </c>
    </row>
    <row r="36" spans="1:8" x14ac:dyDescent="0.2">
      <c r="A36" s="66"/>
      <c r="B36" s="66" t="s">
        <v>125</v>
      </c>
      <c r="F36" s="287">
        <v>713021380</v>
      </c>
      <c r="G36" s="287">
        <v>807450336</v>
      </c>
      <c r="H36" s="293">
        <v>-11.69470762347915</v>
      </c>
    </row>
    <row r="37" spans="1:8" ht="27" customHeight="1" x14ac:dyDescent="0.2">
      <c r="D37" s="405" t="s">
        <v>126</v>
      </c>
      <c r="E37" s="406"/>
      <c r="F37" s="288">
        <v>306450467</v>
      </c>
      <c r="G37" s="288">
        <v>354021500</v>
      </c>
      <c r="H37" s="294">
        <v>-13.437328806301307</v>
      </c>
    </row>
    <row r="38" spans="1:8" x14ac:dyDescent="0.2">
      <c r="D38" s="4" t="s">
        <v>127</v>
      </c>
      <c r="F38" s="288">
        <v>112253</v>
      </c>
      <c r="G38" s="288">
        <v>128843</v>
      </c>
      <c r="H38" s="294">
        <v>-12.876136072584465</v>
      </c>
    </row>
    <row r="39" spans="1:8" x14ac:dyDescent="0.2">
      <c r="D39" s="4" t="s">
        <v>79</v>
      </c>
      <c r="F39" s="288">
        <v>23550562</v>
      </c>
      <c r="G39" s="288">
        <v>20261000</v>
      </c>
      <c r="H39" s="294">
        <v>16.235931099156019</v>
      </c>
    </row>
    <row r="40" spans="1:8" x14ac:dyDescent="0.2">
      <c r="D40" s="4" t="s">
        <v>128</v>
      </c>
      <c r="F40" s="288">
        <v>103846656</v>
      </c>
      <c r="G40" s="288">
        <v>125827268</v>
      </c>
      <c r="H40" s="294">
        <v>-17.468878049549641</v>
      </c>
    </row>
    <row r="41" spans="1:8" x14ac:dyDescent="0.2">
      <c r="D41" s="4" t="s">
        <v>68</v>
      </c>
      <c r="F41" s="288">
        <v>75220138</v>
      </c>
      <c r="G41" s="288">
        <v>63532485</v>
      </c>
      <c r="H41" s="294">
        <v>18.396341651046711</v>
      </c>
    </row>
    <row r="42" spans="1:8" x14ac:dyDescent="0.2">
      <c r="D42" s="4" t="s">
        <v>129</v>
      </c>
      <c r="F42" s="288">
        <v>6378</v>
      </c>
      <c r="G42" s="288">
        <v>5540</v>
      </c>
      <c r="H42" s="294">
        <v>15.126353790613711</v>
      </c>
    </row>
    <row r="43" spans="1:8" x14ac:dyDescent="0.2">
      <c r="D43" s="48" t="s">
        <v>130</v>
      </c>
      <c r="E43" s="48"/>
      <c r="F43" s="288">
        <v>5512972</v>
      </c>
      <c r="G43" s="288">
        <v>13311598</v>
      </c>
      <c r="H43" s="294">
        <v>-58.585197659965395</v>
      </c>
    </row>
    <row r="44" spans="1:8" x14ac:dyDescent="0.2">
      <c r="D44" s="4" t="s">
        <v>131</v>
      </c>
      <c r="F44" s="288">
        <v>73387</v>
      </c>
      <c r="G44" s="288">
        <v>284426</v>
      </c>
      <c r="H44" s="294">
        <v>-74.198209727662018</v>
      </c>
    </row>
    <row r="45" spans="1:8" x14ac:dyDescent="0.2">
      <c r="D45" s="4" t="s">
        <v>85</v>
      </c>
      <c r="F45" s="288">
        <v>198248567</v>
      </c>
      <c r="G45" s="288">
        <v>230077676</v>
      </c>
      <c r="H45" s="294">
        <v>-13.834070976968659</v>
      </c>
    </row>
    <row r="46" spans="1:8" x14ac:dyDescent="0.2">
      <c r="A46" s="66" t="s">
        <v>132</v>
      </c>
      <c r="B46" s="66"/>
      <c r="F46" s="287">
        <v>243452973</v>
      </c>
      <c r="G46" s="287">
        <v>302954456</v>
      </c>
      <c r="H46" s="293">
        <v>-19.640405289169937</v>
      </c>
    </row>
    <row r="47" spans="1:8" x14ac:dyDescent="0.2">
      <c r="D47" s="4" t="s">
        <v>133</v>
      </c>
      <c r="F47" s="99" t="s">
        <v>354</v>
      </c>
      <c r="G47" s="99" t="s">
        <v>354</v>
      </c>
      <c r="H47" s="70">
        <v>0</v>
      </c>
    </row>
    <row r="48" spans="1:8" x14ac:dyDescent="0.2">
      <c r="D48" s="4" t="s">
        <v>61</v>
      </c>
      <c r="F48" s="288">
        <v>139546204</v>
      </c>
      <c r="G48" s="288">
        <v>172582930</v>
      </c>
      <c r="H48" s="294">
        <v>-19.142522380399964</v>
      </c>
    </row>
    <row r="49" spans="1:8" x14ac:dyDescent="0.2">
      <c r="D49" s="4" t="s">
        <v>71</v>
      </c>
      <c r="F49" s="288">
        <v>69327517</v>
      </c>
      <c r="G49" s="288">
        <v>72895694</v>
      </c>
      <c r="H49" s="294">
        <v>-4.8949077842650119</v>
      </c>
    </row>
    <row r="50" spans="1:8" x14ac:dyDescent="0.2">
      <c r="D50" s="4" t="s">
        <v>134</v>
      </c>
      <c r="F50" s="288">
        <v>20401</v>
      </c>
      <c r="G50" s="288">
        <v>94897</v>
      </c>
      <c r="H50" s="294">
        <v>-78.501954750940499</v>
      </c>
    </row>
    <row r="51" spans="1:8" x14ac:dyDescent="0.2">
      <c r="D51" s="4" t="s">
        <v>85</v>
      </c>
      <c r="F51" s="288">
        <v>34558851</v>
      </c>
      <c r="G51" s="288">
        <v>57380935</v>
      </c>
      <c r="H51" s="294">
        <v>-39.772938520433662</v>
      </c>
    </row>
    <row r="52" spans="1:8" x14ac:dyDescent="0.2">
      <c r="A52" s="66" t="s">
        <v>135</v>
      </c>
      <c r="B52" s="66"/>
      <c r="F52" s="287">
        <v>4218829024</v>
      </c>
      <c r="G52" s="287">
        <v>4005797314</v>
      </c>
      <c r="H52" s="293">
        <v>5.3180850977024852</v>
      </c>
    </row>
    <row r="53" spans="1:8" x14ac:dyDescent="0.2">
      <c r="D53" s="4" t="s">
        <v>67</v>
      </c>
      <c r="F53" s="288">
        <v>128191375</v>
      </c>
      <c r="G53" s="288">
        <v>513341201</v>
      </c>
      <c r="H53" s="294">
        <v>-75.028036956651761</v>
      </c>
    </row>
    <row r="54" spans="1:8" x14ac:dyDescent="0.2">
      <c r="D54" s="4" t="s">
        <v>136</v>
      </c>
      <c r="F54" s="288">
        <v>1138845882</v>
      </c>
      <c r="G54" s="288">
        <v>991520043</v>
      </c>
      <c r="H54" s="294">
        <v>14.858584053857605</v>
      </c>
    </row>
    <row r="55" spans="1:8" x14ac:dyDescent="0.2">
      <c r="D55" s="4" t="s">
        <v>137</v>
      </c>
      <c r="F55" s="288">
        <v>670510035</v>
      </c>
      <c r="G55" s="288">
        <v>821643546</v>
      </c>
      <c r="H55" s="294">
        <v>-18.394048335894798</v>
      </c>
    </row>
    <row r="56" spans="1:8" x14ac:dyDescent="0.2">
      <c r="D56" s="4" t="s">
        <v>76</v>
      </c>
      <c r="F56" s="288">
        <v>145813904</v>
      </c>
      <c r="G56" s="288">
        <v>11279602</v>
      </c>
      <c r="H56" s="294">
        <v>1192.72206590268</v>
      </c>
    </row>
    <row r="57" spans="1:8" x14ac:dyDescent="0.2">
      <c r="D57" s="4" t="s">
        <v>138</v>
      </c>
      <c r="F57" s="288">
        <v>4966250</v>
      </c>
      <c r="G57" s="288">
        <v>6817716</v>
      </c>
      <c r="H57" s="294">
        <v>-27.156690011728269</v>
      </c>
    </row>
    <row r="58" spans="1:8" x14ac:dyDescent="0.2">
      <c r="D58" s="4" t="s">
        <v>139</v>
      </c>
      <c r="F58" s="99" t="s">
        <v>354</v>
      </c>
      <c r="G58" s="288">
        <v>97104</v>
      </c>
      <c r="H58" s="294">
        <v>-100</v>
      </c>
    </row>
    <row r="59" spans="1:8" x14ac:dyDescent="0.2">
      <c r="D59" s="4" t="s">
        <v>85</v>
      </c>
      <c r="F59" s="288">
        <v>2130501578</v>
      </c>
      <c r="G59" s="288">
        <v>1661098102</v>
      </c>
      <c r="H59" s="294">
        <v>28.258624546908308</v>
      </c>
    </row>
    <row r="60" spans="1:8" s="66" customFormat="1" x14ac:dyDescent="0.2">
      <c r="A60" s="98" t="s">
        <v>140</v>
      </c>
      <c r="B60" s="98"/>
      <c r="F60" s="289">
        <v>168377150</v>
      </c>
      <c r="G60" s="289">
        <v>193498127</v>
      </c>
      <c r="H60" s="293">
        <v>-12.98254271990964</v>
      </c>
    </row>
    <row r="61" spans="1:8" x14ac:dyDescent="0.2">
      <c r="A61" s="66" t="s">
        <v>141</v>
      </c>
      <c r="B61" s="66"/>
      <c r="F61" s="287">
        <v>42608675601</v>
      </c>
      <c r="G61" s="287">
        <v>49262802354</v>
      </c>
      <c r="H61" s="293">
        <v>-13.507406065095084</v>
      </c>
    </row>
    <row r="62" spans="1:8" x14ac:dyDescent="0.2">
      <c r="D62" s="48" t="s">
        <v>34</v>
      </c>
      <c r="E62" s="48"/>
      <c r="F62" s="290">
        <v>29829413457</v>
      </c>
      <c r="G62" s="290">
        <v>33209395080</v>
      </c>
      <c r="H62" s="294">
        <v>-10.177787384737869</v>
      </c>
    </row>
    <row r="63" spans="1:8" x14ac:dyDescent="0.2">
      <c r="D63" s="104"/>
      <c r="E63" s="48" t="s">
        <v>142</v>
      </c>
      <c r="F63" s="288">
        <v>22804212703</v>
      </c>
      <c r="G63" s="288">
        <v>24583681126</v>
      </c>
      <c r="H63" s="294">
        <v>-7.2384132135443817</v>
      </c>
    </row>
    <row r="64" spans="1:8" x14ac:dyDescent="0.2">
      <c r="D64" s="104"/>
      <c r="E64" s="48" t="s">
        <v>143</v>
      </c>
      <c r="F64" s="288">
        <v>4465896812</v>
      </c>
      <c r="G64" s="288">
        <v>5488725572</v>
      </c>
      <c r="H64" s="294">
        <v>-18.635086534801893</v>
      </c>
    </row>
    <row r="65" spans="3:8" x14ac:dyDescent="0.2">
      <c r="D65" s="104"/>
      <c r="E65" s="48" t="s">
        <v>144</v>
      </c>
      <c r="F65" s="288">
        <v>433558927</v>
      </c>
      <c r="G65" s="288">
        <v>560204220</v>
      </c>
      <c r="H65" s="294">
        <v>-22.60698660927617</v>
      </c>
    </row>
    <row r="66" spans="3:8" x14ac:dyDescent="0.2">
      <c r="D66" s="104"/>
      <c r="E66" s="48" t="s">
        <v>145</v>
      </c>
      <c r="F66" s="288">
        <v>658731528</v>
      </c>
      <c r="G66" s="288">
        <v>688770613</v>
      </c>
      <c r="H66" s="294">
        <v>-4.3612611271497403</v>
      </c>
    </row>
    <row r="67" spans="3:8" x14ac:dyDescent="0.2">
      <c r="D67" s="104"/>
      <c r="E67" s="48" t="s">
        <v>146</v>
      </c>
      <c r="F67" s="288">
        <v>249217905</v>
      </c>
      <c r="G67" s="288">
        <v>533874074</v>
      </c>
      <c r="H67" s="294">
        <v>-53.318972181443669</v>
      </c>
    </row>
    <row r="68" spans="3:8" x14ac:dyDescent="0.2">
      <c r="D68" s="104"/>
      <c r="E68" s="48" t="s">
        <v>147</v>
      </c>
      <c r="F68" s="288">
        <v>461354797</v>
      </c>
      <c r="G68" s="288">
        <v>797534342</v>
      </c>
      <c r="H68" s="294">
        <v>-42.15235975380731</v>
      </c>
    </row>
    <row r="69" spans="3:8" x14ac:dyDescent="0.2">
      <c r="D69" s="104"/>
      <c r="E69" s="48" t="s">
        <v>148</v>
      </c>
      <c r="F69" s="288">
        <v>483832668</v>
      </c>
      <c r="G69" s="288">
        <v>325804709</v>
      </c>
      <c r="H69" s="294">
        <v>48.503890408778581</v>
      </c>
    </row>
    <row r="70" spans="3:8" x14ac:dyDescent="0.2">
      <c r="D70" s="104"/>
      <c r="E70" s="48" t="s">
        <v>149</v>
      </c>
      <c r="F70" s="288">
        <v>120882847</v>
      </c>
      <c r="G70" s="288">
        <v>99414719</v>
      </c>
      <c r="H70" s="294">
        <v>21.594516602717562</v>
      </c>
    </row>
    <row r="71" spans="3:8" x14ac:dyDescent="0.2">
      <c r="D71" s="104"/>
      <c r="E71" s="48" t="s">
        <v>150</v>
      </c>
      <c r="F71" s="288">
        <v>151725270</v>
      </c>
      <c r="G71" s="288">
        <v>131385705</v>
      </c>
      <c r="H71" s="294">
        <v>15.480805160652755</v>
      </c>
    </row>
    <row r="72" spans="3:8" x14ac:dyDescent="0.2">
      <c r="D72" s="48" t="s">
        <v>151</v>
      </c>
      <c r="E72" s="142"/>
      <c r="F72" s="288">
        <v>2111507866</v>
      </c>
      <c r="G72" s="288">
        <v>2983859415</v>
      </c>
      <c r="H72" s="294">
        <v>-29.235678618592019</v>
      </c>
    </row>
    <row r="73" spans="3:8" x14ac:dyDescent="0.2">
      <c r="D73" s="4" t="s">
        <v>152</v>
      </c>
      <c r="F73" s="288">
        <v>535108869</v>
      </c>
      <c r="G73" s="288">
        <v>793314685</v>
      </c>
      <c r="H73" s="294">
        <v>-32.547716673113136</v>
      </c>
    </row>
    <row r="74" spans="3:8" x14ac:dyDescent="0.2">
      <c r="C74" s="105"/>
      <c r="D74" s="4" t="s">
        <v>58</v>
      </c>
      <c r="F74" s="288">
        <v>258544785</v>
      </c>
      <c r="G74" s="288">
        <v>178571209</v>
      </c>
      <c r="H74" s="294">
        <v>44.785257627952781</v>
      </c>
    </row>
    <row r="75" spans="3:8" x14ac:dyDescent="0.2">
      <c r="D75" s="4" t="s">
        <v>65</v>
      </c>
      <c r="F75" s="288">
        <v>93039337</v>
      </c>
      <c r="G75" s="288">
        <v>109394043</v>
      </c>
      <c r="H75" s="294">
        <v>-14.950271103884516</v>
      </c>
    </row>
    <row r="76" spans="3:8" x14ac:dyDescent="0.2">
      <c r="D76" s="4" t="s">
        <v>59</v>
      </c>
      <c r="F76" s="288">
        <v>339470207</v>
      </c>
      <c r="G76" s="288">
        <v>612067446</v>
      </c>
      <c r="H76" s="294">
        <v>-44.537124263262974</v>
      </c>
    </row>
    <row r="77" spans="3:8" x14ac:dyDescent="0.2">
      <c r="D77" s="4" t="s">
        <v>153</v>
      </c>
      <c r="F77" s="288">
        <v>137760243</v>
      </c>
      <c r="G77" s="288">
        <v>204163966</v>
      </c>
      <c r="H77" s="294">
        <v>-32.524702718598242</v>
      </c>
    </row>
    <row r="78" spans="3:8" x14ac:dyDescent="0.2">
      <c r="D78" s="4" t="s">
        <v>154</v>
      </c>
      <c r="F78" s="288">
        <v>266926190</v>
      </c>
      <c r="G78" s="288">
        <v>244994498</v>
      </c>
      <c r="H78" s="294">
        <v>8.9519120547760132</v>
      </c>
    </row>
    <row r="79" spans="3:8" x14ac:dyDescent="0.2">
      <c r="D79" s="4" t="s">
        <v>47</v>
      </c>
      <c r="F79" s="288">
        <v>1038864959</v>
      </c>
      <c r="G79" s="288">
        <v>1277621646</v>
      </c>
      <c r="H79" s="294">
        <v>-18.68758937730145</v>
      </c>
    </row>
    <row r="80" spans="3:8" x14ac:dyDescent="0.2">
      <c r="D80" s="4" t="s">
        <v>63</v>
      </c>
      <c r="F80" s="288">
        <v>179709988</v>
      </c>
      <c r="G80" s="288">
        <v>223630862</v>
      </c>
      <c r="H80" s="294">
        <v>-19.639898360719098</v>
      </c>
    </row>
    <row r="81" spans="1:8" x14ac:dyDescent="0.2">
      <c r="D81" s="4" t="s">
        <v>155</v>
      </c>
      <c r="F81" s="288">
        <v>2826759709</v>
      </c>
      <c r="G81" s="288">
        <v>3566023477</v>
      </c>
      <c r="H81" s="294">
        <v>-20.730759984281512</v>
      </c>
    </row>
    <row r="82" spans="1:8" x14ac:dyDescent="0.2">
      <c r="D82" s="4" t="s">
        <v>156</v>
      </c>
      <c r="F82" s="288">
        <v>992691001</v>
      </c>
      <c r="G82" s="288">
        <v>1100449526</v>
      </c>
      <c r="H82" s="294">
        <v>-9.7922278536198846</v>
      </c>
    </row>
    <row r="83" spans="1:8" x14ac:dyDescent="0.2">
      <c r="D83" s="4" t="s">
        <v>157</v>
      </c>
      <c r="F83" s="288">
        <v>28675902</v>
      </c>
      <c r="G83" s="288">
        <v>85302625</v>
      </c>
      <c r="H83" s="294">
        <v>-66.383329938556983</v>
      </c>
    </row>
    <row r="84" spans="1:8" x14ac:dyDescent="0.2">
      <c r="D84" s="405" t="s">
        <v>158</v>
      </c>
      <c r="E84" s="406"/>
      <c r="F84" s="288">
        <v>194120075</v>
      </c>
      <c r="G84" s="288">
        <v>237314995</v>
      </c>
      <c r="H84" s="294">
        <v>-18.201513140794155</v>
      </c>
    </row>
    <row r="85" spans="1:8" ht="27.75" customHeight="1" x14ac:dyDescent="0.2">
      <c r="D85" s="405" t="s">
        <v>159</v>
      </c>
      <c r="E85" s="406"/>
      <c r="F85" s="288">
        <v>34809533</v>
      </c>
      <c r="G85" s="288">
        <v>25756611</v>
      </c>
      <c r="H85" s="294">
        <v>35.147954829926967</v>
      </c>
    </row>
    <row r="86" spans="1:8" x14ac:dyDescent="0.2">
      <c r="C86" s="105"/>
      <c r="D86" s="4" t="s">
        <v>160</v>
      </c>
      <c r="F86" s="288">
        <v>612795903</v>
      </c>
      <c r="G86" s="288">
        <v>824596583</v>
      </c>
      <c r="H86" s="294">
        <v>-25.685369593630735</v>
      </c>
    </row>
    <row r="87" spans="1:8" x14ac:dyDescent="0.2">
      <c r="D87" s="4" t="s">
        <v>85</v>
      </c>
      <c r="F87" s="288">
        <v>3128477577</v>
      </c>
      <c r="G87" s="288">
        <v>3586345687</v>
      </c>
      <c r="H87" s="294">
        <v>-12.766982046926145</v>
      </c>
    </row>
    <row r="88" spans="1:8" s="66" customFormat="1" x14ac:dyDescent="0.2">
      <c r="A88" s="66" t="s">
        <v>161</v>
      </c>
      <c r="F88" s="289">
        <v>935341300</v>
      </c>
      <c r="G88" s="289">
        <v>1404141202</v>
      </c>
      <c r="H88" s="293">
        <v>-33.386948643929905</v>
      </c>
    </row>
    <row r="89" spans="1:8" s="66" customFormat="1" x14ac:dyDescent="0.2">
      <c r="A89" s="66" t="s">
        <v>162</v>
      </c>
      <c r="F89" s="289">
        <v>125045042</v>
      </c>
      <c r="G89" s="289">
        <v>205745547</v>
      </c>
      <c r="H89" s="293">
        <v>-39.223451577301937</v>
      </c>
    </row>
    <row r="90" spans="1:8" x14ac:dyDescent="0.2">
      <c r="A90" s="143"/>
      <c r="B90" s="106"/>
      <c r="C90" s="106"/>
      <c r="D90" s="106"/>
      <c r="E90" s="106"/>
      <c r="F90" s="144"/>
      <c r="G90" s="144"/>
      <c r="H90" s="145"/>
    </row>
    <row r="92" spans="1:8" s="247" customFormat="1" ht="12" x14ac:dyDescent="0.2">
      <c r="A92" s="246" t="s">
        <v>163</v>
      </c>
      <c r="F92" s="295"/>
      <c r="G92" s="295"/>
      <c r="H92" s="298"/>
    </row>
    <row r="93" spans="1:8" s="247" customFormat="1" ht="12.75" customHeight="1" x14ac:dyDescent="0.2">
      <c r="A93" s="299" t="s">
        <v>354</v>
      </c>
      <c r="B93" s="247" t="s">
        <v>165</v>
      </c>
      <c r="D93" s="295"/>
      <c r="E93" s="295"/>
      <c r="F93" s="300"/>
    </row>
    <row r="94" spans="1:8" s="247" customFormat="1" ht="12.75" customHeight="1" x14ac:dyDescent="0.2">
      <c r="A94" s="299" t="s">
        <v>164</v>
      </c>
      <c r="B94" s="246" t="s">
        <v>355</v>
      </c>
      <c r="D94" s="295"/>
      <c r="E94" s="295"/>
      <c r="F94" s="300"/>
    </row>
    <row r="95" spans="1:8" s="247" customFormat="1" ht="12.75" customHeight="1" x14ac:dyDescent="0.2">
      <c r="A95" s="299" t="s">
        <v>101</v>
      </c>
      <c r="B95" s="247" t="s">
        <v>102</v>
      </c>
      <c r="D95" s="295"/>
      <c r="E95" s="307"/>
      <c r="F95" s="302"/>
    </row>
    <row r="96" spans="1:8" s="247" customFormat="1" ht="12.75" customHeight="1" x14ac:dyDescent="0.2">
      <c r="A96" s="299" t="s">
        <v>103</v>
      </c>
      <c r="B96" s="247" t="s">
        <v>104</v>
      </c>
      <c r="D96" s="295"/>
      <c r="E96" s="307"/>
      <c r="F96" s="302"/>
    </row>
    <row r="97" spans="1:8" s="249" customFormat="1" x14ac:dyDescent="0.2">
      <c r="A97" s="247" t="s">
        <v>346</v>
      </c>
      <c r="B97" s="303"/>
      <c r="C97" s="304"/>
      <c r="F97" s="305"/>
      <c r="G97" s="305"/>
      <c r="H97" s="56"/>
    </row>
    <row r="98" spans="1:8" x14ac:dyDescent="0.2">
      <c r="A98" s="146"/>
      <c r="B98" s="146"/>
      <c r="C98" s="44"/>
    </row>
  </sheetData>
  <mergeCells count="12">
    <mergeCell ref="D37:E37"/>
    <mergeCell ref="D84:E84"/>
    <mergeCell ref="D85:E85"/>
    <mergeCell ref="A1:H1"/>
    <mergeCell ref="A2:H2"/>
    <mergeCell ref="A3:H3"/>
    <mergeCell ref="A4:H4"/>
    <mergeCell ref="A7:H7"/>
    <mergeCell ref="A10:E12"/>
    <mergeCell ref="H10:H11"/>
    <mergeCell ref="A6:H6"/>
    <mergeCell ref="A8:H8"/>
  </mergeCells>
  <printOptions horizontalCentered="1"/>
  <pageMargins left="0.7" right="0.7" top="0.25" bottom="0.25" header="0.3" footer="0.3"/>
  <pageSetup paperSize="14"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61"/>
  <sheetViews>
    <sheetView topLeftCell="A28" zoomScale="90" zoomScaleNormal="90" workbookViewId="0">
      <selection activeCell="B46" sqref="B46"/>
    </sheetView>
  </sheetViews>
  <sheetFormatPr defaultColWidth="9.140625" defaultRowHeight="12.75" x14ac:dyDescent="0.2"/>
  <cols>
    <col min="1" max="1" width="4.85546875" style="4" customWidth="1"/>
    <col min="2" max="2" width="30" style="19" customWidth="1"/>
    <col min="3" max="3" width="14" style="21" customWidth="1"/>
    <col min="4" max="4" width="9.42578125" style="18" bestFit="1" customWidth="1"/>
    <col min="5" max="5" width="11" style="15" bestFit="1" customWidth="1"/>
    <col min="6" max="6" width="9.42578125" style="18" bestFit="1" customWidth="1"/>
    <col min="7" max="7" width="12.7109375" style="49" bestFit="1" customWidth="1"/>
    <col min="8" max="8" width="9.42578125" style="18" bestFit="1" customWidth="1"/>
    <col min="9" max="9" width="9.7109375" style="49" bestFit="1" customWidth="1"/>
    <col min="10" max="10" width="9.42578125" style="82" bestFit="1" customWidth="1"/>
    <col min="11" max="11" width="12.140625" style="18" customWidth="1"/>
    <col min="12" max="12" width="13.42578125" style="18" customWidth="1"/>
    <col min="13" max="16384" width="9.140625" style="4"/>
  </cols>
  <sheetData>
    <row r="1" spans="1:13" s="6" customFormat="1" ht="18.75" customHeight="1" x14ac:dyDescent="0.2">
      <c r="A1" s="375" t="s">
        <v>0</v>
      </c>
      <c r="B1" s="375"/>
      <c r="C1" s="375"/>
      <c r="D1" s="375"/>
      <c r="E1" s="375"/>
      <c r="F1" s="375"/>
      <c r="G1" s="375"/>
      <c r="H1" s="375"/>
      <c r="I1" s="375"/>
      <c r="J1" s="375"/>
      <c r="K1" s="375"/>
      <c r="L1" s="375"/>
    </row>
    <row r="2" spans="1:13" s="6" customFormat="1" ht="15.75" customHeight="1" x14ac:dyDescent="0.2">
      <c r="A2" s="375" t="s">
        <v>1</v>
      </c>
      <c r="B2" s="375"/>
      <c r="C2" s="375"/>
      <c r="D2" s="375"/>
      <c r="E2" s="375"/>
      <c r="F2" s="375"/>
      <c r="G2" s="375"/>
      <c r="H2" s="375"/>
      <c r="I2" s="375"/>
      <c r="J2" s="375"/>
      <c r="K2" s="375"/>
      <c r="L2" s="375"/>
    </row>
    <row r="3" spans="1:13" s="6" customFormat="1" ht="14.25" customHeight="1" x14ac:dyDescent="0.2">
      <c r="A3" s="375" t="s">
        <v>322</v>
      </c>
      <c r="B3" s="375"/>
      <c r="C3" s="375"/>
      <c r="D3" s="375"/>
      <c r="E3" s="375"/>
      <c r="F3" s="375"/>
      <c r="G3" s="375"/>
      <c r="H3" s="375"/>
      <c r="I3" s="375"/>
      <c r="J3" s="375"/>
      <c r="K3" s="375"/>
      <c r="L3" s="375"/>
    </row>
    <row r="4" spans="1:13" s="6" customFormat="1" ht="12.75" customHeight="1" x14ac:dyDescent="0.2">
      <c r="A4" s="375" t="s">
        <v>2</v>
      </c>
      <c r="B4" s="375"/>
      <c r="C4" s="375"/>
      <c r="D4" s="375"/>
      <c r="E4" s="375"/>
      <c r="F4" s="375"/>
      <c r="G4" s="375"/>
      <c r="H4" s="375"/>
      <c r="I4" s="375"/>
      <c r="J4" s="375"/>
      <c r="K4" s="375"/>
      <c r="L4" s="375"/>
    </row>
    <row r="5" spans="1:13" s="21" customFormat="1" ht="12.75" customHeight="1" x14ac:dyDescent="0.2">
      <c r="A5" s="23"/>
      <c r="B5" s="23"/>
      <c r="C5" s="23"/>
      <c r="D5" s="56"/>
      <c r="E5" s="23"/>
      <c r="F5" s="56"/>
      <c r="G5" s="57"/>
      <c r="H5" s="56"/>
      <c r="I5" s="57"/>
      <c r="J5" s="56"/>
      <c r="K5" s="56"/>
      <c r="L5" s="56"/>
    </row>
    <row r="6" spans="1:13" ht="12.75" customHeight="1" x14ac:dyDescent="0.2">
      <c r="A6" s="413" t="s">
        <v>361</v>
      </c>
      <c r="B6" s="413"/>
      <c r="C6" s="413"/>
      <c r="D6" s="413"/>
      <c r="E6" s="413"/>
      <c r="F6" s="413"/>
      <c r="G6" s="413"/>
      <c r="H6" s="413"/>
      <c r="I6" s="413"/>
      <c r="J6" s="413"/>
      <c r="K6" s="413"/>
      <c r="L6" s="413"/>
    </row>
    <row r="7" spans="1:13" ht="12.75" customHeight="1" x14ac:dyDescent="0.2">
      <c r="A7" s="414" t="s">
        <v>337</v>
      </c>
      <c r="B7" s="414"/>
      <c r="C7" s="414"/>
      <c r="D7" s="414"/>
      <c r="E7" s="414"/>
      <c r="F7" s="414"/>
      <c r="G7" s="414"/>
      <c r="H7" s="414"/>
      <c r="I7" s="414"/>
      <c r="J7" s="414"/>
      <c r="K7" s="414"/>
      <c r="L7" s="414"/>
    </row>
    <row r="8" spans="1:13" s="21" customFormat="1" x14ac:dyDescent="0.2">
      <c r="A8" s="58"/>
      <c r="B8" s="23"/>
      <c r="C8" s="23"/>
      <c r="D8" s="56"/>
      <c r="E8" s="23"/>
      <c r="F8" s="56"/>
      <c r="G8" s="57"/>
      <c r="H8" s="56"/>
      <c r="I8" s="57"/>
      <c r="J8" s="56"/>
      <c r="K8" s="56"/>
      <c r="L8" s="56"/>
    </row>
    <row r="9" spans="1:13" s="46" customFormat="1" ht="29.45" customHeight="1" x14ac:dyDescent="0.2">
      <c r="A9" s="393" t="s">
        <v>166</v>
      </c>
      <c r="B9" s="377"/>
      <c r="C9" s="409">
        <v>2020</v>
      </c>
      <c r="D9" s="409"/>
      <c r="E9" s="409"/>
      <c r="F9" s="409"/>
      <c r="G9" s="410">
        <v>2019</v>
      </c>
      <c r="H9" s="410"/>
      <c r="I9" s="410"/>
      <c r="J9" s="410"/>
      <c r="K9" s="411" t="s">
        <v>362</v>
      </c>
      <c r="L9" s="412"/>
    </row>
    <row r="10" spans="1:13" s="46" customFormat="1" ht="25.5" x14ac:dyDescent="0.2">
      <c r="A10" s="394"/>
      <c r="B10" s="377"/>
      <c r="C10" s="308" t="s">
        <v>313</v>
      </c>
      <c r="D10" s="311" t="s">
        <v>351</v>
      </c>
      <c r="E10" s="309" t="s">
        <v>315</v>
      </c>
      <c r="F10" s="311" t="s">
        <v>351</v>
      </c>
      <c r="G10" s="308" t="s">
        <v>314</v>
      </c>
      <c r="H10" s="311" t="s">
        <v>351</v>
      </c>
      <c r="I10" s="309" t="s">
        <v>316</v>
      </c>
      <c r="J10" s="311" t="s">
        <v>351</v>
      </c>
      <c r="K10" s="59" t="s">
        <v>167</v>
      </c>
      <c r="L10" s="60" t="s">
        <v>6</v>
      </c>
    </row>
    <row r="11" spans="1:13" x14ac:dyDescent="0.2">
      <c r="A11" s="394"/>
      <c r="B11" s="377"/>
      <c r="C11" s="260" t="s">
        <v>9</v>
      </c>
      <c r="D11" s="310" t="s">
        <v>10</v>
      </c>
      <c r="E11" s="260" t="s">
        <v>11</v>
      </c>
      <c r="F11" s="310" t="s">
        <v>12</v>
      </c>
      <c r="G11" s="260" t="s">
        <v>13</v>
      </c>
      <c r="H11" s="310" t="s">
        <v>14</v>
      </c>
      <c r="I11" s="260" t="s">
        <v>15</v>
      </c>
      <c r="J11" s="310" t="s">
        <v>16</v>
      </c>
      <c r="K11" s="310" t="s">
        <v>168</v>
      </c>
      <c r="L11" s="261" t="s">
        <v>169</v>
      </c>
    </row>
    <row r="12" spans="1:13" x14ac:dyDescent="0.2">
      <c r="A12" s="25"/>
      <c r="B12" s="25"/>
      <c r="C12" s="184"/>
      <c r="D12" s="185"/>
      <c r="E12" s="184"/>
      <c r="F12" s="185"/>
      <c r="G12" s="184"/>
      <c r="H12" s="185"/>
      <c r="I12" s="184"/>
      <c r="J12" s="185"/>
      <c r="K12" s="185"/>
      <c r="L12" s="185"/>
    </row>
    <row r="13" spans="1:13" s="66" customFormat="1" x14ac:dyDescent="0.2">
      <c r="A13" s="61"/>
      <c r="B13" s="50" t="s">
        <v>106</v>
      </c>
      <c r="C13" s="62">
        <v>6202103336</v>
      </c>
      <c r="D13" s="63">
        <v>99.999999999999986</v>
      </c>
      <c r="E13" s="62">
        <v>52113444610</v>
      </c>
      <c r="F13" s="63">
        <v>100</v>
      </c>
      <c r="G13" s="62">
        <v>6341727871</v>
      </c>
      <c r="H13" s="63">
        <v>99.999999999999986</v>
      </c>
      <c r="I13" s="62">
        <v>59553490551</v>
      </c>
      <c r="J13" s="64">
        <v>99.999999999999986</v>
      </c>
      <c r="K13" s="283">
        <v>-2.2016796973974073</v>
      </c>
      <c r="L13" s="283">
        <v>-12.493047631907562</v>
      </c>
    </row>
    <row r="14" spans="1:13" s="66" customFormat="1" x14ac:dyDescent="0.2">
      <c r="A14" s="61"/>
      <c r="B14" s="50"/>
      <c r="C14" s="62"/>
      <c r="D14" s="63"/>
      <c r="E14" s="62"/>
      <c r="F14" s="63"/>
      <c r="G14" s="62"/>
      <c r="H14" s="63"/>
      <c r="I14" s="62"/>
      <c r="J14" s="64"/>
      <c r="K14" s="65"/>
      <c r="L14" s="65"/>
    </row>
    <row r="15" spans="1:13" x14ac:dyDescent="0.2">
      <c r="A15" s="46"/>
      <c r="B15" s="51" t="s">
        <v>170</v>
      </c>
      <c r="C15" s="67">
        <f>SUM(C17:C26)</f>
        <v>5243842814</v>
      </c>
      <c r="D15" s="64">
        <f>C15/C13*100</f>
        <v>84.549426701135516</v>
      </c>
      <c r="E15" s="67">
        <f>SUM(E17:E26)</f>
        <v>43886092615</v>
      </c>
      <c r="F15" s="64">
        <f>E15/E13*100</f>
        <v>84.212611435358355</v>
      </c>
      <c r="G15" s="67">
        <f>SUM(G17:G26)</f>
        <v>5280806676</v>
      </c>
      <c r="H15" s="64">
        <f>G15/G13*100</f>
        <v>83.270786502027747</v>
      </c>
      <c r="I15" s="67">
        <f>SUM(I17:I26)</f>
        <v>49025579772</v>
      </c>
      <c r="J15" s="64">
        <f>I15/I13*100</f>
        <v>82.321924908861249</v>
      </c>
      <c r="K15" s="283">
        <f>(C15-G15)/G15*100</f>
        <v>-0.69996620342100169</v>
      </c>
      <c r="L15" s="283">
        <f>(E15-I15)/I15*100</f>
        <v>-10.483276650478937</v>
      </c>
      <c r="M15" s="17"/>
    </row>
    <row r="16" spans="1:13" x14ac:dyDescent="0.2">
      <c r="A16" s="46"/>
      <c r="B16" s="15"/>
      <c r="C16" s="68"/>
      <c r="E16" s="69"/>
      <c r="G16" s="69"/>
      <c r="I16" s="69"/>
      <c r="J16" s="70"/>
    </row>
    <row r="17" spans="1:13" ht="14.25" x14ac:dyDescent="0.2">
      <c r="A17" s="46">
        <v>1</v>
      </c>
      <c r="B17" s="20" t="s">
        <v>320</v>
      </c>
      <c r="C17" s="68">
        <v>1008453576</v>
      </c>
      <c r="D17" s="70">
        <v>16.259864135872242</v>
      </c>
      <c r="E17" s="71">
        <v>7826858396</v>
      </c>
      <c r="F17" s="70">
        <v>15.018885154442682</v>
      </c>
      <c r="G17" s="71">
        <v>1079968608</v>
      </c>
      <c r="H17" s="70">
        <v>17.029564023687826</v>
      </c>
      <c r="I17" s="71">
        <v>9760796565</v>
      </c>
      <c r="J17" s="70">
        <v>16.389965516196096</v>
      </c>
      <c r="K17" s="253">
        <v>-6.6219547003721786</v>
      </c>
      <c r="L17" s="253">
        <v>-19.813323186497534</v>
      </c>
      <c r="M17" s="21"/>
    </row>
    <row r="18" spans="1:13" ht="14.25" x14ac:dyDescent="0.2">
      <c r="A18" s="46">
        <v>2</v>
      </c>
      <c r="B18" s="20" t="s">
        <v>321</v>
      </c>
      <c r="C18" s="68">
        <v>965282636</v>
      </c>
      <c r="D18" s="70">
        <v>15.563794791954431</v>
      </c>
      <c r="E18" s="71">
        <v>8236875434</v>
      </c>
      <c r="F18" s="70">
        <v>15.805663002401943</v>
      </c>
      <c r="G18" s="75">
        <v>978967508</v>
      </c>
      <c r="H18" s="70">
        <v>15.436920787419892</v>
      </c>
      <c r="I18" s="71">
        <v>8930154824</v>
      </c>
      <c r="J18" s="70">
        <v>14.995182887479041</v>
      </c>
      <c r="K18" s="253">
        <v>-1.3978882739385079</v>
      </c>
      <c r="L18" s="253">
        <v>-7.763352412847258</v>
      </c>
      <c r="M18" s="21"/>
    </row>
    <row r="19" spans="1:13" x14ac:dyDescent="0.2">
      <c r="A19" s="46">
        <v>3</v>
      </c>
      <c r="B19" s="20" t="s">
        <v>171</v>
      </c>
      <c r="C19" s="68">
        <v>944784504</v>
      </c>
      <c r="D19" s="70">
        <v>15.23329188206225</v>
      </c>
      <c r="E19" s="71">
        <v>7838926081</v>
      </c>
      <c r="F19" s="70">
        <v>15.042041721985495</v>
      </c>
      <c r="G19" s="68">
        <v>838281789</v>
      </c>
      <c r="H19" s="70">
        <v>13.218507732464637</v>
      </c>
      <c r="I19" s="68">
        <v>8282007852</v>
      </c>
      <c r="J19" s="70">
        <v>13.906838667848548</v>
      </c>
      <c r="K19" s="253">
        <v>12.704882343567171</v>
      </c>
      <c r="L19" s="253">
        <v>-5.3499317909122883</v>
      </c>
      <c r="M19" s="21"/>
    </row>
    <row r="20" spans="1:13" x14ac:dyDescent="0.2">
      <c r="A20" s="46">
        <v>4</v>
      </c>
      <c r="B20" s="20" t="s">
        <v>172</v>
      </c>
      <c r="C20" s="68">
        <v>753335188</v>
      </c>
      <c r="D20" s="70">
        <v>12.146446893705868</v>
      </c>
      <c r="E20" s="71">
        <v>7408205712</v>
      </c>
      <c r="F20" s="70">
        <v>14.215536446382679</v>
      </c>
      <c r="G20" s="68">
        <v>882995000</v>
      </c>
      <c r="H20" s="70">
        <v>13.923571272079267</v>
      </c>
      <c r="I20" s="68">
        <v>7961887370</v>
      </c>
      <c r="J20" s="70">
        <v>13.369304294903847</v>
      </c>
      <c r="K20" s="253">
        <v>-14.684093567913747</v>
      </c>
      <c r="L20" s="253">
        <v>-6.9541508472757974</v>
      </c>
      <c r="M20" s="21"/>
    </row>
    <row r="21" spans="1:13" x14ac:dyDescent="0.2">
      <c r="A21" s="46">
        <v>5</v>
      </c>
      <c r="B21" s="20" t="s">
        <v>173</v>
      </c>
      <c r="C21" s="68">
        <v>398074320</v>
      </c>
      <c r="D21" s="70">
        <v>6.4183761287785162</v>
      </c>
      <c r="E21" s="71">
        <v>3164522392</v>
      </c>
      <c r="F21" s="70">
        <v>6.0723723324801346</v>
      </c>
      <c r="G21" s="68">
        <v>323216909</v>
      </c>
      <c r="H21" s="70">
        <v>5.0966694814836533</v>
      </c>
      <c r="I21" s="68">
        <v>3172568794</v>
      </c>
      <c r="J21" s="70">
        <v>5.327259182705836</v>
      </c>
      <c r="K21" s="253">
        <v>23.160115982669716</v>
      </c>
      <c r="L21" s="253">
        <v>-0.25362419296367511</v>
      </c>
      <c r="M21" s="21"/>
    </row>
    <row r="22" spans="1:13" x14ac:dyDescent="0.2">
      <c r="A22" s="46">
        <v>6</v>
      </c>
      <c r="B22" s="20" t="s">
        <v>174</v>
      </c>
      <c r="C22" s="68">
        <v>283976999</v>
      </c>
      <c r="D22" s="70">
        <v>4.578720856707764</v>
      </c>
      <c r="E22" s="71">
        <v>2080356679</v>
      </c>
      <c r="F22" s="70">
        <v>3.9919769160697589</v>
      </c>
      <c r="G22" s="68">
        <v>341683145</v>
      </c>
      <c r="H22" s="70">
        <v>5.3878556751461719</v>
      </c>
      <c r="I22" s="68">
        <v>2732964004</v>
      </c>
      <c r="J22" s="70">
        <v>4.5890912165082307</v>
      </c>
      <c r="K22" s="253">
        <v>-16.888789173372885</v>
      </c>
      <c r="L22" s="253">
        <v>-23.87910430012381</v>
      </c>
      <c r="M22" s="21"/>
    </row>
    <row r="23" spans="1:13" x14ac:dyDescent="0.2">
      <c r="A23" s="46">
        <v>7</v>
      </c>
      <c r="B23" s="20" t="s">
        <v>175</v>
      </c>
      <c r="C23" s="68">
        <v>278207700</v>
      </c>
      <c r="D23" s="70">
        <v>4.4856992044158357</v>
      </c>
      <c r="E23" s="71">
        <v>2316806355</v>
      </c>
      <c r="F23" s="70">
        <v>4.4456979812756998</v>
      </c>
      <c r="G23" s="68">
        <v>251712832</v>
      </c>
      <c r="H23" s="70">
        <v>3.9691522108833173</v>
      </c>
      <c r="I23" s="68">
        <v>2472177467</v>
      </c>
      <c r="J23" s="70">
        <v>4.1511881908632944</v>
      </c>
      <c r="K23" s="253">
        <v>10.525831277445551</v>
      </c>
      <c r="L23" s="253">
        <v>-6.2847879682579428</v>
      </c>
      <c r="M23" s="21"/>
    </row>
    <row r="24" spans="1:13" x14ac:dyDescent="0.2">
      <c r="A24" s="46">
        <v>8</v>
      </c>
      <c r="B24" s="20" t="s">
        <v>176</v>
      </c>
      <c r="C24" s="68">
        <v>251638818</v>
      </c>
      <c r="D24" s="70">
        <v>4.0573141782299382</v>
      </c>
      <c r="E24" s="71">
        <v>1925328205</v>
      </c>
      <c r="F24" s="70">
        <v>3.6944942315913436</v>
      </c>
      <c r="G24" s="68">
        <v>240288005</v>
      </c>
      <c r="H24" s="70">
        <v>3.788998990303726</v>
      </c>
      <c r="I24" s="68">
        <v>2306920722</v>
      </c>
      <c r="J24" s="70">
        <v>3.8736952287026996</v>
      </c>
      <c r="K24" s="253">
        <v>4.7238367141963611</v>
      </c>
      <c r="L24" s="253">
        <v>-16.541206351867</v>
      </c>
      <c r="M24" s="21"/>
    </row>
    <row r="25" spans="1:13" x14ac:dyDescent="0.2">
      <c r="A25" s="46">
        <v>9</v>
      </c>
      <c r="B25" s="20" t="s">
        <v>177</v>
      </c>
      <c r="C25" s="68">
        <v>183242100</v>
      </c>
      <c r="D25" s="70">
        <v>2.9545154292475981</v>
      </c>
      <c r="E25" s="71">
        <v>1654794658</v>
      </c>
      <c r="F25" s="70">
        <v>3.1753699460550782</v>
      </c>
      <c r="G25" s="68">
        <v>163467898</v>
      </c>
      <c r="H25" s="70">
        <v>2.5776555116393451</v>
      </c>
      <c r="I25" s="68">
        <v>1902545227</v>
      </c>
      <c r="J25" s="70">
        <v>3.1946829806234645</v>
      </c>
      <c r="K25" s="253">
        <v>12.096688243951114</v>
      </c>
      <c r="L25" s="253">
        <v>-13.022059369945271</v>
      </c>
      <c r="M25" s="21"/>
    </row>
    <row r="26" spans="1:13" ht="14.25" x14ac:dyDescent="0.2">
      <c r="A26" s="46">
        <v>10</v>
      </c>
      <c r="B26" s="20" t="s">
        <v>319</v>
      </c>
      <c r="C26" s="68">
        <v>176846973</v>
      </c>
      <c r="D26" s="70">
        <v>2.8514032001610623</v>
      </c>
      <c r="E26" s="71">
        <v>1433418703</v>
      </c>
      <c r="F26" s="70">
        <v>2.7505737026735373</v>
      </c>
      <c r="G26" s="68">
        <v>180224982</v>
      </c>
      <c r="H26" s="70">
        <v>2.8418908169199177</v>
      </c>
      <c r="I26" s="68">
        <v>1503556947</v>
      </c>
      <c r="J26" s="70">
        <v>2.5247167430301913</v>
      </c>
      <c r="K26" s="253">
        <v>-1.8743289429209109</v>
      </c>
      <c r="L26" s="253">
        <v>-4.6648212520280392</v>
      </c>
      <c r="M26" s="21"/>
    </row>
    <row r="27" spans="1:13" x14ac:dyDescent="0.2">
      <c r="A27" s="46"/>
      <c r="B27" s="20"/>
      <c r="C27" s="68"/>
      <c r="D27" s="70"/>
      <c r="E27" s="71"/>
      <c r="F27" s="70"/>
      <c r="G27" s="68"/>
      <c r="H27" s="70"/>
      <c r="I27" s="68"/>
      <c r="J27" s="70"/>
      <c r="M27" s="21"/>
    </row>
    <row r="28" spans="1:13" s="66" customFormat="1" x14ac:dyDescent="0.2">
      <c r="A28" s="61"/>
      <c r="B28" s="72" t="s">
        <v>178</v>
      </c>
      <c r="C28" s="67">
        <f>SUM(C30:C40)</f>
        <v>958260522</v>
      </c>
      <c r="D28" s="64">
        <f>C28/C13*100</f>
        <v>15.450573298864493</v>
      </c>
      <c r="E28" s="73">
        <f>SUM(E30:E40)</f>
        <v>8227351995</v>
      </c>
      <c r="F28" s="64">
        <f>E28/E13*100</f>
        <v>15.787388564641649</v>
      </c>
      <c r="G28" s="67">
        <f>SUM(G30:G40)</f>
        <v>1060921195</v>
      </c>
      <c r="H28" s="64">
        <f>G28/G13*100</f>
        <v>16.729213497972246</v>
      </c>
      <c r="I28" s="67">
        <f>SUM(I30:I40)</f>
        <v>10527910779</v>
      </c>
      <c r="J28" s="64">
        <f>I28/I13*100</f>
        <v>17.678075091138751</v>
      </c>
      <c r="K28" s="283">
        <f>(C28-G28)/G28*100</f>
        <v>-9.6765597184624053</v>
      </c>
      <c r="L28" s="283">
        <f>(E28-I28)/I28*100</f>
        <v>-21.851997345844907</v>
      </c>
      <c r="M28" s="74"/>
    </row>
    <row r="29" spans="1:13" x14ac:dyDescent="0.2">
      <c r="A29" s="46"/>
      <c r="B29" s="20"/>
      <c r="C29" s="68"/>
      <c r="D29" s="70"/>
      <c r="E29" s="71"/>
      <c r="F29" s="70"/>
      <c r="G29" s="68"/>
      <c r="H29" s="70"/>
      <c r="I29" s="68"/>
      <c r="J29" s="70"/>
      <c r="M29" s="21"/>
    </row>
    <row r="30" spans="1:13" x14ac:dyDescent="0.2">
      <c r="A30" s="46">
        <v>11</v>
      </c>
      <c r="B30" s="20" t="s">
        <v>179</v>
      </c>
      <c r="C30" s="68">
        <v>158959183</v>
      </c>
      <c r="D30" s="70">
        <v>2.5629883023284084</v>
      </c>
      <c r="E30" s="71">
        <v>1591459260</v>
      </c>
      <c r="F30" s="70">
        <v>3.0538362449651166</v>
      </c>
      <c r="G30" s="68">
        <v>178204519</v>
      </c>
      <c r="H30" s="70">
        <v>2.8100309982537883</v>
      </c>
      <c r="I30" s="68">
        <v>1944033093</v>
      </c>
      <c r="J30" s="70">
        <v>3.2643478577215932</v>
      </c>
      <c r="K30" s="253">
        <v>-10.799577983765939</v>
      </c>
      <c r="L30" s="253">
        <v>-18.136205307900077</v>
      </c>
      <c r="M30" s="21"/>
    </row>
    <row r="31" spans="1:13" x14ac:dyDescent="0.2">
      <c r="A31" s="46">
        <v>12</v>
      </c>
      <c r="B31" s="20" t="s">
        <v>180</v>
      </c>
      <c r="C31" s="68">
        <v>135718836</v>
      </c>
      <c r="D31" s="70">
        <v>2.1882711178354994</v>
      </c>
      <c r="E31" s="71">
        <v>998528719</v>
      </c>
      <c r="F31" s="70">
        <v>1.9160673919612545</v>
      </c>
      <c r="G31" s="68">
        <v>110016631</v>
      </c>
      <c r="H31" s="70">
        <v>1.7348052965674154</v>
      </c>
      <c r="I31" s="68">
        <v>1066051939</v>
      </c>
      <c r="J31" s="70">
        <v>1.7900746524455386</v>
      </c>
      <c r="K31" s="253">
        <v>23.362108770627586</v>
      </c>
      <c r="L31" s="253">
        <v>-6.3339521771649814</v>
      </c>
      <c r="M31" s="21"/>
    </row>
    <row r="32" spans="1:13" x14ac:dyDescent="0.2">
      <c r="A32" s="46">
        <v>13</v>
      </c>
      <c r="B32" s="20" t="s">
        <v>181</v>
      </c>
      <c r="C32" s="68">
        <v>52693840</v>
      </c>
      <c r="D32" s="70">
        <v>0.84961241606761906</v>
      </c>
      <c r="E32" s="71">
        <v>450724103</v>
      </c>
      <c r="F32" s="70">
        <v>0.86489025312579504</v>
      </c>
      <c r="G32" s="68">
        <v>43899345</v>
      </c>
      <c r="H32" s="70">
        <v>0.69223003403767469</v>
      </c>
      <c r="I32" s="68">
        <v>468939229</v>
      </c>
      <c r="J32" s="70">
        <v>0.78742526199772134</v>
      </c>
      <c r="K32" s="253">
        <v>20.033317125802206</v>
      </c>
      <c r="L32" s="253">
        <v>-3.8843254890070233</v>
      </c>
      <c r="M32" s="21"/>
    </row>
    <row r="33" spans="1:13" x14ac:dyDescent="0.2">
      <c r="A33" s="46">
        <v>14</v>
      </c>
      <c r="B33" s="20" t="s">
        <v>182</v>
      </c>
      <c r="C33" s="68">
        <v>51459352</v>
      </c>
      <c r="D33" s="70">
        <v>0.82970807179727391</v>
      </c>
      <c r="E33" s="71">
        <v>451133462</v>
      </c>
      <c r="F33" s="70">
        <v>0.86567576827080905</v>
      </c>
      <c r="G33" s="68">
        <v>64216764</v>
      </c>
      <c r="H33" s="70">
        <v>1.0126067422989871</v>
      </c>
      <c r="I33" s="68">
        <v>549525061</v>
      </c>
      <c r="J33" s="70">
        <v>0.92274198525676943</v>
      </c>
      <c r="K33" s="253">
        <v>-19.866170771233506</v>
      </c>
      <c r="L33" s="253">
        <v>-17.904842923988141</v>
      </c>
      <c r="M33" s="21"/>
    </row>
    <row r="34" spans="1:13" x14ac:dyDescent="0.2">
      <c r="A34" s="46">
        <v>15</v>
      </c>
      <c r="B34" s="20" t="s">
        <v>183</v>
      </c>
      <c r="C34" s="68">
        <v>51370168</v>
      </c>
      <c r="D34" s="70">
        <v>0.8282701080103384</v>
      </c>
      <c r="E34" s="71">
        <v>310875043</v>
      </c>
      <c r="F34" s="70">
        <v>0.59653520377800262</v>
      </c>
      <c r="G34" s="68">
        <v>53613219</v>
      </c>
      <c r="H34" s="70">
        <v>0.84540396703502774</v>
      </c>
      <c r="I34" s="68">
        <v>544782095</v>
      </c>
      <c r="J34" s="70">
        <v>0.91477777366124891</v>
      </c>
      <c r="K34" s="253">
        <v>-4.1837648285957263</v>
      </c>
      <c r="L34" s="253">
        <v>-42.935892010180702</v>
      </c>
      <c r="M34" s="21"/>
    </row>
    <row r="35" spans="1:13" x14ac:dyDescent="0.2">
      <c r="A35" s="46">
        <v>16</v>
      </c>
      <c r="B35" s="20" t="s">
        <v>184</v>
      </c>
      <c r="C35" s="68">
        <v>46249735</v>
      </c>
      <c r="D35" s="70">
        <v>0.74571048714303467</v>
      </c>
      <c r="E35" s="71">
        <v>404126367</v>
      </c>
      <c r="F35" s="70">
        <v>0.77547429463615336</v>
      </c>
      <c r="G35" s="68">
        <v>69237137</v>
      </c>
      <c r="H35" s="70">
        <v>1.0917708613233557</v>
      </c>
      <c r="I35" s="68">
        <v>691522759</v>
      </c>
      <c r="J35" s="70">
        <v>1.1611792232527471</v>
      </c>
      <c r="K35" s="253">
        <v>-33.200971322658823</v>
      </c>
      <c r="L35" s="253">
        <v>-41.55993251987821</v>
      </c>
      <c r="M35" s="21"/>
    </row>
    <row r="36" spans="1:13" x14ac:dyDescent="0.2">
      <c r="A36" s="46">
        <v>17</v>
      </c>
      <c r="B36" s="15" t="s">
        <v>185</v>
      </c>
      <c r="C36" s="68">
        <v>34431642</v>
      </c>
      <c r="D36" s="70">
        <v>0.55516072749291578</v>
      </c>
      <c r="E36" s="71">
        <v>333982152</v>
      </c>
      <c r="F36" s="70">
        <v>0.6408752184765627</v>
      </c>
      <c r="G36" s="71">
        <v>44103345</v>
      </c>
      <c r="H36" s="70">
        <v>0.69544682296570282</v>
      </c>
      <c r="I36" s="71">
        <v>430759089</v>
      </c>
      <c r="J36" s="70">
        <v>0.72331459502127682</v>
      </c>
      <c r="K36" s="253">
        <v>-21.929635949382075</v>
      </c>
      <c r="L36" s="253">
        <v>-22.466603600789025</v>
      </c>
      <c r="M36" s="21"/>
    </row>
    <row r="37" spans="1:13" x14ac:dyDescent="0.2">
      <c r="A37" s="46">
        <v>18</v>
      </c>
      <c r="B37" s="15" t="s">
        <v>186</v>
      </c>
      <c r="C37" s="68">
        <v>33570480</v>
      </c>
      <c r="D37" s="70">
        <v>0.54127572827012949</v>
      </c>
      <c r="E37" s="71">
        <v>281953453</v>
      </c>
      <c r="F37" s="70">
        <v>0.54103783603261613</v>
      </c>
      <c r="G37" s="68">
        <v>28605335</v>
      </c>
      <c r="H37" s="70">
        <v>0.45106531818889517</v>
      </c>
      <c r="I37" s="68">
        <v>344214015</v>
      </c>
      <c r="J37" s="70">
        <v>0.57799133487435872</v>
      </c>
      <c r="K37" s="253">
        <v>17.357409028770341</v>
      </c>
      <c r="L37" s="253">
        <v>-18.087747531139897</v>
      </c>
      <c r="M37" s="21"/>
    </row>
    <row r="38" spans="1:13" x14ac:dyDescent="0.2">
      <c r="A38" s="46">
        <v>19</v>
      </c>
      <c r="B38" s="15" t="s">
        <v>187</v>
      </c>
      <c r="C38" s="68">
        <v>31720894</v>
      </c>
      <c r="D38" s="70">
        <v>0.51145381302947068</v>
      </c>
      <c r="E38" s="71">
        <v>321623537</v>
      </c>
      <c r="F38" s="70">
        <v>0.61716038808588747</v>
      </c>
      <c r="G38" s="68">
        <v>56110172</v>
      </c>
      <c r="H38" s="70">
        <v>0.88477735313407946</v>
      </c>
      <c r="I38" s="68">
        <v>717808179</v>
      </c>
      <c r="J38" s="70">
        <v>1.2053167200758594</v>
      </c>
      <c r="K38" s="253">
        <v>-43.466767487363967</v>
      </c>
      <c r="L38" s="253">
        <v>-55.193665047385878</v>
      </c>
      <c r="M38" s="21"/>
    </row>
    <row r="39" spans="1:13" x14ac:dyDescent="0.2">
      <c r="A39" s="46">
        <v>20</v>
      </c>
      <c r="B39" s="15" t="s">
        <v>188</v>
      </c>
      <c r="C39" s="68">
        <v>28682580</v>
      </c>
      <c r="D39" s="70">
        <v>0.46246536773278946</v>
      </c>
      <c r="E39" s="71">
        <v>222547693</v>
      </c>
      <c r="F39" s="70">
        <v>0.42704468043798344</v>
      </c>
      <c r="G39" s="68">
        <v>37927798</v>
      </c>
      <c r="H39" s="70">
        <v>0.59806725819061879</v>
      </c>
      <c r="I39" s="68">
        <v>334207889</v>
      </c>
      <c r="J39" s="70">
        <v>0.56118942132164928</v>
      </c>
      <c r="K39" s="253">
        <v>-24.375836424777418</v>
      </c>
      <c r="L39" s="253">
        <v>-33.410401033352031</v>
      </c>
      <c r="M39" s="21"/>
    </row>
    <row r="40" spans="1:13" x14ac:dyDescent="0.2">
      <c r="A40" s="46">
        <v>21</v>
      </c>
      <c r="B40" s="15" t="s">
        <v>85</v>
      </c>
      <c r="C40" s="68">
        <v>333403812</v>
      </c>
      <c r="D40" s="70">
        <v>5.3756571591570141</v>
      </c>
      <c r="E40" s="68">
        <v>2860398206</v>
      </c>
      <c r="F40" s="70">
        <v>5.4887912848714686</v>
      </c>
      <c r="G40" s="68">
        <v>374986930</v>
      </c>
      <c r="H40" s="70">
        <v>5.9130088459767025</v>
      </c>
      <c r="I40" s="68">
        <v>3436067431</v>
      </c>
      <c r="J40" s="70">
        <v>5.7697162655099863</v>
      </c>
      <c r="K40" s="253">
        <v>-11.089217962876729</v>
      </c>
      <c r="L40" s="253">
        <v>-16.753723160562739</v>
      </c>
      <c r="M40" s="21"/>
    </row>
    <row r="41" spans="1:13" x14ac:dyDescent="0.2">
      <c r="A41" s="76"/>
      <c r="B41" s="77"/>
      <c r="C41" s="78"/>
      <c r="D41" s="79"/>
      <c r="E41" s="80"/>
      <c r="F41" s="79"/>
      <c r="G41" s="80"/>
      <c r="H41" s="79"/>
      <c r="I41" s="80"/>
      <c r="J41" s="81"/>
      <c r="K41" s="79"/>
      <c r="L41" s="79"/>
    </row>
    <row r="42" spans="1:13" x14ac:dyDescent="0.2">
      <c r="A42" s="46"/>
      <c r="B42" s="15"/>
    </row>
    <row r="43" spans="1:13" s="247" customFormat="1" ht="12" x14ac:dyDescent="0.2">
      <c r="A43" s="268" t="s">
        <v>189</v>
      </c>
      <c r="B43" s="312"/>
      <c r="C43" s="301"/>
      <c r="D43" s="302"/>
      <c r="E43" s="312"/>
      <c r="F43" s="302"/>
      <c r="G43" s="313"/>
      <c r="H43" s="302"/>
      <c r="I43" s="313"/>
      <c r="J43" s="314"/>
      <c r="K43" s="302"/>
      <c r="L43" s="302"/>
    </row>
    <row r="44" spans="1:13" s="247" customFormat="1" ht="12" x14ac:dyDescent="0.2">
      <c r="A44" s="269" t="s">
        <v>87</v>
      </c>
      <c r="B44" s="264" t="s">
        <v>190</v>
      </c>
      <c r="C44" s="301"/>
      <c r="D44" s="302"/>
      <c r="E44" s="266"/>
      <c r="F44" s="302"/>
      <c r="G44" s="313"/>
      <c r="H44" s="302"/>
      <c r="I44" s="313"/>
      <c r="J44" s="314"/>
      <c r="K44" s="302"/>
      <c r="L44" s="302"/>
    </row>
    <row r="45" spans="1:13" s="301" customFormat="1" ht="12" x14ac:dyDescent="0.2">
      <c r="A45" s="299" t="s">
        <v>89</v>
      </c>
      <c r="B45" s="264" t="s">
        <v>191</v>
      </c>
      <c r="D45" s="302"/>
      <c r="E45" s="312"/>
      <c r="F45" s="302"/>
      <c r="G45" s="313"/>
      <c r="H45" s="302"/>
      <c r="I45" s="313"/>
      <c r="J45" s="314"/>
      <c r="K45" s="302"/>
      <c r="L45" s="302"/>
    </row>
    <row r="46" spans="1:13" s="247" customFormat="1" ht="12" x14ac:dyDescent="0.2">
      <c r="A46" s="299" t="s">
        <v>91</v>
      </c>
      <c r="B46" s="264" t="s">
        <v>192</v>
      </c>
      <c r="C46" s="301"/>
      <c r="D46" s="302"/>
      <c r="E46" s="312"/>
      <c r="F46" s="302"/>
      <c r="G46" s="313"/>
      <c r="H46" s="302"/>
      <c r="I46" s="313"/>
      <c r="J46" s="314"/>
      <c r="K46" s="302"/>
      <c r="L46" s="302"/>
    </row>
    <row r="47" spans="1:13" s="301" customFormat="1" ht="12" x14ac:dyDescent="0.2">
      <c r="A47" s="299" t="s">
        <v>101</v>
      </c>
      <c r="B47" s="264" t="s">
        <v>102</v>
      </c>
      <c r="D47" s="302"/>
      <c r="E47" s="266"/>
      <c r="F47" s="302"/>
      <c r="G47" s="313"/>
      <c r="H47" s="302"/>
      <c r="I47" s="313"/>
      <c r="J47" s="314"/>
      <c r="K47" s="302"/>
      <c r="L47" s="302"/>
    </row>
    <row r="48" spans="1:13" s="247" customFormat="1" ht="12" x14ac:dyDescent="0.2">
      <c r="A48" s="299" t="s">
        <v>103</v>
      </c>
      <c r="B48" s="264" t="s">
        <v>104</v>
      </c>
      <c r="C48" s="301"/>
      <c r="D48" s="302"/>
      <c r="E48" s="312"/>
      <c r="F48" s="302"/>
      <c r="G48" s="313"/>
      <c r="H48" s="302"/>
      <c r="I48" s="313"/>
      <c r="J48" s="314"/>
      <c r="K48" s="302"/>
      <c r="L48" s="302"/>
    </row>
    <row r="49" spans="1:12" s="249" customFormat="1" x14ac:dyDescent="0.2">
      <c r="A49" s="247" t="s">
        <v>346</v>
      </c>
      <c r="B49" s="282"/>
      <c r="C49" s="21"/>
      <c r="D49" s="316"/>
      <c r="E49" s="317"/>
      <c r="F49" s="316"/>
      <c r="G49" s="318"/>
      <c r="H49" s="316"/>
      <c r="I49" s="318"/>
      <c r="J49" s="82"/>
      <c r="K49" s="316"/>
      <c r="L49" s="316"/>
    </row>
    <row r="51" spans="1:12" x14ac:dyDescent="0.2">
      <c r="B51" s="20"/>
      <c r="C51" s="49"/>
    </row>
    <row r="52" spans="1:12" x14ac:dyDescent="0.2">
      <c r="B52" s="20"/>
      <c r="C52" s="49"/>
    </row>
    <row r="53" spans="1:12" x14ac:dyDescent="0.2">
      <c r="B53" s="20"/>
      <c r="C53" s="49"/>
    </row>
    <row r="54" spans="1:12" x14ac:dyDescent="0.2">
      <c r="B54" s="20"/>
      <c r="C54" s="49"/>
    </row>
    <row r="55" spans="1:12" x14ac:dyDescent="0.2">
      <c r="B55" s="20"/>
      <c r="C55" s="49"/>
    </row>
    <row r="56" spans="1:12" x14ac:dyDescent="0.2">
      <c r="B56" s="20"/>
      <c r="C56" s="49"/>
    </row>
    <row r="57" spans="1:12" x14ac:dyDescent="0.2">
      <c r="C57" s="49"/>
    </row>
    <row r="60" spans="1:12" x14ac:dyDescent="0.2">
      <c r="B60" s="48"/>
      <c r="C60" s="49"/>
      <c r="E60" s="4"/>
      <c r="G60" s="4"/>
      <c r="I60" s="4"/>
      <c r="J60" s="18"/>
    </row>
    <row r="61" spans="1:12" x14ac:dyDescent="0.2">
      <c r="B61" s="48"/>
      <c r="E61" s="4"/>
      <c r="G61" s="4"/>
      <c r="I61" s="4"/>
      <c r="J61" s="18"/>
    </row>
  </sheetData>
  <mergeCells count="10">
    <mergeCell ref="A9:B11"/>
    <mergeCell ref="C9:F9"/>
    <mergeCell ref="G9:J9"/>
    <mergeCell ref="K9:L9"/>
    <mergeCell ref="A1:L1"/>
    <mergeCell ref="A2:L2"/>
    <mergeCell ref="A3:L3"/>
    <mergeCell ref="A4:L4"/>
    <mergeCell ref="A6:L6"/>
    <mergeCell ref="A7:L7"/>
  </mergeCells>
  <printOptions horizontalCentered="1"/>
  <pageMargins left="0.78740157480314965" right="0.39370078740157483" top="0.74803149606299213" bottom="0.74803149606299213" header="0.31496062992125984" footer="0.31496062992125984"/>
  <pageSetup paperSize="14"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M31"/>
  <sheetViews>
    <sheetView topLeftCell="A2" zoomScale="90" zoomScaleNormal="90" zoomScaleSheetLayoutView="100" workbookViewId="0">
      <selection activeCell="B27" sqref="B27:F27"/>
    </sheetView>
  </sheetViews>
  <sheetFormatPr defaultColWidth="8.85546875" defaultRowHeight="12.75" x14ac:dyDescent="0.2"/>
  <cols>
    <col min="1" max="1" width="8.7109375" style="55" customWidth="1"/>
    <col min="2" max="2" width="23.42578125" style="55" customWidth="1"/>
    <col min="3" max="12" width="12.7109375" style="55" customWidth="1"/>
    <col min="13" max="13" width="11.42578125" style="55" customWidth="1"/>
    <col min="14" max="16384" width="8.85546875" style="55"/>
  </cols>
  <sheetData>
    <row r="1" spans="1:13" x14ac:dyDescent="0.2">
      <c r="A1" s="407" t="s">
        <v>193</v>
      </c>
      <c r="B1" s="407"/>
      <c r="C1" s="407"/>
      <c r="D1" s="407"/>
      <c r="E1" s="407"/>
      <c r="F1" s="407"/>
      <c r="G1" s="407"/>
      <c r="H1" s="407"/>
      <c r="I1" s="407"/>
      <c r="J1" s="407"/>
      <c r="K1" s="407"/>
      <c r="L1" s="407"/>
    </row>
    <row r="2" spans="1:13" x14ac:dyDescent="0.2">
      <c r="A2" s="407" t="s">
        <v>1</v>
      </c>
      <c r="B2" s="407"/>
      <c r="C2" s="407"/>
      <c r="D2" s="407"/>
      <c r="E2" s="407"/>
      <c r="F2" s="407"/>
      <c r="G2" s="407"/>
      <c r="H2" s="407"/>
      <c r="I2" s="407"/>
      <c r="J2" s="407"/>
      <c r="K2" s="407"/>
      <c r="L2" s="407"/>
    </row>
    <row r="3" spans="1:13" x14ac:dyDescent="0.2">
      <c r="A3" s="415" t="s">
        <v>322</v>
      </c>
      <c r="B3" s="415"/>
      <c r="C3" s="415"/>
      <c r="D3" s="415"/>
      <c r="E3" s="415"/>
      <c r="F3" s="415"/>
      <c r="G3" s="415"/>
      <c r="H3" s="415"/>
      <c r="I3" s="415"/>
      <c r="J3" s="415"/>
      <c r="K3" s="415"/>
      <c r="L3" s="415"/>
    </row>
    <row r="4" spans="1:13" x14ac:dyDescent="0.2">
      <c r="A4" s="407" t="s">
        <v>2</v>
      </c>
      <c r="B4" s="407"/>
      <c r="C4" s="407"/>
      <c r="D4" s="407"/>
      <c r="E4" s="407"/>
      <c r="F4" s="407"/>
      <c r="G4" s="407"/>
      <c r="H4" s="407"/>
      <c r="I4" s="407"/>
      <c r="J4" s="407"/>
      <c r="K4" s="407"/>
      <c r="L4" s="407"/>
    </row>
    <row r="5" spans="1:13" x14ac:dyDescent="0.2">
      <c r="A5" s="15"/>
      <c r="B5" s="15"/>
      <c r="C5" s="16"/>
      <c r="D5" s="49"/>
      <c r="E5" s="16"/>
      <c r="F5" s="49"/>
      <c r="G5" s="16"/>
      <c r="H5" s="49"/>
      <c r="I5" s="16"/>
      <c r="J5" s="4"/>
      <c r="K5" s="18"/>
      <c r="L5" s="18"/>
    </row>
    <row r="6" spans="1:13" x14ac:dyDescent="0.2">
      <c r="A6" s="400" t="s">
        <v>363</v>
      </c>
      <c r="B6" s="399"/>
      <c r="C6" s="399"/>
      <c r="D6" s="399"/>
      <c r="E6" s="399"/>
      <c r="F6" s="399"/>
      <c r="G6" s="399"/>
      <c r="H6" s="399"/>
      <c r="I6" s="399"/>
      <c r="J6" s="399"/>
      <c r="K6" s="399"/>
      <c r="L6" s="399"/>
    </row>
    <row r="7" spans="1:13" x14ac:dyDescent="0.2">
      <c r="A7" s="414" t="s">
        <v>337</v>
      </c>
      <c r="B7" s="414"/>
      <c r="C7" s="414"/>
      <c r="D7" s="414"/>
      <c r="E7" s="414"/>
      <c r="F7" s="414"/>
      <c r="G7" s="414"/>
      <c r="H7" s="414"/>
      <c r="I7" s="414"/>
      <c r="J7" s="414"/>
      <c r="K7" s="414"/>
      <c r="L7" s="414"/>
    </row>
    <row r="8" spans="1:13" x14ac:dyDescent="0.2">
      <c r="A8" s="14"/>
      <c r="B8" s="15"/>
      <c r="C8" s="16"/>
      <c r="D8" s="4"/>
      <c r="E8" s="16"/>
      <c r="F8" s="4"/>
      <c r="G8" s="16"/>
      <c r="H8" s="4"/>
      <c r="I8" s="16"/>
      <c r="J8" s="4"/>
      <c r="K8" s="18"/>
      <c r="L8" s="18"/>
    </row>
    <row r="9" spans="1:13" ht="24" customHeight="1" x14ac:dyDescent="0.2">
      <c r="A9" s="417" t="s">
        <v>194</v>
      </c>
      <c r="B9" s="377"/>
      <c r="C9" s="395">
        <v>2020</v>
      </c>
      <c r="D9" s="395"/>
      <c r="E9" s="395"/>
      <c r="F9" s="395"/>
      <c r="G9" s="395">
        <v>2019</v>
      </c>
      <c r="H9" s="395"/>
      <c r="I9" s="395"/>
      <c r="J9" s="395"/>
      <c r="K9" s="418" t="s">
        <v>362</v>
      </c>
      <c r="L9" s="419"/>
    </row>
    <row r="10" spans="1:13" ht="25.5" x14ac:dyDescent="0.2">
      <c r="A10" s="394"/>
      <c r="B10" s="377"/>
      <c r="C10" s="319" t="s">
        <v>313</v>
      </c>
      <c r="D10" s="263" t="s">
        <v>351</v>
      </c>
      <c r="E10" s="319" t="s">
        <v>315</v>
      </c>
      <c r="F10" s="263" t="s">
        <v>351</v>
      </c>
      <c r="G10" s="319" t="s">
        <v>314</v>
      </c>
      <c r="H10" s="263" t="s">
        <v>351</v>
      </c>
      <c r="I10" s="319" t="s">
        <v>316</v>
      </c>
      <c r="J10" s="263" t="s">
        <v>351</v>
      </c>
      <c r="K10" s="320" t="s">
        <v>167</v>
      </c>
      <c r="L10" s="321" t="s">
        <v>6</v>
      </c>
    </row>
    <row r="11" spans="1:13" x14ac:dyDescent="0.2">
      <c r="A11" s="394"/>
      <c r="B11" s="377"/>
      <c r="C11" s="322" t="s">
        <v>9</v>
      </c>
      <c r="D11" s="322" t="s">
        <v>10</v>
      </c>
      <c r="E11" s="322" t="s">
        <v>11</v>
      </c>
      <c r="F11" s="322" t="s">
        <v>12</v>
      </c>
      <c r="G11" s="322" t="s">
        <v>13</v>
      </c>
      <c r="H11" s="322" t="s">
        <v>14</v>
      </c>
      <c r="I11" s="322" t="s">
        <v>15</v>
      </c>
      <c r="J11" s="322" t="s">
        <v>16</v>
      </c>
      <c r="K11" s="323" t="s">
        <v>168</v>
      </c>
      <c r="L11" s="324" t="s">
        <v>169</v>
      </c>
    </row>
    <row r="12" spans="1:13" x14ac:dyDescent="0.2">
      <c r="B12" s="168"/>
    </row>
    <row r="13" spans="1:13" x14ac:dyDescent="0.2">
      <c r="A13" s="50"/>
      <c r="B13" s="233" t="s">
        <v>106</v>
      </c>
      <c r="C13" s="131">
        <v>6202.1033360000001</v>
      </c>
      <c r="D13" s="132"/>
      <c r="E13" s="52">
        <v>52113.444609999999</v>
      </c>
      <c r="F13" s="133"/>
      <c r="G13" s="52">
        <v>6341.7278710000001</v>
      </c>
      <c r="H13" s="134"/>
      <c r="I13" s="52">
        <v>59553.490551000003</v>
      </c>
      <c r="J13" s="134"/>
      <c r="K13" s="325">
        <v>-2.2016796973974073</v>
      </c>
      <c r="L13" s="325">
        <v>-12.493047631907572</v>
      </c>
    </row>
    <row r="14" spans="1:13" x14ac:dyDescent="0.2">
      <c r="B14" s="234"/>
      <c r="C14" s="54"/>
      <c r="K14" s="183"/>
      <c r="L14" s="183"/>
    </row>
    <row r="15" spans="1:13" ht="14.25" x14ac:dyDescent="0.2">
      <c r="A15" s="14">
        <v>1</v>
      </c>
      <c r="B15" s="235" t="s">
        <v>308</v>
      </c>
      <c r="C15" s="54">
        <v>5321.9276110000001</v>
      </c>
      <c r="D15" s="325">
        <v>85.808431796177345</v>
      </c>
      <c r="E15" s="54">
        <v>44505.757737</v>
      </c>
      <c r="F15" s="325">
        <v>85.40168102505325</v>
      </c>
      <c r="G15" s="54">
        <v>5380.4052789999996</v>
      </c>
      <c r="H15" s="325">
        <v>84.841314361721203</v>
      </c>
      <c r="I15" s="54">
        <v>50178.532920999998</v>
      </c>
      <c r="J15" s="325">
        <v>84.257920831741089</v>
      </c>
      <c r="K15" s="325">
        <v>-1.0868636276943839</v>
      </c>
      <c r="L15" s="325">
        <v>-11.305183419633035</v>
      </c>
      <c r="M15" s="202"/>
    </row>
    <row r="16" spans="1:13" ht="14.25" x14ac:dyDescent="0.2">
      <c r="A16" s="14">
        <v>2</v>
      </c>
      <c r="B16" s="236" t="s">
        <v>309</v>
      </c>
      <c r="C16" s="54">
        <v>3131.1531559999999</v>
      </c>
      <c r="D16" s="325">
        <v>50.485343219376503</v>
      </c>
      <c r="E16" s="54">
        <v>27228.987822999999</v>
      </c>
      <c r="F16" s="325">
        <v>52.249449305784438</v>
      </c>
      <c r="G16" s="54">
        <v>3208.3937550000001</v>
      </c>
      <c r="H16" s="325">
        <v>50.59179170509065</v>
      </c>
      <c r="I16" s="54">
        <v>29827.849926999999</v>
      </c>
      <c r="J16" s="325">
        <v>50.08581302460555</v>
      </c>
      <c r="K16" s="325">
        <v>-2.4074538506886043</v>
      </c>
      <c r="L16" s="325">
        <v>-8.7128710596318442</v>
      </c>
      <c r="M16" s="202"/>
    </row>
    <row r="17" spans="1:13" ht="14.25" x14ac:dyDescent="0.2">
      <c r="A17" s="14">
        <v>3</v>
      </c>
      <c r="B17" s="236" t="s">
        <v>310</v>
      </c>
      <c r="C17" s="54">
        <v>1025.5530699999999</v>
      </c>
      <c r="D17" s="325">
        <v>16.535568893978194</v>
      </c>
      <c r="E17" s="54">
        <v>8304.6437139999998</v>
      </c>
      <c r="F17" s="325">
        <v>15.935702919178038</v>
      </c>
      <c r="G17" s="54">
        <v>928.70483899999999</v>
      </c>
      <c r="H17" s="325">
        <v>14.644350213241749</v>
      </c>
      <c r="I17" s="54">
        <v>9003.4444629999998</v>
      </c>
      <c r="J17" s="325">
        <v>15.118248115599023</v>
      </c>
      <c r="K17" s="325">
        <v>10.428311227955165</v>
      </c>
      <c r="L17" s="325">
        <v>-7.7614823068187793</v>
      </c>
      <c r="M17" s="202"/>
    </row>
    <row r="18" spans="1:13" ht="14.25" x14ac:dyDescent="0.2">
      <c r="A18" s="14">
        <v>4</v>
      </c>
      <c r="B18" s="236" t="s">
        <v>311</v>
      </c>
      <c r="C18" s="54">
        <v>653.35791500000005</v>
      </c>
      <c r="D18" s="325">
        <v>10.534457096314334</v>
      </c>
      <c r="E18" s="54">
        <v>5649.3721219999998</v>
      </c>
      <c r="F18" s="325">
        <v>10.840527169673884</v>
      </c>
      <c r="G18" s="54">
        <v>729.707671</v>
      </c>
      <c r="H18" s="325">
        <v>11.50644880769593</v>
      </c>
      <c r="I18" s="54">
        <v>7038.6776</v>
      </c>
      <c r="J18" s="325">
        <v>11.819084884658887</v>
      </c>
      <c r="K18" s="325">
        <v>-10.463060624725152</v>
      </c>
      <c r="L18" s="325">
        <v>-19.73816044650205</v>
      </c>
      <c r="M18" s="202"/>
    </row>
    <row r="19" spans="1:13" ht="14.25" x14ac:dyDescent="0.2">
      <c r="A19" s="14">
        <v>5</v>
      </c>
      <c r="B19" s="237" t="s">
        <v>312</v>
      </c>
      <c r="C19" s="54">
        <v>221.69063800000001</v>
      </c>
      <c r="D19" s="325">
        <v>3.5744428299541635</v>
      </c>
      <c r="E19" s="54">
        <v>1881.8649339999999</v>
      </c>
      <c r="F19" s="325">
        <v>3.6110929685866338</v>
      </c>
      <c r="G19" s="54">
        <v>221.63323099999999</v>
      </c>
      <c r="H19" s="325">
        <v>3.4948398213916354</v>
      </c>
      <c r="I19" s="54">
        <v>2250.548503</v>
      </c>
      <c r="J19" s="325">
        <v>3.7790371012303487</v>
      </c>
      <c r="K19" s="325">
        <v>2.5901801702296157E-2</v>
      </c>
      <c r="L19" s="325">
        <v>-16.381942824539962</v>
      </c>
      <c r="M19" s="202"/>
    </row>
    <row r="20" spans="1:13" x14ac:dyDescent="0.2">
      <c r="A20" s="176"/>
      <c r="B20" s="176"/>
      <c r="C20" s="176"/>
      <c r="D20" s="176"/>
      <c r="E20" s="176"/>
      <c r="F20" s="176"/>
      <c r="G20" s="176"/>
      <c r="H20" s="176"/>
      <c r="I20" s="176"/>
      <c r="J20" s="176"/>
      <c r="K20" s="176"/>
      <c r="L20" s="176"/>
    </row>
    <row r="22" spans="1:13" s="327" customFormat="1" ht="12" x14ac:dyDescent="0.2">
      <c r="A22" s="264" t="s">
        <v>195</v>
      </c>
      <c r="B22" s="312"/>
      <c r="C22" s="326"/>
      <c r="D22" s="247"/>
      <c r="E22" s="326"/>
      <c r="F22" s="247"/>
      <c r="G22" s="326"/>
      <c r="H22" s="247"/>
      <c r="I22" s="326"/>
      <c r="J22" s="247"/>
      <c r="K22" s="302"/>
      <c r="L22" s="302"/>
    </row>
    <row r="23" spans="1:13" s="327" customFormat="1" ht="12" x14ac:dyDescent="0.2">
      <c r="A23" s="267" t="s">
        <v>87</v>
      </c>
      <c r="B23" s="416" t="s">
        <v>196</v>
      </c>
      <c r="C23" s="416"/>
      <c r="D23" s="416"/>
      <c r="E23" s="416"/>
      <c r="F23" s="416"/>
      <c r="G23" s="416"/>
      <c r="H23" s="416"/>
      <c r="I23" s="416"/>
      <c r="J23" s="416"/>
      <c r="K23" s="416"/>
      <c r="L23" s="416"/>
    </row>
    <row r="24" spans="1:13" s="327" customFormat="1" ht="12" x14ac:dyDescent="0.2">
      <c r="A24" s="267" t="s">
        <v>89</v>
      </c>
      <c r="B24" s="264" t="s">
        <v>197</v>
      </c>
      <c r="C24" s="326"/>
      <c r="D24" s="247"/>
      <c r="E24" s="326"/>
      <c r="F24" s="247"/>
      <c r="G24" s="326"/>
      <c r="H24" s="247"/>
      <c r="I24" s="326"/>
      <c r="J24" s="247"/>
      <c r="K24" s="302"/>
      <c r="L24" s="302"/>
    </row>
    <row r="25" spans="1:13" s="327" customFormat="1" ht="12" x14ac:dyDescent="0.2">
      <c r="A25" s="267" t="s">
        <v>91</v>
      </c>
      <c r="B25" s="266" t="s">
        <v>198</v>
      </c>
      <c r="C25" s="326"/>
      <c r="D25" s="247"/>
      <c r="E25" s="326"/>
      <c r="F25" s="247"/>
      <c r="G25" s="326"/>
      <c r="H25" s="247"/>
      <c r="I25" s="326"/>
      <c r="J25" s="247"/>
      <c r="K25" s="302"/>
      <c r="L25" s="302"/>
    </row>
    <row r="26" spans="1:13" s="327" customFormat="1" ht="12" x14ac:dyDescent="0.2">
      <c r="A26" s="265" t="s">
        <v>93</v>
      </c>
      <c r="B26" s="416" t="s">
        <v>199</v>
      </c>
      <c r="C26" s="416"/>
      <c r="D26" s="416"/>
      <c r="E26" s="416"/>
      <c r="F26" s="416"/>
      <c r="G26" s="416"/>
      <c r="H26" s="416"/>
      <c r="I26" s="416"/>
      <c r="J26" s="416"/>
      <c r="K26" s="416"/>
      <c r="L26" s="416"/>
    </row>
    <row r="27" spans="1:13" s="327" customFormat="1" ht="12" x14ac:dyDescent="0.2">
      <c r="A27" s="265" t="s">
        <v>95</v>
      </c>
      <c r="B27" s="416" t="s">
        <v>200</v>
      </c>
      <c r="C27" s="416"/>
      <c r="D27" s="416"/>
      <c r="E27" s="416"/>
      <c r="F27" s="416"/>
      <c r="G27" s="328"/>
      <c r="H27" s="328"/>
      <c r="I27" s="328"/>
      <c r="J27" s="328"/>
      <c r="K27" s="328"/>
      <c r="L27" s="328"/>
    </row>
    <row r="28" spans="1:13" s="255" customFormat="1" ht="12.75" customHeight="1" x14ac:dyDescent="0.2">
      <c r="A28" s="269" t="s">
        <v>352</v>
      </c>
      <c r="B28" s="247" t="s">
        <v>364</v>
      </c>
      <c r="C28" s="254"/>
      <c r="E28" s="254"/>
      <c r="G28" s="256"/>
    </row>
    <row r="29" spans="1:13" s="327" customFormat="1" ht="12" x14ac:dyDescent="0.2">
      <c r="A29" s="265" t="s">
        <v>101</v>
      </c>
      <c r="B29" s="264" t="s">
        <v>102</v>
      </c>
      <c r="C29" s="326"/>
      <c r="D29" s="247"/>
      <c r="E29" s="326"/>
      <c r="F29" s="247"/>
      <c r="G29" s="326"/>
      <c r="H29" s="247"/>
      <c r="I29" s="326"/>
      <c r="J29" s="247"/>
      <c r="K29" s="302"/>
      <c r="L29" s="302"/>
    </row>
    <row r="30" spans="1:13" s="327" customFormat="1" ht="12" x14ac:dyDescent="0.2">
      <c r="A30" s="299" t="s">
        <v>103</v>
      </c>
      <c r="B30" s="329" t="s">
        <v>104</v>
      </c>
      <c r="C30" s="326"/>
      <c r="D30" s="247"/>
      <c r="E30" s="326"/>
      <c r="F30" s="247"/>
      <c r="G30" s="326"/>
      <c r="H30" s="247"/>
      <c r="I30" s="326"/>
      <c r="J30" s="247"/>
      <c r="K30" s="302"/>
      <c r="L30" s="302"/>
    </row>
    <row r="31" spans="1:13" customFormat="1" ht="15" x14ac:dyDescent="0.25">
      <c r="A31" s="247" t="s">
        <v>346</v>
      </c>
    </row>
  </sheetData>
  <mergeCells count="13">
    <mergeCell ref="B27:F27"/>
    <mergeCell ref="A9:B11"/>
    <mergeCell ref="C9:F9"/>
    <mergeCell ref="G9:J9"/>
    <mergeCell ref="K9:L9"/>
    <mergeCell ref="B23:L23"/>
    <mergeCell ref="B26:L26"/>
    <mergeCell ref="A7:L7"/>
    <mergeCell ref="A1:L1"/>
    <mergeCell ref="A2:L2"/>
    <mergeCell ref="A3:L3"/>
    <mergeCell ref="A4:L4"/>
    <mergeCell ref="A6:L6"/>
  </mergeCells>
  <pageMargins left="0.70866141732283472" right="0.70866141732283472" top="0.74803149606299213" bottom="0.74803149606299213" header="0.31496062992125984" footer="0.31496062992125984"/>
  <pageSetup paperSize="9" scale="82"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G89"/>
  <sheetViews>
    <sheetView zoomScale="90" zoomScaleNormal="90" workbookViewId="0">
      <selection activeCell="C25" sqref="C25"/>
    </sheetView>
  </sheetViews>
  <sheetFormatPr defaultColWidth="9.140625" defaultRowHeight="12.75" x14ac:dyDescent="0.2"/>
  <cols>
    <col min="1" max="1" width="4" style="14" customWidth="1"/>
    <col min="2" max="2" width="48.7109375" style="190" customWidth="1"/>
    <col min="3" max="3" width="12.7109375" style="69" customWidth="1"/>
    <col min="4" max="4" width="12.7109375" style="4" customWidth="1"/>
    <col min="5" max="5" width="12.7109375" style="69" customWidth="1"/>
    <col min="6" max="6" width="12.7109375" style="4" customWidth="1"/>
    <col min="7" max="7" width="12.7109375" style="82" customWidth="1"/>
    <col min="8" max="16384" width="9.140625" style="4"/>
  </cols>
  <sheetData>
    <row r="1" spans="1:7" x14ac:dyDescent="0.2">
      <c r="A1" s="399" t="s">
        <v>0</v>
      </c>
      <c r="B1" s="399"/>
      <c r="C1" s="399"/>
      <c r="D1" s="399"/>
      <c r="E1" s="399"/>
      <c r="F1" s="399"/>
      <c r="G1" s="399"/>
    </row>
    <row r="2" spans="1:7" x14ac:dyDescent="0.2">
      <c r="A2" s="399" t="s">
        <v>1</v>
      </c>
      <c r="B2" s="399"/>
      <c r="C2" s="399"/>
      <c r="D2" s="399"/>
      <c r="E2" s="399"/>
      <c r="F2" s="399"/>
      <c r="G2" s="399"/>
    </row>
    <row r="3" spans="1:7" x14ac:dyDescent="0.2">
      <c r="A3" s="399" t="s">
        <v>322</v>
      </c>
      <c r="B3" s="399"/>
      <c r="C3" s="399"/>
      <c r="D3" s="399"/>
      <c r="E3" s="399"/>
      <c r="F3" s="399"/>
      <c r="G3" s="399"/>
    </row>
    <row r="4" spans="1:7" x14ac:dyDescent="0.2">
      <c r="A4" s="399" t="s">
        <v>2</v>
      </c>
      <c r="B4" s="399"/>
      <c r="C4" s="399"/>
      <c r="D4" s="399"/>
      <c r="E4" s="399"/>
      <c r="F4" s="399"/>
      <c r="G4" s="399"/>
    </row>
    <row r="5" spans="1:7" x14ac:dyDescent="0.2">
      <c r="B5" s="257"/>
      <c r="C5" s="258"/>
      <c r="D5" s="14"/>
      <c r="E5" s="258"/>
      <c r="F5" s="14"/>
      <c r="G5" s="18"/>
    </row>
    <row r="6" spans="1:7" s="6" customFormat="1" x14ac:dyDescent="0.2">
      <c r="A6" s="7"/>
      <c r="B6" s="126"/>
      <c r="C6" s="127"/>
      <c r="D6" s="7"/>
      <c r="E6" s="128"/>
      <c r="G6" s="129"/>
    </row>
    <row r="7" spans="1:7" x14ac:dyDescent="0.2">
      <c r="A7" s="399" t="s">
        <v>365</v>
      </c>
      <c r="B7" s="399"/>
      <c r="C7" s="399"/>
      <c r="D7" s="399"/>
      <c r="E7" s="399"/>
      <c r="F7" s="399"/>
      <c r="G7" s="399"/>
    </row>
    <row r="8" spans="1:7" x14ac:dyDescent="0.2">
      <c r="A8" s="399" t="s">
        <v>335</v>
      </c>
      <c r="B8" s="399"/>
      <c r="C8" s="399"/>
      <c r="D8" s="399"/>
      <c r="E8" s="399"/>
      <c r="F8" s="399"/>
      <c r="G8" s="399"/>
    </row>
    <row r="9" spans="1:7" s="88" customFormat="1" x14ac:dyDescent="0.2">
      <c r="A9" s="400" t="s">
        <v>337</v>
      </c>
      <c r="B9" s="400"/>
      <c r="C9" s="400"/>
      <c r="D9" s="400"/>
      <c r="E9" s="400"/>
      <c r="F9" s="400"/>
      <c r="G9" s="400"/>
    </row>
    <row r="12" spans="1:7" s="66" customFormat="1" ht="14.25" customHeight="1" x14ac:dyDescent="0.2">
      <c r="A12" s="393" t="s">
        <v>32</v>
      </c>
      <c r="B12" s="377"/>
      <c r="C12" s="395">
        <v>2020</v>
      </c>
      <c r="D12" s="395"/>
      <c r="E12" s="396">
        <v>2019</v>
      </c>
      <c r="F12" s="396"/>
      <c r="G12" s="397" t="s">
        <v>350</v>
      </c>
    </row>
    <row r="13" spans="1:7" s="61" customFormat="1" ht="25.5" x14ac:dyDescent="0.2">
      <c r="A13" s="394"/>
      <c r="B13" s="377"/>
      <c r="C13" s="330" t="s">
        <v>313</v>
      </c>
      <c r="D13" s="263" t="s">
        <v>351</v>
      </c>
      <c r="E13" s="331" t="s">
        <v>314</v>
      </c>
      <c r="F13" s="263" t="s">
        <v>351</v>
      </c>
      <c r="G13" s="398"/>
    </row>
    <row r="14" spans="1:7" s="61" customFormat="1" x14ac:dyDescent="0.2">
      <c r="A14" s="394"/>
      <c r="B14" s="377"/>
      <c r="C14" s="260" t="s">
        <v>9</v>
      </c>
      <c r="D14" s="260" t="s">
        <v>10</v>
      </c>
      <c r="E14" s="260" t="s">
        <v>11</v>
      </c>
      <c r="F14" s="260" t="s">
        <v>12</v>
      </c>
      <c r="G14" s="261" t="s">
        <v>13</v>
      </c>
    </row>
    <row r="15" spans="1:7" s="61" customFormat="1" x14ac:dyDescent="0.2">
      <c r="A15" s="117"/>
      <c r="B15" s="117"/>
      <c r="C15" s="186"/>
      <c r="D15" s="186"/>
      <c r="E15" s="186"/>
      <c r="F15" s="186"/>
      <c r="G15" s="187"/>
    </row>
    <row r="16" spans="1:7" s="61" customFormat="1" x14ac:dyDescent="0.2">
      <c r="A16" s="66"/>
      <c r="B16" s="188" t="s">
        <v>201</v>
      </c>
      <c r="C16" s="189">
        <v>7979025442</v>
      </c>
      <c r="D16" s="291">
        <v>100</v>
      </c>
      <c r="E16" s="189">
        <v>9914275508</v>
      </c>
      <c r="F16" s="291">
        <v>100</v>
      </c>
      <c r="G16" s="275">
        <v>-19.519833440561673</v>
      </c>
    </row>
    <row r="17" spans="1:7" x14ac:dyDescent="0.2">
      <c r="C17" s="191"/>
      <c r="D17" s="21"/>
      <c r="E17" s="191"/>
      <c r="F17" s="21"/>
    </row>
    <row r="18" spans="1:7" x14ac:dyDescent="0.2">
      <c r="A18" s="203">
        <v>1</v>
      </c>
      <c r="B18" s="120" t="s">
        <v>34</v>
      </c>
      <c r="C18" s="193">
        <v>2488704302</v>
      </c>
      <c r="D18" s="291">
        <v>31.190579853273263</v>
      </c>
      <c r="E18" s="193">
        <v>2460880093</v>
      </c>
      <c r="F18" s="291">
        <v>24.821582686644863</v>
      </c>
      <c r="G18" s="275">
        <v>1.1306608996978884</v>
      </c>
    </row>
    <row r="19" spans="1:7" x14ac:dyDescent="0.2">
      <c r="B19" s="231" t="s">
        <v>35</v>
      </c>
      <c r="C19" s="191">
        <v>1633713494</v>
      </c>
      <c r="D19" s="292">
        <v>20.475100698394289</v>
      </c>
      <c r="E19" s="191">
        <v>1577560642</v>
      </c>
      <c r="F19" s="292">
        <v>15.912011328785841</v>
      </c>
      <c r="G19" s="276">
        <v>3.5594734367111469</v>
      </c>
    </row>
    <row r="20" spans="1:7" x14ac:dyDescent="0.2">
      <c r="B20" s="231" t="s">
        <v>36</v>
      </c>
      <c r="C20" s="191">
        <v>444086920</v>
      </c>
      <c r="D20" s="292">
        <v>5.5656787063544746</v>
      </c>
      <c r="E20" s="191">
        <v>368585705</v>
      </c>
      <c r="F20" s="292">
        <v>3.7177270765027846</v>
      </c>
      <c r="G20" s="276">
        <v>20.484032336522652</v>
      </c>
    </row>
    <row r="21" spans="1:7" x14ac:dyDescent="0.2">
      <c r="B21" s="231" t="s">
        <v>37</v>
      </c>
      <c r="C21" s="191">
        <v>10907059</v>
      </c>
      <c r="D21" s="292">
        <v>0.13669663142803651</v>
      </c>
      <c r="E21" s="191">
        <v>20138156</v>
      </c>
      <c r="F21" s="292">
        <v>0.20312282005629329</v>
      </c>
      <c r="G21" s="276">
        <v>-45.838839464745426</v>
      </c>
    </row>
    <row r="22" spans="1:7" x14ac:dyDescent="0.2">
      <c r="B22" s="231" t="s">
        <v>38</v>
      </c>
      <c r="C22" s="191">
        <v>94766336</v>
      </c>
      <c r="D22" s="292">
        <v>1.1876931172718022</v>
      </c>
      <c r="E22" s="191">
        <v>106562202</v>
      </c>
      <c r="F22" s="292">
        <v>1.0748359969824635</v>
      </c>
      <c r="G22" s="276">
        <v>-11.069465325050242</v>
      </c>
    </row>
    <row r="23" spans="1:7" x14ac:dyDescent="0.2">
      <c r="B23" s="231" t="s">
        <v>39</v>
      </c>
      <c r="C23" s="191">
        <v>132355547</v>
      </c>
      <c r="D23" s="292">
        <v>1.6587933947836131</v>
      </c>
      <c r="E23" s="191">
        <v>131798676</v>
      </c>
      <c r="F23" s="292">
        <v>1.3293828267496639</v>
      </c>
      <c r="G23" s="276">
        <v>0.42251638400374603</v>
      </c>
    </row>
    <row r="24" spans="1:7" x14ac:dyDescent="0.2">
      <c r="B24" s="231" t="s">
        <v>40</v>
      </c>
      <c r="C24" s="191">
        <v>121252045</v>
      </c>
      <c r="D24" s="292">
        <v>1.5196347709552773</v>
      </c>
      <c r="E24" s="191">
        <v>160833235</v>
      </c>
      <c r="F24" s="292">
        <v>1.622238910651826</v>
      </c>
      <c r="G24" s="276">
        <v>-24.610081367821767</v>
      </c>
    </row>
    <row r="25" spans="1:7" x14ac:dyDescent="0.2">
      <c r="B25" s="231" t="s">
        <v>41</v>
      </c>
      <c r="C25" s="191">
        <v>40173095</v>
      </c>
      <c r="D25" s="292">
        <v>0.50348373108997546</v>
      </c>
      <c r="E25" s="191">
        <v>57130871</v>
      </c>
      <c r="F25" s="292">
        <v>0.57624857160667076</v>
      </c>
      <c r="G25" s="276">
        <v>-29.68233409219334</v>
      </c>
    </row>
    <row r="26" spans="1:7" x14ac:dyDescent="0.2">
      <c r="B26" s="231" t="s">
        <v>42</v>
      </c>
      <c r="C26" s="191">
        <v>7800427</v>
      </c>
      <c r="D26" s="292">
        <v>9.7761650927193508E-2</v>
      </c>
      <c r="E26" s="191">
        <v>31769163</v>
      </c>
      <c r="F26" s="292">
        <v>0.32043857339212445</v>
      </c>
      <c r="G26" s="276">
        <v>-75.446545444083625</v>
      </c>
    </row>
    <row r="27" spans="1:7" x14ac:dyDescent="0.2">
      <c r="B27" s="231" t="s">
        <v>43</v>
      </c>
      <c r="C27" s="191">
        <v>3649379</v>
      </c>
      <c r="D27" s="292">
        <v>4.5737152068602217E-2</v>
      </c>
      <c r="E27" s="191">
        <v>6501443</v>
      </c>
      <c r="F27" s="292">
        <v>6.5576581917194787E-2</v>
      </c>
      <c r="G27" s="276">
        <v>-43.868168958798833</v>
      </c>
    </row>
    <row r="28" spans="1:7" x14ac:dyDescent="0.2">
      <c r="A28" s="192">
        <v>2</v>
      </c>
      <c r="B28" s="116" t="s">
        <v>202</v>
      </c>
      <c r="C28" s="191">
        <v>580328647</v>
      </c>
      <c r="D28" s="292">
        <v>7.273177046726353</v>
      </c>
      <c r="E28" s="191">
        <v>1158672042</v>
      </c>
      <c r="F28" s="292">
        <v>11.68690582650288</v>
      </c>
      <c r="G28" s="276">
        <v>-49.914330719649833</v>
      </c>
    </row>
    <row r="29" spans="1:7" x14ac:dyDescent="0.2">
      <c r="A29" s="192">
        <v>3</v>
      </c>
      <c r="B29" s="121" t="s">
        <v>203</v>
      </c>
      <c r="C29" s="191">
        <v>558799705</v>
      </c>
      <c r="D29" s="292">
        <v>7.0033578544390869</v>
      </c>
      <c r="E29" s="191">
        <v>1203214065</v>
      </c>
      <c r="F29" s="292">
        <v>12.136177414366847</v>
      </c>
      <c r="G29" s="276">
        <v>-53.557748263190398</v>
      </c>
    </row>
    <row r="30" spans="1:7" x14ac:dyDescent="0.2">
      <c r="A30" s="192">
        <v>4</v>
      </c>
      <c r="B30" s="116" t="s">
        <v>204</v>
      </c>
      <c r="C30" s="191">
        <v>386047486</v>
      </c>
      <c r="D30" s="292">
        <v>4.8382786695718876</v>
      </c>
      <c r="E30" s="191">
        <v>542232072</v>
      </c>
      <c r="F30" s="292">
        <v>5.4692052037737255</v>
      </c>
      <c r="G30" s="276">
        <v>-28.804011061890854</v>
      </c>
    </row>
    <row r="31" spans="1:7" ht="16.899999999999999" customHeight="1" x14ac:dyDescent="0.2">
      <c r="A31" s="192">
        <v>5</v>
      </c>
      <c r="B31" s="116" t="s">
        <v>366</v>
      </c>
      <c r="C31" s="191">
        <v>333832656</v>
      </c>
      <c r="D31" s="292">
        <v>4.1838775728520856</v>
      </c>
      <c r="E31" s="191">
        <v>289683313</v>
      </c>
      <c r="F31" s="292">
        <v>2.9218808047673228</v>
      </c>
      <c r="G31" s="276">
        <v>15.240554432626219</v>
      </c>
    </row>
    <row r="32" spans="1:7" x14ac:dyDescent="0.2">
      <c r="A32" s="192">
        <v>6</v>
      </c>
      <c r="B32" s="116" t="s">
        <v>157</v>
      </c>
      <c r="C32" s="191">
        <v>321181288</v>
      </c>
      <c r="D32" s="292">
        <v>4.0253197628543163</v>
      </c>
      <c r="E32" s="191">
        <v>373838400</v>
      </c>
      <c r="F32" s="292">
        <v>3.7707082045313687</v>
      </c>
      <c r="G32" s="276">
        <v>-14.085527864446245</v>
      </c>
    </row>
    <row r="33" spans="1:7" x14ac:dyDescent="0.2">
      <c r="A33" s="192">
        <v>7</v>
      </c>
      <c r="B33" s="116" t="s">
        <v>205</v>
      </c>
      <c r="C33" s="191">
        <v>302420064</v>
      </c>
      <c r="D33" s="292">
        <v>3.7901879897276807</v>
      </c>
      <c r="E33" s="191">
        <v>358605126</v>
      </c>
      <c r="F33" s="292">
        <v>3.6170583086039452</v>
      </c>
      <c r="G33" s="276">
        <v>-15.66766839802507</v>
      </c>
    </row>
    <row r="34" spans="1:7" x14ac:dyDescent="0.2">
      <c r="A34" s="192">
        <v>8</v>
      </c>
      <c r="B34" s="195" t="s">
        <v>206</v>
      </c>
      <c r="C34" s="191">
        <v>258866551</v>
      </c>
      <c r="D34" s="292">
        <v>3.2443379568308934</v>
      </c>
      <c r="E34" s="191">
        <v>353937327</v>
      </c>
      <c r="F34" s="292">
        <v>3.5699767140261724</v>
      </c>
      <c r="G34" s="276">
        <v>-26.860906931130213</v>
      </c>
    </row>
    <row r="35" spans="1:7" x14ac:dyDescent="0.2">
      <c r="A35" s="192">
        <v>9</v>
      </c>
      <c r="B35" s="116" t="s">
        <v>207</v>
      </c>
      <c r="C35" s="191">
        <v>255912548</v>
      </c>
      <c r="D35" s="292">
        <v>3.2073158540506381</v>
      </c>
      <c r="E35" s="191">
        <v>236725584</v>
      </c>
      <c r="F35" s="292">
        <v>2.3877244868672656</v>
      </c>
      <c r="G35" s="276">
        <v>8.1051501387361604</v>
      </c>
    </row>
    <row r="36" spans="1:7" x14ac:dyDescent="0.2">
      <c r="A36" s="192">
        <v>10</v>
      </c>
      <c r="B36" s="121" t="s">
        <v>208</v>
      </c>
      <c r="C36" s="191">
        <v>195825564</v>
      </c>
      <c r="D36" s="292">
        <v>2.4542541620335392</v>
      </c>
      <c r="E36" s="191">
        <v>239073437</v>
      </c>
      <c r="F36" s="292">
        <v>2.4114060256555057</v>
      </c>
      <c r="G36" s="276">
        <v>-18.089785943053137</v>
      </c>
    </row>
    <row r="37" spans="1:7" x14ac:dyDescent="0.2">
      <c r="A37" s="192"/>
      <c r="B37" s="121"/>
      <c r="C37" s="191"/>
      <c r="D37" s="194"/>
      <c r="E37" s="191"/>
      <c r="F37" s="194"/>
    </row>
    <row r="38" spans="1:7" x14ac:dyDescent="0.2">
      <c r="A38" s="192"/>
      <c r="B38" s="196" t="s">
        <v>209</v>
      </c>
      <c r="C38" s="193">
        <v>5681918811</v>
      </c>
      <c r="D38" s="291">
        <v>71.210686722359753</v>
      </c>
      <c r="E38" s="193">
        <v>7216861459</v>
      </c>
      <c r="F38" s="291">
        <v>72.792625675739899</v>
      </c>
      <c r="G38" s="275">
        <v>-21.268839047558611</v>
      </c>
    </row>
    <row r="39" spans="1:7" x14ac:dyDescent="0.2">
      <c r="A39" s="192"/>
      <c r="B39" s="121"/>
      <c r="C39" s="191"/>
      <c r="D39" s="194"/>
      <c r="E39" s="191"/>
      <c r="F39" s="194"/>
    </row>
    <row r="40" spans="1:7" x14ac:dyDescent="0.2">
      <c r="A40" s="192">
        <v>11</v>
      </c>
      <c r="B40" s="121" t="s">
        <v>210</v>
      </c>
      <c r="C40" s="191">
        <v>168154842</v>
      </c>
      <c r="D40" s="292">
        <v>2.1074609076299775</v>
      </c>
      <c r="E40" s="191">
        <v>193640687</v>
      </c>
      <c r="F40" s="292">
        <v>1.9531501504446591</v>
      </c>
      <c r="G40" s="276">
        <v>-13.161410132778551</v>
      </c>
    </row>
    <row r="41" spans="1:7" ht="12.6" customHeight="1" x14ac:dyDescent="0.2">
      <c r="A41" s="192">
        <v>12</v>
      </c>
      <c r="B41" s="130" t="s">
        <v>211</v>
      </c>
      <c r="C41" s="191">
        <v>163058056</v>
      </c>
      <c r="D41" s="292">
        <v>2.0435836078638738</v>
      </c>
      <c r="E41" s="191">
        <v>121029572</v>
      </c>
      <c r="F41" s="292">
        <v>1.2207606284729444</v>
      </c>
      <c r="G41" s="276">
        <v>34.725797427425434</v>
      </c>
    </row>
    <row r="42" spans="1:7" x14ac:dyDescent="0.2">
      <c r="A42" s="192">
        <v>13</v>
      </c>
      <c r="B42" s="116" t="s">
        <v>63</v>
      </c>
      <c r="C42" s="191">
        <v>147574194</v>
      </c>
      <c r="D42" s="292">
        <v>1.849526550237562</v>
      </c>
      <c r="E42" s="191">
        <v>150413768</v>
      </c>
      <c r="F42" s="292">
        <v>1.5171433139882844</v>
      </c>
      <c r="G42" s="276">
        <v>-1.8878418098002836</v>
      </c>
    </row>
    <row r="43" spans="1:7" x14ac:dyDescent="0.2">
      <c r="A43" s="192">
        <v>14</v>
      </c>
      <c r="B43" s="121" t="s">
        <v>212</v>
      </c>
      <c r="C43" s="191">
        <v>146278953</v>
      </c>
      <c r="D43" s="292">
        <v>1.8332934775469787</v>
      </c>
      <c r="E43" s="191">
        <v>208086803</v>
      </c>
      <c r="F43" s="292">
        <v>2.0988604041928345</v>
      </c>
      <c r="G43" s="276">
        <v>-29.702916815921288</v>
      </c>
    </row>
    <row r="44" spans="1:7" x14ac:dyDescent="0.2">
      <c r="A44" s="192">
        <v>15</v>
      </c>
      <c r="B44" s="121" t="s">
        <v>213</v>
      </c>
      <c r="C44" s="191">
        <v>145703947</v>
      </c>
      <c r="D44" s="292">
        <v>1.8260870084840619</v>
      </c>
      <c r="E44" s="191">
        <v>135485285</v>
      </c>
      <c r="F44" s="292">
        <v>1.3665676820325861</v>
      </c>
      <c r="G44" s="276">
        <v>7.5422670439819317</v>
      </c>
    </row>
    <row r="45" spans="1:7" x14ac:dyDescent="0.2">
      <c r="A45" s="192">
        <v>16</v>
      </c>
      <c r="B45" s="121" t="s">
        <v>214</v>
      </c>
      <c r="C45" s="191">
        <v>128062428</v>
      </c>
      <c r="D45" s="292">
        <v>1.6049883401286693</v>
      </c>
      <c r="E45" s="191">
        <v>173689726</v>
      </c>
      <c r="F45" s="292">
        <v>1.7519154663378758</v>
      </c>
      <c r="G45" s="276">
        <v>-26.269428279252395</v>
      </c>
    </row>
    <row r="46" spans="1:7" x14ac:dyDescent="0.2">
      <c r="A46" s="192">
        <v>17</v>
      </c>
      <c r="B46" s="116" t="s">
        <v>215</v>
      </c>
      <c r="C46" s="191">
        <v>122102911</v>
      </c>
      <c r="D46" s="292">
        <v>1.530298554473515</v>
      </c>
      <c r="E46" s="191">
        <v>130191214</v>
      </c>
      <c r="F46" s="292">
        <v>1.3131692163985806</v>
      </c>
      <c r="G46" s="276">
        <v>-6.2126335191866282</v>
      </c>
    </row>
    <row r="47" spans="1:7" ht="25.5" x14ac:dyDescent="0.2">
      <c r="A47" s="192">
        <v>18</v>
      </c>
      <c r="B47" s="116" t="s">
        <v>367</v>
      </c>
      <c r="C47" s="191">
        <v>103783349</v>
      </c>
      <c r="D47" s="292">
        <v>1.3007020688730373</v>
      </c>
      <c r="E47" s="191">
        <v>141424898</v>
      </c>
      <c r="F47" s="292">
        <v>1.426477384917151</v>
      </c>
      <c r="G47" s="276">
        <v>-26.615927981790023</v>
      </c>
    </row>
    <row r="48" spans="1:7" x14ac:dyDescent="0.2">
      <c r="A48" s="192">
        <v>19</v>
      </c>
      <c r="B48" s="121" t="s">
        <v>216</v>
      </c>
      <c r="C48" s="191">
        <v>103159214</v>
      </c>
      <c r="D48" s="292">
        <v>1.2928798729853705</v>
      </c>
      <c r="E48" s="191">
        <v>117435688</v>
      </c>
      <c r="F48" s="292">
        <v>1.1845110407234409</v>
      </c>
      <c r="G48" s="276">
        <v>-12.156844519018783</v>
      </c>
    </row>
    <row r="49" spans="1:7" x14ac:dyDescent="0.2">
      <c r="A49" s="192">
        <v>20</v>
      </c>
      <c r="B49" s="116" t="s">
        <v>120</v>
      </c>
      <c r="C49" s="191">
        <v>103023087</v>
      </c>
      <c r="D49" s="292">
        <v>1.2911738125023013</v>
      </c>
      <c r="E49" s="191">
        <v>112561252</v>
      </c>
      <c r="F49" s="292">
        <v>1.135345209129728</v>
      </c>
      <c r="G49" s="276">
        <v>-8.473755249275305</v>
      </c>
    </row>
    <row r="50" spans="1:7" x14ac:dyDescent="0.2">
      <c r="A50" s="192">
        <v>21</v>
      </c>
      <c r="B50" s="121" t="s">
        <v>217</v>
      </c>
      <c r="C50" s="191">
        <v>99520027</v>
      </c>
      <c r="D50" s="292">
        <v>1.2472704558146464</v>
      </c>
      <c r="E50" s="191">
        <v>172776674</v>
      </c>
      <c r="F50" s="292">
        <v>1.7427059986439102</v>
      </c>
      <c r="G50" s="276">
        <v>-42.399616397292149</v>
      </c>
    </row>
    <row r="51" spans="1:7" x14ac:dyDescent="0.2">
      <c r="A51" s="192">
        <v>22</v>
      </c>
      <c r="B51" s="116" t="s">
        <v>218</v>
      </c>
      <c r="C51" s="191">
        <v>98879047</v>
      </c>
      <c r="D51" s="292">
        <v>1.2392371439188601</v>
      </c>
      <c r="E51" s="191">
        <v>88089708</v>
      </c>
      <c r="F51" s="292">
        <v>0.88851381958186348</v>
      </c>
      <c r="G51" s="276">
        <v>12.248126648348068</v>
      </c>
    </row>
    <row r="52" spans="1:7" x14ac:dyDescent="0.2">
      <c r="A52" s="192">
        <v>23</v>
      </c>
      <c r="B52" s="116" t="s">
        <v>219</v>
      </c>
      <c r="C52" s="191">
        <v>86829055</v>
      </c>
      <c r="D52" s="292">
        <v>1.0882162944731215</v>
      </c>
      <c r="E52" s="191">
        <v>73318406</v>
      </c>
      <c r="F52" s="292">
        <v>0.7395235883937068</v>
      </c>
      <c r="G52" s="276">
        <v>18.427363246276784</v>
      </c>
    </row>
    <row r="53" spans="1:7" x14ac:dyDescent="0.2">
      <c r="A53" s="192">
        <v>24</v>
      </c>
      <c r="B53" s="121" t="s">
        <v>220</v>
      </c>
      <c r="C53" s="191">
        <v>86062248</v>
      </c>
      <c r="D53" s="292">
        <v>1.0786060105409048</v>
      </c>
      <c r="E53" s="191">
        <v>111549415</v>
      </c>
      <c r="F53" s="292">
        <v>1.1251393499201112</v>
      </c>
      <c r="G53" s="276">
        <v>-22.848319733456247</v>
      </c>
    </row>
    <row r="54" spans="1:7" ht="38.450000000000003" customHeight="1" x14ac:dyDescent="0.2">
      <c r="A54" s="192">
        <v>25</v>
      </c>
      <c r="B54" s="116" t="s">
        <v>221</v>
      </c>
      <c r="C54" s="191">
        <v>71738075</v>
      </c>
      <c r="D54" s="292">
        <v>0.89908317151597328</v>
      </c>
      <c r="E54" s="191">
        <v>106860778</v>
      </c>
      <c r="F54" s="292">
        <v>1.0778475735697701</v>
      </c>
      <c r="G54" s="276">
        <v>-32.867721588177091</v>
      </c>
    </row>
    <row r="55" spans="1:7" x14ac:dyDescent="0.2">
      <c r="A55" s="192">
        <v>26</v>
      </c>
      <c r="B55" s="116" t="s">
        <v>78</v>
      </c>
      <c r="C55" s="191">
        <v>53534536</v>
      </c>
      <c r="D55" s="292">
        <v>0.67094078580329963</v>
      </c>
      <c r="E55" s="191">
        <v>63652903</v>
      </c>
      <c r="F55" s="292">
        <v>0.64203282376647064</v>
      </c>
      <c r="G55" s="276">
        <v>-15.896159520014352</v>
      </c>
    </row>
    <row r="56" spans="1:7" x14ac:dyDescent="0.2">
      <c r="A56" s="192">
        <v>27</v>
      </c>
      <c r="B56" s="116" t="s">
        <v>222</v>
      </c>
      <c r="C56" s="191">
        <v>52951223</v>
      </c>
      <c r="D56" s="292">
        <v>0.66363020628152547</v>
      </c>
      <c r="E56" s="191">
        <v>71346082</v>
      </c>
      <c r="F56" s="292">
        <v>0.71962980998893589</v>
      </c>
      <c r="G56" s="276">
        <v>-25.782577661377392</v>
      </c>
    </row>
    <row r="57" spans="1:7" x14ac:dyDescent="0.2">
      <c r="A57" s="192">
        <v>28</v>
      </c>
      <c r="B57" s="116" t="s">
        <v>223</v>
      </c>
      <c r="C57" s="191">
        <v>46215433</v>
      </c>
      <c r="D57" s="292">
        <v>0.57921150065183613</v>
      </c>
      <c r="E57" s="191">
        <v>47139743</v>
      </c>
      <c r="F57" s="292">
        <v>0.47547340158100432</v>
      </c>
      <c r="G57" s="276">
        <v>-1.9607871006000144</v>
      </c>
    </row>
    <row r="58" spans="1:7" x14ac:dyDescent="0.2">
      <c r="A58" s="192">
        <v>29</v>
      </c>
      <c r="B58" s="116" t="s">
        <v>224</v>
      </c>
      <c r="C58" s="191">
        <v>43147225</v>
      </c>
      <c r="D58" s="292">
        <v>0.5407580827212507</v>
      </c>
      <c r="E58" s="191">
        <v>57915825</v>
      </c>
      <c r="F58" s="292">
        <v>0.58416598321548274</v>
      </c>
      <c r="G58" s="276">
        <v>-25.500111584355402</v>
      </c>
    </row>
    <row r="59" spans="1:7" x14ac:dyDescent="0.2">
      <c r="A59" s="192">
        <v>30</v>
      </c>
      <c r="B59" s="116" t="s">
        <v>225</v>
      </c>
      <c r="C59" s="191">
        <v>42878793</v>
      </c>
      <c r="D59" s="292">
        <v>0.53739386234181652</v>
      </c>
      <c r="E59" s="191">
        <v>4657430</v>
      </c>
      <c r="F59" s="292">
        <v>4.6977008014774654E-2</v>
      </c>
      <c r="G59" s="276">
        <v>820.65351492131936</v>
      </c>
    </row>
    <row r="60" spans="1:7" x14ac:dyDescent="0.2">
      <c r="A60" s="192">
        <v>31</v>
      </c>
      <c r="B60" s="116" t="s">
        <v>226</v>
      </c>
      <c r="C60" s="191">
        <v>42648010</v>
      </c>
      <c r="D60" s="292">
        <v>0.53450149156699478</v>
      </c>
      <c r="E60" s="191">
        <v>53476140</v>
      </c>
      <c r="F60" s="292">
        <v>0.53938525267780968</v>
      </c>
      <c r="G60" s="276">
        <v>-20.248525791128525</v>
      </c>
    </row>
    <row r="61" spans="1:7" x14ac:dyDescent="0.2">
      <c r="A61" s="192">
        <v>32</v>
      </c>
      <c r="B61" s="116" t="s">
        <v>227</v>
      </c>
      <c r="C61" s="191">
        <v>40112138</v>
      </c>
      <c r="D61" s="292">
        <v>0.50271976561019216</v>
      </c>
      <c r="E61" s="191">
        <v>47404076</v>
      </c>
      <c r="F61" s="292">
        <v>0.47813958732283396</v>
      </c>
      <c r="G61" s="276">
        <v>-15.382512676758008</v>
      </c>
    </row>
    <row r="62" spans="1:7" x14ac:dyDescent="0.2">
      <c r="A62" s="192">
        <v>33</v>
      </c>
      <c r="B62" s="116" t="s">
        <v>228</v>
      </c>
      <c r="C62" s="191">
        <v>34163223</v>
      </c>
      <c r="D62" s="292">
        <v>0.42816285332506399</v>
      </c>
      <c r="E62" s="191">
        <v>44156073</v>
      </c>
      <c r="F62" s="292">
        <v>0.44537871642128263</v>
      </c>
      <c r="G62" s="276">
        <v>-22.630748889286423</v>
      </c>
    </row>
    <row r="63" spans="1:7" x14ac:dyDescent="0.2">
      <c r="A63" s="192">
        <v>34</v>
      </c>
      <c r="B63" s="116" t="s">
        <v>229</v>
      </c>
      <c r="C63" s="191">
        <v>33398283</v>
      </c>
      <c r="D63" s="292">
        <v>0.4185759682404081</v>
      </c>
      <c r="E63" s="191">
        <v>64981932</v>
      </c>
      <c r="F63" s="292">
        <v>0.65543802920914351</v>
      </c>
      <c r="G63" s="276">
        <v>-48.603739574871362</v>
      </c>
    </row>
    <row r="64" spans="1:7" x14ac:dyDescent="0.2">
      <c r="A64" s="192">
        <v>35</v>
      </c>
      <c r="B64" s="116" t="s">
        <v>230</v>
      </c>
      <c r="C64" s="191">
        <v>33293381</v>
      </c>
      <c r="D64" s="292">
        <v>0.41726124627639705</v>
      </c>
      <c r="E64" s="191">
        <v>59792102</v>
      </c>
      <c r="F64" s="292">
        <v>0.6030909868477301</v>
      </c>
      <c r="G64" s="276">
        <v>-44.318095724415244</v>
      </c>
    </row>
    <row r="65" spans="1:7" x14ac:dyDescent="0.2">
      <c r="A65" s="192">
        <v>36</v>
      </c>
      <c r="B65" s="195" t="s">
        <v>231</v>
      </c>
      <c r="C65" s="191">
        <v>26111631</v>
      </c>
      <c r="D65" s="292">
        <v>0.32725338689301048</v>
      </c>
      <c r="E65" s="191">
        <v>37306524</v>
      </c>
      <c r="F65" s="292">
        <v>0.37629097526991984</v>
      </c>
      <c r="G65" s="276">
        <v>-30.007869401073116</v>
      </c>
    </row>
    <row r="66" spans="1:7" x14ac:dyDescent="0.2">
      <c r="A66" s="192">
        <v>37</v>
      </c>
      <c r="B66" s="116" t="s">
        <v>232</v>
      </c>
      <c r="C66" s="191">
        <v>13493850</v>
      </c>
      <c r="D66" s="292">
        <v>0.16911651802701447</v>
      </c>
      <c r="E66" s="191">
        <v>16861964</v>
      </c>
      <c r="F66" s="292">
        <v>0.17007762177270333</v>
      </c>
      <c r="G66" s="276">
        <v>-19.974624545515574</v>
      </c>
    </row>
    <row r="67" spans="1:7" x14ac:dyDescent="0.2">
      <c r="A67" s="192">
        <v>38</v>
      </c>
      <c r="B67" s="116" t="s">
        <v>233</v>
      </c>
      <c r="C67" s="191">
        <v>13342606</v>
      </c>
      <c r="D67" s="292">
        <v>0.16722099831599962</v>
      </c>
      <c r="E67" s="191">
        <v>14232937</v>
      </c>
      <c r="F67" s="292">
        <v>0.14356003107352824</v>
      </c>
      <c r="G67" s="276">
        <v>-6.2554271124786176</v>
      </c>
    </row>
    <row r="68" spans="1:7" x14ac:dyDescent="0.2">
      <c r="A68" s="192">
        <v>39</v>
      </c>
      <c r="B68" s="116" t="s">
        <v>234</v>
      </c>
      <c r="C68" s="191">
        <v>7928603</v>
      </c>
      <c r="D68" s="292">
        <v>9.9368062649172834E-2</v>
      </c>
      <c r="E68" s="191">
        <v>9802230</v>
      </c>
      <c r="F68" s="292">
        <v>9.886985682504397E-2</v>
      </c>
      <c r="G68" s="276">
        <v>-19.114293380179813</v>
      </c>
    </row>
    <row r="69" spans="1:7" x14ac:dyDescent="0.2">
      <c r="A69" s="192">
        <v>40</v>
      </c>
      <c r="B69" s="116" t="s">
        <v>235</v>
      </c>
      <c r="C69" s="191">
        <v>4551786</v>
      </c>
      <c r="D69" s="292">
        <v>5.7046891667249307E-2</v>
      </c>
      <c r="E69" s="191">
        <v>4254796</v>
      </c>
      <c r="F69" s="292">
        <v>4.2915853978101895E-2</v>
      </c>
      <c r="G69" s="276">
        <v>6.9801231363383787</v>
      </c>
    </row>
    <row r="70" spans="1:7" x14ac:dyDescent="0.2">
      <c r="A70" s="192">
        <v>41</v>
      </c>
      <c r="B70" s="116" t="s">
        <v>236</v>
      </c>
      <c r="C70" s="191">
        <v>3708214</v>
      </c>
      <c r="D70" s="292">
        <v>4.6474522821806037E-2</v>
      </c>
      <c r="E70" s="191">
        <v>4171686</v>
      </c>
      <c r="F70" s="292">
        <v>4.2077567812532489E-2</v>
      </c>
      <c r="G70" s="276">
        <v>-11.10994451643772</v>
      </c>
    </row>
    <row r="71" spans="1:7" x14ac:dyDescent="0.2">
      <c r="A71" s="192">
        <v>42</v>
      </c>
      <c r="B71" s="195" t="s">
        <v>237</v>
      </c>
      <c r="C71" s="191">
        <v>760400</v>
      </c>
      <c r="D71" s="292">
        <v>9.5299859052636431E-3</v>
      </c>
      <c r="E71" s="191">
        <v>2618798</v>
      </c>
      <c r="F71" s="292">
        <v>2.6414416241376859E-2</v>
      </c>
      <c r="G71" s="276">
        <v>-70.963778038626884</v>
      </c>
    </row>
    <row r="72" spans="1:7" x14ac:dyDescent="0.2">
      <c r="A72" s="192">
        <v>43</v>
      </c>
      <c r="B72" s="116" t="s">
        <v>238</v>
      </c>
      <c r="C72" s="191">
        <v>127141</v>
      </c>
      <c r="D72" s="292">
        <v>1.5934402130209425E-3</v>
      </c>
      <c r="E72" s="191">
        <v>32009</v>
      </c>
      <c r="F72" s="292">
        <v>3.2285768106980067E-4</v>
      </c>
      <c r="G72" s="276">
        <v>297.20391139991875</v>
      </c>
    </row>
    <row r="73" spans="1:7" x14ac:dyDescent="0.2">
      <c r="A73" s="192">
        <v>44</v>
      </c>
      <c r="B73" s="116" t="s">
        <v>239</v>
      </c>
      <c r="C73" s="191">
        <v>68465</v>
      </c>
      <c r="D73" s="292">
        <v>8.5806218438174017E-4</v>
      </c>
      <c r="E73" s="191">
        <v>42362</v>
      </c>
      <c r="F73" s="292">
        <v>4.2728286061666704E-4</v>
      </c>
      <c r="G73" s="276">
        <v>61.618903734479026</v>
      </c>
    </row>
    <row r="74" spans="1:7" x14ac:dyDescent="0.2">
      <c r="A74" s="192">
        <v>45</v>
      </c>
      <c r="B74" s="116" t="s">
        <v>240</v>
      </c>
      <c r="C74" s="271" t="s">
        <v>354</v>
      </c>
      <c r="D74" s="194">
        <v>0</v>
      </c>
      <c r="E74" s="271" t="s">
        <v>354</v>
      </c>
      <c r="F74" s="194">
        <v>0</v>
      </c>
      <c r="G74" s="194">
        <v>0</v>
      </c>
    </row>
    <row r="75" spans="1:7" x14ac:dyDescent="0.2">
      <c r="A75" s="192">
        <v>46</v>
      </c>
      <c r="B75" s="116" t="s">
        <v>241</v>
      </c>
      <c r="C75" s="271" t="s">
        <v>354</v>
      </c>
      <c r="D75" s="194">
        <v>0</v>
      </c>
      <c r="E75" s="271" t="s">
        <v>354</v>
      </c>
      <c r="F75" s="194">
        <v>0</v>
      </c>
      <c r="G75" s="194">
        <v>0</v>
      </c>
    </row>
    <row r="76" spans="1:7" x14ac:dyDescent="0.2">
      <c r="A76" s="192">
        <v>47</v>
      </c>
      <c r="B76" s="116" t="s">
        <v>85</v>
      </c>
      <c r="C76" s="191">
        <v>30742257</v>
      </c>
      <c r="D76" s="292">
        <v>0.3852883691556977</v>
      </c>
      <c r="E76" s="191">
        <v>57014563</v>
      </c>
      <c r="F76" s="292">
        <v>0.57507543495229652</v>
      </c>
      <c r="G76" s="276">
        <v>-46.079991878566183</v>
      </c>
    </row>
    <row r="77" spans="1:7" x14ac:dyDescent="0.2">
      <c r="A77" s="197"/>
      <c r="B77" s="198"/>
      <c r="C77" s="199"/>
      <c r="D77" s="200"/>
      <c r="E77" s="199"/>
      <c r="F77" s="200"/>
      <c r="G77" s="79"/>
    </row>
    <row r="79" spans="1:7" s="247" customFormat="1" ht="12" customHeight="1" x14ac:dyDescent="0.2">
      <c r="A79" s="264" t="s">
        <v>108</v>
      </c>
      <c r="B79" s="332"/>
      <c r="C79" s="333"/>
      <c r="E79" s="333"/>
      <c r="G79" s="314"/>
    </row>
    <row r="80" spans="1:7" s="247" customFormat="1" ht="12" customHeight="1" x14ac:dyDescent="0.2">
      <c r="A80" s="269" t="s">
        <v>87</v>
      </c>
      <c r="B80" s="247" t="s">
        <v>242</v>
      </c>
      <c r="C80" s="333"/>
      <c r="E80" s="333"/>
      <c r="G80" s="314"/>
    </row>
    <row r="81" spans="1:7" s="247" customFormat="1" ht="12" customHeight="1" x14ac:dyDescent="0.2">
      <c r="A81" s="299" t="s">
        <v>89</v>
      </c>
      <c r="B81" s="247" t="s">
        <v>243</v>
      </c>
      <c r="C81" s="333"/>
      <c r="E81" s="333"/>
      <c r="G81" s="314"/>
    </row>
    <row r="82" spans="1:7" s="247" customFormat="1" ht="12" customHeight="1" x14ac:dyDescent="0.2">
      <c r="A82" s="299" t="s">
        <v>354</v>
      </c>
      <c r="B82" s="247" t="s">
        <v>368</v>
      </c>
      <c r="C82" s="333"/>
      <c r="E82" s="333"/>
      <c r="G82" s="314"/>
    </row>
    <row r="83" spans="1:7" s="255" customFormat="1" ht="12.75" customHeight="1" x14ac:dyDescent="0.2">
      <c r="A83" s="299" t="s">
        <v>164</v>
      </c>
      <c r="B83" s="246" t="s">
        <v>359</v>
      </c>
      <c r="C83" s="254"/>
      <c r="E83" s="254"/>
      <c r="G83" s="256"/>
    </row>
    <row r="84" spans="1:7" s="255" customFormat="1" ht="12.75" customHeight="1" x14ac:dyDescent="0.2">
      <c r="A84" s="269" t="s">
        <v>352</v>
      </c>
      <c r="B84" s="247" t="s">
        <v>353</v>
      </c>
      <c r="C84" s="254"/>
      <c r="E84" s="254"/>
      <c r="G84" s="256"/>
    </row>
    <row r="85" spans="1:7" s="247" customFormat="1" ht="12" customHeight="1" x14ac:dyDescent="0.2">
      <c r="A85" s="269" t="s">
        <v>101</v>
      </c>
      <c r="B85" s="247" t="s">
        <v>102</v>
      </c>
      <c r="C85" s="333"/>
      <c r="E85" s="333"/>
      <c r="G85" s="314"/>
    </row>
    <row r="86" spans="1:7" s="247" customFormat="1" ht="12" customHeight="1" x14ac:dyDescent="0.2">
      <c r="A86" s="299" t="s">
        <v>103</v>
      </c>
      <c r="B86" s="247" t="s">
        <v>104</v>
      </c>
      <c r="C86" s="333"/>
      <c r="E86" s="333"/>
      <c r="G86" s="314"/>
    </row>
    <row r="87" spans="1:7" s="247" customFormat="1" ht="12" customHeight="1" x14ac:dyDescent="0.2">
      <c r="A87" s="247" t="s">
        <v>346</v>
      </c>
      <c r="B87" s="312"/>
      <c r="C87" s="333"/>
      <c r="E87" s="333"/>
      <c r="G87" s="314"/>
    </row>
    <row r="88" spans="1:7" s="66" customFormat="1" x14ac:dyDescent="0.2">
      <c r="A88" s="46"/>
      <c r="B88" s="100"/>
      <c r="C88" s="201"/>
      <c r="E88" s="201"/>
      <c r="G88" s="65"/>
    </row>
    <row r="89" spans="1:7" x14ac:dyDescent="0.2">
      <c r="A89" s="46"/>
      <c r="B89" s="100"/>
      <c r="G89" s="18"/>
    </row>
  </sheetData>
  <mergeCells count="11">
    <mergeCell ref="A1:G1"/>
    <mergeCell ref="A2:G2"/>
    <mergeCell ref="A3:G3"/>
    <mergeCell ref="A4:G4"/>
    <mergeCell ref="A12:B14"/>
    <mergeCell ref="C12:D12"/>
    <mergeCell ref="E12:F12"/>
    <mergeCell ref="G12:G13"/>
    <mergeCell ref="A7:G7"/>
    <mergeCell ref="A8:G8"/>
    <mergeCell ref="A9:G9"/>
  </mergeCells>
  <printOptions horizontalCentered="1"/>
  <pageMargins left="0.19" right="0.23" top="0.4" bottom="0.25" header="0.5" footer="0.5"/>
  <pageSetup paperSize="14"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Table14!Print_Area</vt:lpstr>
      <vt:lpstr>Table3!Print_Area</vt:lpstr>
      <vt:lpstr>Table4!Print_Area</vt:lpstr>
      <vt:lpstr>Table8!Print_Area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KMCD</cp:lastModifiedBy>
  <cp:lastPrinted>2020-12-02T06:07:46Z</cp:lastPrinted>
  <dcterms:created xsi:type="dcterms:W3CDTF">2020-11-30T09:32:30Z</dcterms:created>
  <dcterms:modified xsi:type="dcterms:W3CDTF">2020-12-10T00:24:22Z</dcterms:modified>
</cp:coreProperties>
</file>