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ewFilesLaptop\2021\1stQtr2021_SR\Domstat\"/>
    </mc:Choice>
  </mc:AlternateContent>
  <xr:revisionPtr revIDLastSave="0" documentId="8_{101036D0-F8DA-4A4F-8B76-1879F0AFC653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Table 1" sheetId="2" r:id="rId1"/>
    <sheet name="Table 2" sheetId="3" r:id="rId2"/>
    <sheet name="Table 3" sheetId="4" r:id="rId3"/>
  </sheets>
  <definedNames>
    <definedName name="Excel_BuiltIn_Print_Area" localSheetId="0">'Table 1'!$A$1:$L$72</definedName>
    <definedName name="Excel_BuiltIn_Print_Area" localSheetId="1">#REF!</definedName>
    <definedName name="Excel_BuiltIn_Print_Area" localSheetId="2">#REF!</definedName>
    <definedName name="Excel_BuiltIn_Print_Area_5" localSheetId="0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Excel_BuiltIn_Print_Area_5_1" localSheetId="0">#REF!</definedName>
    <definedName name="Excel_BuiltIn_Print_Area_5_1" localSheetId="1">#REF!</definedName>
    <definedName name="Excel_BuiltIn_Print_Area_5_1" localSheetId="2">#REF!</definedName>
    <definedName name="Excel_BuiltIn_Print_Area_5_1">#REF!</definedName>
    <definedName name="Excel_BuiltIn_Print_Area_7" localSheetId="0">#REF!</definedName>
    <definedName name="Excel_BuiltIn_Print_Area_7" localSheetId="1">#REF!</definedName>
    <definedName name="Excel_BuiltIn_Print_Area_7" localSheetId="2">#REF!</definedName>
    <definedName name="Excel_BuiltIn_Print_Area_7">#REF!</definedName>
    <definedName name="Excel_BuiltIn_Print_Area_8" localSheetId="0">#REF!</definedName>
    <definedName name="Excel_BuiltIn_Print_Area_8" localSheetId="1">#REF!</definedName>
    <definedName name="Excel_BuiltIn_Print_Area_8" localSheetId="2">#REF!</definedName>
    <definedName name="Excel_BuiltIn_Print_Area_8">#REF!</definedName>
    <definedName name="_xlnm.Print_Area" localSheetId="0">'Table 1'!$A$1:$L$70</definedName>
    <definedName name="_xlnm.Print_Area" localSheetId="1">'Table 2'!$A$1:$L$74</definedName>
    <definedName name="_xlnm.Print_Area" localSheetId="2">'Table 3'!$A$1:$N$75</definedName>
    <definedName name="Sghsg" localSheetId="0">#REF!</definedName>
    <definedName name="Sghsg" localSheetId="1">#REF!</definedName>
    <definedName name="Sghsg" localSheetId="2">#REF!</definedName>
    <definedName name="Sghsg">#REF!</definedName>
    <definedName name="w" localSheetId="0">#REF!</definedName>
    <definedName name="w" localSheetId="1">#REF!</definedName>
    <definedName name="w" localSheetId="2">#REF!</definedName>
    <definedName name="w">#REF!</definedName>
    <definedName name="Y" localSheetId="0">#REF!</definedName>
    <definedName name="Y" localSheetId="1">#REF!</definedName>
    <definedName name="Y" localSheetId="2">#REF!</definedName>
    <definedName name="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4" l="1"/>
  <c r="G45" i="4"/>
  <c r="G44" i="4"/>
  <c r="G43" i="4"/>
  <c r="G42" i="4"/>
  <c r="G41" i="4"/>
  <c r="G40" i="4"/>
  <c r="G39" i="4"/>
  <c r="G38" i="4"/>
  <c r="G37" i="4"/>
  <c r="G36" i="4"/>
  <c r="G35" i="4"/>
  <c r="G34" i="4"/>
  <c r="G32" i="4"/>
  <c r="G30" i="4"/>
  <c r="G66" i="4"/>
  <c r="G65" i="4"/>
  <c r="G64" i="4"/>
  <c r="G63" i="4"/>
  <c r="G62" i="4"/>
  <c r="G61" i="4"/>
  <c r="G60" i="4"/>
  <c r="G59" i="4"/>
  <c r="G58" i="4"/>
  <c r="G57" i="4"/>
  <c r="G56" i="4"/>
  <c r="G52" i="4"/>
  <c r="G50" i="4"/>
</calcChain>
</file>

<file path=xl/sharedStrings.xml><?xml version="1.0" encoding="utf-8"?>
<sst xmlns="http://schemas.openxmlformats.org/spreadsheetml/2006/main" count="474" uniqueCount="83">
  <si>
    <r>
      <t>First Quarter 2021</t>
    </r>
    <r>
      <rPr>
        <b/>
        <vertAlign val="superscript"/>
        <sz val="10"/>
        <rFont val="Arial"/>
        <family val="2"/>
      </rPr>
      <t>p</t>
    </r>
  </si>
  <si>
    <t>Quantity</t>
  </si>
  <si>
    <t>Growth Rate</t>
  </si>
  <si>
    <t>Value</t>
  </si>
  <si>
    <t xml:space="preserve">          </t>
  </si>
  <si>
    <t>Philippines</t>
  </si>
  <si>
    <t>Food and Live Animals</t>
  </si>
  <si>
    <t>Beverages and Tobacco</t>
  </si>
  <si>
    <t>Crude Materials, Inedible,</t>
  </si>
  <si>
    <t xml:space="preserve"> </t>
  </si>
  <si>
    <t xml:space="preserve">    Except Fuels</t>
  </si>
  <si>
    <t>Mineral Fuels, Lubricants and</t>
  </si>
  <si>
    <t xml:space="preserve">    Related Materials</t>
  </si>
  <si>
    <t>Animal and Vegetable Oils,</t>
  </si>
  <si>
    <t xml:space="preserve">    Fats and Waxes</t>
  </si>
  <si>
    <t>Chemical and Related Products, n. e. c.</t>
  </si>
  <si>
    <t>Manufactured Goods Classified</t>
  </si>
  <si>
    <t xml:space="preserve">    Chiefly by Material</t>
  </si>
  <si>
    <t>Machinery and Transport Equipment</t>
  </si>
  <si>
    <t>Miscellaneous Manufactured</t>
  </si>
  <si>
    <t xml:space="preserve">    Articles</t>
  </si>
  <si>
    <t>Commodities and Transactions not</t>
  </si>
  <si>
    <t xml:space="preserve">    Elsewhere Classified in the PSCC</t>
  </si>
  <si>
    <t>W a t e r</t>
  </si>
  <si>
    <t>A i r</t>
  </si>
  <si>
    <t>Source: Philippine Statistics Authority</t>
  </si>
  <si>
    <t>Quantity in tons</t>
  </si>
  <si>
    <t>Percent Share</t>
  </si>
  <si>
    <t>Value in thousand PhP</t>
  </si>
  <si>
    <t>Mode of Transport and Region</t>
  </si>
  <si>
    <t xml:space="preserve">    Philippines</t>
  </si>
  <si>
    <t>NCR</t>
  </si>
  <si>
    <t>-</t>
  </si>
  <si>
    <t>CAR</t>
  </si>
  <si>
    <t>I</t>
  </si>
  <si>
    <t>- Ilocos Region</t>
  </si>
  <si>
    <t>II</t>
  </si>
  <si>
    <t>- Cagayan Valley</t>
  </si>
  <si>
    <t>III</t>
  </si>
  <si>
    <t>- Central Luzon</t>
  </si>
  <si>
    <t>IVa</t>
  </si>
  <si>
    <t>- CALABARZON</t>
  </si>
  <si>
    <t>MIMAROPA Region</t>
  </si>
  <si>
    <t>V</t>
  </si>
  <si>
    <t>- Bicol Region</t>
  </si>
  <si>
    <t>VI</t>
  </si>
  <si>
    <t>- Western Visayas</t>
  </si>
  <si>
    <t>VII</t>
  </si>
  <si>
    <t>- Central Visayas</t>
  </si>
  <si>
    <t>VIII</t>
  </si>
  <si>
    <t>- Eastern Visayas</t>
  </si>
  <si>
    <t>IX</t>
  </si>
  <si>
    <t>- Zamboanga Peninsula</t>
  </si>
  <si>
    <t>X</t>
  </si>
  <si>
    <t>- Northern Mindanao</t>
  </si>
  <si>
    <t>XI</t>
  </si>
  <si>
    <t>- Davao Region</t>
  </si>
  <si>
    <t>XII</t>
  </si>
  <si>
    <t>- SOCCSKSARGEN</t>
  </si>
  <si>
    <t>XIII</t>
  </si>
  <si>
    <t>- Caraga</t>
  </si>
  <si>
    <t>BARMM</t>
  </si>
  <si>
    <t xml:space="preserve">    W a t e r</t>
  </si>
  <si>
    <t xml:space="preserve">    A i r</t>
  </si>
  <si>
    <t>Balance</t>
  </si>
  <si>
    <t xml:space="preserve">                      -</t>
  </si>
  <si>
    <t>IVA</t>
  </si>
  <si>
    <t>Mode of Transport and Commodity Section</t>
  </si>
  <si>
    <t>p</t>
  </si>
  <si>
    <t>0.0</t>
  </si>
  <si>
    <t>Preliminary</t>
  </si>
  <si>
    <t>Details may not add up to total due to rounding.</t>
  </si>
  <si>
    <t>Percent share and growth rate less than 0.05 but not equal to zero</t>
  </si>
  <si>
    <t>No Transaction</t>
  </si>
  <si>
    <t>Outflow</t>
  </si>
  <si>
    <t>Inflow</t>
  </si>
  <si>
    <r>
      <t>Table 1.  Quantity and Value of Domestic Trade by Mode of Transport and Commodity Section: First Quarter 2021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>, Fourth Quarter 2020</t>
    </r>
    <r>
      <rPr>
        <vertAlign val="superscript"/>
        <sz val="10"/>
        <rFont val="Arial"/>
        <family val="2"/>
      </rPr>
      <t>r</t>
    </r>
    <r>
      <rPr>
        <sz val="10"/>
        <rFont val="Arial"/>
        <family val="2"/>
      </rPr>
      <t xml:space="preserve"> and First Quarter 2020</t>
    </r>
    <r>
      <rPr>
        <vertAlign val="superscript"/>
        <sz val="10"/>
        <rFont val="Arial"/>
        <family val="2"/>
      </rPr>
      <t>r</t>
    </r>
  </si>
  <si>
    <r>
      <t>Fourth Quarter 2020</t>
    </r>
    <r>
      <rPr>
        <b/>
        <vertAlign val="superscript"/>
        <sz val="10"/>
        <rFont val="Arial"/>
        <family val="2"/>
      </rPr>
      <t>r</t>
    </r>
  </si>
  <si>
    <r>
      <t>First Quarter 2020</t>
    </r>
    <r>
      <rPr>
        <b/>
        <vertAlign val="superscript"/>
        <sz val="10"/>
        <rFont val="Arial"/>
        <family val="2"/>
      </rPr>
      <t>r</t>
    </r>
  </si>
  <si>
    <r>
      <t>Table 2. Quantity and Value of Domestic Trade by Mode of Transport and Region: First Quarter 2021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>, Fourth Quarter 2020</t>
    </r>
    <r>
      <rPr>
        <vertAlign val="superscript"/>
        <sz val="10"/>
        <rFont val="Arial"/>
        <family val="2"/>
      </rPr>
      <t>r</t>
    </r>
    <r>
      <rPr>
        <sz val="10"/>
        <rFont val="Arial"/>
        <family val="2"/>
      </rPr>
      <t xml:space="preserve"> and First Quarter 2020</t>
    </r>
    <r>
      <rPr>
        <vertAlign val="superscript"/>
        <sz val="10"/>
        <rFont val="Arial"/>
        <family val="2"/>
      </rPr>
      <t>r</t>
    </r>
  </si>
  <si>
    <r>
      <t>Table 3. Total Value of Domestic Trade Outflow, Inflow and Balances by Mode of Transport and Region: First Quarter 2021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>, Fourth Quarter 2020</t>
    </r>
    <r>
      <rPr>
        <vertAlign val="superscript"/>
        <sz val="10"/>
        <rFont val="Arial"/>
        <family val="2"/>
      </rPr>
      <t>r</t>
    </r>
    <r>
      <rPr>
        <sz val="10"/>
        <rFont val="Arial"/>
        <family val="2"/>
      </rPr>
      <t xml:space="preserve"> and First Quarter 2020</t>
    </r>
    <r>
      <rPr>
        <vertAlign val="superscript"/>
        <sz val="10"/>
        <rFont val="Arial"/>
        <family val="2"/>
      </rPr>
      <t>r</t>
    </r>
  </si>
  <si>
    <t>r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</si>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</sst>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  <numFmt numFmtId="167" formatCode="0_);\(0\)"/>
    <numFmt numFmtId="168" formatCode="#,##0.0"/>
    <numFmt numFmtId="169" formatCode="0.0"/>
    <numFmt numFmtId="170" formatCode="_(* #,##0_);_(* \(#,##0\);_(* \-??_);_(@_)"/>
    <numFmt numFmtId="171" formatCode="#,##0.0_);\(#,##0.0\)"/>
    <numFmt numFmtId="172" formatCode="_(* #,##0.0_);_(* \(#,##0.0\);_(* &quot;-&quot;_);_(@_)"/>
    <numFmt numFmtId="173" formatCode="_(* #,##0.00_);_(* \(#,##0.00\);_(* &quot;-&quot;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vertAlign val="superscript"/>
      <sz val="10"/>
      <name val="Arial"/>
      <family val="2"/>
    </font>
    <font>
      <sz val="10"/>
      <name val="Arial"/>
      <family val="2"/>
      <charset val="1"/>
    </font>
    <font>
      <sz val="10"/>
      <name val="Mang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1">
    <xf numFmtId="0" fontId="0" fillId="0" borderId="0"/>
    <xf numFmtId="166" fontId="5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5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166" fontId="17" fillId="0" borderId="0" applyBorder="0" applyProtection="0"/>
    <xf numFmtId="43" fontId="2" fillId="0" borderId="0" applyFont="0" applyFill="0" applyBorder="0" applyAlignment="0" applyProtection="0"/>
    <xf numFmtId="166" fontId="18" fillId="0" borderId="0" applyBorder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" borderId="19" applyNumberFormat="0" applyFont="0" applyAlignment="0" applyProtection="0"/>
  </cellStyleXfs>
  <cellXfs count="14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3" fontId="0" fillId="0" borderId="0" xfId="1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right" vertical="center"/>
    </xf>
    <xf numFmtId="3" fontId="6" fillId="0" borderId="0" xfId="0" applyNumberFormat="1" applyFont="1" applyFill="1" applyAlignment="1">
      <alignment horizontal="left" vertical="center"/>
    </xf>
    <xf numFmtId="3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horizontal="right" vertical="center"/>
    </xf>
    <xf numFmtId="3" fontId="0" fillId="0" borderId="0" xfId="0" applyNumberFormat="1" applyFill="1" applyAlignment="1">
      <alignment vertical="center"/>
    </xf>
    <xf numFmtId="37" fontId="8" fillId="0" borderId="0" xfId="0" applyNumberFormat="1" applyFont="1" applyFill="1" applyAlignment="1">
      <alignment vertical="center"/>
    </xf>
    <xf numFmtId="169" fontId="5" fillId="0" borderId="0" xfId="0" applyNumberFormat="1" applyFont="1" applyFill="1" applyAlignment="1">
      <alignment vertical="center"/>
    </xf>
    <xf numFmtId="37" fontId="9" fillId="0" borderId="0" xfId="0" applyNumberFormat="1" applyFont="1" applyFill="1" applyAlignment="1">
      <alignment vertical="center"/>
    </xf>
    <xf numFmtId="37" fontId="5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horizontal="center" vertical="center"/>
    </xf>
    <xf numFmtId="4" fontId="0" fillId="0" borderId="0" xfId="0" applyNumberFormat="1" applyFill="1"/>
    <xf numFmtId="169" fontId="0" fillId="0" borderId="0" xfId="0" applyNumberFormat="1" applyFill="1" applyAlignment="1">
      <alignment vertical="center"/>
    </xf>
    <xf numFmtId="3" fontId="0" fillId="0" borderId="0" xfId="0" applyNumberFormat="1" applyFill="1" applyAlignment="1">
      <alignment horizontal="left" vertical="center"/>
    </xf>
    <xf numFmtId="37" fontId="0" fillId="0" borderId="0" xfId="0" applyNumberFormat="1" applyFill="1"/>
    <xf numFmtId="168" fontId="6" fillId="0" borderId="0" xfId="0" applyNumberFormat="1" applyFont="1" applyFill="1" applyAlignment="1">
      <alignment vertical="center"/>
    </xf>
    <xf numFmtId="168" fontId="9" fillId="0" borderId="0" xfId="0" applyNumberFormat="1" applyFont="1" applyFill="1" applyAlignment="1">
      <alignment vertical="center"/>
    </xf>
    <xf numFmtId="168" fontId="0" fillId="0" borderId="0" xfId="0" applyNumberFormat="1" applyFill="1" applyAlignment="1">
      <alignment vertical="center"/>
    </xf>
    <xf numFmtId="4" fontId="9" fillId="0" borderId="0" xfId="0" applyNumberFormat="1" applyFont="1" applyFill="1"/>
    <xf numFmtId="0" fontId="0" fillId="0" borderId="0" xfId="0" applyFill="1" applyAlignment="1">
      <alignment horizontal="left" vertical="center"/>
    </xf>
    <xf numFmtId="37" fontId="5" fillId="0" borderId="0" xfId="0" applyNumberFormat="1" applyFont="1" applyFill="1" applyAlignment="1">
      <alignment horizontal="left" vertical="center"/>
    </xf>
    <xf numFmtId="4" fontId="5" fillId="0" borderId="0" xfId="0" applyNumberFormat="1" applyFont="1" applyFill="1" applyAlignment="1">
      <alignment horizontal="center" vertical="center"/>
    </xf>
    <xf numFmtId="4" fontId="5" fillId="0" borderId="0" xfId="1" applyNumberForma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170" fontId="0" fillId="0" borderId="0" xfId="0" applyNumberForma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11" fillId="0" borderId="0" xfId="0" applyNumberFormat="1" applyFont="1" applyFill="1"/>
    <xf numFmtId="169" fontId="0" fillId="0" borderId="0" xfId="0" applyNumberFormat="1" applyFont="1" applyFill="1" applyAlignment="1">
      <alignment vertical="center"/>
    </xf>
    <xf numFmtId="0" fontId="0" fillId="0" borderId="6" xfId="0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3" fontId="8" fillId="0" borderId="6" xfId="1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3" fontId="5" fillId="0" borderId="0" xfId="1" applyNumberFormat="1" applyFill="1" applyBorder="1" applyAlignment="1" applyProtection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1" applyNumberFormat="1" applyFont="1" applyFill="1" applyBorder="1" applyAlignment="1" applyProtection="1">
      <alignment horizontal="center" vertical="center"/>
    </xf>
    <xf numFmtId="168" fontId="0" fillId="0" borderId="0" xfId="0" applyNumberFormat="1" applyFont="1" applyFill="1" applyAlignment="1">
      <alignment vertical="center"/>
    </xf>
    <xf numFmtId="4" fontId="12" fillId="0" borderId="0" xfId="0" applyNumberFormat="1" applyFont="1" applyFill="1"/>
    <xf numFmtId="4" fontId="0" fillId="0" borderId="0" xfId="0" applyNumberFormat="1" applyFill="1" applyAlignment="1">
      <alignment vertical="center"/>
    </xf>
    <xf numFmtId="4" fontId="11" fillId="0" borderId="0" xfId="21" applyNumberFormat="1" applyFont="1" applyFill="1"/>
    <xf numFmtId="4" fontId="3" fillId="0" borderId="0" xfId="22" applyNumberFormat="1" applyFill="1"/>
    <xf numFmtId="4" fontId="11" fillId="0" borderId="0" xfId="24" applyNumberFormat="1" applyFont="1" applyFill="1" applyAlignment="1">
      <alignment horizontal="right"/>
    </xf>
    <xf numFmtId="4" fontId="11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4" fontId="6" fillId="0" borderId="0" xfId="0" applyNumberFormat="1" applyFont="1" applyFill="1" applyAlignment="1">
      <alignment horizontal="right"/>
    </xf>
    <xf numFmtId="37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/>
    <xf numFmtId="168" fontId="6" fillId="0" borderId="0" xfId="0" applyNumberFormat="1" applyFont="1" applyFill="1" applyAlignment="1">
      <alignment horizontal="right"/>
    </xf>
    <xf numFmtId="168" fontId="0" fillId="0" borderId="0" xfId="0" applyNumberFormat="1" applyFill="1"/>
    <xf numFmtId="164" fontId="0" fillId="0" borderId="0" xfId="0" applyNumberFormat="1" applyFill="1"/>
    <xf numFmtId="168" fontId="0" fillId="0" borderId="0" xfId="0" applyNumberFormat="1" applyFont="1" applyFill="1" applyAlignment="1">
      <alignment horizontal="right"/>
    </xf>
    <xf numFmtId="41" fontId="0" fillId="0" borderId="0" xfId="0" applyNumberFormat="1" applyFill="1"/>
    <xf numFmtId="0" fontId="5" fillId="0" borderId="0" xfId="31" applyFill="1"/>
    <xf numFmtId="164" fontId="0" fillId="0" borderId="0" xfId="0" applyNumberFormat="1" applyFill="1" applyAlignment="1">
      <alignment horizontal="right"/>
    </xf>
    <xf numFmtId="4" fontId="6" fillId="0" borderId="0" xfId="0" applyNumberFormat="1" applyFont="1" applyFill="1"/>
    <xf numFmtId="37" fontId="6" fillId="0" borderId="0" xfId="0" applyNumberFormat="1" applyFont="1" applyFill="1"/>
    <xf numFmtId="169" fontId="0" fillId="0" borderId="0" xfId="0" applyNumberFormat="1" applyFill="1"/>
    <xf numFmtId="169" fontId="0" fillId="0" borderId="0" xfId="0" applyNumberFormat="1" applyFill="1" applyAlignment="1">
      <alignment horizontal="right"/>
    </xf>
    <xf numFmtId="168" fontId="0" fillId="0" borderId="0" xfId="0" applyNumberFormat="1" applyFont="1" applyFill="1"/>
    <xf numFmtId="171" fontId="0" fillId="0" borderId="0" xfId="0" applyNumberFormat="1" applyFill="1"/>
    <xf numFmtId="0" fontId="0" fillId="0" borderId="6" xfId="0" applyFill="1" applyBorder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167" fontId="6" fillId="0" borderId="4" xfId="0" applyNumberFormat="1" applyFont="1" applyFill="1" applyBorder="1" applyAlignment="1">
      <alignment horizontal="center" vertical="center" wrapText="1"/>
    </xf>
    <xf numFmtId="172" fontId="6" fillId="0" borderId="0" xfId="0" applyNumberFormat="1" applyFont="1" applyFill="1"/>
    <xf numFmtId="164" fontId="6" fillId="0" borderId="0" xfId="0" applyNumberFormat="1" applyFont="1" applyFill="1"/>
    <xf numFmtId="172" fontId="0" fillId="0" borderId="0" xfId="0" applyNumberFormat="1" applyFill="1"/>
    <xf numFmtId="168" fontId="0" fillId="0" borderId="0" xfId="0" applyNumberFormat="1" applyFill="1" applyAlignment="1">
      <alignment horizontal="right"/>
    </xf>
    <xf numFmtId="39" fontId="6" fillId="0" borderId="0" xfId="0" applyNumberFormat="1" applyFont="1" applyFill="1"/>
    <xf numFmtId="173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164" fontId="0" fillId="0" borderId="0" xfId="33" applyNumberFormat="1" applyFont="1" applyFill="1" applyAlignment="1">
      <alignment horizontal="right"/>
    </xf>
    <xf numFmtId="168" fontId="0" fillId="0" borderId="6" xfId="0" applyNumberFormat="1" applyFill="1" applyBorder="1"/>
    <xf numFmtId="0" fontId="0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167" fontId="6" fillId="0" borderId="5" xfId="0" applyNumberFormat="1" applyFont="1" applyFill="1" applyBorder="1" applyAlignment="1">
      <alignment horizontal="center" vertical="center" wrapText="1"/>
    </xf>
    <xf numFmtId="167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8" fontId="9" fillId="0" borderId="0" xfId="0" applyNumberFormat="1" applyFont="1" applyFill="1"/>
    <xf numFmtId="168" fontId="11" fillId="0" borderId="0" xfId="0" applyNumberFormat="1" applyFont="1" applyFill="1"/>
    <xf numFmtId="168" fontId="11" fillId="0" borderId="0" xfId="22" applyNumberFormat="1" applyFont="1" applyFill="1" applyAlignment="1">
      <alignment horizontal="right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4" fontId="11" fillId="0" borderId="0" xfId="27" applyNumberFormat="1" applyFont="1" applyFill="1"/>
    <xf numFmtId="0" fontId="13" fillId="0" borderId="0" xfId="0" quotePrefix="1" applyFont="1" applyFill="1" applyAlignment="1">
      <alignment horizontal="center" vertical="center" wrapText="1"/>
    </xf>
    <xf numFmtId="0" fontId="6" fillId="0" borderId="4" xfId="41" applyFont="1" applyBorder="1" applyAlignment="1">
      <alignment horizontal="center" vertical="center" wrapText="1"/>
    </xf>
    <xf numFmtId="167" fontId="6" fillId="0" borderId="4" xfId="41" applyNumberFormat="1" applyFont="1" applyBorder="1" applyAlignment="1">
      <alignment horizontal="center" vertical="center" wrapText="1"/>
    </xf>
    <xf numFmtId="4" fontId="0" fillId="0" borderId="0" xfId="33" applyNumberFormat="1" applyFont="1" applyFill="1"/>
    <xf numFmtId="4" fontId="0" fillId="0" borderId="0" xfId="0" applyNumberFormat="1" applyFont="1" applyFill="1"/>
    <xf numFmtId="4" fontId="11" fillId="0" borderId="0" xfId="34" applyNumberFormat="1" applyFont="1" applyFill="1"/>
    <xf numFmtId="4" fontId="13" fillId="0" borderId="0" xfId="0" applyNumberFormat="1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168" fontId="13" fillId="0" borderId="0" xfId="0" applyNumberFormat="1" applyFont="1" applyFill="1"/>
    <xf numFmtId="168" fontId="11" fillId="0" borderId="0" xfId="21" applyNumberFormat="1" applyFont="1" applyFill="1"/>
    <xf numFmtId="168" fontId="11" fillId="0" borderId="0" xfId="24" applyNumberFormat="1" applyFont="1" applyFill="1" applyAlignment="1">
      <alignment horizontal="right"/>
    </xf>
    <xf numFmtId="4" fontId="0" fillId="0" borderId="0" xfId="33" applyNumberFormat="1" applyFont="1" applyFill="1" applyAlignment="1">
      <alignment horizontal="right"/>
    </xf>
    <xf numFmtId="173" fontId="0" fillId="0" borderId="0" xfId="0" applyNumberFormat="1" applyFill="1"/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6" fillId="0" borderId="16" xfId="41" applyFont="1" applyBorder="1" applyAlignment="1">
      <alignment horizontal="center" vertical="center" wrapText="1"/>
    </xf>
    <xf numFmtId="0" fontId="6" fillId="0" borderId="17" xfId="41" applyFont="1" applyBorder="1" applyAlignment="1">
      <alignment horizontal="center" vertical="center" wrapText="1"/>
    </xf>
    <xf numFmtId="0" fontId="6" fillId="0" borderId="18" xfId="41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</cellXfs>
  <cellStyles count="91">
    <cellStyle name="Comma" xfId="1" builtinId="3"/>
    <cellStyle name="Comma 17" xfId="33" xr:uid="{4FDD0FAF-0F06-4F1F-891B-EDBF899AB1CD}"/>
    <cellStyle name="Comma 2" xfId="47" xr:uid="{74C02908-2F86-4E13-B7AF-A313A9C90E15}"/>
    <cellStyle name="Comma 2 2" xfId="63" xr:uid="{83673F50-E20E-4CE4-88C1-B05840ED5526}"/>
    <cellStyle name="Comma 2 3" xfId="79" xr:uid="{10760CF3-C914-4D6F-B593-6363A9B56EE1}"/>
    <cellStyle name="Comma 2 58" xfId="53" xr:uid="{7D574B5D-1130-4FE5-BB5C-A985D2397FF9}"/>
    <cellStyle name="Comma 2 58 2" xfId="67" xr:uid="{DA1499BA-BE78-4204-9ECC-891B879D68A0}"/>
    <cellStyle name="Comma 28" xfId="37" xr:uid="{9214FAF9-B6F6-47A1-B8F4-8635A4311C5B}"/>
    <cellStyle name="Comma 28 2" xfId="56" xr:uid="{B49F6F41-03B6-4AB7-BFEF-51FAD64F5A06}"/>
    <cellStyle name="Comma 3" xfId="27" xr:uid="{7A8F9FCA-E935-4C2A-89AB-8054DA464925}"/>
    <cellStyle name="Comma 3 2" xfId="75" xr:uid="{D6C053D5-5B30-4DC1-85C1-CE95208CB404}"/>
    <cellStyle name="Comma 30" xfId="52" xr:uid="{97914FA8-F6DB-4180-8224-4038E7B7ABD6}"/>
    <cellStyle name="Comma 38" xfId="3" xr:uid="{00000000-0005-0000-0000-000001000000}"/>
    <cellStyle name="Comma 38 2" xfId="21" xr:uid="{A022DF00-EF71-415F-AFE3-1A2FD2C0E4C9}"/>
    <cellStyle name="Comma 38 2 2" xfId="32" xr:uid="{217E8D4F-6794-47A1-B9B0-937CD6C31295}"/>
    <cellStyle name="Comma 38 3" xfId="69" xr:uid="{3D500494-BDDC-44B4-8D94-8F8A3208AAF8}"/>
    <cellStyle name="Comma 5" xfId="34" xr:uid="{31A8BD6A-4212-4772-80E6-F871A0CDBB01}"/>
    <cellStyle name="Comma 55" xfId="12" xr:uid="{00000000-0005-0000-0000-000002000000}"/>
    <cellStyle name="Comma 55 2" xfId="80" xr:uid="{F6567C38-B08D-492F-A763-E2ACD3246291}"/>
    <cellStyle name="Comma 56" xfId="2" xr:uid="{00000000-0005-0000-0000-000003000000}"/>
    <cellStyle name="Comma 56 2" xfId="20" xr:uid="{8B21CE9E-307A-4B30-B044-97571EFB272E}"/>
    <cellStyle name="Comma 56 3" xfId="68" xr:uid="{3F6DAF0B-8EE1-4D01-BCCD-698323FA9FBF}"/>
    <cellStyle name="Comma 58" xfId="13" xr:uid="{00000000-0005-0000-0000-000004000000}"/>
    <cellStyle name="Comma 58 2" xfId="81" xr:uid="{FCE0537C-6924-4918-84B2-C7D093455B2B}"/>
    <cellStyle name="Comma 59" xfId="5" xr:uid="{00000000-0005-0000-0000-000005000000}"/>
    <cellStyle name="Comma 59 2" xfId="23" xr:uid="{A39ECA52-9F46-412F-BD90-3FA5CCA591E3}"/>
    <cellStyle name="Comma 59 3" xfId="71" xr:uid="{902966C8-4DE3-40D7-B222-951B43739F02}"/>
    <cellStyle name="Comma 60" xfId="7" xr:uid="{00000000-0005-0000-0000-000006000000}"/>
    <cellStyle name="Comma 60 2" xfId="25" xr:uid="{CC2E4964-79F5-4CD7-8E4F-ADEA093767DA}"/>
    <cellStyle name="Comma 60 3" xfId="73" xr:uid="{093BAC6E-4F61-4E1E-96D8-24E1AA14D20A}"/>
    <cellStyle name="Comma 61" xfId="14" xr:uid="{00000000-0005-0000-0000-000007000000}"/>
    <cellStyle name="Comma 61 2" xfId="82" xr:uid="{3EA6D9EB-34CE-4530-B2FE-5AB9A9C858D5}"/>
    <cellStyle name="Comma 62" xfId="8" xr:uid="{00000000-0005-0000-0000-000008000000}"/>
    <cellStyle name="Comma 62 2" xfId="26" xr:uid="{865FFCFC-EB5B-464F-86C3-DAA0C9C84CC8}"/>
    <cellStyle name="Comma 62 3" xfId="74" xr:uid="{5DA45A9D-3177-419A-BE17-14BE5914B86B}"/>
    <cellStyle name="Comma 63" xfId="15" xr:uid="{00000000-0005-0000-0000-000009000000}"/>
    <cellStyle name="Comma 63 2" xfId="83" xr:uid="{F3437DF3-34EC-4BCB-9AC8-EADD2E847241}"/>
    <cellStyle name="Comma 64" xfId="9" xr:uid="{00000000-0005-0000-0000-00000A000000}"/>
    <cellStyle name="Comma 64 2" xfId="28" xr:uid="{6125715A-14A3-487B-934A-0B27ED0FB8A1}"/>
    <cellStyle name="Comma 64 3" xfId="76" xr:uid="{0D397973-BA96-4601-A6C3-1F5C9E62B5E7}"/>
    <cellStyle name="Comma 66" xfId="16" xr:uid="{00000000-0005-0000-0000-00000B000000}"/>
    <cellStyle name="Comma 66 2" xfId="84" xr:uid="{90A7350F-E996-4DF7-B9D8-CC265A8BC30F}"/>
    <cellStyle name="Comma 67" xfId="10" xr:uid="{00000000-0005-0000-0000-00000C000000}"/>
    <cellStyle name="Comma 67 2" xfId="29" xr:uid="{E3A366FF-78AF-4444-882E-46A72C0C06DA}"/>
    <cellStyle name="Comma 67 3" xfId="77" xr:uid="{5EE6BEE0-E22B-4642-8BA4-30E9FB8A7743}"/>
    <cellStyle name="Comma 68" xfId="17" xr:uid="{00000000-0005-0000-0000-00000D000000}"/>
    <cellStyle name="Comma 68 2" xfId="85" xr:uid="{836BDFDB-F6D5-4EB7-B998-D3CFE34E5698}"/>
    <cellStyle name="Comma 69" xfId="11" xr:uid="{00000000-0005-0000-0000-00000E000000}"/>
    <cellStyle name="Comma 69 2" xfId="30" xr:uid="{D8D50309-99FC-4518-88A3-1F4B665A09F6}"/>
    <cellStyle name="Comma 69 3" xfId="78" xr:uid="{02882476-BC52-4F25-9A00-224B9C27A990}"/>
    <cellStyle name="Explanatory Text 3" xfId="54" xr:uid="{4DC9AE37-8DE1-4939-9C6F-E81E1A14318C}"/>
    <cellStyle name="Normal" xfId="0" builtinId="0"/>
    <cellStyle name="Normal 10 4" xfId="6" xr:uid="{00000000-0005-0000-0000-000010000000}"/>
    <cellStyle name="Normal 10 4 2" xfId="24" xr:uid="{CE2AE15C-D1CA-4854-9778-9D4CFC059FB4}"/>
    <cellStyle name="Normal 10 4 3" xfId="72" xr:uid="{42C65F85-B99E-4433-A98D-DFFB20EE164F}"/>
    <cellStyle name="Normal 14" xfId="4" xr:uid="{00000000-0005-0000-0000-000011000000}"/>
    <cellStyle name="Normal 14 2" xfId="22" xr:uid="{365DF30A-D6CD-4C74-B3E1-613151E3BB4B}"/>
    <cellStyle name="Normal 14 3" xfId="70" xr:uid="{A1600A2A-3A67-4BF0-BD3B-552964652A76}"/>
    <cellStyle name="Normal 140" xfId="18" xr:uid="{00000000-0005-0000-0000-000012000000}"/>
    <cellStyle name="Normal 19" xfId="19" xr:uid="{00000000-0005-0000-0000-000013000000}"/>
    <cellStyle name="Normal 19 2" xfId="86" xr:uid="{F0BC7401-04E6-48CD-A86F-891827C6B5F1}"/>
    <cellStyle name="Normal 2" xfId="42" xr:uid="{11C38C07-C266-47C9-AFA1-260D0B8B1A4B}"/>
    <cellStyle name="Normal 2 2" xfId="59" xr:uid="{656E6F1E-2D21-43A0-8688-BDB765E3D1F9}"/>
    <cellStyle name="Normal 2 2 42" xfId="50" xr:uid="{B1CE448C-FF72-405F-AD06-C6596ED25F0B}"/>
    <cellStyle name="Normal 2 2 42 2" xfId="66" xr:uid="{CE66A3E7-4E15-4A37-9A4B-FF230E0A3308}"/>
    <cellStyle name="Normal 2 3" xfId="87" xr:uid="{6B55C8D6-8D10-4709-9097-C55916180801}"/>
    <cellStyle name="Normal 2 58" xfId="45" xr:uid="{2C9CDA57-5117-48A1-B091-F97A2030A52A}"/>
    <cellStyle name="Normal 2 58 2" xfId="61" xr:uid="{BE6E0AC7-4F49-4E0D-BEA2-70937427428C}"/>
    <cellStyle name="Normal 21" xfId="39" xr:uid="{ACA041B4-58F6-489B-89B6-8D7D50665B29}"/>
    <cellStyle name="Normal 21 2" xfId="58" xr:uid="{E2BC9D85-4574-416B-A3E9-A1DC66576D30}"/>
    <cellStyle name="Normal 21 2 2" xfId="43" xr:uid="{1E88C3BA-B52B-4241-AEEB-5952EB315B37}"/>
    <cellStyle name="Normal 21 2 2 2" xfId="60" xr:uid="{6DABE0AB-61B7-49FD-BB69-CBEA4F18C9DF}"/>
    <cellStyle name="Normal 23" xfId="38" xr:uid="{F3D2E6F0-F059-49E1-9A6F-A59474120C03}"/>
    <cellStyle name="Normal 23 2" xfId="57" xr:uid="{8E6AB8FC-FDE5-4543-9DD2-1B0EA39AA6D6}"/>
    <cellStyle name="Normal 23 3" xfId="31" xr:uid="{B98AA628-7C36-4D73-9FB0-3F5EF2F33AA3}"/>
    <cellStyle name="Normal 3" xfId="41" xr:uid="{F96D3CC3-509D-4918-842E-F8F61EE25A2B}"/>
    <cellStyle name="Normal 3 2" xfId="88" xr:uid="{C3F427A2-F61B-420D-8ADE-CA76F3DFF34D}"/>
    <cellStyle name="Normal 32 2" xfId="46" xr:uid="{2E70009D-A78F-49AD-B934-428A6F67A349}"/>
    <cellStyle name="Normal 32 2 2" xfId="62" xr:uid="{74014778-3381-410F-B4C2-28B64E6D03B8}"/>
    <cellStyle name="Normal 33" xfId="44" xr:uid="{8066D45A-3E5A-4CCD-944E-D772B5ECFF4C}"/>
    <cellStyle name="Normal 34" xfId="40" xr:uid="{E7A073FF-0AEE-434A-B7D4-9FDA3430FD89}"/>
    <cellStyle name="Normal 34 2" xfId="48" xr:uid="{2F937344-AB04-42D7-8AD8-6DCB34FFD230}"/>
    <cellStyle name="Normal 34 2 2" xfId="64" xr:uid="{0ED7EF42-6F67-4EC0-8B7D-EF28B2FBDF59}"/>
    <cellStyle name="Normal 35" xfId="36" xr:uid="{AEE76D6D-102B-4DEA-950A-2B7D8E5D3BF9}"/>
    <cellStyle name="Normal 35 2" xfId="55" xr:uid="{F19B7A02-4409-42F2-A5AB-E2F608FA1217}"/>
    <cellStyle name="Normal 36" xfId="51" xr:uid="{C54197D6-45D9-4AD8-B1CF-08C13ABDDF61}"/>
    <cellStyle name="Normal 4" xfId="35" xr:uid="{59B5D94E-ACC3-4495-8711-80BF4A052E31}"/>
    <cellStyle name="Normal 4 2" xfId="89" xr:uid="{C44640D7-FD43-4084-959E-804950B93014}"/>
    <cellStyle name="Normal 5 41" xfId="49" xr:uid="{4B03D460-34D4-4B55-B642-7943D898F077}"/>
    <cellStyle name="Normal 5 41 2" xfId="65" xr:uid="{D0C57F8E-232F-4C89-9B60-2FFE878A2714}"/>
    <cellStyle name="Note 2" xfId="90" xr:uid="{7B142770-A213-472C-8057-65BFA6135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2DD05-7F6E-4C5C-A156-BCB54AA77131}">
  <dimension ref="A1:P73"/>
  <sheetViews>
    <sheetView topLeftCell="A3" zoomScale="80" zoomScaleNormal="80" zoomScaleSheetLayoutView="80" workbookViewId="0">
      <selection activeCell="B75" sqref="B75"/>
    </sheetView>
  </sheetViews>
  <sheetFormatPr defaultColWidth="9.140625" defaultRowHeight="15" customHeight="1" x14ac:dyDescent="0.2"/>
  <cols>
    <col min="1" max="1" width="5.28515625" style="1" customWidth="1"/>
    <col min="2" max="2" width="39.140625" style="1" bestFit="1" customWidth="1"/>
    <col min="3" max="3" width="13.5703125" style="1" customWidth="1"/>
    <col min="4" max="4" width="11.7109375" style="1" customWidth="1"/>
    <col min="5" max="5" width="10.42578125" style="1" customWidth="1"/>
    <col min="6" max="6" width="16" style="1" customWidth="1"/>
    <col min="7" max="7" width="10.7109375" style="1" customWidth="1"/>
    <col min="8" max="8" width="10.5703125" style="1" customWidth="1"/>
    <col min="9" max="9" width="13.5703125" style="1" customWidth="1"/>
    <col min="10" max="10" width="11.28515625" style="1" customWidth="1"/>
    <col min="11" max="11" width="15.5703125" style="1" customWidth="1"/>
    <col min="12" max="12" width="10.7109375" style="1" customWidth="1"/>
    <col min="13" max="13" width="12.7109375" style="2" customWidth="1"/>
    <col min="14" max="14" width="11.28515625" style="1" customWidth="1"/>
    <col min="15" max="15" width="15.28515625" style="3" customWidth="1"/>
    <col min="16" max="16" width="11.28515625" style="1" customWidth="1"/>
    <col min="17" max="16384" width="9.140625" style="1"/>
  </cols>
  <sheetData>
    <row r="1" spans="1:16" s="86" customFormat="1" ht="15" customHeight="1" x14ac:dyDescent="0.2">
      <c r="A1" s="123" t="s">
        <v>76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 s="86" customFormat="1" ht="14.1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ht="19.899999999999999" customHeight="1" x14ac:dyDescent="0.2">
      <c r="A3" s="129" t="s">
        <v>67</v>
      </c>
      <c r="B3" s="129"/>
      <c r="C3" s="124" t="s">
        <v>0</v>
      </c>
      <c r="D3" s="124"/>
      <c r="E3" s="124"/>
      <c r="F3" s="124"/>
      <c r="G3" s="124"/>
      <c r="H3" s="125"/>
      <c r="I3" s="126" t="s">
        <v>77</v>
      </c>
      <c r="J3" s="127"/>
      <c r="K3" s="127"/>
      <c r="L3" s="128"/>
      <c r="M3" s="126" t="s">
        <v>78</v>
      </c>
      <c r="N3" s="127"/>
      <c r="O3" s="127"/>
      <c r="P3" s="128"/>
    </row>
    <row r="4" spans="1:16" ht="19.899999999999999" customHeight="1" x14ac:dyDescent="0.2">
      <c r="A4" s="129"/>
      <c r="B4" s="129"/>
      <c r="C4" s="122" t="s">
        <v>1</v>
      </c>
      <c r="D4" s="122"/>
      <c r="E4" s="122"/>
      <c r="F4" s="122" t="s">
        <v>3</v>
      </c>
      <c r="G4" s="122"/>
      <c r="H4" s="122"/>
      <c r="I4" s="122" t="s">
        <v>1</v>
      </c>
      <c r="J4" s="122"/>
      <c r="K4" s="122" t="s">
        <v>3</v>
      </c>
      <c r="L4" s="122"/>
      <c r="M4" s="122" t="s">
        <v>1</v>
      </c>
      <c r="N4" s="122"/>
      <c r="O4" s="122" t="s">
        <v>3</v>
      </c>
      <c r="P4" s="122"/>
    </row>
    <row r="5" spans="1:16" ht="30.75" customHeight="1" x14ac:dyDescent="0.2">
      <c r="A5" s="129"/>
      <c r="B5" s="129"/>
      <c r="C5" s="90" t="s">
        <v>26</v>
      </c>
      <c r="D5" s="91" t="s">
        <v>27</v>
      </c>
      <c r="E5" s="91" t="s">
        <v>2</v>
      </c>
      <c r="F5" s="91" t="s">
        <v>28</v>
      </c>
      <c r="G5" s="91" t="s">
        <v>27</v>
      </c>
      <c r="H5" s="91" t="s">
        <v>2</v>
      </c>
      <c r="I5" s="91" t="s">
        <v>26</v>
      </c>
      <c r="J5" s="91" t="s">
        <v>2</v>
      </c>
      <c r="K5" s="91" t="s">
        <v>28</v>
      </c>
      <c r="L5" s="91" t="s">
        <v>2</v>
      </c>
      <c r="M5" s="91" t="s">
        <v>26</v>
      </c>
      <c r="N5" s="93" t="s">
        <v>2</v>
      </c>
      <c r="O5" s="91" t="s">
        <v>28</v>
      </c>
      <c r="P5" s="93" t="s">
        <v>2</v>
      </c>
    </row>
    <row r="6" spans="1:16" ht="19.899999999999999" customHeight="1" x14ac:dyDescent="0.2">
      <c r="A6" s="129"/>
      <c r="B6" s="129"/>
      <c r="C6" s="89">
        <v>-1</v>
      </c>
      <c r="D6" s="88">
        <v>-2</v>
      </c>
      <c r="E6" s="88">
        <v>-3</v>
      </c>
      <c r="F6" s="88">
        <v>-4</v>
      </c>
      <c r="G6" s="88">
        <v>-5</v>
      </c>
      <c r="H6" s="88">
        <v>-6</v>
      </c>
      <c r="I6" s="88">
        <v>-7</v>
      </c>
      <c r="J6" s="88">
        <v>-8</v>
      </c>
      <c r="K6" s="88">
        <v>-9</v>
      </c>
      <c r="L6" s="88">
        <v>-10</v>
      </c>
      <c r="M6" s="88">
        <v>-11</v>
      </c>
      <c r="N6" s="88">
        <v>-12</v>
      </c>
      <c r="O6" s="88">
        <v>-13</v>
      </c>
      <c r="P6" s="88">
        <v>-14</v>
      </c>
    </row>
    <row r="7" spans="1:16" ht="12.7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5"/>
      <c r="N7" s="2"/>
      <c r="O7" s="5"/>
      <c r="P7" s="2"/>
    </row>
    <row r="8" spans="1:16" ht="15" customHeight="1" x14ac:dyDescent="0.2">
      <c r="A8" s="6" t="s">
        <v>4</v>
      </c>
      <c r="B8" s="7" t="s">
        <v>5</v>
      </c>
      <c r="C8" s="8">
        <v>4572878</v>
      </c>
      <c r="D8" s="8"/>
      <c r="E8" s="19">
        <v>-5.2977515640888146</v>
      </c>
      <c r="F8" s="8">
        <v>95487637</v>
      </c>
      <c r="G8" s="8"/>
      <c r="H8" s="19">
        <v>-33.242895691012762</v>
      </c>
      <c r="I8" s="8">
        <v>4710505</v>
      </c>
      <c r="J8" s="19">
        <v>-9.1600091563065256</v>
      </c>
      <c r="K8" s="8">
        <v>166517007</v>
      </c>
      <c r="L8" s="19">
        <v>-5.8361173590335884</v>
      </c>
      <c r="M8" s="8">
        <v>4828690</v>
      </c>
      <c r="N8" s="19">
        <v>-27.044990400716273</v>
      </c>
      <c r="O8" s="8">
        <v>143037416</v>
      </c>
      <c r="P8" s="19">
        <v>-34.465647832652515</v>
      </c>
    </row>
    <row r="9" spans="1:16" ht="12.75" x14ac:dyDescent="0.2">
      <c r="A9" s="9"/>
      <c r="B9" s="9"/>
      <c r="C9" s="10"/>
      <c r="D9" s="10"/>
      <c r="E9" s="11"/>
      <c r="F9" s="10"/>
      <c r="G9" s="10"/>
      <c r="H9" s="11"/>
      <c r="I9" s="10"/>
      <c r="J9" s="11"/>
      <c r="K9" s="10"/>
      <c r="L9" s="11"/>
      <c r="M9" s="13"/>
      <c r="N9" s="12"/>
      <c r="O9" s="13"/>
      <c r="P9" s="11"/>
    </row>
    <row r="10" spans="1:16" ht="15" customHeight="1" x14ac:dyDescent="0.2">
      <c r="A10" s="14">
        <v>0</v>
      </c>
      <c r="B10" s="9" t="s">
        <v>6</v>
      </c>
      <c r="C10" s="15">
        <v>703501</v>
      </c>
      <c r="D10" s="59">
        <v>15.38420661998855</v>
      </c>
      <c r="E10" s="44">
        <v>-58.636347868113937</v>
      </c>
      <c r="F10" s="15">
        <v>19513921</v>
      </c>
      <c r="G10" s="59">
        <v>20.4360706925861</v>
      </c>
      <c r="H10" s="44">
        <v>-41.096481630971795</v>
      </c>
      <c r="I10" s="15">
        <v>1060012</v>
      </c>
      <c r="J10" s="21">
        <v>-28.68878320895497</v>
      </c>
      <c r="K10" s="15">
        <v>35415717</v>
      </c>
      <c r="L10" s="44">
        <v>11.743148357442102</v>
      </c>
      <c r="M10" s="15">
        <v>1700771</v>
      </c>
      <c r="N10" s="21">
        <v>18.571195520319471</v>
      </c>
      <c r="O10" s="15">
        <v>33128617</v>
      </c>
      <c r="P10" s="21">
        <v>-35.847670644574059</v>
      </c>
    </row>
    <row r="11" spans="1:16" ht="15" customHeight="1" x14ac:dyDescent="0.2">
      <c r="A11" s="14">
        <v>1</v>
      </c>
      <c r="B11" s="9" t="s">
        <v>7</v>
      </c>
      <c r="C11" s="15">
        <v>49563</v>
      </c>
      <c r="D11" s="59">
        <v>1.0838469777676116</v>
      </c>
      <c r="E11" s="44">
        <v>-51.26117355518187</v>
      </c>
      <c r="F11" s="15">
        <v>2585853</v>
      </c>
      <c r="G11" s="59">
        <v>2.708050048405743</v>
      </c>
      <c r="H11" s="44">
        <v>-51.351264402847974</v>
      </c>
      <c r="I11" s="15">
        <v>119260</v>
      </c>
      <c r="J11" s="21">
        <v>14.764667956157318</v>
      </c>
      <c r="K11" s="15">
        <v>9218102</v>
      </c>
      <c r="L11" s="44">
        <v>21.119622764771151</v>
      </c>
      <c r="M11" s="15">
        <v>101691</v>
      </c>
      <c r="N11" s="21">
        <v>-42.040558101361057</v>
      </c>
      <c r="O11" s="15">
        <v>5315355</v>
      </c>
      <c r="P11" s="21">
        <v>-55.903442039505876</v>
      </c>
    </row>
    <row r="12" spans="1:16" ht="15" customHeight="1" x14ac:dyDescent="0.2">
      <c r="A12" s="14">
        <v>2</v>
      </c>
      <c r="B12" s="17" t="s">
        <v>8</v>
      </c>
      <c r="C12" s="18"/>
      <c r="D12" s="18"/>
      <c r="E12" s="16"/>
      <c r="F12" s="18"/>
      <c r="G12" s="18"/>
      <c r="H12" s="16"/>
      <c r="I12" s="18"/>
      <c r="J12" s="16"/>
      <c r="K12" s="18"/>
      <c r="L12" s="16"/>
      <c r="M12" s="18"/>
      <c r="O12" s="18"/>
      <c r="P12" s="16"/>
    </row>
    <row r="13" spans="1:16" ht="15" customHeight="1" x14ac:dyDescent="0.2">
      <c r="A13" s="14" t="s">
        <v>9</v>
      </c>
      <c r="B13" s="17" t="s">
        <v>10</v>
      </c>
      <c r="C13" s="15">
        <v>642182</v>
      </c>
      <c r="D13" s="59">
        <v>14.043278652962096</v>
      </c>
      <c r="E13" s="44">
        <v>130.29574934283903</v>
      </c>
      <c r="F13" s="15">
        <v>1924581</v>
      </c>
      <c r="G13" s="59">
        <v>2.0155289841343542</v>
      </c>
      <c r="H13" s="44">
        <v>-30.024040611617597</v>
      </c>
      <c r="I13" s="15">
        <v>244819</v>
      </c>
      <c r="J13" s="21">
        <v>-34.513409264777472</v>
      </c>
      <c r="K13" s="15">
        <v>2888948</v>
      </c>
      <c r="L13" s="44">
        <v>-13.043001897496653</v>
      </c>
      <c r="M13" s="15">
        <v>278851</v>
      </c>
      <c r="N13" s="21">
        <v>-30.559284004910758</v>
      </c>
      <c r="O13" s="15">
        <v>2750346</v>
      </c>
      <c r="P13" s="21">
        <v>-19.409802344440198</v>
      </c>
    </row>
    <row r="14" spans="1:16" ht="15" customHeight="1" x14ac:dyDescent="0.2">
      <c r="A14" s="14">
        <v>3</v>
      </c>
      <c r="B14" s="9" t="s">
        <v>11</v>
      </c>
      <c r="C14" s="18"/>
      <c r="D14" s="18"/>
      <c r="E14" s="16"/>
      <c r="F14" s="18"/>
      <c r="G14" s="18"/>
      <c r="H14" s="16"/>
      <c r="I14" s="18"/>
      <c r="J14" s="16"/>
      <c r="K14" s="18"/>
      <c r="L14" s="16"/>
      <c r="M14" s="18"/>
      <c r="O14" s="18"/>
      <c r="P14" s="16"/>
    </row>
    <row r="15" spans="1:16" ht="15" customHeight="1" x14ac:dyDescent="0.2">
      <c r="A15" s="14" t="s">
        <v>9</v>
      </c>
      <c r="B15" s="17" t="s">
        <v>12</v>
      </c>
      <c r="C15" s="15">
        <v>36401</v>
      </c>
      <c r="D15" s="59">
        <v>0.79601948707138037</v>
      </c>
      <c r="E15" s="44">
        <v>-91.435623064833365</v>
      </c>
      <c r="F15" s="15">
        <v>1904015</v>
      </c>
      <c r="G15" s="59">
        <v>1.9939911174050731</v>
      </c>
      <c r="H15" s="44">
        <v>-71.97664778294201</v>
      </c>
      <c r="I15" s="15">
        <v>125804</v>
      </c>
      <c r="J15" s="21">
        <v>-77.127002914487164</v>
      </c>
      <c r="K15" s="15">
        <v>4434164</v>
      </c>
      <c r="L15" s="44">
        <v>-40.096188399570934</v>
      </c>
      <c r="M15" s="15">
        <v>425028</v>
      </c>
      <c r="N15" s="21">
        <v>-62.427069115494227</v>
      </c>
      <c r="O15" s="15">
        <v>6794387</v>
      </c>
      <c r="P15" s="21">
        <v>-50.089164441473443</v>
      </c>
    </row>
    <row r="16" spans="1:16" ht="15" customHeight="1" x14ac:dyDescent="0.2">
      <c r="A16" s="14">
        <v>4</v>
      </c>
      <c r="B16" s="9" t="s">
        <v>13</v>
      </c>
      <c r="C16" s="18"/>
      <c r="D16" s="18"/>
      <c r="E16" s="16"/>
      <c r="F16" s="18"/>
      <c r="G16" s="18"/>
      <c r="H16" s="16"/>
      <c r="I16" s="18"/>
      <c r="J16" s="16"/>
      <c r="K16" s="18"/>
      <c r="L16" s="16"/>
      <c r="M16" s="18"/>
      <c r="O16" s="18"/>
      <c r="P16" s="16"/>
    </row>
    <row r="17" spans="1:16" ht="15" customHeight="1" x14ac:dyDescent="0.2">
      <c r="A17" s="14" t="s">
        <v>9</v>
      </c>
      <c r="B17" s="17" t="s">
        <v>14</v>
      </c>
      <c r="C17" s="15">
        <v>9850</v>
      </c>
      <c r="D17" s="59">
        <v>0.21540045459336549</v>
      </c>
      <c r="E17" s="44">
        <v>-60.677072937043398</v>
      </c>
      <c r="F17" s="15">
        <v>298959</v>
      </c>
      <c r="G17" s="59">
        <v>0.31308660408048428</v>
      </c>
      <c r="H17" s="44">
        <v>-74.289775903378214</v>
      </c>
      <c r="I17" s="15">
        <v>45950</v>
      </c>
      <c r="J17" s="21">
        <v>82.247253401023272</v>
      </c>
      <c r="K17" s="15">
        <v>1972720</v>
      </c>
      <c r="L17" s="44">
        <v>122.44950198293449</v>
      </c>
      <c r="M17" s="15">
        <v>25049</v>
      </c>
      <c r="N17" s="21">
        <v>-44.931518895508603</v>
      </c>
      <c r="O17" s="15">
        <v>1162802</v>
      </c>
      <c r="P17" s="21">
        <v>-36.895158117299474</v>
      </c>
    </row>
    <row r="18" spans="1:16" ht="15" customHeight="1" x14ac:dyDescent="0.2">
      <c r="A18" s="14">
        <v>5</v>
      </c>
      <c r="B18" s="17" t="s">
        <v>15</v>
      </c>
      <c r="C18" s="15">
        <v>192401</v>
      </c>
      <c r="D18" s="59">
        <v>4.2074378542353417</v>
      </c>
      <c r="E18" s="44">
        <v>20.63212409244235</v>
      </c>
      <c r="F18" s="15">
        <v>3848886</v>
      </c>
      <c r="G18" s="59">
        <v>4.0307689256149466</v>
      </c>
      <c r="H18" s="44">
        <v>-53.997231863687212</v>
      </c>
      <c r="I18" s="15">
        <v>195184</v>
      </c>
      <c r="J18" s="21">
        <v>-5.6699336928995319</v>
      </c>
      <c r="K18" s="15">
        <v>11590538</v>
      </c>
      <c r="L18" s="44">
        <v>6.4627612108855814</v>
      </c>
      <c r="M18" s="15">
        <v>159494</v>
      </c>
      <c r="N18" s="21">
        <v>-82.868454859097142</v>
      </c>
      <c r="O18" s="15">
        <v>8366640</v>
      </c>
      <c r="P18" s="21">
        <v>-49.795859513325915</v>
      </c>
    </row>
    <row r="19" spans="1:16" ht="15" customHeight="1" x14ac:dyDescent="0.2">
      <c r="A19" s="14">
        <v>6</v>
      </c>
      <c r="B19" s="9" t="s">
        <v>16</v>
      </c>
      <c r="C19" s="18"/>
      <c r="D19" s="18"/>
      <c r="E19" s="16"/>
      <c r="F19" s="18"/>
      <c r="G19" s="18"/>
      <c r="H19" s="16"/>
      <c r="I19" s="18"/>
      <c r="J19" s="16"/>
      <c r="K19" s="18"/>
      <c r="L19" s="16"/>
      <c r="M19" s="18"/>
      <c r="O19" s="18"/>
      <c r="P19" s="16"/>
    </row>
    <row r="20" spans="1:16" ht="15" customHeight="1" x14ac:dyDescent="0.2">
      <c r="A20" s="14" t="s">
        <v>9</v>
      </c>
      <c r="B20" s="17" t="s">
        <v>17</v>
      </c>
      <c r="C20" s="15">
        <v>1373750</v>
      </c>
      <c r="D20" s="59">
        <v>30.041256294176229</v>
      </c>
      <c r="E20" s="44">
        <v>70.342594762561944</v>
      </c>
      <c r="F20" s="15">
        <v>19701567</v>
      </c>
      <c r="G20" s="59">
        <v>20.632584090440943</v>
      </c>
      <c r="H20" s="44">
        <v>-3.7328738157092478</v>
      </c>
      <c r="I20" s="15">
        <v>824812</v>
      </c>
      <c r="J20" s="21">
        <v>-10.028492017435543</v>
      </c>
      <c r="K20" s="15">
        <v>42599700</v>
      </c>
      <c r="L20" s="44">
        <v>49.032462892492077</v>
      </c>
      <c r="M20" s="15">
        <v>806463</v>
      </c>
      <c r="N20" s="21">
        <v>-14.186710194214013</v>
      </c>
      <c r="O20" s="15">
        <v>20465519</v>
      </c>
      <c r="P20" s="21">
        <v>-30.664166235636724</v>
      </c>
    </row>
    <row r="21" spans="1:16" ht="15" customHeight="1" x14ac:dyDescent="0.2">
      <c r="A21" s="14">
        <v>7</v>
      </c>
      <c r="B21" s="17" t="s">
        <v>18</v>
      </c>
      <c r="C21" s="15">
        <v>374192</v>
      </c>
      <c r="D21" s="59">
        <v>8.1828555233706215</v>
      </c>
      <c r="E21" s="44">
        <v>-36.170198248480979</v>
      </c>
      <c r="F21" s="15">
        <v>36264507</v>
      </c>
      <c r="G21" s="59">
        <v>37.978222248813218</v>
      </c>
      <c r="H21" s="44">
        <v>-26.439447848388998</v>
      </c>
      <c r="I21" s="15">
        <v>355934</v>
      </c>
      <c r="J21" s="21">
        <v>-42.242790774658054</v>
      </c>
      <c r="K21" s="15">
        <v>36948839</v>
      </c>
      <c r="L21" s="44">
        <v>-43.000967625614891</v>
      </c>
      <c r="M21" s="15">
        <v>586234</v>
      </c>
      <c r="N21" s="21">
        <v>-6.7800760727143246</v>
      </c>
      <c r="O21" s="15">
        <v>49298851</v>
      </c>
      <c r="P21" s="21">
        <v>-25.413575853490933</v>
      </c>
    </row>
    <row r="22" spans="1:16" ht="15" customHeight="1" x14ac:dyDescent="0.2">
      <c r="A22" s="14">
        <v>8</v>
      </c>
      <c r="B22" s="9" t="s">
        <v>19</v>
      </c>
      <c r="C22" s="18"/>
      <c r="D22" s="18"/>
      <c r="E22" s="16"/>
      <c r="F22" s="18"/>
      <c r="G22" s="18"/>
      <c r="H22" s="16"/>
      <c r="I22" s="18"/>
      <c r="J22" s="16"/>
      <c r="K22" s="18"/>
      <c r="L22" s="16"/>
      <c r="M22" s="18"/>
      <c r="O22" s="18"/>
      <c r="P22" s="16"/>
    </row>
    <row r="23" spans="1:16" ht="15" customHeight="1" x14ac:dyDescent="0.2">
      <c r="A23" s="14" t="s">
        <v>9</v>
      </c>
      <c r="B23" s="17" t="s">
        <v>20</v>
      </c>
      <c r="C23" s="15">
        <v>70285</v>
      </c>
      <c r="D23" s="59">
        <v>1.5369970508725577</v>
      </c>
      <c r="E23" s="44">
        <v>-35.566230599279436</v>
      </c>
      <c r="F23" s="15">
        <v>2266560</v>
      </c>
      <c r="G23" s="59">
        <v>2.3736685409860967</v>
      </c>
      <c r="H23" s="44">
        <v>-49.529522499350342</v>
      </c>
      <c r="I23" s="15">
        <v>544046</v>
      </c>
      <c r="J23" s="21">
        <v>127.99108227938278</v>
      </c>
      <c r="K23" s="15">
        <v>9250479</v>
      </c>
      <c r="L23" s="44">
        <v>-8.0522204537134545</v>
      </c>
      <c r="M23" s="15">
        <v>109081</v>
      </c>
      <c r="N23" s="21">
        <v>-56.302578236415776</v>
      </c>
      <c r="O23" s="15">
        <v>4490863</v>
      </c>
      <c r="P23" s="21">
        <v>-59.85501057559086</v>
      </c>
    </row>
    <row r="24" spans="1:16" ht="15" customHeight="1" x14ac:dyDescent="0.2">
      <c r="A24" s="14">
        <v>9</v>
      </c>
      <c r="B24" s="17" t="s">
        <v>21</v>
      </c>
      <c r="C24" s="18"/>
      <c r="D24" s="18" t="s">
        <v>9</v>
      </c>
      <c r="E24" s="11"/>
      <c r="F24" s="18"/>
      <c r="G24" s="18" t="s">
        <v>9</v>
      </c>
      <c r="H24" s="11"/>
      <c r="I24" s="18"/>
      <c r="J24" s="11"/>
      <c r="K24" s="18"/>
      <c r="L24" s="11"/>
      <c r="M24" s="18"/>
      <c r="O24" s="18"/>
      <c r="P24" s="11"/>
    </row>
    <row r="25" spans="1:16" ht="15" customHeight="1" x14ac:dyDescent="0.2">
      <c r="A25" s="14" t="s">
        <v>9</v>
      </c>
      <c r="B25" s="17" t="s">
        <v>22</v>
      </c>
      <c r="C25" s="15">
        <v>1120753</v>
      </c>
      <c r="D25" s="59">
        <v>24.508701084962251</v>
      </c>
      <c r="E25" s="44">
        <v>76.211267428477996</v>
      </c>
      <c r="F25" s="15">
        <v>7178788</v>
      </c>
      <c r="G25" s="59">
        <v>7.5180287475330436</v>
      </c>
      <c r="H25" s="44">
        <v>-36.268065904618915</v>
      </c>
      <c r="I25" s="15">
        <v>1194684</v>
      </c>
      <c r="J25" s="21">
        <v>78.978340139804828</v>
      </c>
      <c r="K25" s="15">
        <v>12197800</v>
      </c>
      <c r="L25" s="44">
        <v>5.4598546103389767</v>
      </c>
      <c r="M25" s="15">
        <v>636028</v>
      </c>
      <c r="N25" s="21">
        <v>-6.6500131359371384</v>
      </c>
      <c r="O25" s="15">
        <v>11264036</v>
      </c>
      <c r="P25" s="21">
        <v>-9.8790459690603853</v>
      </c>
    </row>
    <row r="26" spans="1:16" ht="12.75" x14ac:dyDescent="0.2">
      <c r="A26" s="9"/>
      <c r="B26" s="9"/>
      <c r="C26" s="10"/>
      <c r="D26" s="10"/>
      <c r="E26" s="11"/>
      <c r="F26" s="10"/>
      <c r="G26" s="10"/>
      <c r="H26" s="11"/>
      <c r="I26" s="10"/>
      <c r="J26" s="11"/>
      <c r="K26" s="10"/>
      <c r="L26" s="11"/>
      <c r="M26" s="13"/>
      <c r="N26" s="12"/>
      <c r="O26" s="13"/>
      <c r="P26" s="11"/>
    </row>
    <row r="27" spans="1:16" ht="15" customHeight="1" x14ac:dyDescent="0.2">
      <c r="A27" s="6"/>
      <c r="B27" s="6" t="s">
        <v>23</v>
      </c>
      <c r="C27" s="29">
        <v>4569552</v>
      </c>
      <c r="D27" s="29"/>
      <c r="E27" s="19">
        <v>-5.2646898700402627</v>
      </c>
      <c r="F27" s="29">
        <v>95427404</v>
      </c>
      <c r="G27" s="29"/>
      <c r="H27" s="19">
        <v>-33.249914557846118</v>
      </c>
      <c r="I27" s="29">
        <v>4705554</v>
      </c>
      <c r="J27" s="19">
        <v>-9.1110601617806495</v>
      </c>
      <c r="K27" s="29">
        <v>166475122</v>
      </c>
      <c r="L27" s="19">
        <v>-5.7324162050271799</v>
      </c>
      <c r="M27" s="29">
        <v>4823494</v>
      </c>
      <c r="N27" s="19">
        <v>-27.048302749844567</v>
      </c>
      <c r="O27" s="29">
        <v>142962220</v>
      </c>
      <c r="P27" s="19">
        <v>-34.465647832652515</v>
      </c>
    </row>
    <row r="28" spans="1:16" ht="12.75" x14ac:dyDescent="0.2">
      <c r="A28" s="9"/>
      <c r="B28" s="9"/>
      <c r="C28" s="10"/>
      <c r="D28" s="10"/>
      <c r="E28" s="11"/>
      <c r="F28" s="10"/>
      <c r="G28" s="10"/>
      <c r="H28" s="11"/>
      <c r="I28" s="10"/>
      <c r="J28" s="11"/>
      <c r="K28" s="10"/>
      <c r="L28" s="11"/>
      <c r="M28" s="13"/>
      <c r="N28" s="20"/>
      <c r="O28" s="13"/>
      <c r="P28" s="11"/>
    </row>
    <row r="29" spans="1:16" ht="15" customHeight="1" x14ac:dyDescent="0.2">
      <c r="A29" s="14">
        <v>0</v>
      </c>
      <c r="B29" s="9" t="s">
        <v>6</v>
      </c>
      <c r="C29" s="22">
        <v>701339</v>
      </c>
      <c r="D29" s="59">
        <v>15.348091016362217</v>
      </c>
      <c r="E29" s="44">
        <v>-58.666961338991044</v>
      </c>
      <c r="F29" s="22">
        <v>19492436</v>
      </c>
      <c r="G29" s="94">
        <v>20.426455276934917</v>
      </c>
      <c r="H29" s="44">
        <v>-41.102737437724834</v>
      </c>
      <c r="I29" s="22">
        <v>1055932</v>
      </c>
      <c r="J29" s="44">
        <v>-28.637524211414135</v>
      </c>
      <c r="K29" s="22">
        <v>35395033</v>
      </c>
      <c r="L29" s="44">
        <v>12.364117559646015</v>
      </c>
      <c r="M29" s="33">
        <v>1696800</v>
      </c>
      <c r="N29" s="44">
        <v>18.734312382922358</v>
      </c>
      <c r="O29" s="33">
        <v>33095657</v>
      </c>
      <c r="P29" s="44">
        <v>-35.515687633553384</v>
      </c>
    </row>
    <row r="30" spans="1:16" ht="15" customHeight="1" x14ac:dyDescent="0.2">
      <c r="A30" s="14">
        <v>1</v>
      </c>
      <c r="B30" s="9" t="s">
        <v>7</v>
      </c>
      <c r="C30" s="22">
        <v>49561</v>
      </c>
      <c r="D30" s="59">
        <v>1.0845921000570735</v>
      </c>
      <c r="E30" s="44">
        <v>-51.262181750238469</v>
      </c>
      <c r="F30" s="22">
        <v>2585780</v>
      </c>
      <c r="G30" s="94">
        <v>2.7096828495931842</v>
      </c>
      <c r="H30" s="44">
        <v>-51.352125252031925</v>
      </c>
      <c r="I30" s="22">
        <v>119258</v>
      </c>
      <c r="J30" s="44">
        <v>14.768265455385322</v>
      </c>
      <c r="K30" s="22">
        <v>9218076</v>
      </c>
      <c r="L30" s="44">
        <v>21.123546312621254</v>
      </c>
      <c r="M30" s="33">
        <v>101689</v>
      </c>
      <c r="N30" s="44">
        <v>-42.040706986075726</v>
      </c>
      <c r="O30" s="33">
        <v>5315299</v>
      </c>
      <c r="P30" s="44">
        <v>-55.903317634470099</v>
      </c>
    </row>
    <row r="31" spans="1:16" ht="15" customHeight="1" x14ac:dyDescent="0.2">
      <c r="A31" s="14">
        <v>2</v>
      </c>
      <c r="B31" s="17" t="s">
        <v>8</v>
      </c>
      <c r="C31" s="22"/>
      <c r="D31" s="22"/>
      <c r="E31" s="34"/>
      <c r="F31" s="22"/>
      <c r="G31" s="22"/>
      <c r="H31" s="34"/>
      <c r="I31" s="22"/>
      <c r="J31" s="34"/>
      <c r="K31" s="22"/>
      <c r="L31" s="34"/>
      <c r="M31" s="33"/>
      <c r="N31" s="21"/>
      <c r="O31" s="33"/>
      <c r="P31" s="16"/>
    </row>
    <row r="32" spans="1:16" ht="15" customHeight="1" x14ac:dyDescent="0.2">
      <c r="A32" s="14" t="s">
        <v>9</v>
      </c>
      <c r="B32" s="17" t="s">
        <v>10</v>
      </c>
      <c r="C32" s="22">
        <v>642156</v>
      </c>
      <c r="D32" s="59">
        <v>14.052931228269205</v>
      </c>
      <c r="E32" s="44">
        <v>130.33102938697331</v>
      </c>
      <c r="F32" s="22">
        <v>1923985</v>
      </c>
      <c r="G32" s="94">
        <v>2.0161766110707569</v>
      </c>
      <c r="H32" s="44">
        <v>-30.033296264752586</v>
      </c>
      <c r="I32" s="22">
        <v>244799</v>
      </c>
      <c r="J32" s="44">
        <v>-34.515430934630189</v>
      </c>
      <c r="K32" s="22">
        <v>2888661</v>
      </c>
      <c r="L32" s="44">
        <v>-13.026587360729113</v>
      </c>
      <c r="M32" s="33">
        <v>278797</v>
      </c>
      <c r="N32" s="44">
        <v>-30.550594237231554</v>
      </c>
      <c r="O32" s="33">
        <v>2749858</v>
      </c>
      <c r="P32" s="44">
        <v>-19.393089491188775</v>
      </c>
    </row>
    <row r="33" spans="1:16" ht="15" customHeight="1" x14ac:dyDescent="0.2">
      <c r="A33" s="14">
        <v>3</v>
      </c>
      <c r="B33" s="9" t="s">
        <v>11</v>
      </c>
      <c r="C33" s="22"/>
      <c r="D33" s="22"/>
      <c r="E33" s="34"/>
      <c r="F33" s="22"/>
      <c r="G33" s="22"/>
      <c r="H33" s="34"/>
      <c r="I33" s="22"/>
      <c r="J33" s="34"/>
      <c r="K33" s="22"/>
      <c r="L33" s="34"/>
      <c r="M33" s="33"/>
      <c r="N33" s="21"/>
      <c r="O33" s="33"/>
      <c r="P33" s="16"/>
    </row>
    <row r="34" spans="1:16" ht="15" customHeight="1" x14ac:dyDescent="0.2">
      <c r="A34" s="14" t="s">
        <v>9</v>
      </c>
      <c r="B34" s="17" t="s">
        <v>12</v>
      </c>
      <c r="C34" s="22">
        <v>36401</v>
      </c>
      <c r="D34" s="59">
        <v>0.79659887883976377</v>
      </c>
      <c r="E34" s="44">
        <v>-91.435623064833365</v>
      </c>
      <c r="F34" s="22">
        <v>1903997</v>
      </c>
      <c r="G34" s="94">
        <v>1.9952308458480124</v>
      </c>
      <c r="H34" s="44">
        <v>-71.976850840666359</v>
      </c>
      <c r="I34" s="22">
        <v>125804</v>
      </c>
      <c r="J34" s="44">
        <v>-77.127002914487164</v>
      </c>
      <c r="K34" s="22">
        <v>4434133</v>
      </c>
      <c r="L34" s="44">
        <v>-40.096332043880487</v>
      </c>
      <c r="M34" s="33">
        <v>425028</v>
      </c>
      <c r="N34" s="44">
        <v>-62.427035900591136</v>
      </c>
      <c r="O34" s="33">
        <v>6794372</v>
      </c>
      <c r="P34" s="44">
        <v>-50.08898498351315</v>
      </c>
    </row>
    <row r="35" spans="1:16" ht="15" customHeight="1" x14ac:dyDescent="0.2">
      <c r="A35" s="14">
        <v>4</v>
      </c>
      <c r="B35" s="9" t="s">
        <v>13</v>
      </c>
      <c r="C35" s="22"/>
      <c r="D35" s="22"/>
      <c r="E35" s="34"/>
      <c r="F35" s="22"/>
      <c r="G35" s="22"/>
      <c r="H35" s="34"/>
      <c r="I35" s="22"/>
      <c r="J35" s="34"/>
      <c r="K35" s="22"/>
      <c r="L35" s="34"/>
      <c r="M35" s="33"/>
      <c r="N35" s="21"/>
      <c r="O35" s="33"/>
      <c r="P35" s="16"/>
    </row>
    <row r="36" spans="1:16" ht="15" customHeight="1" x14ac:dyDescent="0.2">
      <c r="A36" s="14" t="s">
        <v>9</v>
      </c>
      <c r="B36" s="17" t="s">
        <v>14</v>
      </c>
      <c r="C36" s="22">
        <v>9849</v>
      </c>
      <c r="D36" s="59">
        <v>0.2155353522621036</v>
      </c>
      <c r="E36" s="44">
        <v>-60.681065112379741</v>
      </c>
      <c r="F36" s="22">
        <v>298953</v>
      </c>
      <c r="G36" s="94">
        <v>0.31327793429233391</v>
      </c>
      <c r="H36" s="44">
        <v>-74.289938131350056</v>
      </c>
      <c r="I36" s="22">
        <v>45950</v>
      </c>
      <c r="J36" s="44">
        <v>82.247253401023272</v>
      </c>
      <c r="K36" s="22">
        <v>1972718</v>
      </c>
      <c r="L36" s="44">
        <v>122.4500289801469</v>
      </c>
      <c r="M36" s="33">
        <v>25049</v>
      </c>
      <c r="N36" s="44">
        <v>-44.931518895508603</v>
      </c>
      <c r="O36" s="33">
        <v>1162786</v>
      </c>
      <c r="P36" s="44">
        <v>-36.894725045356779</v>
      </c>
    </row>
    <row r="37" spans="1:16" ht="15" customHeight="1" x14ac:dyDescent="0.2">
      <c r="A37" s="14">
        <v>5</v>
      </c>
      <c r="B37" s="17" t="s">
        <v>15</v>
      </c>
      <c r="C37" s="22">
        <v>192362</v>
      </c>
      <c r="D37" s="59">
        <v>4.2096468100155109</v>
      </c>
      <c r="E37" s="44">
        <v>20.667440328701826</v>
      </c>
      <c r="F37" s="22">
        <v>3846938</v>
      </c>
      <c r="G37" s="94">
        <v>4.0312717717858071</v>
      </c>
      <c r="H37" s="44">
        <v>-54.003835187836444</v>
      </c>
      <c r="I37" s="22">
        <v>195141</v>
      </c>
      <c r="J37" s="44">
        <v>-5.6560626571262818</v>
      </c>
      <c r="K37" s="22">
        <v>11589212</v>
      </c>
      <c r="L37" s="44">
        <v>6.4907247990574568</v>
      </c>
      <c r="M37" s="33">
        <v>159415</v>
      </c>
      <c r="N37" s="44">
        <v>-82.875505683637016</v>
      </c>
      <c r="O37" s="33">
        <v>8363606</v>
      </c>
      <c r="P37" s="44">
        <v>-49.802257552358256</v>
      </c>
    </row>
    <row r="38" spans="1:16" ht="15" customHeight="1" x14ac:dyDescent="0.2">
      <c r="A38" s="14">
        <v>6</v>
      </c>
      <c r="B38" s="9" t="s">
        <v>16</v>
      </c>
      <c r="C38" s="22"/>
      <c r="D38" s="22"/>
      <c r="E38" s="34"/>
      <c r="F38" s="22"/>
      <c r="G38" s="22"/>
      <c r="H38" s="34"/>
      <c r="I38" s="22"/>
      <c r="J38" s="34"/>
      <c r="K38" s="22"/>
      <c r="L38" s="34"/>
      <c r="M38" s="45"/>
      <c r="N38" s="21"/>
      <c r="O38" s="45"/>
      <c r="P38" s="16"/>
    </row>
    <row r="39" spans="1:16" ht="15" customHeight="1" x14ac:dyDescent="0.2">
      <c r="A39" s="14" t="s">
        <v>9</v>
      </c>
      <c r="B39" s="17" t="s">
        <v>17</v>
      </c>
      <c r="C39" s="22">
        <v>1373650</v>
      </c>
      <c r="D39" s="59">
        <v>30.060933763309837</v>
      </c>
      <c r="E39" s="44">
        <v>70.346036895390313</v>
      </c>
      <c r="F39" s="22">
        <v>19699431</v>
      </c>
      <c r="G39" s="94">
        <v>20.643368858698075</v>
      </c>
      <c r="H39" s="44">
        <v>-3.6839932107477047</v>
      </c>
      <c r="I39" s="22">
        <v>824750</v>
      </c>
      <c r="J39" s="44">
        <v>-10.027894352729927</v>
      </c>
      <c r="K39" s="22">
        <v>42597333</v>
      </c>
      <c r="L39" s="44">
        <v>49.034359573781217</v>
      </c>
      <c r="M39" s="33">
        <v>806388</v>
      </c>
      <c r="N39" s="44">
        <v>-14.186563995492174</v>
      </c>
      <c r="O39" s="33">
        <v>20452915</v>
      </c>
      <c r="P39" s="44">
        <v>-30.699695081457079</v>
      </c>
    </row>
    <row r="40" spans="1:16" ht="15" customHeight="1" x14ac:dyDescent="0.2">
      <c r="A40" s="14">
        <v>7</v>
      </c>
      <c r="B40" s="17" t="s">
        <v>18</v>
      </c>
      <c r="C40" s="22">
        <v>373815</v>
      </c>
      <c r="D40" s="59">
        <v>8.1805612453912318</v>
      </c>
      <c r="E40" s="44">
        <v>-36.218840109880738</v>
      </c>
      <c r="F40" s="22">
        <v>36249931</v>
      </c>
      <c r="G40" s="94">
        <v>37.98691935494756</v>
      </c>
      <c r="H40" s="44">
        <v>-26.456710217158431</v>
      </c>
      <c r="I40" s="22">
        <v>355805</v>
      </c>
      <c r="J40" s="44">
        <v>-42.252291292358677</v>
      </c>
      <c r="K40" s="22">
        <v>36943265</v>
      </c>
      <c r="L40" s="44">
        <v>-42.996693390635677</v>
      </c>
      <c r="M40" s="33">
        <v>586090</v>
      </c>
      <c r="N40" s="44">
        <v>-6.7807393410760248</v>
      </c>
      <c r="O40" s="33">
        <v>49290603</v>
      </c>
      <c r="P40" s="44">
        <v>-25.404790966623136</v>
      </c>
    </row>
    <row r="41" spans="1:16" ht="15" customHeight="1" x14ac:dyDescent="0.2">
      <c r="A41" s="14">
        <v>8</v>
      </c>
      <c r="B41" s="9" t="s">
        <v>19</v>
      </c>
      <c r="C41" s="22"/>
      <c r="D41" s="22"/>
      <c r="E41" s="34"/>
      <c r="F41" s="22"/>
      <c r="G41" s="22"/>
      <c r="H41" s="34"/>
      <c r="I41" s="22"/>
      <c r="J41" s="34"/>
      <c r="K41" s="22"/>
      <c r="L41" s="34"/>
      <c r="M41" s="33"/>
      <c r="N41" s="21"/>
      <c r="O41" s="33"/>
      <c r="P41" s="16"/>
    </row>
    <row r="42" spans="1:16" ht="15" customHeight="1" x14ac:dyDescent="0.2">
      <c r="A42" s="14" t="s">
        <v>9</v>
      </c>
      <c r="B42" s="17" t="s">
        <v>20</v>
      </c>
      <c r="C42" s="22">
        <v>70155</v>
      </c>
      <c r="D42" s="59">
        <v>1.5352708536854378</v>
      </c>
      <c r="E42" s="44">
        <v>-35.569637691142034</v>
      </c>
      <c r="F42" s="22">
        <v>2261220</v>
      </c>
      <c r="G42" s="94">
        <v>2.3695709043913631</v>
      </c>
      <c r="H42" s="44">
        <v>-49.567023387829543</v>
      </c>
      <c r="I42" s="22">
        <v>543930</v>
      </c>
      <c r="J42" s="44">
        <v>128.17865667697239</v>
      </c>
      <c r="K42" s="22">
        <v>9247194</v>
      </c>
      <c r="L42" s="44">
        <v>-8.0045412789000672</v>
      </c>
      <c r="M42" s="33">
        <v>108885</v>
      </c>
      <c r="N42" s="44">
        <v>-56.339468302658481</v>
      </c>
      <c r="O42" s="33">
        <v>4483614</v>
      </c>
      <c r="P42" s="44">
        <v>-59.867874815657387</v>
      </c>
    </row>
    <row r="43" spans="1:16" ht="15" customHeight="1" x14ac:dyDescent="0.2">
      <c r="A43" s="14">
        <v>9</v>
      </c>
      <c r="B43" s="17" t="s">
        <v>21</v>
      </c>
      <c r="C43" s="22"/>
      <c r="D43" s="22"/>
      <c r="E43" s="34"/>
      <c r="F43" s="22"/>
      <c r="G43" s="22"/>
      <c r="H43" s="34"/>
      <c r="I43" s="22"/>
      <c r="J43" s="34"/>
      <c r="K43" s="22"/>
      <c r="L43" s="34"/>
      <c r="M43" s="33"/>
      <c r="N43" s="21"/>
      <c r="O43" s="33"/>
      <c r="P43" s="16"/>
    </row>
    <row r="44" spans="1:16" ht="15" customHeight="1" x14ac:dyDescent="0.2">
      <c r="A44" s="14" t="s">
        <v>9</v>
      </c>
      <c r="B44" s="17" t="s">
        <v>22</v>
      </c>
      <c r="C44" s="22">
        <v>1120264</v>
      </c>
      <c r="D44" s="59">
        <v>24.515838751807618</v>
      </c>
      <c r="E44" s="44">
        <v>76.321509460095413</v>
      </c>
      <c r="F44" s="22">
        <v>7164733</v>
      </c>
      <c r="G44" s="94">
        <v>7.5080455924379965</v>
      </c>
      <c r="H44" s="44">
        <v>-36.333348439731253</v>
      </c>
      <c r="I44" s="22">
        <v>1194185</v>
      </c>
      <c r="J44" s="44">
        <v>79.148083307455394</v>
      </c>
      <c r="K44" s="22">
        <v>12189497</v>
      </c>
      <c r="L44" s="44">
        <v>5.5218421913298066</v>
      </c>
      <c r="M44" s="33">
        <v>635353</v>
      </c>
      <c r="N44" s="44">
        <v>-6.6367188475820571</v>
      </c>
      <c r="O44" s="33">
        <v>11253510</v>
      </c>
      <c r="P44" s="44">
        <v>-9.8264303557932475</v>
      </c>
    </row>
    <row r="45" spans="1:16" ht="12.75" x14ac:dyDescent="0.2">
      <c r="A45" s="2"/>
      <c r="B45" s="23"/>
      <c r="C45" s="24"/>
      <c r="D45" s="24"/>
      <c r="E45" s="16"/>
      <c r="F45" s="24"/>
      <c r="G45" s="24"/>
      <c r="H45" s="16"/>
      <c r="I45" s="24"/>
      <c r="J45" s="16"/>
      <c r="K45" s="24"/>
      <c r="L45" s="16"/>
      <c r="M45" s="25"/>
      <c r="N45" s="24"/>
      <c r="O45" s="26"/>
      <c r="P45" s="16"/>
    </row>
    <row r="46" spans="1:16" ht="15" customHeight="1" x14ac:dyDescent="0.2">
      <c r="A46" s="27"/>
      <c r="B46" s="28" t="s">
        <v>24</v>
      </c>
      <c r="C46" s="29">
        <v>3326</v>
      </c>
      <c r="D46" s="29"/>
      <c r="E46" s="19">
        <v>-35.989222478829873</v>
      </c>
      <c r="F46" s="29">
        <v>60233</v>
      </c>
      <c r="G46" s="29"/>
      <c r="H46" s="19">
        <v>-19.898664822596945</v>
      </c>
      <c r="I46" s="29">
        <v>4951</v>
      </c>
      <c r="J46" s="19">
        <v>-39.915048543689323</v>
      </c>
      <c r="K46" s="29">
        <v>41885</v>
      </c>
      <c r="L46" s="19">
        <v>-82.472401931655554</v>
      </c>
      <c r="M46" s="29">
        <v>5196</v>
      </c>
      <c r="N46" s="19">
        <v>-23.834652594547055</v>
      </c>
      <c r="O46" s="29">
        <v>75196</v>
      </c>
      <c r="P46" s="19">
        <v>-80.097558909859913</v>
      </c>
    </row>
    <row r="47" spans="1:16" ht="12.75" x14ac:dyDescent="0.2">
      <c r="B47" s="30"/>
      <c r="C47" s="31"/>
      <c r="D47" s="31"/>
      <c r="E47" s="21"/>
      <c r="F47" s="10"/>
      <c r="G47" s="10"/>
      <c r="H47" s="16"/>
      <c r="I47" s="31"/>
      <c r="J47" s="46"/>
      <c r="K47" s="10"/>
      <c r="L47" s="16"/>
      <c r="M47" s="32"/>
      <c r="N47" s="12"/>
      <c r="O47" s="32"/>
      <c r="P47" s="16"/>
    </row>
    <row r="48" spans="1:16" ht="15" customHeight="1" x14ac:dyDescent="0.2">
      <c r="A48" s="2">
        <v>0</v>
      </c>
      <c r="B48" s="1" t="s">
        <v>6</v>
      </c>
      <c r="C48" s="33">
        <v>2162</v>
      </c>
      <c r="D48" s="59">
        <v>65.003006614552021</v>
      </c>
      <c r="E48" s="44">
        <v>-45.555275749181568</v>
      </c>
      <c r="F48" s="33">
        <v>21485</v>
      </c>
      <c r="G48" s="95">
        <v>35.669815549615656</v>
      </c>
      <c r="H48" s="44">
        <v>-34.814927184466015</v>
      </c>
      <c r="I48" s="33">
        <v>4080</v>
      </c>
      <c r="J48" s="44">
        <v>-39.867354458363998</v>
      </c>
      <c r="K48" s="33">
        <v>20684</v>
      </c>
      <c r="L48" s="44">
        <v>-89.313963040075222</v>
      </c>
      <c r="M48" s="33">
        <v>3971</v>
      </c>
      <c r="N48" s="44">
        <v>-25.286923800564441</v>
      </c>
      <c r="O48" s="47">
        <v>32960</v>
      </c>
      <c r="P48" s="44">
        <v>-89.601637994403305</v>
      </c>
    </row>
    <row r="49" spans="1:16" ht="15" customHeight="1" x14ac:dyDescent="0.2">
      <c r="A49" s="2">
        <v>1</v>
      </c>
      <c r="B49" s="1" t="s">
        <v>7</v>
      </c>
      <c r="C49" s="33">
        <v>2</v>
      </c>
      <c r="D49" s="59">
        <v>6.0132291040288638E-2</v>
      </c>
      <c r="E49" s="44">
        <v>0</v>
      </c>
      <c r="F49" s="33">
        <v>73</v>
      </c>
      <c r="G49" s="95">
        <v>0.12119602211412349</v>
      </c>
      <c r="H49" s="44">
        <v>30.357142857142861</v>
      </c>
      <c r="I49" s="33">
        <v>2</v>
      </c>
      <c r="J49" s="44">
        <v>-60</v>
      </c>
      <c r="K49" s="33">
        <v>26</v>
      </c>
      <c r="L49" s="44">
        <v>-90.298507462686572</v>
      </c>
      <c r="M49" s="33">
        <v>2</v>
      </c>
      <c r="N49" s="44">
        <v>-33.333333333333336</v>
      </c>
      <c r="O49" s="47">
        <v>56</v>
      </c>
      <c r="P49" s="44">
        <v>-65.217391304347828</v>
      </c>
    </row>
    <row r="50" spans="1:16" ht="15" customHeight="1" x14ac:dyDescent="0.2">
      <c r="A50" s="2">
        <v>2</v>
      </c>
      <c r="B50" s="23" t="s">
        <v>8</v>
      </c>
      <c r="C50" s="33"/>
      <c r="D50" s="33"/>
      <c r="E50" s="21"/>
      <c r="F50" s="33"/>
      <c r="G50" s="33"/>
      <c r="H50" s="16"/>
      <c r="I50" s="33"/>
      <c r="J50" s="46"/>
      <c r="K50" s="33"/>
      <c r="L50" s="16"/>
      <c r="M50" s="47"/>
      <c r="O50" s="47"/>
      <c r="P50" s="16"/>
    </row>
    <row r="51" spans="1:16" ht="15" customHeight="1" x14ac:dyDescent="0.2">
      <c r="A51" s="2" t="s">
        <v>9</v>
      </c>
      <c r="B51" s="23" t="s">
        <v>10</v>
      </c>
      <c r="C51" s="33">
        <v>26</v>
      </c>
      <c r="D51" s="59">
        <v>0.78171978352375227</v>
      </c>
      <c r="E51" s="44">
        <v>-51.851851851851862</v>
      </c>
      <c r="F51" s="33">
        <v>596</v>
      </c>
      <c r="G51" s="95">
        <v>0.98949081068517264</v>
      </c>
      <c r="H51" s="44">
        <v>22.131147540983598</v>
      </c>
      <c r="I51" s="33">
        <v>20</v>
      </c>
      <c r="J51" s="21">
        <v>5.2631578947368363</v>
      </c>
      <c r="K51" s="33">
        <v>287</v>
      </c>
      <c r="L51" s="44">
        <v>-70.010449320794137</v>
      </c>
      <c r="M51" s="33">
        <v>54</v>
      </c>
      <c r="N51" s="44">
        <v>-57.8125</v>
      </c>
      <c r="O51" s="47">
        <v>488</v>
      </c>
      <c r="P51" s="44">
        <v>-62.833206397562833</v>
      </c>
    </row>
    <row r="52" spans="1:16" ht="15" customHeight="1" x14ac:dyDescent="0.25">
      <c r="A52" s="2">
        <v>3</v>
      </c>
      <c r="B52" s="1" t="s">
        <v>11</v>
      </c>
      <c r="C52" s="48"/>
      <c r="D52" s="48"/>
      <c r="E52" s="21"/>
      <c r="F52" s="33"/>
      <c r="G52" s="33"/>
      <c r="H52" s="16"/>
      <c r="I52" s="48"/>
      <c r="J52" s="46"/>
      <c r="K52" s="33"/>
      <c r="L52" s="16"/>
      <c r="M52" s="47"/>
      <c r="O52" s="47"/>
      <c r="P52" s="16"/>
    </row>
    <row r="53" spans="1:16" ht="15" customHeight="1" x14ac:dyDescent="0.2">
      <c r="A53" s="2" t="s">
        <v>9</v>
      </c>
      <c r="B53" s="23" t="s">
        <v>12</v>
      </c>
      <c r="C53" s="49">
        <v>0.32400000000000001</v>
      </c>
      <c r="D53" s="59">
        <v>0.01</v>
      </c>
      <c r="E53" s="44">
        <v>151.16279069767441</v>
      </c>
      <c r="F53" s="33">
        <v>18</v>
      </c>
      <c r="G53" s="95">
        <v>2.9883950658277026E-2</v>
      </c>
      <c r="H53" s="44">
        <v>19.999999999999996</v>
      </c>
      <c r="I53" s="49">
        <v>0.27800000000000002</v>
      </c>
      <c r="J53" s="96">
        <v>-29.620253164556964</v>
      </c>
      <c r="K53" s="33">
        <v>31</v>
      </c>
      <c r="L53" s="44">
        <v>-8.8235294117647083</v>
      </c>
      <c r="M53" s="49">
        <v>0.129</v>
      </c>
      <c r="N53" s="119">
        <v>2.4826789838337184E-3</v>
      </c>
      <c r="O53" s="47">
        <v>15</v>
      </c>
      <c r="P53" s="44">
        <v>-81.012658227848107</v>
      </c>
    </row>
    <row r="54" spans="1:16" ht="15" customHeight="1" x14ac:dyDescent="0.25">
      <c r="A54" s="2">
        <v>4</v>
      </c>
      <c r="B54" s="1" t="s">
        <v>13</v>
      </c>
      <c r="C54" s="48"/>
      <c r="D54" s="48"/>
      <c r="E54" s="21"/>
      <c r="F54" s="33"/>
      <c r="G54" s="50"/>
      <c r="H54" s="16"/>
      <c r="I54" s="48"/>
      <c r="J54" s="46"/>
      <c r="K54" s="33"/>
      <c r="L54" s="16"/>
      <c r="M54" s="47"/>
      <c r="N54" s="118"/>
      <c r="O54" s="47"/>
      <c r="P54" s="16"/>
    </row>
    <row r="55" spans="1:16" ht="15" customHeight="1" x14ac:dyDescent="0.2">
      <c r="A55" s="2" t="s">
        <v>9</v>
      </c>
      <c r="B55" s="23" t="s">
        <v>14</v>
      </c>
      <c r="C55" s="49">
        <v>1</v>
      </c>
      <c r="D55" s="59">
        <v>0.03</v>
      </c>
      <c r="E55" s="44">
        <v>2172.727272727273</v>
      </c>
      <c r="F55" s="33">
        <v>6</v>
      </c>
      <c r="G55" s="95">
        <v>9.9613168860923414E-3</v>
      </c>
      <c r="H55" s="44">
        <v>-62.5</v>
      </c>
      <c r="I55" s="49">
        <v>2.1999999999999999E-2</v>
      </c>
      <c r="J55" s="96">
        <v>-51.111111111111107</v>
      </c>
      <c r="K55" s="33">
        <v>2</v>
      </c>
      <c r="L55" s="44">
        <v>-33.333333333333336</v>
      </c>
      <c r="M55" s="49">
        <v>4.3999999999999997E-2</v>
      </c>
      <c r="N55" s="119">
        <v>8.4680523479599694E-4</v>
      </c>
      <c r="O55" s="47">
        <v>16</v>
      </c>
      <c r="P55" s="44">
        <v>-57.894736842105267</v>
      </c>
    </row>
    <row r="56" spans="1:16" ht="15" customHeight="1" x14ac:dyDescent="0.2">
      <c r="A56" s="2">
        <v>5</v>
      </c>
      <c r="B56" s="23" t="s">
        <v>15</v>
      </c>
      <c r="C56" s="33">
        <v>39</v>
      </c>
      <c r="D56" s="59">
        <v>1.1725796752856283</v>
      </c>
      <c r="E56" s="44">
        <v>-50.632911392405063</v>
      </c>
      <c r="F56" s="33">
        <v>1948</v>
      </c>
      <c r="G56" s="95">
        <v>3.2341075490179803</v>
      </c>
      <c r="H56" s="44">
        <v>-35.794330916282135</v>
      </c>
      <c r="I56" s="33">
        <v>43</v>
      </c>
      <c r="J56" s="21">
        <v>-43.421052631578952</v>
      </c>
      <c r="K56" s="33">
        <v>1326</v>
      </c>
      <c r="L56" s="44">
        <v>-67.690058479532155</v>
      </c>
      <c r="M56" s="33">
        <v>79</v>
      </c>
      <c r="N56" s="44">
        <v>1.2820512820512775</v>
      </c>
      <c r="O56" s="47">
        <v>3034</v>
      </c>
      <c r="P56" s="44">
        <v>-22.602040816326529</v>
      </c>
    </row>
    <row r="57" spans="1:16" ht="15" customHeight="1" x14ac:dyDescent="0.2">
      <c r="A57" s="2">
        <v>6</v>
      </c>
      <c r="B57" s="1" t="s">
        <v>16</v>
      </c>
      <c r="C57" s="33"/>
      <c r="D57" s="33"/>
      <c r="E57" s="21"/>
      <c r="F57" s="33"/>
      <c r="G57" s="33"/>
      <c r="H57" s="16"/>
      <c r="I57" s="33"/>
      <c r="J57" s="46"/>
      <c r="K57" s="33"/>
      <c r="L57" s="16"/>
      <c r="M57" s="47"/>
      <c r="O57" s="47"/>
      <c r="P57" s="16"/>
    </row>
    <row r="58" spans="1:16" ht="15" customHeight="1" x14ac:dyDescent="0.2">
      <c r="A58" s="2" t="s">
        <v>9</v>
      </c>
      <c r="B58" s="23" t="s">
        <v>17</v>
      </c>
      <c r="C58" s="33">
        <v>100</v>
      </c>
      <c r="D58" s="59">
        <v>3.0066145520144318</v>
      </c>
      <c r="E58" s="44">
        <v>33.333333333333329</v>
      </c>
      <c r="F58" s="33">
        <v>2136</v>
      </c>
      <c r="G58" s="95">
        <v>3.5462288114488731</v>
      </c>
      <c r="H58" s="44">
        <v>-83.05299904792129</v>
      </c>
      <c r="I58" s="33">
        <v>62</v>
      </c>
      <c r="J58" s="21">
        <v>-17.333333333333336</v>
      </c>
      <c r="K58" s="33">
        <v>2367</v>
      </c>
      <c r="L58" s="44">
        <v>21.260245901639351</v>
      </c>
      <c r="M58" s="47">
        <v>75</v>
      </c>
      <c r="N58" s="44">
        <v>-15.73033707865169</v>
      </c>
      <c r="O58" s="47">
        <v>12604</v>
      </c>
      <c r="P58" s="44">
        <v>312.56955810147298</v>
      </c>
    </row>
    <row r="59" spans="1:16" ht="15" customHeight="1" x14ac:dyDescent="0.2">
      <c r="A59" s="2">
        <v>7</v>
      </c>
      <c r="B59" s="23" t="s">
        <v>18</v>
      </c>
      <c r="C59" s="33">
        <v>377</v>
      </c>
      <c r="D59" s="59">
        <v>11.334936861094407</v>
      </c>
      <c r="E59" s="44">
        <v>161.80555555555554</v>
      </c>
      <c r="F59" s="106">
        <v>14576</v>
      </c>
      <c r="G59" s="95">
        <v>24.199359155280327</v>
      </c>
      <c r="H59" s="44">
        <v>76.721629485935992</v>
      </c>
      <c r="I59" s="33">
        <v>129</v>
      </c>
      <c r="J59" s="21">
        <v>5.7377049180327822</v>
      </c>
      <c r="K59" s="33">
        <v>5574</v>
      </c>
      <c r="L59" s="44">
        <v>-61.923628663160059</v>
      </c>
      <c r="M59" s="47">
        <v>144</v>
      </c>
      <c r="N59" s="44">
        <v>-4.0000000000000036</v>
      </c>
      <c r="O59" s="47">
        <v>8248</v>
      </c>
      <c r="P59" s="44">
        <v>-56.223130407090927</v>
      </c>
    </row>
    <row r="60" spans="1:16" ht="15" customHeight="1" x14ac:dyDescent="0.2">
      <c r="A60" s="2">
        <v>8</v>
      </c>
      <c r="B60" s="1" t="s">
        <v>19</v>
      </c>
      <c r="C60" s="33"/>
      <c r="D60" s="33"/>
      <c r="E60" s="21"/>
      <c r="F60" s="33"/>
      <c r="G60" s="33"/>
      <c r="H60" s="16"/>
      <c r="I60" s="33"/>
      <c r="J60" s="46"/>
      <c r="K60" s="33"/>
      <c r="L60" s="16"/>
      <c r="M60" s="47"/>
      <c r="O60" s="47"/>
      <c r="P60" s="16"/>
    </row>
    <row r="61" spans="1:16" ht="15" customHeight="1" x14ac:dyDescent="0.2">
      <c r="A61" s="2" t="s">
        <v>9</v>
      </c>
      <c r="B61" s="23" t="s">
        <v>20</v>
      </c>
      <c r="C61" s="33">
        <v>130</v>
      </c>
      <c r="D61" s="59">
        <v>3.9085989176187614</v>
      </c>
      <c r="E61" s="44">
        <v>-33.673469387755105</v>
      </c>
      <c r="F61" s="33">
        <v>5340</v>
      </c>
      <c r="G61" s="95">
        <v>8.865572028622184</v>
      </c>
      <c r="H61" s="44">
        <v>-26.334666850600087</v>
      </c>
      <c r="I61" s="33">
        <v>116</v>
      </c>
      <c r="J61" s="21">
        <v>-53.036437246963565</v>
      </c>
      <c r="K61" s="33">
        <v>3285</v>
      </c>
      <c r="L61" s="44">
        <v>-62.606715993170184</v>
      </c>
      <c r="M61" s="47">
        <v>196</v>
      </c>
      <c r="N61" s="44">
        <v>-17.647058823529417</v>
      </c>
      <c r="O61" s="47">
        <v>7249</v>
      </c>
      <c r="P61" s="44">
        <v>-49.92747116115217</v>
      </c>
    </row>
    <row r="62" spans="1:16" ht="15" customHeight="1" x14ac:dyDescent="0.2">
      <c r="A62" s="2">
        <v>9</v>
      </c>
      <c r="B62" s="23" t="s">
        <v>21</v>
      </c>
      <c r="C62" s="33"/>
      <c r="D62" s="33"/>
      <c r="E62" s="21"/>
      <c r="F62" s="33"/>
      <c r="G62" s="33"/>
      <c r="H62" s="16"/>
      <c r="I62" s="33"/>
      <c r="J62" s="46"/>
      <c r="K62" s="33"/>
      <c r="L62" s="16"/>
      <c r="M62" s="47"/>
      <c r="O62" s="47"/>
      <c r="P62" s="16"/>
    </row>
    <row r="63" spans="1:16" ht="15" customHeight="1" x14ac:dyDescent="0.2">
      <c r="A63" s="2" t="s">
        <v>9</v>
      </c>
      <c r="B63" s="23" t="s">
        <v>22</v>
      </c>
      <c r="C63" s="33">
        <v>489</v>
      </c>
      <c r="D63" s="59">
        <v>14.702345159350571</v>
      </c>
      <c r="E63" s="44">
        <v>-27.555555555555557</v>
      </c>
      <c r="F63" s="33">
        <v>14055</v>
      </c>
      <c r="G63" s="95">
        <v>23.334384805671309</v>
      </c>
      <c r="H63" s="44">
        <v>33.526505795173847</v>
      </c>
      <c r="I63" s="33">
        <v>499</v>
      </c>
      <c r="J63" s="21">
        <v>-45.225027442371022</v>
      </c>
      <c r="K63" s="33">
        <v>8303</v>
      </c>
      <c r="L63" s="44">
        <v>-43.374479983632277</v>
      </c>
      <c r="M63" s="47">
        <v>675</v>
      </c>
      <c r="N63" s="44">
        <v>-17.682926829268297</v>
      </c>
      <c r="O63" s="47">
        <v>10526</v>
      </c>
      <c r="P63" s="44">
        <v>-44.500685437097964</v>
      </c>
    </row>
    <row r="64" spans="1:16" ht="12.75" x14ac:dyDescent="0.2">
      <c r="A64" s="35"/>
      <c r="B64" s="35"/>
      <c r="C64" s="36"/>
      <c r="D64" s="36"/>
      <c r="E64" s="36"/>
      <c r="F64" s="37"/>
      <c r="G64" s="37"/>
      <c r="H64" s="37"/>
      <c r="I64" s="36"/>
      <c r="J64" s="36"/>
      <c r="K64" s="37"/>
      <c r="L64" s="37"/>
      <c r="M64" s="37"/>
      <c r="N64" s="37"/>
      <c r="O64" s="37"/>
      <c r="P64" s="37"/>
    </row>
    <row r="65" spans="1:16" ht="12.75" x14ac:dyDescent="0.2">
      <c r="A65" s="28"/>
    </row>
    <row r="66" spans="1:16" s="98" customFormat="1" ht="12.75" x14ac:dyDescent="0.2">
      <c r="A66" s="97" t="s">
        <v>71</v>
      </c>
      <c r="B66" s="103"/>
      <c r="I66" s="99"/>
      <c r="J66" s="100"/>
      <c r="K66" s="99"/>
      <c r="L66" s="100"/>
      <c r="M66" s="101"/>
      <c r="N66" s="101"/>
      <c r="O66" s="101"/>
      <c r="P66" s="101"/>
    </row>
    <row r="67" spans="1:16" ht="14.1" customHeight="1" x14ac:dyDescent="0.2">
      <c r="A67" s="104" t="s">
        <v>68</v>
      </c>
      <c r="B67" s="73" t="s">
        <v>70</v>
      </c>
      <c r="M67" s="14"/>
      <c r="O67" s="14"/>
    </row>
    <row r="68" spans="1:16" ht="14.1" customHeight="1" x14ac:dyDescent="0.2">
      <c r="A68" s="104" t="s">
        <v>81</v>
      </c>
      <c r="B68" s="73" t="s">
        <v>82</v>
      </c>
      <c r="M68" s="14"/>
      <c r="O68" s="14"/>
    </row>
    <row r="69" spans="1:16" ht="12.75" x14ac:dyDescent="0.2">
      <c r="A69" s="105" t="s">
        <v>69</v>
      </c>
      <c r="B69" s="38" t="s">
        <v>72</v>
      </c>
      <c r="M69" s="14"/>
      <c r="O69" s="14"/>
    </row>
    <row r="70" spans="1:16" ht="14.1" customHeight="1" x14ac:dyDescent="0.2">
      <c r="A70" s="40" t="s">
        <v>25</v>
      </c>
      <c r="B70" s="72"/>
      <c r="O70" s="41"/>
    </row>
    <row r="73" spans="1:16" ht="15" customHeight="1" x14ac:dyDescent="0.2">
      <c r="M73" s="42"/>
      <c r="O73" s="43"/>
    </row>
  </sheetData>
  <sheetProtection selectLockedCells="1" selectUnlockedCells="1"/>
  <mergeCells count="12">
    <mergeCell ref="M4:N4"/>
    <mergeCell ref="O4:P4"/>
    <mergeCell ref="A1:P1"/>
    <mergeCell ref="C3:H3"/>
    <mergeCell ref="I3:L3"/>
    <mergeCell ref="M3:P3"/>
    <mergeCell ref="A2:P2"/>
    <mergeCell ref="A3:B6"/>
    <mergeCell ref="C4:E4"/>
    <mergeCell ref="F4:H4"/>
    <mergeCell ref="I4:J4"/>
    <mergeCell ref="K4:L4"/>
  </mergeCells>
  <printOptions horizontalCentered="1"/>
  <pageMargins left="0.25" right="0.25" top="0.80972222222222201" bottom="0" header="0.51180555555555596" footer="0.5"/>
  <pageSetup scale="63" firstPageNumber="0" orientation="portrait" r:id="rId1"/>
  <headerFooter alignWithMargins="0">
    <oddFooter>&amp;C&amp;"Arial,Bold"&amp;11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D95F4-67AA-48A4-B429-7D76E9D79A90}">
  <dimension ref="A1:P65513"/>
  <sheetViews>
    <sheetView zoomScale="90" zoomScaleNormal="90" zoomScaleSheetLayoutView="90" workbookViewId="0">
      <selection activeCell="C75" sqref="C75"/>
    </sheetView>
  </sheetViews>
  <sheetFormatPr defaultColWidth="9.140625" defaultRowHeight="12.75" x14ac:dyDescent="0.2"/>
  <cols>
    <col min="1" max="1" width="3.42578125" style="51" customWidth="1"/>
    <col min="2" max="2" width="32.28515625" style="51" customWidth="1"/>
    <col min="3" max="3" width="12.85546875" style="51" customWidth="1"/>
    <col min="4" max="5" width="9.5703125" style="51" customWidth="1"/>
    <col min="6" max="6" width="13.5703125" style="51" customWidth="1"/>
    <col min="7" max="8" width="9" style="51" customWidth="1"/>
    <col min="9" max="9" width="12.5703125" style="51" customWidth="1"/>
    <col min="10" max="10" width="9.5703125" style="51" customWidth="1"/>
    <col min="11" max="11" width="13.7109375" style="51" customWidth="1"/>
    <col min="12" max="12" width="9" style="51" customWidth="1"/>
    <col min="13" max="13" width="11.5703125" style="51" customWidth="1"/>
    <col min="14" max="14" width="9.5703125" style="51" customWidth="1"/>
    <col min="15" max="15" width="14.28515625" style="51" customWidth="1"/>
    <col min="16" max="16" width="9" style="51" customWidth="1"/>
    <col min="17" max="17" width="11.7109375" style="51" customWidth="1"/>
    <col min="18" max="16384" width="9.140625" style="51"/>
  </cols>
  <sheetData>
    <row r="1" spans="1:16" s="102" customFormat="1" ht="15" customHeight="1" x14ac:dyDescent="0.2">
      <c r="A1" s="130" t="s">
        <v>79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 ht="14.1" customHeight="1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6" s="52" customFormat="1" ht="15" customHeight="1" x14ac:dyDescent="0.2">
      <c r="A3" s="131" t="s">
        <v>29</v>
      </c>
      <c r="B3" s="131"/>
      <c r="C3" s="132" t="s">
        <v>0</v>
      </c>
      <c r="D3" s="133"/>
      <c r="E3" s="133"/>
      <c r="F3" s="133"/>
      <c r="G3" s="133"/>
      <c r="H3" s="134"/>
      <c r="I3" s="132" t="s">
        <v>77</v>
      </c>
      <c r="J3" s="133"/>
      <c r="K3" s="133"/>
      <c r="L3" s="134"/>
      <c r="M3" s="132" t="s">
        <v>78</v>
      </c>
      <c r="N3" s="133"/>
      <c r="O3" s="133"/>
      <c r="P3" s="134"/>
    </row>
    <row r="4" spans="1:16" s="52" customFormat="1" ht="15" customHeight="1" x14ac:dyDescent="0.2">
      <c r="A4" s="131"/>
      <c r="B4" s="131"/>
      <c r="C4" s="122" t="s">
        <v>1</v>
      </c>
      <c r="D4" s="122"/>
      <c r="E4" s="122"/>
      <c r="F4" s="122" t="s">
        <v>3</v>
      </c>
      <c r="G4" s="122"/>
      <c r="H4" s="122"/>
      <c r="I4" s="122" t="s">
        <v>1</v>
      </c>
      <c r="J4" s="122"/>
      <c r="K4" s="122" t="s">
        <v>3</v>
      </c>
      <c r="L4" s="122"/>
      <c r="M4" s="122" t="s">
        <v>1</v>
      </c>
      <c r="N4" s="122"/>
      <c r="O4" s="122" t="s">
        <v>3</v>
      </c>
      <c r="P4" s="122"/>
    </row>
    <row r="5" spans="1:16" s="52" customFormat="1" ht="32.25" customHeight="1" x14ac:dyDescent="0.2">
      <c r="A5" s="131"/>
      <c r="B5" s="131"/>
      <c r="C5" s="90" t="s">
        <v>26</v>
      </c>
      <c r="D5" s="91" t="s">
        <v>27</v>
      </c>
      <c r="E5" s="91" t="s">
        <v>2</v>
      </c>
      <c r="F5" s="91" t="s">
        <v>28</v>
      </c>
      <c r="G5" s="91" t="s">
        <v>27</v>
      </c>
      <c r="H5" s="91" t="s">
        <v>2</v>
      </c>
      <c r="I5" s="91" t="s">
        <v>26</v>
      </c>
      <c r="J5" s="91" t="s">
        <v>2</v>
      </c>
      <c r="K5" s="91" t="s">
        <v>28</v>
      </c>
      <c r="L5" s="91" t="s">
        <v>2</v>
      </c>
      <c r="M5" s="91" t="s">
        <v>26</v>
      </c>
      <c r="N5" s="93" t="s">
        <v>2</v>
      </c>
      <c r="O5" s="91" t="s">
        <v>28</v>
      </c>
      <c r="P5" s="93" t="s">
        <v>2</v>
      </c>
    </row>
    <row r="6" spans="1:16" s="52" customFormat="1" ht="15" customHeight="1" x14ac:dyDescent="0.2">
      <c r="A6" s="131"/>
      <c r="B6" s="131"/>
      <c r="C6" s="89">
        <v>-1</v>
      </c>
      <c r="D6" s="88">
        <v>-2</v>
      </c>
      <c r="E6" s="88">
        <v>-3</v>
      </c>
      <c r="F6" s="88">
        <v>-4</v>
      </c>
      <c r="G6" s="88">
        <v>-5</v>
      </c>
      <c r="H6" s="88">
        <v>-6</v>
      </c>
      <c r="I6" s="88">
        <v>-7</v>
      </c>
      <c r="J6" s="88">
        <v>-8</v>
      </c>
      <c r="K6" s="88">
        <v>-9</v>
      </c>
      <c r="L6" s="88">
        <v>-10</v>
      </c>
      <c r="M6" s="88">
        <v>-11</v>
      </c>
      <c r="N6" s="88">
        <v>-12</v>
      </c>
      <c r="O6" s="88">
        <v>-13</v>
      </c>
      <c r="P6" s="88">
        <v>-14</v>
      </c>
    </row>
    <row r="8" spans="1:16" s="53" customFormat="1" ht="15" customHeight="1" x14ac:dyDescent="0.2">
      <c r="B8" s="53" t="s">
        <v>30</v>
      </c>
      <c r="C8" s="54">
        <v>4572878</v>
      </c>
      <c r="D8" s="55"/>
      <c r="E8" s="58">
        <v>-5.2977907888927316</v>
      </c>
      <c r="F8" s="54">
        <v>95487637</v>
      </c>
      <c r="G8" s="55"/>
      <c r="H8" s="58">
        <v>-33.242895691012762</v>
      </c>
      <c r="I8" s="54">
        <v>4710505</v>
      </c>
      <c r="J8" s="57">
        <v>-9.1600091563065256</v>
      </c>
      <c r="K8" s="54">
        <v>166517007</v>
      </c>
      <c r="L8" s="58">
        <v>-5.8361173590335884</v>
      </c>
      <c r="M8" s="54">
        <v>4828692</v>
      </c>
      <c r="N8" s="58">
        <v>-27.044949160880304</v>
      </c>
      <c r="O8" s="54">
        <v>143037416</v>
      </c>
      <c r="P8" s="58">
        <v>-34.544542319246275</v>
      </c>
    </row>
    <row r="9" spans="1:16" x14ac:dyDescent="0.2">
      <c r="C9" s="18"/>
      <c r="D9" s="18"/>
      <c r="E9" s="59"/>
      <c r="F9" s="18"/>
      <c r="G9" s="18"/>
      <c r="H9" s="59"/>
      <c r="I9" s="18"/>
      <c r="J9" s="59"/>
      <c r="K9" s="18"/>
      <c r="L9" s="59"/>
      <c r="M9" s="18"/>
      <c r="N9" s="59"/>
      <c r="O9" s="18"/>
      <c r="P9" s="59"/>
    </row>
    <row r="10" spans="1:16" ht="15" customHeight="1" x14ac:dyDescent="0.2">
      <c r="A10" s="51" t="s">
        <v>31</v>
      </c>
      <c r="C10" s="60">
        <v>0</v>
      </c>
      <c r="D10" s="60">
        <v>0</v>
      </c>
      <c r="E10" s="59">
        <v>-100</v>
      </c>
      <c r="F10" s="60">
        <v>0</v>
      </c>
      <c r="G10" s="60">
        <v>0</v>
      </c>
      <c r="H10" s="59">
        <v>-100</v>
      </c>
      <c r="I10" s="15">
        <v>540097</v>
      </c>
      <c r="J10" s="59">
        <v>-47.916252803820335</v>
      </c>
      <c r="K10" s="15">
        <v>36848991</v>
      </c>
      <c r="L10" s="61">
        <v>-41.042714307121884</v>
      </c>
      <c r="M10" s="15">
        <v>197236</v>
      </c>
      <c r="N10" s="59">
        <v>-83.407866533415429</v>
      </c>
      <c r="O10" s="15">
        <v>13367515</v>
      </c>
      <c r="P10" s="59">
        <v>-82.52695603694265</v>
      </c>
    </row>
    <row r="11" spans="1:16" ht="15" customHeight="1" x14ac:dyDescent="0.2">
      <c r="A11" s="51" t="s">
        <v>33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</row>
    <row r="12" spans="1:16" ht="15" customHeight="1" x14ac:dyDescent="0.2">
      <c r="A12" s="51" t="s">
        <v>34</v>
      </c>
      <c r="B12" s="51" t="s">
        <v>35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</row>
    <row r="13" spans="1:16" ht="15" customHeight="1" x14ac:dyDescent="0.2">
      <c r="A13" s="51" t="s">
        <v>36</v>
      </c>
      <c r="B13" s="51" t="s">
        <v>37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</row>
    <row r="14" spans="1:16" ht="15" customHeight="1" x14ac:dyDescent="0.2">
      <c r="A14" s="51" t="s">
        <v>38</v>
      </c>
      <c r="B14" s="51" t="s">
        <v>39</v>
      </c>
      <c r="C14" s="60">
        <v>0</v>
      </c>
      <c r="D14" s="60">
        <v>0</v>
      </c>
      <c r="E14" s="59">
        <v>-100</v>
      </c>
      <c r="F14" s="60">
        <v>0</v>
      </c>
      <c r="G14" s="60">
        <v>0</v>
      </c>
      <c r="H14" s="59">
        <v>-100</v>
      </c>
      <c r="I14" s="60">
        <v>0</v>
      </c>
      <c r="J14" s="60">
        <v>0</v>
      </c>
      <c r="K14" s="60">
        <v>0</v>
      </c>
      <c r="L14" s="60">
        <v>0</v>
      </c>
      <c r="M14" s="15">
        <v>379288</v>
      </c>
      <c r="N14" s="59">
        <v>-66.536590788580966</v>
      </c>
      <c r="O14" s="15">
        <v>3603238</v>
      </c>
      <c r="P14" s="59">
        <v>-67.048448384387797</v>
      </c>
    </row>
    <row r="15" spans="1:16" ht="15" customHeight="1" x14ac:dyDescent="0.2">
      <c r="A15" s="51" t="s">
        <v>40</v>
      </c>
      <c r="B15" s="51" t="s">
        <v>41</v>
      </c>
      <c r="C15" s="15">
        <v>109</v>
      </c>
      <c r="D15" s="78">
        <v>2.383619243723537E-3</v>
      </c>
      <c r="E15" s="61">
        <v>-89.990817263544542</v>
      </c>
      <c r="F15" s="15">
        <v>2496</v>
      </c>
      <c r="G15" s="78">
        <v>2.6139509557661375E-3</v>
      </c>
      <c r="H15" s="61">
        <v>-92.440487007087043</v>
      </c>
      <c r="I15" s="15">
        <v>436</v>
      </c>
      <c r="J15" s="59">
        <v>-64.437194127243075</v>
      </c>
      <c r="K15" s="15">
        <v>9243</v>
      </c>
      <c r="L15" s="61">
        <v>-73.982435399425768</v>
      </c>
      <c r="M15" s="15">
        <v>1089</v>
      </c>
      <c r="N15" s="59">
        <v>23.750000000000004</v>
      </c>
      <c r="O15" s="15">
        <v>33018</v>
      </c>
      <c r="P15" s="59">
        <v>41.726402541099716</v>
      </c>
    </row>
    <row r="16" spans="1:16" ht="15" customHeight="1" x14ac:dyDescent="0.2">
      <c r="A16" s="51" t="s">
        <v>42</v>
      </c>
      <c r="C16" s="15">
        <v>73051</v>
      </c>
      <c r="D16" s="78">
        <v>1.5974841226903496</v>
      </c>
      <c r="E16" s="61">
        <v>-91.880109597567966</v>
      </c>
      <c r="F16" s="15">
        <v>3259267</v>
      </c>
      <c r="G16" s="78">
        <v>3.4132868949307018</v>
      </c>
      <c r="H16" s="61">
        <v>7.862923709531966</v>
      </c>
      <c r="I16" s="15">
        <v>15541</v>
      </c>
      <c r="J16" s="59">
        <v>-97.611883878026447</v>
      </c>
      <c r="K16" s="15">
        <v>598378</v>
      </c>
      <c r="L16" s="61">
        <v>-78.223045843192878</v>
      </c>
      <c r="M16" s="15">
        <v>899655</v>
      </c>
      <c r="N16" s="59">
        <v>990.53056474780908</v>
      </c>
      <c r="O16" s="15">
        <v>3021675</v>
      </c>
      <c r="P16" s="59">
        <v>-24.373593584228772</v>
      </c>
    </row>
    <row r="17" spans="1:16" ht="15" customHeight="1" x14ac:dyDescent="0.2">
      <c r="A17" s="51" t="s">
        <v>43</v>
      </c>
      <c r="B17" s="51" t="s">
        <v>44</v>
      </c>
      <c r="C17" s="15">
        <v>334192</v>
      </c>
      <c r="D17" s="78">
        <v>7.3081328651234507</v>
      </c>
      <c r="E17" s="61">
        <v>-41.015399549927189</v>
      </c>
      <c r="F17" s="15">
        <v>5430406</v>
      </c>
      <c r="G17" s="78">
        <v>5.6870252219143307</v>
      </c>
      <c r="H17" s="61">
        <v>-33.873564993163797</v>
      </c>
      <c r="I17" s="15">
        <v>532704</v>
      </c>
      <c r="J17" s="59">
        <v>-27.130164766392852</v>
      </c>
      <c r="K17" s="15">
        <v>8032193</v>
      </c>
      <c r="L17" s="61">
        <v>-17.787890279357853</v>
      </c>
      <c r="M17" s="15">
        <v>566575</v>
      </c>
      <c r="N17" s="59">
        <v>-4.312704881348262</v>
      </c>
      <c r="O17" s="15">
        <v>8212156</v>
      </c>
      <c r="P17" s="59">
        <v>1.7395875313640508</v>
      </c>
    </row>
    <row r="18" spans="1:16" ht="15" customHeight="1" x14ac:dyDescent="0.2">
      <c r="A18" s="51" t="s">
        <v>45</v>
      </c>
      <c r="B18" s="51" t="s">
        <v>46</v>
      </c>
      <c r="C18" s="15">
        <v>498349</v>
      </c>
      <c r="D18" s="78">
        <v>10.897929050370466</v>
      </c>
      <c r="E18" s="61">
        <v>-8.3646079078550812</v>
      </c>
      <c r="F18" s="15">
        <v>19821302</v>
      </c>
      <c r="G18" s="78">
        <v>20.757977286630311</v>
      </c>
      <c r="H18" s="61">
        <v>-29.008186301227777</v>
      </c>
      <c r="I18" s="15">
        <v>582190</v>
      </c>
      <c r="J18" s="59">
        <v>341.63518577518852</v>
      </c>
      <c r="K18" s="15">
        <v>32324085</v>
      </c>
      <c r="L18" s="61">
        <v>732.98505454950271</v>
      </c>
      <c r="M18" s="15">
        <v>543839</v>
      </c>
      <c r="N18" s="59">
        <v>-5.7371749873036837</v>
      </c>
      <c r="O18" s="15">
        <v>27920546</v>
      </c>
      <c r="P18" s="59">
        <v>1.552796273579915</v>
      </c>
    </row>
    <row r="19" spans="1:16" ht="15" customHeight="1" x14ac:dyDescent="0.2">
      <c r="A19" s="51" t="s">
        <v>47</v>
      </c>
      <c r="B19" s="51" t="s">
        <v>48</v>
      </c>
      <c r="C19" s="15">
        <v>2654215</v>
      </c>
      <c r="D19" s="78">
        <v>58.042550008987767</v>
      </c>
      <c r="E19" s="61">
        <v>166.07498015125145</v>
      </c>
      <c r="F19" s="15">
        <v>20406876</v>
      </c>
      <c r="G19" s="78">
        <v>21.371223166827345</v>
      </c>
      <c r="H19" s="61">
        <v>-37.208754482676618</v>
      </c>
      <c r="I19" s="15">
        <v>1323745</v>
      </c>
      <c r="J19" s="59">
        <v>40.438179383862625</v>
      </c>
      <c r="K19" s="15">
        <v>24998154</v>
      </c>
      <c r="L19" s="61">
        <v>-31.740374620649835</v>
      </c>
      <c r="M19" s="15">
        <v>997544</v>
      </c>
      <c r="N19" s="59">
        <v>40.81131974264072</v>
      </c>
      <c r="O19" s="15">
        <v>32499556</v>
      </c>
      <c r="P19" s="59">
        <v>7.0211792209054602</v>
      </c>
    </row>
    <row r="20" spans="1:16" ht="15" customHeight="1" x14ac:dyDescent="0.2">
      <c r="A20" s="51" t="s">
        <v>49</v>
      </c>
      <c r="B20" s="51" t="s">
        <v>50</v>
      </c>
      <c r="C20" s="15">
        <v>286349</v>
      </c>
      <c r="D20" s="78">
        <v>6.2618989616604681</v>
      </c>
      <c r="E20" s="61">
        <v>-1.7380770999334327</v>
      </c>
      <c r="F20" s="15">
        <v>25700960</v>
      </c>
      <c r="G20" s="78">
        <v>26.915484357414769</v>
      </c>
      <c r="H20" s="61">
        <v>5.2312513678016259</v>
      </c>
      <c r="I20" s="15">
        <v>194029</v>
      </c>
      <c r="J20" s="59">
        <v>-39.086879265635702</v>
      </c>
      <c r="K20" s="15">
        <v>17708496</v>
      </c>
      <c r="L20" s="61">
        <v>-35.366680705198817</v>
      </c>
      <c r="M20" s="15">
        <v>291414</v>
      </c>
      <c r="N20" s="59">
        <v>0.58261944043682679</v>
      </c>
      <c r="O20" s="15">
        <v>24423315</v>
      </c>
      <c r="P20" s="59">
        <v>-5.237950052822093</v>
      </c>
    </row>
    <row r="21" spans="1:16" ht="15" customHeight="1" x14ac:dyDescent="0.2">
      <c r="A21" s="51" t="s">
        <v>51</v>
      </c>
      <c r="B21" s="51" t="s">
        <v>52</v>
      </c>
      <c r="C21" s="15">
        <v>44714</v>
      </c>
      <c r="D21" s="78">
        <v>0.97780872352159853</v>
      </c>
      <c r="E21" s="61">
        <v>-30.929761959930179</v>
      </c>
      <c r="F21" s="15">
        <v>1373051</v>
      </c>
      <c r="G21" s="78">
        <v>1.4379358869253409</v>
      </c>
      <c r="H21" s="61">
        <v>-49.806232935027261</v>
      </c>
      <c r="I21" s="15">
        <v>51141</v>
      </c>
      <c r="J21" s="59">
        <v>17.215218886087548</v>
      </c>
      <c r="K21" s="15">
        <v>1608456</v>
      </c>
      <c r="L21" s="61">
        <v>-16.76006940904502</v>
      </c>
      <c r="M21" s="15">
        <v>64737</v>
      </c>
      <c r="N21" s="59">
        <v>15.800300515168853</v>
      </c>
      <c r="O21" s="15">
        <v>2735501</v>
      </c>
      <c r="P21" s="59">
        <v>-32.998862536396878</v>
      </c>
    </row>
    <row r="22" spans="1:16" ht="15" customHeight="1" x14ac:dyDescent="0.2">
      <c r="A22" s="51" t="s">
        <v>53</v>
      </c>
      <c r="B22" s="51" t="s">
        <v>54</v>
      </c>
      <c r="C22" s="15">
        <v>243665</v>
      </c>
      <c r="D22" s="78">
        <v>5.328482413044914</v>
      </c>
      <c r="E22" s="61">
        <v>-43.14981719935885</v>
      </c>
      <c r="F22" s="15">
        <v>14406799</v>
      </c>
      <c r="G22" s="78">
        <v>15.087606576755061</v>
      </c>
      <c r="H22" s="61">
        <v>24.832035014111064</v>
      </c>
      <c r="I22" s="15">
        <v>1120365</v>
      </c>
      <c r="J22" s="59">
        <v>185.94088566856465</v>
      </c>
      <c r="K22" s="15">
        <v>38136990</v>
      </c>
      <c r="L22" s="61">
        <v>210.85861704273827</v>
      </c>
      <c r="M22" s="15">
        <v>428609</v>
      </c>
      <c r="N22" s="59">
        <v>-73.069948805074759</v>
      </c>
      <c r="O22" s="15">
        <v>11540947</v>
      </c>
      <c r="P22" s="59">
        <v>-34.360230841926473</v>
      </c>
    </row>
    <row r="23" spans="1:16" ht="15" customHeight="1" x14ac:dyDescent="0.2">
      <c r="A23" s="51" t="s">
        <v>55</v>
      </c>
      <c r="B23" s="51" t="s">
        <v>56</v>
      </c>
      <c r="C23" s="15">
        <v>15543</v>
      </c>
      <c r="D23" s="78">
        <v>0.33989535692839384</v>
      </c>
      <c r="E23" s="61">
        <v>-88.686208427657391</v>
      </c>
      <c r="F23" s="15">
        <v>289860</v>
      </c>
      <c r="G23" s="78">
        <v>0.30355762181024543</v>
      </c>
      <c r="H23" s="61">
        <v>-94.883661819683766</v>
      </c>
      <c r="I23" s="15">
        <v>52721</v>
      </c>
      <c r="J23" s="59">
        <v>-67.683584651219817</v>
      </c>
      <c r="K23" s="15">
        <v>1339625</v>
      </c>
      <c r="L23" s="61">
        <v>-76.556288794671673</v>
      </c>
      <c r="M23" s="15">
        <v>137381</v>
      </c>
      <c r="N23" s="59">
        <v>43.747580332946193</v>
      </c>
      <c r="O23" s="15">
        <v>5665380</v>
      </c>
      <c r="P23" s="59">
        <v>123.57432094594994</v>
      </c>
    </row>
    <row r="24" spans="1:16" ht="15" customHeight="1" x14ac:dyDescent="0.2">
      <c r="A24" s="51" t="s">
        <v>57</v>
      </c>
      <c r="B24" s="51" t="s">
        <v>58</v>
      </c>
      <c r="C24" s="15">
        <v>28172</v>
      </c>
      <c r="D24" s="78">
        <v>0.6160671682034814</v>
      </c>
      <c r="E24" s="61">
        <v>-61.984697801827096</v>
      </c>
      <c r="F24" s="15">
        <v>503134</v>
      </c>
      <c r="G24" s="78">
        <v>0.52691009622533647</v>
      </c>
      <c r="H24" s="61">
        <v>-81.24817376785235</v>
      </c>
      <c r="I24" s="15">
        <v>79708</v>
      </c>
      <c r="J24" s="59">
        <v>9.2683729282904146</v>
      </c>
      <c r="K24" s="15">
        <v>1874294</v>
      </c>
      <c r="L24" s="61">
        <v>-34.034020998808998</v>
      </c>
      <c r="M24" s="15">
        <v>74107</v>
      </c>
      <c r="N24" s="59">
        <v>14.202277665623896</v>
      </c>
      <c r="O24" s="15">
        <v>2683120</v>
      </c>
      <c r="P24" s="59">
        <v>-5.0887891278994291</v>
      </c>
    </row>
    <row r="25" spans="1:16" ht="15" customHeight="1" x14ac:dyDescent="0.2">
      <c r="A25" s="63" t="s">
        <v>59</v>
      </c>
      <c r="B25" s="63" t="s">
        <v>60</v>
      </c>
      <c r="C25" s="15">
        <v>353771</v>
      </c>
      <c r="D25" s="78">
        <v>7.7362877382689845</v>
      </c>
      <c r="E25" s="61">
        <v>73.581378460994955</v>
      </c>
      <c r="F25" s="15">
        <v>3486743</v>
      </c>
      <c r="G25" s="78">
        <v>3.6515124989426639</v>
      </c>
      <c r="H25" s="61">
        <v>-46.513979180792084</v>
      </c>
      <c r="I25" s="15">
        <v>197968</v>
      </c>
      <c r="J25" s="59">
        <v>29.951424445319685</v>
      </c>
      <c r="K25" s="15">
        <v>2628381</v>
      </c>
      <c r="L25" s="61">
        <v>-55.551171821227975</v>
      </c>
      <c r="M25" s="15">
        <v>203807</v>
      </c>
      <c r="N25" s="59">
        <v>11.449116858970854</v>
      </c>
      <c r="O25" s="15">
        <v>6518980</v>
      </c>
      <c r="P25" s="59">
        <v>3.6628940402637422</v>
      </c>
    </row>
    <row r="26" spans="1:16" ht="15.6" customHeight="1" x14ac:dyDescent="0.2">
      <c r="A26" s="51" t="s">
        <v>61</v>
      </c>
      <c r="C26" s="15">
        <v>40751</v>
      </c>
      <c r="D26" s="78">
        <v>0.89114557615576007</v>
      </c>
      <c r="E26" s="61">
        <v>-6.127479210338393</v>
      </c>
      <c r="F26" s="15">
        <v>806745</v>
      </c>
      <c r="G26" s="78">
        <v>0.84486853518010929</v>
      </c>
      <c r="H26" s="61">
        <v>-0.70476361617830552</v>
      </c>
      <c r="I26" s="15">
        <v>19861</v>
      </c>
      <c r="J26" s="64">
        <v>0</v>
      </c>
      <c r="K26" s="15">
        <v>409722</v>
      </c>
      <c r="L26" s="64">
        <v>0</v>
      </c>
      <c r="M26" s="15">
        <v>43411</v>
      </c>
      <c r="N26" s="64">
        <v>0</v>
      </c>
      <c r="O26" s="15">
        <v>812471</v>
      </c>
      <c r="P26" s="62">
        <v>0</v>
      </c>
    </row>
    <row r="27" spans="1:16" x14ac:dyDescent="0.2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s="53" customFormat="1" ht="15" customHeight="1" x14ac:dyDescent="0.2">
      <c r="B28" s="53" t="s">
        <v>62</v>
      </c>
      <c r="C28" s="65">
        <v>4569552</v>
      </c>
      <c r="D28" s="66"/>
      <c r="E28" s="58">
        <v>-5.2646898700402627</v>
      </c>
      <c r="F28" s="65">
        <v>95427404</v>
      </c>
      <c r="G28" s="66"/>
      <c r="H28" s="58">
        <v>-33.249914557846118</v>
      </c>
      <c r="I28" s="65">
        <v>4705554</v>
      </c>
      <c r="J28" s="57">
        <v>-9.1110601617806495</v>
      </c>
      <c r="K28" s="65">
        <v>166475122</v>
      </c>
      <c r="L28" s="57">
        <v>-5.7324172726193945</v>
      </c>
      <c r="M28" s="65">
        <v>4823494</v>
      </c>
      <c r="N28" s="58">
        <v>-27.048269649652788</v>
      </c>
      <c r="O28" s="65">
        <v>142962220</v>
      </c>
      <c r="P28" s="58">
        <v>-34.465647832652515</v>
      </c>
    </row>
    <row r="29" spans="1:16" x14ac:dyDescent="0.2">
      <c r="C29" s="18"/>
      <c r="D29" s="18"/>
      <c r="E29" s="67"/>
      <c r="F29" s="18"/>
      <c r="G29" s="18"/>
      <c r="H29" s="67"/>
      <c r="I29" s="18"/>
      <c r="J29" s="67"/>
      <c r="K29" s="18"/>
      <c r="L29" s="67"/>
      <c r="M29" s="18"/>
      <c r="N29" s="67"/>
      <c r="O29" s="18"/>
      <c r="P29" s="67"/>
    </row>
    <row r="30" spans="1:16" ht="15" customHeight="1" x14ac:dyDescent="0.2">
      <c r="A30" s="51" t="s">
        <v>31</v>
      </c>
      <c r="C30" s="64">
        <v>0</v>
      </c>
      <c r="D30" s="64">
        <v>0</v>
      </c>
      <c r="E30" s="59">
        <v>-100</v>
      </c>
      <c r="F30" s="64">
        <v>0</v>
      </c>
      <c r="G30" s="64">
        <v>0</v>
      </c>
      <c r="H30" s="59">
        <v>-100</v>
      </c>
      <c r="I30" s="64">
        <v>540097</v>
      </c>
      <c r="J30" s="69">
        <v>-47.916252803820335</v>
      </c>
      <c r="K30" s="64">
        <v>36848991</v>
      </c>
      <c r="L30" s="69">
        <v>-41.042714307121884</v>
      </c>
      <c r="M30" s="64">
        <v>197236</v>
      </c>
      <c r="N30" s="59">
        <v>-83.407866533415429</v>
      </c>
      <c r="O30" s="64">
        <v>13367515</v>
      </c>
      <c r="P30" s="59">
        <v>-82.52695603694265</v>
      </c>
    </row>
    <row r="31" spans="1:16" ht="15" customHeight="1" x14ac:dyDescent="0.2">
      <c r="A31" s="51" t="s">
        <v>33</v>
      </c>
      <c r="C31" s="64">
        <v>0</v>
      </c>
      <c r="D31" s="64">
        <v>0</v>
      </c>
      <c r="E31" s="60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</row>
    <row r="32" spans="1:16" ht="15" customHeight="1" x14ac:dyDescent="0.2">
      <c r="A32" s="51" t="s">
        <v>34</v>
      </c>
      <c r="B32" s="51" t="s">
        <v>35</v>
      </c>
      <c r="C32" s="64">
        <v>0</v>
      </c>
      <c r="D32" s="64">
        <v>0</v>
      </c>
      <c r="E32" s="60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</row>
    <row r="33" spans="1:16" ht="15" customHeight="1" x14ac:dyDescent="0.2">
      <c r="A33" s="51" t="s">
        <v>36</v>
      </c>
      <c r="B33" s="51" t="s">
        <v>37</v>
      </c>
      <c r="C33" s="64">
        <v>0</v>
      </c>
      <c r="D33" s="64">
        <v>0</v>
      </c>
      <c r="E33" s="60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</row>
    <row r="34" spans="1:16" ht="15" customHeight="1" x14ac:dyDescent="0.2">
      <c r="A34" s="51" t="s">
        <v>38</v>
      </c>
      <c r="B34" s="51" t="s">
        <v>39</v>
      </c>
      <c r="C34" s="64">
        <v>0</v>
      </c>
      <c r="D34" s="64">
        <v>0</v>
      </c>
      <c r="E34" s="59">
        <v>-100</v>
      </c>
      <c r="F34" s="64">
        <v>0</v>
      </c>
      <c r="G34" s="64">
        <v>0</v>
      </c>
      <c r="H34" s="59">
        <v>-100</v>
      </c>
      <c r="I34" s="64">
        <v>0</v>
      </c>
      <c r="J34" s="64">
        <v>0</v>
      </c>
      <c r="K34" s="64">
        <v>0</v>
      </c>
      <c r="L34" s="64">
        <v>0</v>
      </c>
      <c r="M34" s="81">
        <v>379288</v>
      </c>
      <c r="N34" s="59">
        <v>-66.536590788580966</v>
      </c>
      <c r="O34" s="81">
        <v>3603238</v>
      </c>
      <c r="P34" s="59">
        <v>-67.048448384387797</v>
      </c>
    </row>
    <row r="35" spans="1:16" ht="15" customHeight="1" x14ac:dyDescent="0.2">
      <c r="A35" s="51" t="s">
        <v>40</v>
      </c>
      <c r="B35" s="51" t="s">
        <v>41</v>
      </c>
      <c r="C35" s="22">
        <v>109</v>
      </c>
      <c r="D35" s="68">
        <v>2.3853541878941305E-3</v>
      </c>
      <c r="E35" s="78">
        <v>-89.990817263544542</v>
      </c>
      <c r="F35" s="22">
        <v>2496</v>
      </c>
      <c r="G35" s="68">
        <v>2.6156008603147162E-3</v>
      </c>
      <c r="H35" s="78">
        <v>-92.440487007087043</v>
      </c>
      <c r="I35" s="22">
        <v>436</v>
      </c>
      <c r="J35" s="69">
        <v>-64.437194127243075</v>
      </c>
      <c r="K35" s="22">
        <v>9243</v>
      </c>
      <c r="L35" s="69">
        <v>-73.982435399425768</v>
      </c>
      <c r="M35" s="22">
        <v>1089</v>
      </c>
      <c r="N35" s="59">
        <v>23.750000000000004</v>
      </c>
      <c r="O35" s="22">
        <v>33018</v>
      </c>
      <c r="P35" s="59">
        <v>41.726402541099716</v>
      </c>
    </row>
    <row r="36" spans="1:16" ht="15" customHeight="1" x14ac:dyDescent="0.2">
      <c r="A36" s="51" t="s">
        <v>42</v>
      </c>
      <c r="C36" s="22">
        <v>72856</v>
      </c>
      <c r="D36" s="68">
        <v>1.5943794927817869</v>
      </c>
      <c r="E36" s="78">
        <v>-91.896569366772113</v>
      </c>
      <c r="F36" s="22">
        <v>3255574</v>
      </c>
      <c r="G36" s="68">
        <v>3.411571376289352</v>
      </c>
      <c r="H36" s="78">
        <v>8.1223603117758891</v>
      </c>
      <c r="I36" s="22">
        <v>15243</v>
      </c>
      <c r="J36" s="69">
        <v>-97.654868958514427</v>
      </c>
      <c r="K36" s="22">
        <v>592742</v>
      </c>
      <c r="L36" s="69">
        <v>-78.319279842894503</v>
      </c>
      <c r="M36" s="22">
        <v>899076</v>
      </c>
      <c r="N36" s="59">
        <v>1000.7431530748418</v>
      </c>
      <c r="O36" s="22">
        <v>3011009</v>
      </c>
      <c r="P36" s="59">
        <v>-24.396124955180166</v>
      </c>
    </row>
    <row r="37" spans="1:16" ht="15" customHeight="1" x14ac:dyDescent="0.2">
      <c r="A37" s="51" t="s">
        <v>43</v>
      </c>
      <c r="B37" s="51" t="s">
        <v>44</v>
      </c>
      <c r="C37" s="22">
        <v>334138</v>
      </c>
      <c r="D37" s="68">
        <v>7.3122704370143943</v>
      </c>
      <c r="E37" s="78">
        <v>-41.021287111236624</v>
      </c>
      <c r="F37" s="22">
        <v>5428662</v>
      </c>
      <c r="G37" s="68">
        <v>5.6887872586369426</v>
      </c>
      <c r="H37" s="78">
        <v>-33.893288429764944</v>
      </c>
      <c r="I37" s="22">
        <v>532689</v>
      </c>
      <c r="J37" s="69">
        <v>-27.120652220013429</v>
      </c>
      <c r="K37" s="22">
        <v>8032117</v>
      </c>
      <c r="L37" s="69">
        <v>-17.785647212623978</v>
      </c>
      <c r="M37" s="22">
        <v>566540</v>
      </c>
      <c r="N37" s="59">
        <v>-4.3055250578518001</v>
      </c>
      <c r="O37" s="22">
        <v>8211968</v>
      </c>
      <c r="P37" s="59">
        <v>1.7394893975938297</v>
      </c>
    </row>
    <row r="38" spans="1:16" ht="15" customHeight="1" x14ac:dyDescent="0.2">
      <c r="A38" s="51" t="s">
        <v>45</v>
      </c>
      <c r="B38" s="51" t="s">
        <v>46</v>
      </c>
      <c r="C38" s="22">
        <v>498247</v>
      </c>
      <c r="D38" s="68">
        <v>10.903629064731073</v>
      </c>
      <c r="E38" s="78">
        <v>-8.3446006228741645</v>
      </c>
      <c r="F38" s="22">
        <v>19818917</v>
      </c>
      <c r="G38" s="68">
        <v>20.768580270715528</v>
      </c>
      <c r="H38" s="78">
        <v>-29.000535140243066</v>
      </c>
      <c r="I38" s="22">
        <v>582086</v>
      </c>
      <c r="J38" s="69">
        <v>344.66292349413703</v>
      </c>
      <c r="K38" s="22">
        <v>32323083</v>
      </c>
      <c r="L38" s="69">
        <v>770.8498948317349</v>
      </c>
      <c r="M38" s="22">
        <v>543609</v>
      </c>
      <c r="N38" s="59">
        <v>-5.5934437503581851</v>
      </c>
      <c r="O38" s="22">
        <v>27914178</v>
      </c>
      <c r="P38" s="59">
        <v>2.6815856754914824</v>
      </c>
    </row>
    <row r="39" spans="1:16" ht="15" customHeight="1" x14ac:dyDescent="0.2">
      <c r="A39" s="51" t="s">
        <v>47</v>
      </c>
      <c r="B39" s="51" t="s">
        <v>48</v>
      </c>
      <c r="C39" s="22">
        <v>2652253</v>
      </c>
      <c r="D39" s="68">
        <v>58.041860558759375</v>
      </c>
      <c r="E39" s="78">
        <v>166.27014404523348</v>
      </c>
      <c r="F39" s="22">
        <v>20362007</v>
      </c>
      <c r="G39" s="68">
        <v>21.337693520406361</v>
      </c>
      <c r="H39" s="78">
        <v>-37.274853629310158</v>
      </c>
      <c r="I39" s="22">
        <v>1322581</v>
      </c>
      <c r="J39" s="69">
        <v>40.554916145130939</v>
      </c>
      <c r="K39" s="22">
        <v>24974359</v>
      </c>
      <c r="L39" s="69">
        <v>-31.770548752075211</v>
      </c>
      <c r="M39" s="22">
        <v>996076</v>
      </c>
      <c r="N39" s="59">
        <v>40.905232900276125</v>
      </c>
      <c r="O39" s="22">
        <v>32462271</v>
      </c>
      <c r="P39" s="59">
        <v>7.0051248770565566</v>
      </c>
    </row>
    <row r="40" spans="1:16" ht="15" customHeight="1" x14ac:dyDescent="0.2">
      <c r="A40" s="51" t="s">
        <v>49</v>
      </c>
      <c r="B40" s="51" t="s">
        <v>50</v>
      </c>
      <c r="C40" s="22">
        <v>286346</v>
      </c>
      <c r="D40" s="68">
        <v>6.2663911035480062</v>
      </c>
      <c r="E40" s="78">
        <v>-1.737757798291073</v>
      </c>
      <c r="F40" s="22">
        <v>25700941</v>
      </c>
      <c r="G40" s="68">
        <v>26.932453281449426</v>
      </c>
      <c r="H40" s="78">
        <v>5.2312252769414425</v>
      </c>
      <c r="I40" s="22">
        <v>194029</v>
      </c>
      <c r="J40" s="69">
        <v>-39.085158150851584</v>
      </c>
      <c r="K40" s="22">
        <v>17708496</v>
      </c>
      <c r="L40" s="69">
        <v>-35.366626447740813</v>
      </c>
      <c r="M40" s="22">
        <v>291410</v>
      </c>
      <c r="N40" s="59">
        <v>0.58366900341364492</v>
      </c>
      <c r="O40" s="22">
        <v>24423303</v>
      </c>
      <c r="P40" s="59">
        <v>-5.237948814848858</v>
      </c>
    </row>
    <row r="41" spans="1:16" ht="15" customHeight="1" x14ac:dyDescent="0.2">
      <c r="A41" s="51" t="s">
        <v>51</v>
      </c>
      <c r="B41" s="51" t="s">
        <v>52</v>
      </c>
      <c r="C41" s="22">
        <v>44706</v>
      </c>
      <c r="D41" s="68">
        <v>0.97834536077059631</v>
      </c>
      <c r="E41" s="78">
        <v>-30.874849243900172</v>
      </c>
      <c r="F41" s="22">
        <v>1372920</v>
      </c>
      <c r="G41" s="68">
        <v>1.4387062232144552</v>
      </c>
      <c r="H41" s="78">
        <v>-49.741002822428605</v>
      </c>
      <c r="I41" s="22">
        <v>51141</v>
      </c>
      <c r="J41" s="69">
        <v>17.795692732926405</v>
      </c>
      <c r="K41" s="22">
        <v>1608456</v>
      </c>
      <c r="L41" s="69">
        <v>-16.464022976268065</v>
      </c>
      <c r="M41" s="22">
        <v>64674</v>
      </c>
      <c r="N41" s="59">
        <v>15.722797788394448</v>
      </c>
      <c r="O41" s="22">
        <v>2731690</v>
      </c>
      <c r="P41" s="59">
        <v>-33.08714184269823</v>
      </c>
    </row>
    <row r="42" spans="1:16" ht="15" customHeight="1" x14ac:dyDescent="0.2">
      <c r="A42" s="51" t="s">
        <v>53</v>
      </c>
      <c r="B42" s="51" t="s">
        <v>54</v>
      </c>
      <c r="C42" s="22">
        <v>243651</v>
      </c>
      <c r="D42" s="68">
        <v>5.3320544333448883</v>
      </c>
      <c r="E42" s="78">
        <v>-43.144328573795399</v>
      </c>
      <c r="F42" s="22">
        <v>14406334</v>
      </c>
      <c r="G42" s="68">
        <v>15.096642469703985</v>
      </c>
      <c r="H42" s="78">
        <v>24.836291562498026</v>
      </c>
      <c r="I42" s="22">
        <v>1120362</v>
      </c>
      <c r="J42" s="69">
        <v>186.1482586353095</v>
      </c>
      <c r="K42" s="22">
        <v>38136872</v>
      </c>
      <c r="L42" s="69">
        <v>210.9242332732849</v>
      </c>
      <c r="M42" s="22">
        <v>428543</v>
      </c>
      <c r="N42" s="59">
        <v>-73.066988280130516</v>
      </c>
      <c r="O42" s="22">
        <v>11540181</v>
      </c>
      <c r="P42" s="59">
        <v>-34.35673596548834</v>
      </c>
    </row>
    <row r="43" spans="1:16" ht="15" customHeight="1" x14ac:dyDescent="0.2">
      <c r="A43" s="51" t="s">
        <v>55</v>
      </c>
      <c r="B43" s="51" t="s">
        <v>56</v>
      </c>
      <c r="C43" s="22">
        <v>14879</v>
      </c>
      <c r="D43" s="68">
        <v>0.3256117886392364</v>
      </c>
      <c r="E43" s="78">
        <v>-88.957988556501348</v>
      </c>
      <c r="F43" s="22">
        <v>284766</v>
      </c>
      <c r="G43" s="68">
        <v>0.29841113565239602</v>
      </c>
      <c r="H43" s="78">
        <v>-94.960614482035126</v>
      </c>
      <c r="I43" s="22">
        <v>50024</v>
      </c>
      <c r="J43" s="69">
        <v>-68.653499097653906</v>
      </c>
      <c r="K43" s="22">
        <v>1330854</v>
      </c>
      <c r="L43" s="69">
        <v>-76.624371634225255</v>
      </c>
      <c r="M43" s="22">
        <v>134749</v>
      </c>
      <c r="N43" s="59">
        <v>43.562288916589424</v>
      </c>
      <c r="O43" s="22">
        <v>5650808</v>
      </c>
      <c r="P43" s="59">
        <v>124.15604424723297</v>
      </c>
    </row>
    <row r="44" spans="1:16" ht="15" customHeight="1" x14ac:dyDescent="0.2">
      <c r="A44" s="51" t="s">
        <v>57</v>
      </c>
      <c r="B44" s="51" t="s">
        <v>58</v>
      </c>
      <c r="C44" s="22">
        <v>27845</v>
      </c>
      <c r="D44" s="68">
        <v>0.60935951708176206</v>
      </c>
      <c r="E44" s="78">
        <v>-62.364501392155283</v>
      </c>
      <c r="F44" s="22">
        <v>501302</v>
      </c>
      <c r="G44" s="68">
        <v>0.52532289362078843</v>
      </c>
      <c r="H44" s="78">
        <v>-81.305813372872009</v>
      </c>
      <c r="I44" s="22">
        <v>79038</v>
      </c>
      <c r="J44" s="69">
        <v>9.4739466467215205</v>
      </c>
      <c r="K44" s="22">
        <v>1871806</v>
      </c>
      <c r="L44" s="69">
        <v>-33.96100402378638</v>
      </c>
      <c r="M44" s="22">
        <v>73986</v>
      </c>
      <c r="N44" s="59">
        <v>16.0455486542443</v>
      </c>
      <c r="O44" s="22">
        <v>2681593</v>
      </c>
      <c r="P44" s="59">
        <v>-4.7892725747936566</v>
      </c>
    </row>
    <row r="45" spans="1:16" ht="15" customHeight="1" x14ac:dyDescent="0.2">
      <c r="A45" s="63" t="s">
        <v>59</v>
      </c>
      <c r="B45" s="63" t="s">
        <v>60</v>
      </c>
      <c r="C45" s="22">
        <v>353771</v>
      </c>
      <c r="D45" s="68">
        <v>7.7419186826192155</v>
      </c>
      <c r="E45" s="78">
        <v>73.581378460994955</v>
      </c>
      <c r="F45" s="33">
        <v>3486743</v>
      </c>
      <c r="G45" s="68">
        <v>3.6538173038847419</v>
      </c>
      <c r="H45" s="78">
        <v>-46.513979180792084</v>
      </c>
      <c r="I45" s="22">
        <v>197968</v>
      </c>
      <c r="J45" s="69">
        <v>29.951424445319685</v>
      </c>
      <c r="K45" s="33">
        <v>2628381</v>
      </c>
      <c r="L45" s="69">
        <v>-55.551171821227975</v>
      </c>
      <c r="M45" s="22">
        <v>203807</v>
      </c>
      <c r="N45" s="59">
        <v>11.449116858970854</v>
      </c>
      <c r="O45" s="33">
        <v>6518980</v>
      </c>
      <c r="P45" s="59">
        <v>3.6628940402637422</v>
      </c>
    </row>
    <row r="46" spans="1:16" ht="15" customHeight="1" x14ac:dyDescent="0.2">
      <c r="A46" s="51" t="s">
        <v>61</v>
      </c>
      <c r="C46" s="22">
        <v>40751</v>
      </c>
      <c r="D46" s="68">
        <v>0.89179420652177721</v>
      </c>
      <c r="E46" s="78">
        <v>-6.127479210338393</v>
      </c>
      <c r="F46" s="33">
        <v>806745</v>
      </c>
      <c r="G46" s="68">
        <v>0.84540180931674513</v>
      </c>
      <c r="H46" s="78">
        <v>-0.70476361617830552</v>
      </c>
      <c r="I46" s="22">
        <v>19861</v>
      </c>
      <c r="J46" s="64">
        <v>0</v>
      </c>
      <c r="K46" s="33">
        <v>409722</v>
      </c>
      <c r="L46" s="64">
        <v>0</v>
      </c>
      <c r="M46" s="22">
        <v>43411</v>
      </c>
      <c r="N46" s="62">
        <v>0</v>
      </c>
      <c r="O46" s="33">
        <v>812471</v>
      </c>
      <c r="P46" s="62">
        <v>0</v>
      </c>
    </row>
    <row r="47" spans="1:16" x14ac:dyDescent="0.2">
      <c r="C47" s="18"/>
      <c r="D47" s="18"/>
      <c r="E47" s="18"/>
      <c r="F47" s="18"/>
      <c r="G47" s="18"/>
      <c r="H47" s="59"/>
      <c r="I47" s="18"/>
      <c r="J47" s="18"/>
      <c r="K47" s="18"/>
      <c r="L47" s="59"/>
      <c r="M47" s="18"/>
      <c r="N47" s="18"/>
      <c r="O47" s="18"/>
      <c r="P47" s="59"/>
    </row>
    <row r="48" spans="1:16" s="53" customFormat="1" ht="15" customHeight="1" x14ac:dyDescent="0.2">
      <c r="B48" s="53" t="s">
        <v>63</v>
      </c>
      <c r="C48" s="65">
        <v>3326</v>
      </c>
      <c r="D48" s="66"/>
      <c r="E48" s="57">
        <v>-35.989222478829873</v>
      </c>
      <c r="F48" s="65">
        <v>60233</v>
      </c>
      <c r="G48" s="66"/>
      <c r="H48" s="57">
        <v>-19.898664822596945</v>
      </c>
      <c r="I48" s="65">
        <v>4951</v>
      </c>
      <c r="J48" s="57">
        <v>-39.915048543689323</v>
      </c>
      <c r="K48" s="65">
        <v>41886</v>
      </c>
      <c r="L48" s="57">
        <v>-82.471983462082463</v>
      </c>
      <c r="M48" s="65">
        <v>5196</v>
      </c>
      <c r="N48" s="57">
        <v>-23.834652594547055</v>
      </c>
      <c r="O48" s="65">
        <v>75196</v>
      </c>
      <c r="P48" s="57">
        <v>-80.097611586347085</v>
      </c>
    </row>
    <row r="49" spans="1:16" x14ac:dyDescent="0.2">
      <c r="C49" s="18"/>
      <c r="D49" s="18"/>
      <c r="E49" s="70"/>
      <c r="F49" s="18"/>
      <c r="G49" s="18"/>
      <c r="H49" s="18"/>
      <c r="I49" s="18"/>
      <c r="J49" s="70"/>
      <c r="K49" s="18"/>
      <c r="L49" s="18"/>
      <c r="M49" s="18"/>
      <c r="N49" s="70"/>
      <c r="O49" s="18"/>
      <c r="P49" s="18"/>
    </row>
    <row r="50" spans="1:16" ht="15" customHeight="1" x14ac:dyDescent="0.2">
      <c r="A50" s="51" t="s">
        <v>31</v>
      </c>
      <c r="C50" s="60">
        <v>0</v>
      </c>
      <c r="D50" s="60">
        <v>0</v>
      </c>
      <c r="E50" s="62">
        <v>0</v>
      </c>
      <c r="F50" s="60">
        <v>0</v>
      </c>
      <c r="G50" s="60">
        <v>0</v>
      </c>
      <c r="H50" s="62">
        <v>0</v>
      </c>
      <c r="I50" s="60">
        <v>0</v>
      </c>
      <c r="J50" s="62">
        <v>0</v>
      </c>
      <c r="K50" s="60">
        <v>0</v>
      </c>
      <c r="L50" s="62">
        <v>0</v>
      </c>
      <c r="M50" s="60">
        <v>0</v>
      </c>
      <c r="N50" s="62">
        <v>0</v>
      </c>
      <c r="O50" s="60">
        <v>0</v>
      </c>
      <c r="P50" s="62">
        <v>0</v>
      </c>
    </row>
    <row r="51" spans="1:16" ht="15" customHeight="1" x14ac:dyDescent="0.2">
      <c r="A51" s="51" t="s">
        <v>33</v>
      </c>
      <c r="C51" s="60">
        <v>0</v>
      </c>
      <c r="D51" s="60">
        <v>0</v>
      </c>
      <c r="E51" s="62">
        <v>0</v>
      </c>
      <c r="F51" s="60">
        <v>0</v>
      </c>
      <c r="G51" s="60">
        <v>0</v>
      </c>
      <c r="H51" s="62">
        <v>0</v>
      </c>
      <c r="I51" s="60">
        <v>0</v>
      </c>
      <c r="J51" s="62">
        <v>0</v>
      </c>
      <c r="K51" s="60">
        <v>0</v>
      </c>
      <c r="L51" s="62">
        <v>0</v>
      </c>
      <c r="M51" s="60">
        <v>0</v>
      </c>
      <c r="N51" s="62">
        <v>0</v>
      </c>
      <c r="O51" s="60">
        <v>0</v>
      </c>
      <c r="P51" s="62">
        <v>0</v>
      </c>
    </row>
    <row r="52" spans="1:16" ht="15" customHeight="1" x14ac:dyDescent="0.2">
      <c r="A52" s="51" t="s">
        <v>34</v>
      </c>
      <c r="B52" s="51" t="s">
        <v>35</v>
      </c>
      <c r="C52" s="60">
        <v>0</v>
      </c>
      <c r="D52" s="60">
        <v>0</v>
      </c>
      <c r="E52" s="62">
        <v>0</v>
      </c>
      <c r="F52" s="60">
        <v>0</v>
      </c>
      <c r="G52" s="60">
        <v>0</v>
      </c>
      <c r="H52" s="62">
        <v>0</v>
      </c>
      <c r="I52" s="60">
        <v>0</v>
      </c>
      <c r="J52" s="62">
        <v>0</v>
      </c>
      <c r="K52" s="60">
        <v>0</v>
      </c>
      <c r="L52" s="62">
        <v>0</v>
      </c>
      <c r="M52" s="60">
        <v>0</v>
      </c>
      <c r="N52" s="62">
        <v>0</v>
      </c>
      <c r="O52" s="60">
        <v>0</v>
      </c>
      <c r="P52" s="62">
        <v>0</v>
      </c>
    </row>
    <row r="53" spans="1:16" ht="15" customHeight="1" x14ac:dyDescent="0.2">
      <c r="A53" s="51" t="s">
        <v>36</v>
      </c>
      <c r="B53" s="51" t="s">
        <v>37</v>
      </c>
      <c r="C53" s="60">
        <v>0</v>
      </c>
      <c r="D53" s="60">
        <v>0</v>
      </c>
      <c r="E53" s="62">
        <v>0</v>
      </c>
      <c r="F53" s="60">
        <v>0</v>
      </c>
      <c r="G53" s="60">
        <v>0</v>
      </c>
      <c r="H53" s="62">
        <v>0</v>
      </c>
      <c r="I53" s="60">
        <v>0</v>
      </c>
      <c r="J53" s="62">
        <v>0</v>
      </c>
      <c r="K53" s="60">
        <v>0</v>
      </c>
      <c r="L53" s="62">
        <v>0</v>
      </c>
      <c r="M53" s="60">
        <v>0</v>
      </c>
      <c r="N53" s="62">
        <v>0</v>
      </c>
      <c r="O53" s="60">
        <v>0</v>
      </c>
      <c r="P53" s="62">
        <v>0</v>
      </c>
    </row>
    <row r="54" spans="1:16" ht="15" customHeight="1" x14ac:dyDescent="0.2">
      <c r="A54" s="51" t="s">
        <v>38</v>
      </c>
      <c r="B54" s="51" t="s">
        <v>39</v>
      </c>
      <c r="C54" s="60">
        <v>0</v>
      </c>
      <c r="D54" s="60">
        <v>0</v>
      </c>
      <c r="E54" s="62">
        <v>0</v>
      </c>
      <c r="F54" s="60">
        <v>0</v>
      </c>
      <c r="G54" s="60">
        <v>0</v>
      </c>
      <c r="H54" s="62">
        <v>0</v>
      </c>
      <c r="I54" s="60">
        <v>0</v>
      </c>
      <c r="J54" s="62">
        <v>0</v>
      </c>
      <c r="K54" s="60">
        <v>0</v>
      </c>
      <c r="L54" s="62">
        <v>0</v>
      </c>
      <c r="M54" s="60">
        <v>0</v>
      </c>
      <c r="N54" s="62">
        <v>0</v>
      </c>
      <c r="O54" s="60">
        <v>0</v>
      </c>
      <c r="P54" s="62">
        <v>0</v>
      </c>
    </row>
    <row r="55" spans="1:16" ht="15" customHeight="1" x14ac:dyDescent="0.2">
      <c r="A55" s="51" t="s">
        <v>40</v>
      </c>
      <c r="B55" s="51" t="s">
        <v>41</v>
      </c>
      <c r="C55" s="60">
        <v>0</v>
      </c>
      <c r="D55" s="60">
        <v>0</v>
      </c>
      <c r="E55" s="62">
        <v>0</v>
      </c>
      <c r="F55" s="60">
        <v>0</v>
      </c>
      <c r="G55" s="60">
        <v>0</v>
      </c>
      <c r="H55" s="62">
        <v>0</v>
      </c>
      <c r="I55" s="60">
        <v>0</v>
      </c>
      <c r="J55" s="62">
        <v>0</v>
      </c>
      <c r="K55" s="60">
        <v>0</v>
      </c>
      <c r="L55" s="62">
        <v>0</v>
      </c>
      <c r="M55" s="60">
        <v>0</v>
      </c>
      <c r="N55" s="62">
        <v>0</v>
      </c>
      <c r="O55" s="60">
        <v>0</v>
      </c>
      <c r="P55" s="62">
        <v>0</v>
      </c>
    </row>
    <row r="56" spans="1:16" ht="15" customHeight="1" x14ac:dyDescent="0.2">
      <c r="A56" s="51" t="s">
        <v>42</v>
      </c>
      <c r="C56" s="22">
        <v>195</v>
      </c>
      <c r="D56" s="59">
        <v>5.8628983764281415</v>
      </c>
      <c r="E56" s="59">
        <v>-66.32124352331607</v>
      </c>
      <c r="F56" s="22">
        <v>3693</v>
      </c>
      <c r="G56" s="59">
        <v>6.1311905433898364</v>
      </c>
      <c r="H56" s="59">
        <v>-65.375960997562359</v>
      </c>
      <c r="I56" s="22">
        <v>298</v>
      </c>
      <c r="J56" s="59">
        <v>-61.745827984595635</v>
      </c>
      <c r="K56" s="22">
        <v>5636</v>
      </c>
      <c r="L56" s="69">
        <v>-59.156460613087901</v>
      </c>
      <c r="M56" s="22">
        <v>579</v>
      </c>
      <c r="N56" s="69">
        <v>-29.21760391198044</v>
      </c>
      <c r="O56" s="22">
        <v>10666</v>
      </c>
      <c r="P56" s="69">
        <v>-17.426647054269562</v>
      </c>
    </row>
    <row r="57" spans="1:16" ht="15" customHeight="1" x14ac:dyDescent="0.2">
      <c r="A57" s="51" t="s">
        <v>43</v>
      </c>
      <c r="B57" s="51" t="s">
        <v>44</v>
      </c>
      <c r="C57" s="22">
        <v>54</v>
      </c>
      <c r="D57" s="59">
        <v>1.6235718580877931</v>
      </c>
      <c r="E57" s="59">
        <v>54.285714285714292</v>
      </c>
      <c r="F57" s="22">
        <v>1744</v>
      </c>
      <c r="G57" s="59">
        <v>2.8954227748908408</v>
      </c>
      <c r="H57" s="59">
        <v>827.65957446808511</v>
      </c>
      <c r="I57" s="22">
        <v>15</v>
      </c>
      <c r="J57" s="59">
        <v>-87.068965517241381</v>
      </c>
      <c r="K57" s="22">
        <v>76</v>
      </c>
      <c r="L57" s="69">
        <v>-78.830083565459603</v>
      </c>
      <c r="M57" s="22">
        <v>35</v>
      </c>
      <c r="N57" s="69">
        <v>-56.790123456790134</v>
      </c>
      <c r="O57" s="22">
        <v>188</v>
      </c>
      <c r="P57" s="69">
        <v>6.2146892655367214</v>
      </c>
    </row>
    <row r="58" spans="1:16" ht="15" customHeight="1" x14ac:dyDescent="0.2">
      <c r="A58" s="51" t="s">
        <v>45</v>
      </c>
      <c r="B58" s="51" t="s">
        <v>46</v>
      </c>
      <c r="C58" s="15">
        <v>102</v>
      </c>
      <c r="D58" s="59">
        <v>3.0667468430547205</v>
      </c>
      <c r="E58" s="59">
        <v>-55.652173913043477</v>
      </c>
      <c r="F58" s="15">
        <v>2385</v>
      </c>
      <c r="G58" s="59">
        <v>3.9596234622217055</v>
      </c>
      <c r="H58" s="59">
        <v>-62.547110552763819</v>
      </c>
      <c r="I58" s="15">
        <v>104</v>
      </c>
      <c r="J58" s="59">
        <v>-88.70792616720955</v>
      </c>
      <c r="K58" s="15">
        <v>1002</v>
      </c>
      <c r="L58" s="69">
        <v>-99.406542249808993</v>
      </c>
      <c r="M58" s="15">
        <v>230</v>
      </c>
      <c r="N58" s="69">
        <v>-79.500891265597147</v>
      </c>
      <c r="O58" s="15">
        <v>6368</v>
      </c>
      <c r="P58" s="69">
        <v>-97.935430324015542</v>
      </c>
    </row>
    <row r="59" spans="1:16" ht="15" customHeight="1" x14ac:dyDescent="0.2">
      <c r="A59" s="51" t="s">
        <v>47</v>
      </c>
      <c r="B59" s="51" t="s">
        <v>48</v>
      </c>
      <c r="C59" s="22">
        <v>1962</v>
      </c>
      <c r="D59" s="59">
        <v>58.989777510523155</v>
      </c>
      <c r="E59" s="59">
        <v>33.651226158038149</v>
      </c>
      <c r="F59" s="22">
        <v>44869</v>
      </c>
      <c r="G59" s="59">
        <v>74.492387893679549</v>
      </c>
      <c r="H59" s="59">
        <v>20.340619552098694</v>
      </c>
      <c r="I59" s="22">
        <v>1164</v>
      </c>
      <c r="J59" s="59">
        <v>-27.746741154562383</v>
      </c>
      <c r="K59" s="22">
        <v>23795</v>
      </c>
      <c r="L59" s="69">
        <v>27.389046522833137</v>
      </c>
      <c r="M59" s="22">
        <v>1468</v>
      </c>
      <c r="N59" s="69">
        <v>-3.03830911492734</v>
      </c>
      <c r="O59" s="22">
        <v>37285</v>
      </c>
      <c r="P59" s="69">
        <v>23.101558372952979</v>
      </c>
    </row>
    <row r="60" spans="1:16" ht="15" customHeight="1" x14ac:dyDescent="0.2">
      <c r="A60" s="51" t="s">
        <v>49</v>
      </c>
      <c r="B60" s="51" t="s">
        <v>50</v>
      </c>
      <c r="C60" s="15">
        <v>3</v>
      </c>
      <c r="D60" s="59">
        <v>9.0198436560432957E-2</v>
      </c>
      <c r="E60" s="59">
        <v>-25</v>
      </c>
      <c r="F60" s="15">
        <v>19</v>
      </c>
      <c r="G60" s="59">
        <v>3.1544170139292414E-2</v>
      </c>
      <c r="H60" s="59">
        <v>58.333333333333329</v>
      </c>
      <c r="I60" s="60">
        <v>0</v>
      </c>
      <c r="J60" s="59">
        <v>-100</v>
      </c>
      <c r="K60" s="60">
        <v>0</v>
      </c>
      <c r="L60" s="69">
        <v>-100</v>
      </c>
      <c r="M60" s="15">
        <v>4</v>
      </c>
      <c r="N60" s="69">
        <v>-42.857142857142861</v>
      </c>
      <c r="O60" s="15">
        <v>12</v>
      </c>
      <c r="P60" s="69">
        <v>-7.6923076923076872</v>
      </c>
    </row>
    <row r="61" spans="1:16" ht="15" customHeight="1" x14ac:dyDescent="0.2">
      <c r="A61" s="51" t="s">
        <v>51</v>
      </c>
      <c r="B61" s="51" t="s">
        <v>52</v>
      </c>
      <c r="C61" s="15">
        <v>8</v>
      </c>
      <c r="D61" s="59">
        <v>0.24052916416115455</v>
      </c>
      <c r="E61" s="59">
        <v>-87.301587301587304</v>
      </c>
      <c r="F61" s="15">
        <v>131</v>
      </c>
      <c r="G61" s="59">
        <v>0.2174887520130161</v>
      </c>
      <c r="H61" s="59">
        <v>-96.562581999475199</v>
      </c>
      <c r="I61" s="60">
        <v>0</v>
      </c>
      <c r="J61" s="59">
        <v>-100</v>
      </c>
      <c r="K61" s="60">
        <v>0</v>
      </c>
      <c r="L61" s="69">
        <v>-100</v>
      </c>
      <c r="M61" s="15">
        <v>63</v>
      </c>
      <c r="N61" s="69">
        <v>270.58823529411768</v>
      </c>
      <c r="O61" s="15">
        <v>3811</v>
      </c>
      <c r="P61" s="69">
        <v>1133.3333333333335</v>
      </c>
    </row>
    <row r="62" spans="1:16" ht="15" customHeight="1" x14ac:dyDescent="0.2">
      <c r="A62" s="51" t="s">
        <v>53</v>
      </c>
      <c r="B62" s="51" t="s">
        <v>54</v>
      </c>
      <c r="C62" s="22">
        <v>14</v>
      </c>
      <c r="D62" s="59">
        <v>0.42092603728202049</v>
      </c>
      <c r="E62" s="59">
        <v>-78.787878787878782</v>
      </c>
      <c r="F62" s="22">
        <v>465</v>
      </c>
      <c r="G62" s="59">
        <v>0.77200205867215643</v>
      </c>
      <c r="H62" s="59">
        <v>-39.295039164490866</v>
      </c>
      <c r="I62" s="22">
        <v>3</v>
      </c>
      <c r="J62" s="59">
        <v>-98.94736842105263</v>
      </c>
      <c r="K62" s="22">
        <v>118</v>
      </c>
      <c r="L62" s="69">
        <v>-95.508184240578615</v>
      </c>
      <c r="M62" s="22">
        <v>66</v>
      </c>
      <c r="N62" s="69">
        <v>-84.285714285714292</v>
      </c>
      <c r="O62" s="22">
        <v>766</v>
      </c>
      <c r="P62" s="69">
        <v>-63.575844032334757</v>
      </c>
    </row>
    <row r="63" spans="1:16" ht="15" customHeight="1" x14ac:dyDescent="0.2">
      <c r="A63" s="51" t="s">
        <v>55</v>
      </c>
      <c r="B63" s="51" t="s">
        <v>56</v>
      </c>
      <c r="C63" s="22">
        <v>664</v>
      </c>
      <c r="D63" s="59">
        <v>19.963920625375827</v>
      </c>
      <c r="E63" s="59">
        <v>-74.772036474164125</v>
      </c>
      <c r="F63" s="22">
        <v>5094</v>
      </c>
      <c r="G63" s="59">
        <v>8.4571580362923982</v>
      </c>
      <c r="H63" s="59">
        <v>-65.042547351084281</v>
      </c>
      <c r="I63" s="22">
        <v>2697</v>
      </c>
      <c r="J63" s="59">
        <v>-24.156355455568058</v>
      </c>
      <c r="K63" s="22">
        <v>8771</v>
      </c>
      <c r="L63" s="69">
        <v>-57.991283107428515</v>
      </c>
      <c r="M63" s="22">
        <v>2632</v>
      </c>
      <c r="N63" s="69">
        <v>53.918128654970765</v>
      </c>
      <c r="O63" s="22">
        <v>14572</v>
      </c>
      <c r="P63" s="69">
        <v>11.432285692437105</v>
      </c>
    </row>
    <row r="64" spans="1:16" ht="15" customHeight="1" x14ac:dyDescent="0.2">
      <c r="A64" s="51" t="s">
        <v>57</v>
      </c>
      <c r="B64" s="51" t="s">
        <v>58</v>
      </c>
      <c r="C64" s="33">
        <v>327</v>
      </c>
      <c r="D64" s="59">
        <v>9.8316295850871906</v>
      </c>
      <c r="E64" s="59">
        <v>170.24793388429754</v>
      </c>
      <c r="F64" s="22">
        <v>1832</v>
      </c>
      <c r="G64" s="59">
        <v>3.0415220892201948</v>
      </c>
      <c r="H64" s="59">
        <v>19.973804846103469</v>
      </c>
      <c r="I64" s="33">
        <v>670</v>
      </c>
      <c r="J64" s="59">
        <v>-10.547396528704944</v>
      </c>
      <c r="K64" s="22">
        <v>2488</v>
      </c>
      <c r="L64" s="69">
        <v>-63.988999855261255</v>
      </c>
      <c r="M64" s="33">
        <v>121</v>
      </c>
      <c r="N64" s="69">
        <v>-89.33920704845815</v>
      </c>
      <c r="O64" s="22">
        <v>1527</v>
      </c>
      <c r="P64" s="69">
        <v>-85.452986567590742</v>
      </c>
    </row>
    <row r="65" spans="1:16" ht="15" customHeight="1" x14ac:dyDescent="0.2">
      <c r="A65" s="63" t="s">
        <v>59</v>
      </c>
      <c r="B65" s="63" t="s">
        <v>60</v>
      </c>
      <c r="C65" s="60">
        <v>0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</row>
    <row r="66" spans="1:16" ht="15" customHeight="1" x14ac:dyDescent="0.2">
      <c r="A66" s="51" t="s">
        <v>61</v>
      </c>
      <c r="C66" s="60">
        <v>0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</row>
    <row r="67" spans="1:16" x14ac:dyDescent="0.2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9" spans="1:16" s="98" customFormat="1" x14ac:dyDescent="0.2">
      <c r="A69" s="97" t="s">
        <v>71</v>
      </c>
      <c r="B69" s="103"/>
      <c r="I69" s="99"/>
      <c r="J69" s="100"/>
      <c r="K69" s="99"/>
      <c r="L69" s="100"/>
      <c r="M69" s="101"/>
      <c r="N69" s="101"/>
      <c r="O69" s="101"/>
      <c r="P69" s="101"/>
    </row>
    <row r="70" spans="1:16" s="1" customFormat="1" ht="14.1" customHeight="1" x14ac:dyDescent="0.2">
      <c r="A70" s="104" t="s">
        <v>68</v>
      </c>
      <c r="B70" s="73" t="s">
        <v>70</v>
      </c>
      <c r="M70" s="14"/>
      <c r="O70" s="14"/>
    </row>
    <row r="71" spans="1:16" s="1" customFormat="1" ht="14.1" customHeight="1" x14ac:dyDescent="0.2">
      <c r="A71" s="104" t="s">
        <v>81</v>
      </c>
      <c r="B71" s="73" t="s">
        <v>82</v>
      </c>
      <c r="M71" s="14"/>
      <c r="O71" s="14"/>
    </row>
    <row r="72" spans="1:16" s="1" customFormat="1" x14ac:dyDescent="0.2">
      <c r="A72" s="105" t="s">
        <v>69</v>
      </c>
      <c r="B72" s="38" t="s">
        <v>72</v>
      </c>
      <c r="M72" s="14"/>
      <c r="O72" s="14"/>
    </row>
    <row r="73" spans="1:16" s="72" customFormat="1" ht="14.1" customHeight="1" x14ac:dyDescent="0.2">
      <c r="A73" s="107" t="s">
        <v>32</v>
      </c>
      <c r="B73" s="72" t="s">
        <v>73</v>
      </c>
    </row>
    <row r="74" spans="1:16" s="1" customFormat="1" ht="14.1" customHeight="1" x14ac:dyDescent="0.2">
      <c r="A74" s="40" t="s">
        <v>25</v>
      </c>
      <c r="B74" s="72"/>
      <c r="M74" s="2"/>
      <c r="O74" s="41"/>
    </row>
    <row r="75" spans="1:16" s="39" customFormat="1" ht="14.1" customHeight="1" x14ac:dyDescent="0.2"/>
    <row r="77" spans="1:16" ht="15" customHeight="1" x14ac:dyDescent="0.2"/>
    <row r="79" spans="1:16" ht="15" customHeight="1" x14ac:dyDescent="0.2"/>
    <row r="80" spans="1:16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spans="2:2" ht="15" customHeight="1" x14ac:dyDescent="0.2"/>
    <row r="338" spans="2:2" ht="15" customHeight="1" x14ac:dyDescent="0.2"/>
    <row r="339" spans="2:2" ht="15" customHeight="1" x14ac:dyDescent="0.2"/>
    <row r="340" spans="2:2" ht="15" customHeight="1" x14ac:dyDescent="0.2">
      <c r="B340" s="51" t="s">
        <v>4</v>
      </c>
    </row>
    <row r="341" spans="2:2" ht="15" customHeight="1" x14ac:dyDescent="0.2"/>
    <row r="342" spans="2:2" ht="15" customHeight="1" x14ac:dyDescent="0.2"/>
    <row r="343" spans="2:2" ht="15" customHeight="1" x14ac:dyDescent="0.2"/>
    <row r="344" spans="2:2" ht="15" customHeight="1" x14ac:dyDescent="0.2"/>
    <row r="345" spans="2:2" ht="15" customHeight="1" x14ac:dyDescent="0.2"/>
    <row r="346" spans="2:2" ht="15" customHeight="1" x14ac:dyDescent="0.2"/>
    <row r="347" spans="2:2" ht="15" customHeight="1" x14ac:dyDescent="0.2"/>
    <row r="348" spans="2:2" ht="15" customHeight="1" x14ac:dyDescent="0.2"/>
    <row r="349" spans="2:2" ht="15" customHeight="1" x14ac:dyDescent="0.2"/>
    <row r="350" spans="2:2" ht="15" customHeight="1" x14ac:dyDescent="0.2"/>
    <row r="351" spans="2:2" ht="15" customHeight="1" x14ac:dyDescent="0.2"/>
    <row r="352" spans="2: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  <row r="65504" ht="15" customHeight="1" x14ac:dyDescent="0.2"/>
    <row r="65505" ht="15" customHeight="1" x14ac:dyDescent="0.2"/>
    <row r="65506" ht="15" customHeight="1" x14ac:dyDescent="0.2"/>
    <row r="65507" ht="15" customHeight="1" x14ac:dyDescent="0.2"/>
    <row r="65508" ht="15" customHeight="1" x14ac:dyDescent="0.2"/>
    <row r="65509" ht="15" customHeight="1" x14ac:dyDescent="0.2"/>
    <row r="65510" ht="15" customHeight="1" x14ac:dyDescent="0.2"/>
    <row r="65511" ht="15" customHeight="1" x14ac:dyDescent="0.2"/>
    <row r="65512" ht="15" customHeight="1" x14ac:dyDescent="0.2"/>
    <row r="65513" ht="15" customHeight="1" x14ac:dyDescent="0.2"/>
  </sheetData>
  <sheetProtection selectLockedCells="1" selectUnlockedCells="1"/>
  <mergeCells count="12">
    <mergeCell ref="A1:P1"/>
    <mergeCell ref="A3:B6"/>
    <mergeCell ref="C3:H3"/>
    <mergeCell ref="I3:L3"/>
    <mergeCell ref="M3:P3"/>
    <mergeCell ref="A2:P2"/>
    <mergeCell ref="C4:E4"/>
    <mergeCell ref="F4:H4"/>
    <mergeCell ref="I4:J4"/>
    <mergeCell ref="K4:L4"/>
    <mergeCell ref="M4:N4"/>
    <mergeCell ref="O4:P4"/>
  </mergeCells>
  <printOptions horizontalCentered="1"/>
  <pageMargins left="0.25" right="0.25" top="0.80972222222222201" bottom="0" header="0.51180555555555596" footer="0.51180555555555596"/>
  <pageSetup scale="67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D5853-04F7-479A-BA45-C1B98E471E18}">
  <dimension ref="A1:S65511"/>
  <sheetViews>
    <sheetView tabSelected="1" zoomScale="70" zoomScaleNormal="70" zoomScaleSheetLayoutView="90" workbookViewId="0">
      <pane ySplit="6" topLeftCell="A7" activePane="bottomLeft" state="frozen"/>
      <selection pane="bottomLeft" activeCell="E76" sqref="E76"/>
    </sheetView>
  </sheetViews>
  <sheetFormatPr defaultColWidth="9.140625" defaultRowHeight="12.75" x14ac:dyDescent="0.2"/>
  <cols>
    <col min="1" max="1" width="3.7109375" style="51" customWidth="1"/>
    <col min="2" max="2" width="30.85546875" style="51" customWidth="1"/>
    <col min="3" max="3" width="15.85546875" style="51" customWidth="1"/>
    <col min="4" max="5" width="11.42578125" style="51" customWidth="1"/>
    <col min="6" max="6" width="15.85546875" style="51" customWidth="1"/>
    <col min="7" max="8" width="11.5703125" style="51" customWidth="1"/>
    <col min="9" max="9" width="15.140625" style="51" customWidth="1"/>
    <col min="10" max="10" width="16" style="51" customWidth="1"/>
    <col min="11" max="11" width="11.42578125" style="51" customWidth="1"/>
    <col min="12" max="12" width="15.140625" style="51" customWidth="1"/>
    <col min="13" max="13" width="11.5703125" style="51" customWidth="1"/>
    <col min="14" max="14" width="14.42578125" style="51" customWidth="1"/>
    <col min="15" max="15" width="14.85546875" style="59" customWidth="1"/>
    <col min="16" max="16" width="11.28515625" style="51" customWidth="1"/>
    <col min="17" max="17" width="14.85546875" style="51" bestFit="1" customWidth="1"/>
    <col min="18" max="18" width="9.7109375" style="51" customWidth="1"/>
    <col min="19" max="19" width="14.42578125" style="51" bestFit="1" customWidth="1"/>
    <col min="20" max="16384" width="9.140625" style="51"/>
  </cols>
  <sheetData>
    <row r="1" spans="1:19" s="102" customFormat="1" ht="15" customHeight="1" x14ac:dyDescent="0.2">
      <c r="A1" s="130" t="s">
        <v>80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s="52" customFormat="1" ht="15" customHeight="1" x14ac:dyDescent="0.2">
      <c r="A3" s="131" t="s">
        <v>29</v>
      </c>
      <c r="B3" s="131"/>
      <c r="C3" s="131" t="s">
        <v>0</v>
      </c>
      <c r="D3" s="131"/>
      <c r="E3" s="131"/>
      <c r="F3" s="131"/>
      <c r="G3" s="131"/>
      <c r="H3" s="131"/>
      <c r="I3" s="131"/>
      <c r="J3" s="131" t="s">
        <v>77</v>
      </c>
      <c r="K3" s="131"/>
      <c r="L3" s="131"/>
      <c r="M3" s="131"/>
      <c r="N3" s="131"/>
      <c r="O3" s="131" t="s">
        <v>78</v>
      </c>
      <c r="P3" s="131"/>
      <c r="Q3" s="131"/>
      <c r="R3" s="131"/>
      <c r="S3" s="131"/>
    </row>
    <row r="4" spans="1:19" s="52" customFormat="1" ht="15" customHeight="1" x14ac:dyDescent="0.2">
      <c r="A4" s="131"/>
      <c r="B4" s="131"/>
      <c r="C4" s="138" t="s">
        <v>74</v>
      </c>
      <c r="D4" s="139"/>
      <c r="E4" s="140"/>
      <c r="F4" s="138" t="s">
        <v>75</v>
      </c>
      <c r="G4" s="139"/>
      <c r="H4" s="140"/>
      <c r="I4" s="108" t="s">
        <v>64</v>
      </c>
      <c r="J4" s="141" t="s">
        <v>74</v>
      </c>
      <c r="K4" s="142"/>
      <c r="L4" s="141" t="s">
        <v>75</v>
      </c>
      <c r="M4" s="142"/>
      <c r="N4" s="87" t="s">
        <v>64</v>
      </c>
      <c r="O4" s="141" t="s">
        <v>74</v>
      </c>
      <c r="P4" s="142"/>
      <c r="Q4" s="141" t="s">
        <v>75</v>
      </c>
      <c r="R4" s="142"/>
      <c r="S4" s="87" t="s">
        <v>64</v>
      </c>
    </row>
    <row r="5" spans="1:19" s="52" customFormat="1" ht="47.25" customHeight="1" x14ac:dyDescent="0.2">
      <c r="A5" s="131"/>
      <c r="B5" s="131"/>
      <c r="C5" s="108" t="s">
        <v>28</v>
      </c>
      <c r="D5" s="108" t="s">
        <v>27</v>
      </c>
      <c r="E5" s="92" t="s">
        <v>2</v>
      </c>
      <c r="F5" s="108" t="s">
        <v>28</v>
      </c>
      <c r="G5" s="108" t="s">
        <v>27</v>
      </c>
      <c r="H5" s="92" t="s">
        <v>2</v>
      </c>
      <c r="I5" s="108" t="s">
        <v>28</v>
      </c>
      <c r="J5" s="108" t="s">
        <v>28</v>
      </c>
      <c r="K5" s="4" t="s">
        <v>2</v>
      </c>
      <c r="L5" s="108" t="s">
        <v>28</v>
      </c>
      <c r="M5" s="4" t="s">
        <v>2</v>
      </c>
      <c r="N5" s="108" t="s">
        <v>28</v>
      </c>
      <c r="O5" s="108" t="s">
        <v>28</v>
      </c>
      <c r="P5" s="92" t="s">
        <v>2</v>
      </c>
      <c r="Q5" s="108" t="s">
        <v>28</v>
      </c>
      <c r="R5" s="92" t="s">
        <v>2</v>
      </c>
      <c r="S5" s="108" t="s">
        <v>28</v>
      </c>
    </row>
    <row r="6" spans="1:19" s="52" customFormat="1" ht="15" customHeight="1" x14ac:dyDescent="0.2">
      <c r="A6" s="131"/>
      <c r="B6" s="131"/>
      <c r="C6" s="109">
        <v>-1</v>
      </c>
      <c r="D6" s="109">
        <v>-2</v>
      </c>
      <c r="E6" s="109">
        <v>-3</v>
      </c>
      <c r="F6" s="109">
        <v>-4</v>
      </c>
      <c r="G6" s="109">
        <v>-5</v>
      </c>
      <c r="H6" s="109">
        <v>-6</v>
      </c>
      <c r="I6" s="109">
        <v>-7</v>
      </c>
      <c r="J6" s="109">
        <v>-8</v>
      </c>
      <c r="K6" s="109">
        <v>-9</v>
      </c>
      <c r="L6" s="109">
        <v>-10</v>
      </c>
      <c r="M6" s="109">
        <v>-11</v>
      </c>
      <c r="N6" s="109">
        <v>-12</v>
      </c>
      <c r="O6" s="74">
        <v>-13</v>
      </c>
      <c r="P6" s="74">
        <v>-14</v>
      </c>
      <c r="Q6" s="74">
        <v>-15</v>
      </c>
      <c r="R6" s="74">
        <v>-16</v>
      </c>
      <c r="S6" s="74">
        <v>-17</v>
      </c>
    </row>
    <row r="7" spans="1:19" x14ac:dyDescent="0.2">
      <c r="Q7" s="53"/>
      <c r="R7" s="53"/>
      <c r="S7" s="53"/>
    </row>
    <row r="8" spans="1:19" s="53" customFormat="1" ht="15" customHeight="1" x14ac:dyDescent="0.2">
      <c r="B8" s="53" t="s">
        <v>5</v>
      </c>
      <c r="C8" s="65">
        <v>95487637</v>
      </c>
      <c r="D8" s="75"/>
      <c r="E8" s="58">
        <v>-33.242895691012762</v>
      </c>
      <c r="F8" s="65">
        <v>95487637</v>
      </c>
      <c r="G8" s="76"/>
      <c r="H8" s="57">
        <v>-33.242895691012762</v>
      </c>
      <c r="I8" s="65">
        <v>0</v>
      </c>
      <c r="J8" s="65">
        <v>166517007</v>
      </c>
      <c r="K8" s="57">
        <v>-5.8361173590335884</v>
      </c>
      <c r="L8" s="65">
        <v>166517007</v>
      </c>
      <c r="M8" s="57">
        <v>-5.8361173590335884</v>
      </c>
      <c r="N8" s="65">
        <v>0</v>
      </c>
      <c r="O8" s="65">
        <v>143037416</v>
      </c>
      <c r="P8" s="57">
        <v>-34.544542319246275</v>
      </c>
      <c r="Q8" s="65">
        <v>143037416</v>
      </c>
      <c r="R8" s="57">
        <v>-34.544542319246275</v>
      </c>
      <c r="S8" s="65">
        <v>0</v>
      </c>
    </row>
    <row r="9" spans="1:19" x14ac:dyDescent="0.2">
      <c r="E9" s="68"/>
      <c r="H9" s="67"/>
      <c r="K9" s="68"/>
      <c r="M9" s="67"/>
    </row>
    <row r="10" spans="1:19" ht="15" customHeight="1" x14ac:dyDescent="0.2">
      <c r="A10" s="51" t="s">
        <v>31</v>
      </c>
      <c r="C10" s="60">
        <v>0</v>
      </c>
      <c r="D10" s="60">
        <v>0</v>
      </c>
      <c r="E10" s="78">
        <v>-100</v>
      </c>
      <c r="F10" s="15">
        <v>9712711</v>
      </c>
      <c r="G10" s="59">
        <v>10.171694792279759</v>
      </c>
      <c r="H10" s="59">
        <v>-42.571619247671144</v>
      </c>
      <c r="I10" s="15">
        <v>-9712711</v>
      </c>
      <c r="J10" s="15">
        <v>36848991</v>
      </c>
      <c r="K10" s="69">
        <v>-41.042714307121884</v>
      </c>
      <c r="L10" s="15">
        <v>16520419</v>
      </c>
      <c r="M10" s="69">
        <v>49.284856022836031</v>
      </c>
      <c r="N10" s="15">
        <v>20328572</v>
      </c>
      <c r="O10" s="15">
        <v>13367515</v>
      </c>
      <c r="P10" s="69">
        <v>-82.52695603694265</v>
      </c>
      <c r="Q10" s="15">
        <v>16912737</v>
      </c>
      <c r="R10" s="69">
        <v>-19.379642130233389</v>
      </c>
      <c r="S10" s="15">
        <v>-3545222</v>
      </c>
    </row>
    <row r="11" spans="1:19" ht="15" customHeight="1" x14ac:dyDescent="0.2">
      <c r="A11" s="51" t="s">
        <v>33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</row>
    <row r="12" spans="1:19" ht="15" customHeight="1" x14ac:dyDescent="0.2">
      <c r="A12" s="51" t="s">
        <v>34</v>
      </c>
      <c r="B12" s="51" t="s">
        <v>35</v>
      </c>
      <c r="C12" s="60">
        <v>0</v>
      </c>
      <c r="D12" s="60">
        <v>0</v>
      </c>
      <c r="E12" s="60">
        <v>0</v>
      </c>
      <c r="F12" s="15">
        <v>178101</v>
      </c>
      <c r="G12" s="59">
        <v>0.18651733941222151</v>
      </c>
      <c r="H12" s="59">
        <v>-56.771287169566762</v>
      </c>
      <c r="I12" s="15">
        <v>-178101</v>
      </c>
      <c r="J12" s="60">
        <v>0</v>
      </c>
      <c r="K12" s="60">
        <v>0</v>
      </c>
      <c r="L12" s="15">
        <v>322068</v>
      </c>
      <c r="M12" s="69">
        <v>54.315859075162784</v>
      </c>
      <c r="N12" s="15">
        <v>-322068</v>
      </c>
      <c r="O12" s="60">
        <v>0</v>
      </c>
      <c r="P12" s="60">
        <v>0</v>
      </c>
      <c r="Q12" s="15">
        <v>411997</v>
      </c>
      <c r="R12" s="69">
        <v>-58.550483765655613</v>
      </c>
      <c r="S12" s="15">
        <v>-411997</v>
      </c>
    </row>
    <row r="13" spans="1:19" ht="15" customHeight="1" x14ac:dyDescent="0.2">
      <c r="A13" s="51" t="s">
        <v>36</v>
      </c>
      <c r="B13" s="51" t="s">
        <v>37</v>
      </c>
      <c r="C13" s="60">
        <v>0</v>
      </c>
      <c r="D13" s="60">
        <v>0</v>
      </c>
      <c r="E13" s="60">
        <v>0</v>
      </c>
      <c r="F13" s="15">
        <v>1500</v>
      </c>
      <c r="G13" s="59">
        <v>1.5708839878402269E-3</v>
      </c>
      <c r="H13" s="60">
        <v>0</v>
      </c>
      <c r="I13" s="15">
        <v>-1500</v>
      </c>
      <c r="J13" s="60">
        <v>0</v>
      </c>
      <c r="K13" s="60">
        <v>0</v>
      </c>
      <c r="L13" s="15">
        <v>500</v>
      </c>
      <c r="M13" s="69">
        <v>-83.333333333333343</v>
      </c>
      <c r="N13" s="15">
        <v>-500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</row>
    <row r="14" spans="1:19" ht="15" customHeight="1" x14ac:dyDescent="0.2">
      <c r="A14" s="51" t="s">
        <v>38</v>
      </c>
      <c r="B14" s="51" t="s">
        <v>39</v>
      </c>
      <c r="C14" s="60">
        <v>0</v>
      </c>
      <c r="D14" s="60">
        <v>0</v>
      </c>
      <c r="E14" s="78">
        <v>-100</v>
      </c>
      <c r="F14" s="15">
        <v>132590</v>
      </c>
      <c r="G14" s="59">
        <v>0.13885567196515711</v>
      </c>
      <c r="H14" s="59">
        <v>-84.252819504223325</v>
      </c>
      <c r="I14" s="15">
        <v>-132590</v>
      </c>
      <c r="J14" s="60">
        <v>0</v>
      </c>
      <c r="K14" s="69">
        <v>-100</v>
      </c>
      <c r="L14" s="15">
        <v>110028</v>
      </c>
      <c r="M14" s="69">
        <v>-92.264710183237526</v>
      </c>
      <c r="N14" s="15">
        <v>-110028</v>
      </c>
      <c r="O14" s="15">
        <v>3603238</v>
      </c>
      <c r="P14" s="59">
        <v>-67</v>
      </c>
      <c r="Q14" s="15">
        <v>841992</v>
      </c>
      <c r="R14" s="69">
        <v>-59.668840674121135</v>
      </c>
      <c r="S14" s="15">
        <v>2761246</v>
      </c>
    </row>
    <row r="15" spans="1:19" ht="15" customHeight="1" x14ac:dyDescent="0.2">
      <c r="A15" s="51" t="s">
        <v>66</v>
      </c>
      <c r="B15" s="51" t="s">
        <v>41</v>
      </c>
      <c r="C15" s="15">
        <v>2496</v>
      </c>
      <c r="D15" s="78">
        <v>2.6139509557661375E-3</v>
      </c>
      <c r="E15" s="78">
        <v>-92.440487007087043</v>
      </c>
      <c r="F15" s="15">
        <v>4196016</v>
      </c>
      <c r="G15" s="59">
        <v>4.394302898080932</v>
      </c>
      <c r="H15" s="59">
        <v>-27.651091997079156</v>
      </c>
      <c r="I15" s="15">
        <v>-4193520</v>
      </c>
      <c r="J15" s="15">
        <v>9243</v>
      </c>
      <c r="K15" s="69">
        <v>-73.982435399425768</v>
      </c>
      <c r="L15" s="15">
        <v>2976695</v>
      </c>
      <c r="M15" s="69">
        <v>28.217227493244977</v>
      </c>
      <c r="N15" s="15">
        <v>-2967452</v>
      </c>
      <c r="O15" s="15">
        <v>33018</v>
      </c>
      <c r="P15" s="59">
        <v>41.7</v>
      </c>
      <c r="Q15" s="15">
        <v>5799695</v>
      </c>
      <c r="R15" s="69">
        <v>-22.880570160630931</v>
      </c>
      <c r="S15" s="15">
        <v>-5766677</v>
      </c>
    </row>
    <row r="16" spans="1:19" ht="15" customHeight="1" x14ac:dyDescent="0.2">
      <c r="A16" s="51" t="s">
        <v>42</v>
      </c>
      <c r="C16" s="15">
        <v>3259267</v>
      </c>
      <c r="D16" s="59">
        <v>3.4132868949307018</v>
      </c>
      <c r="E16" s="78">
        <v>7.862923709531966</v>
      </c>
      <c r="F16" s="15">
        <v>1672277</v>
      </c>
      <c r="G16" s="59">
        <v>1.7513021083556606</v>
      </c>
      <c r="H16" s="59">
        <v>-27.690572101140333</v>
      </c>
      <c r="I16" s="15">
        <v>1586990</v>
      </c>
      <c r="J16" s="15">
        <v>598378</v>
      </c>
      <c r="K16" s="69">
        <v>-78.223045843192878</v>
      </c>
      <c r="L16" s="15">
        <v>4981256</v>
      </c>
      <c r="M16" s="69">
        <v>-26.073460296617036</v>
      </c>
      <c r="N16" s="15">
        <v>-4382878</v>
      </c>
      <c r="O16" s="15">
        <v>3021675</v>
      </c>
      <c r="P16" s="69">
        <v>-24.373593584228772</v>
      </c>
      <c r="Q16" s="15">
        <v>2312668</v>
      </c>
      <c r="R16" s="69">
        <v>-68.818511708152229</v>
      </c>
      <c r="S16" s="15">
        <v>709007</v>
      </c>
    </row>
    <row r="17" spans="1:19" ht="15" customHeight="1" x14ac:dyDescent="0.2">
      <c r="A17" s="51" t="s">
        <v>43</v>
      </c>
      <c r="B17" s="51" t="s">
        <v>44</v>
      </c>
      <c r="C17" s="15">
        <v>5430406</v>
      </c>
      <c r="D17" s="59">
        <v>5.6870252219143307</v>
      </c>
      <c r="E17" s="78">
        <v>-33.873564993163797</v>
      </c>
      <c r="F17" s="15">
        <v>2592615</v>
      </c>
      <c r="G17" s="59">
        <v>2.7151315934229268</v>
      </c>
      <c r="H17" s="59">
        <v>-2.4572533406673647</v>
      </c>
      <c r="I17" s="15">
        <v>2837791</v>
      </c>
      <c r="J17" s="15">
        <v>8032193</v>
      </c>
      <c r="K17" s="69">
        <v>-17.787890279357853</v>
      </c>
      <c r="L17" s="15">
        <v>2994414</v>
      </c>
      <c r="M17" s="69">
        <v>25.66839713109421</v>
      </c>
      <c r="N17" s="15">
        <v>5037779</v>
      </c>
      <c r="O17" s="15">
        <v>8212156</v>
      </c>
      <c r="P17" s="59">
        <v>1.7</v>
      </c>
      <c r="Q17" s="15">
        <v>2657927</v>
      </c>
      <c r="R17" s="69">
        <v>40.467922175040094</v>
      </c>
      <c r="S17" s="15">
        <v>5554229</v>
      </c>
    </row>
    <row r="18" spans="1:19" ht="15" customHeight="1" x14ac:dyDescent="0.2">
      <c r="A18" s="51" t="s">
        <v>45</v>
      </c>
      <c r="B18" s="51" t="s">
        <v>46</v>
      </c>
      <c r="C18" s="15">
        <v>19821302</v>
      </c>
      <c r="D18" s="59">
        <v>20.757977286630311</v>
      </c>
      <c r="E18" s="78">
        <v>-29.008186301227777</v>
      </c>
      <c r="F18" s="15">
        <v>13992203</v>
      </c>
      <c r="G18" s="59">
        <v>14.653418431539992</v>
      </c>
      <c r="H18" s="59">
        <v>-28.598298590316539</v>
      </c>
      <c r="I18" s="15">
        <v>5829099</v>
      </c>
      <c r="J18" s="15">
        <v>32324085</v>
      </c>
      <c r="K18" s="69">
        <v>732.98505454950271</v>
      </c>
      <c r="L18" s="15">
        <v>35776150</v>
      </c>
      <c r="M18" s="69">
        <v>108.10572349999133</v>
      </c>
      <c r="N18" s="15">
        <v>-3452065</v>
      </c>
      <c r="O18" s="15">
        <v>27920546</v>
      </c>
      <c r="P18" s="59">
        <v>1.6</v>
      </c>
      <c r="Q18" s="15">
        <v>19596456</v>
      </c>
      <c r="R18" s="69">
        <v>-41.531043634949171</v>
      </c>
      <c r="S18" s="15">
        <v>8324090</v>
      </c>
    </row>
    <row r="19" spans="1:19" ht="15" customHeight="1" x14ac:dyDescent="0.2">
      <c r="A19" s="51" t="s">
        <v>47</v>
      </c>
      <c r="B19" s="51" t="s">
        <v>48</v>
      </c>
      <c r="C19" s="15">
        <v>20406876</v>
      </c>
      <c r="D19" s="59">
        <v>21.371223166827345</v>
      </c>
      <c r="E19" s="78">
        <v>-37.208754482676618</v>
      </c>
      <c r="F19" s="15">
        <v>14003539</v>
      </c>
      <c r="G19" s="59">
        <v>14.665290125464095</v>
      </c>
      <c r="H19" s="59">
        <v>-48.137628096850129</v>
      </c>
      <c r="I19" s="15">
        <v>6403337</v>
      </c>
      <c r="J19" s="15">
        <v>24998154</v>
      </c>
      <c r="K19" s="69">
        <v>-31.740374620649835</v>
      </c>
      <c r="L19" s="15">
        <v>28573094</v>
      </c>
      <c r="M19" s="69">
        <v>-29.081488038382496</v>
      </c>
      <c r="N19" s="15">
        <v>-3574940</v>
      </c>
      <c r="O19" s="15">
        <v>32499556</v>
      </c>
      <c r="P19" s="59">
        <v>7</v>
      </c>
      <c r="Q19" s="15">
        <v>27001347</v>
      </c>
      <c r="R19" s="69">
        <v>-35.505120315525694</v>
      </c>
      <c r="S19" s="15">
        <v>5498209</v>
      </c>
    </row>
    <row r="20" spans="1:19" ht="15" customHeight="1" x14ac:dyDescent="0.2">
      <c r="A20" s="51" t="s">
        <v>49</v>
      </c>
      <c r="B20" s="51" t="s">
        <v>50</v>
      </c>
      <c r="C20" s="15">
        <v>25700960</v>
      </c>
      <c r="D20" s="59">
        <v>26.915484357414769</v>
      </c>
      <c r="E20" s="78">
        <v>5.2312513678016259</v>
      </c>
      <c r="F20" s="15">
        <v>8465443</v>
      </c>
      <c r="G20" s="59">
        <v>8.8654859057827569</v>
      </c>
      <c r="H20" s="59">
        <v>-42.186424375468491</v>
      </c>
      <c r="I20" s="15">
        <v>17235517</v>
      </c>
      <c r="J20" s="15">
        <v>17708496</v>
      </c>
      <c r="K20" s="69">
        <v>-35.366680705198817</v>
      </c>
      <c r="L20" s="15">
        <v>12421679</v>
      </c>
      <c r="M20" s="69">
        <v>-34.690574536951992</v>
      </c>
      <c r="N20" s="15">
        <v>5286817</v>
      </c>
      <c r="O20" s="15">
        <v>24423315</v>
      </c>
      <c r="P20" s="59">
        <v>-5.2</v>
      </c>
      <c r="Q20" s="15">
        <v>14642656</v>
      </c>
      <c r="R20" s="69">
        <v>-21.338215424464778</v>
      </c>
      <c r="S20" s="15">
        <v>9780659</v>
      </c>
    </row>
    <row r="21" spans="1:19" ht="15" customHeight="1" x14ac:dyDescent="0.2">
      <c r="A21" s="51" t="s">
        <v>51</v>
      </c>
      <c r="B21" s="51" t="s">
        <v>52</v>
      </c>
      <c r="C21" s="15">
        <v>1373051</v>
      </c>
      <c r="D21" s="59">
        <v>1.4379358869253409</v>
      </c>
      <c r="E21" s="78">
        <v>-49.806232935027261</v>
      </c>
      <c r="F21" s="15">
        <v>3499361</v>
      </c>
      <c r="G21" s="59">
        <v>3.6647267750483761</v>
      </c>
      <c r="H21" s="59">
        <v>-25.565544592785137</v>
      </c>
      <c r="I21" s="15">
        <v>-2126310</v>
      </c>
      <c r="J21" s="15">
        <v>1608456</v>
      </c>
      <c r="K21" s="69">
        <v>-16.76006940904502</v>
      </c>
      <c r="L21" s="15">
        <v>10092340</v>
      </c>
      <c r="M21" s="69">
        <v>28.536808278245562</v>
      </c>
      <c r="N21" s="15">
        <v>-8483884</v>
      </c>
      <c r="O21" s="15">
        <v>2735501</v>
      </c>
      <c r="P21" s="59">
        <v>-33</v>
      </c>
      <c r="Q21" s="15">
        <v>4701265</v>
      </c>
      <c r="R21" s="69">
        <v>-63.235369444159659</v>
      </c>
      <c r="S21" s="15">
        <v>-1965764</v>
      </c>
    </row>
    <row r="22" spans="1:19" ht="15" customHeight="1" x14ac:dyDescent="0.2">
      <c r="A22" s="51" t="s">
        <v>53</v>
      </c>
      <c r="B22" s="51" t="s">
        <v>54</v>
      </c>
      <c r="C22" s="15">
        <v>14406799</v>
      </c>
      <c r="D22" s="59">
        <v>15.087606576755061</v>
      </c>
      <c r="E22" s="78">
        <v>24.832035014111064</v>
      </c>
      <c r="F22" s="15">
        <v>24731225</v>
      </c>
      <c r="G22" s="59">
        <v>25.899923568115945</v>
      </c>
      <c r="H22" s="59">
        <v>68.967046225877866</v>
      </c>
      <c r="I22" s="15">
        <v>-10324426</v>
      </c>
      <c r="J22" s="15">
        <v>38136990</v>
      </c>
      <c r="K22" s="69">
        <v>210.85861704273827</v>
      </c>
      <c r="L22" s="15">
        <v>17570952</v>
      </c>
      <c r="M22" s="69">
        <v>-22.892965876127612</v>
      </c>
      <c r="N22" s="15">
        <v>20566038</v>
      </c>
      <c r="O22" s="15">
        <v>11540947</v>
      </c>
      <c r="P22" s="59">
        <v>-34.4</v>
      </c>
      <c r="Q22" s="15">
        <v>14636715</v>
      </c>
      <c r="R22" s="69">
        <v>-35.852782578333596</v>
      </c>
      <c r="S22" s="15">
        <v>-3095768</v>
      </c>
    </row>
    <row r="23" spans="1:19" ht="15" customHeight="1" x14ac:dyDescent="0.2">
      <c r="A23" s="51" t="s">
        <v>55</v>
      </c>
      <c r="B23" s="51" t="s">
        <v>56</v>
      </c>
      <c r="C23" s="15">
        <v>289860</v>
      </c>
      <c r="D23" s="59">
        <v>0.30355762181024543</v>
      </c>
      <c r="E23" s="78">
        <v>-94.883661819683766</v>
      </c>
      <c r="F23" s="15">
        <v>1868924</v>
      </c>
      <c r="G23" s="59">
        <v>1.9572418573935386</v>
      </c>
      <c r="H23" s="59">
        <v>-36.175794513900343</v>
      </c>
      <c r="I23" s="15">
        <v>-1579064</v>
      </c>
      <c r="J23" s="15">
        <v>1339625</v>
      </c>
      <c r="K23" s="69">
        <v>-76.556288794671673</v>
      </c>
      <c r="L23" s="15">
        <v>8652715</v>
      </c>
      <c r="M23" s="69">
        <v>3.7612876944508988</v>
      </c>
      <c r="N23" s="15">
        <v>-7313090</v>
      </c>
      <c r="O23" s="15">
        <v>5665380</v>
      </c>
      <c r="P23" s="59">
        <v>123.6</v>
      </c>
      <c r="Q23" s="15">
        <v>2928237</v>
      </c>
      <c r="R23" s="69">
        <v>-74.789841955089258</v>
      </c>
      <c r="S23" s="15">
        <v>2737143</v>
      </c>
    </row>
    <row r="24" spans="1:19" ht="15" customHeight="1" x14ac:dyDescent="0.2">
      <c r="A24" s="51" t="s">
        <v>57</v>
      </c>
      <c r="B24" s="51" t="s">
        <v>58</v>
      </c>
      <c r="C24" s="15">
        <v>503134</v>
      </c>
      <c r="D24" s="59">
        <v>0.52691009622533647</v>
      </c>
      <c r="E24" s="78">
        <v>-81.24817376785235</v>
      </c>
      <c r="F24" s="15">
        <v>781625</v>
      </c>
      <c r="G24" s="59">
        <v>0.81856146466374491</v>
      </c>
      <c r="H24" s="59">
        <v>-6.8170628046737791</v>
      </c>
      <c r="I24" s="15">
        <v>-278491</v>
      </c>
      <c r="J24" s="15">
        <v>1874294</v>
      </c>
      <c r="K24" s="69">
        <v>-34.034020998808998</v>
      </c>
      <c r="L24" s="15">
        <v>2404036</v>
      </c>
      <c r="M24" s="69">
        <v>-36.038989026753612</v>
      </c>
      <c r="N24" s="15">
        <v>-529742</v>
      </c>
      <c r="O24" s="15">
        <v>2683120</v>
      </c>
      <c r="P24" s="59">
        <v>-5.0999999999999996</v>
      </c>
      <c r="Q24" s="15">
        <v>838807</v>
      </c>
      <c r="R24" s="69">
        <v>-81.206219909589848</v>
      </c>
      <c r="S24" s="15">
        <v>1844313</v>
      </c>
    </row>
    <row r="25" spans="1:19" ht="15" customHeight="1" x14ac:dyDescent="0.2">
      <c r="A25" s="63" t="s">
        <v>59</v>
      </c>
      <c r="B25" s="63" t="s">
        <v>60</v>
      </c>
      <c r="C25" s="15">
        <v>3486743</v>
      </c>
      <c r="D25" s="59">
        <v>3.6515124989426639</v>
      </c>
      <c r="E25" s="78">
        <v>-46.513979180792084</v>
      </c>
      <c r="F25" s="15">
        <v>892322</v>
      </c>
      <c r="G25" s="59">
        <v>0.934489561198378</v>
      </c>
      <c r="H25" s="59">
        <v>-96.865392421378104</v>
      </c>
      <c r="I25" s="15">
        <v>2594421</v>
      </c>
      <c r="J25" s="15">
        <v>2628381</v>
      </c>
      <c r="K25" s="69">
        <v>-55.551171821227975</v>
      </c>
      <c r="L25" s="15">
        <v>22240666</v>
      </c>
      <c r="M25" s="69">
        <v>-30.883079270476589</v>
      </c>
      <c r="N25" s="15">
        <v>-19612285</v>
      </c>
      <c r="O25" s="15">
        <v>6518980</v>
      </c>
      <c r="P25" s="59">
        <v>3.7</v>
      </c>
      <c r="Q25" s="15">
        <v>28466785</v>
      </c>
      <c r="R25" s="69">
        <v>-8.7612578150625726</v>
      </c>
      <c r="S25" s="15">
        <v>-21947805</v>
      </c>
    </row>
    <row r="26" spans="1:19" ht="15" customHeight="1" x14ac:dyDescent="0.2">
      <c r="A26" s="51" t="s">
        <v>61</v>
      </c>
      <c r="C26" s="15">
        <v>806745</v>
      </c>
      <c r="D26" s="59">
        <v>0.84486853518010929</v>
      </c>
      <c r="E26" s="78">
        <v>-0.70476361617830552</v>
      </c>
      <c r="F26" s="15">
        <v>8767187</v>
      </c>
      <c r="G26" s="59">
        <v>9.1814891178006626</v>
      </c>
      <c r="H26" s="59">
        <v>580.61088317606459</v>
      </c>
      <c r="I26" s="15">
        <v>-7960442</v>
      </c>
      <c r="J26" s="15">
        <v>409722</v>
      </c>
      <c r="K26" s="60">
        <v>0</v>
      </c>
      <c r="L26" s="15">
        <v>879995</v>
      </c>
      <c r="M26" s="69">
        <v>-31.137844038850993</v>
      </c>
      <c r="N26" s="15">
        <v>-470273</v>
      </c>
      <c r="O26" s="15">
        <v>812471</v>
      </c>
      <c r="P26" s="69">
        <v>-60.332515706443303</v>
      </c>
      <c r="Q26" s="15">
        <v>1288135</v>
      </c>
      <c r="R26" s="69">
        <v>71.427677877500614</v>
      </c>
      <c r="S26" s="15">
        <v>-475664</v>
      </c>
    </row>
    <row r="27" spans="1:19" x14ac:dyDescent="0.2">
      <c r="D27" s="77"/>
      <c r="E27" s="77"/>
      <c r="J27" s="15"/>
      <c r="K27" s="77"/>
      <c r="O27" s="15"/>
      <c r="Q27" s="53"/>
      <c r="R27" s="53"/>
      <c r="S27" s="53"/>
    </row>
    <row r="28" spans="1:19" s="53" customFormat="1" ht="15" customHeight="1" x14ac:dyDescent="0.2">
      <c r="B28" s="53" t="s">
        <v>23</v>
      </c>
      <c r="C28" s="65">
        <v>95427404</v>
      </c>
      <c r="D28" s="79"/>
      <c r="E28" s="56">
        <v>-33.249914557846118</v>
      </c>
      <c r="F28" s="65">
        <v>95427404</v>
      </c>
      <c r="G28" s="66"/>
      <c r="H28" s="57">
        <v>-33.249915491660445</v>
      </c>
      <c r="I28" s="65">
        <v>0</v>
      </c>
      <c r="J28" s="65">
        <v>166475122</v>
      </c>
      <c r="K28" s="57">
        <v>-5.7324172726193945</v>
      </c>
      <c r="L28" s="65">
        <v>166475122</v>
      </c>
      <c r="M28" s="57">
        <v>-5.7324172726193945</v>
      </c>
      <c r="N28" s="65">
        <v>0</v>
      </c>
      <c r="O28" s="65">
        <v>142962220</v>
      </c>
      <c r="P28" s="57">
        <v>-34.465647832652515</v>
      </c>
      <c r="Q28" s="65">
        <v>142962220</v>
      </c>
      <c r="R28" s="57">
        <v>-34.465647832652515</v>
      </c>
      <c r="S28" s="65">
        <v>0</v>
      </c>
    </row>
    <row r="29" spans="1:19" x14ac:dyDescent="0.2">
      <c r="E29" s="67"/>
      <c r="H29" s="67"/>
      <c r="K29" s="67"/>
      <c r="M29" s="67"/>
      <c r="O29" s="15"/>
    </row>
    <row r="30" spans="1:19" ht="15" customHeight="1" x14ac:dyDescent="0.2">
      <c r="A30" s="51" t="s">
        <v>31</v>
      </c>
      <c r="C30" s="64">
        <v>0</v>
      </c>
      <c r="D30" s="64">
        <v>0</v>
      </c>
      <c r="E30" s="78">
        <v>-100</v>
      </c>
      <c r="F30" s="47">
        <v>9660346</v>
      </c>
      <c r="G30" s="59">
        <f>F30/$F$28*100</f>
        <v>10.123240908869322</v>
      </c>
      <c r="H30" s="59">
        <v>-42.674928223095023</v>
      </c>
      <c r="I30" s="15">
        <v>-9660346</v>
      </c>
      <c r="J30" s="81">
        <v>36848991</v>
      </c>
      <c r="K30" s="69">
        <v>-41.042714307121884</v>
      </c>
      <c r="L30" s="15">
        <v>16485949</v>
      </c>
      <c r="M30" s="69">
        <v>51.962437895784738</v>
      </c>
      <c r="N30" s="15">
        <v>20363042</v>
      </c>
      <c r="O30" s="15">
        <v>13367515</v>
      </c>
      <c r="P30" s="69">
        <v>-82.52695603694265</v>
      </c>
      <c r="Q30" s="15">
        <v>16851869</v>
      </c>
      <c r="R30" s="69">
        <v>-18.530520303568508</v>
      </c>
      <c r="S30" s="15">
        <v>-3484354</v>
      </c>
    </row>
    <row r="31" spans="1:19" ht="15" customHeight="1" x14ac:dyDescent="0.2">
      <c r="A31" s="51" t="s">
        <v>33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</row>
    <row r="32" spans="1:19" ht="15" customHeight="1" x14ac:dyDescent="0.2">
      <c r="A32" s="51" t="s">
        <v>34</v>
      </c>
      <c r="B32" s="51" t="s">
        <v>35</v>
      </c>
      <c r="C32" s="64">
        <v>0</v>
      </c>
      <c r="D32" s="64">
        <v>0</v>
      </c>
      <c r="E32" s="64">
        <v>0</v>
      </c>
      <c r="F32" s="110">
        <v>178101</v>
      </c>
      <c r="G32" s="59">
        <f>F32/$F$28*100</f>
        <v>0.18663506763738433</v>
      </c>
      <c r="H32" s="59">
        <v>-56.758797507999944</v>
      </c>
      <c r="I32" s="15">
        <v>-178101</v>
      </c>
      <c r="J32" s="64">
        <v>0</v>
      </c>
      <c r="K32" s="64">
        <v>0</v>
      </c>
      <c r="L32" s="15">
        <v>322068</v>
      </c>
      <c r="M32" s="69">
        <v>54.83070769615361</v>
      </c>
      <c r="N32" s="15">
        <v>-322068</v>
      </c>
      <c r="O32" s="64">
        <v>0</v>
      </c>
      <c r="P32" s="64">
        <v>0</v>
      </c>
      <c r="Q32" s="15">
        <v>411878</v>
      </c>
      <c r="R32" s="69">
        <v>-58.510530064096045</v>
      </c>
      <c r="S32" s="15">
        <v>-411878</v>
      </c>
    </row>
    <row r="33" spans="1:19" ht="15" customHeight="1" x14ac:dyDescent="0.2">
      <c r="A33" s="51" t="s">
        <v>36</v>
      </c>
      <c r="B33" s="51" t="s">
        <v>37</v>
      </c>
      <c r="C33" s="64">
        <v>0</v>
      </c>
      <c r="D33" s="64">
        <v>0</v>
      </c>
      <c r="E33" s="64">
        <v>0</v>
      </c>
      <c r="F33" s="15">
        <v>1500</v>
      </c>
      <c r="G33" s="59">
        <v>1.5718755170160553E-3</v>
      </c>
      <c r="H33" s="64">
        <v>0</v>
      </c>
      <c r="I33" s="15">
        <v>-1500</v>
      </c>
      <c r="J33" s="64">
        <v>0</v>
      </c>
      <c r="K33" s="64">
        <v>0</v>
      </c>
      <c r="L33" s="15">
        <v>500</v>
      </c>
      <c r="M33" s="69">
        <v>-83.333333333333343</v>
      </c>
      <c r="N33" s="15">
        <v>-500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</row>
    <row r="34" spans="1:19" ht="15" customHeight="1" x14ac:dyDescent="0.2">
      <c r="A34" s="51" t="s">
        <v>38</v>
      </c>
      <c r="B34" s="51" t="s">
        <v>39</v>
      </c>
      <c r="C34" s="64">
        <v>0</v>
      </c>
      <c r="D34" s="64">
        <v>0</v>
      </c>
      <c r="E34" s="78">
        <v>-100</v>
      </c>
      <c r="F34" s="15">
        <v>132590</v>
      </c>
      <c r="G34" s="59">
        <f>F34/$F$28*100</f>
        <v>0.13894331653410585</v>
      </c>
      <c r="H34" s="59">
        <v>-84.252819504223325</v>
      </c>
      <c r="I34" s="15">
        <v>-132590</v>
      </c>
      <c r="J34" s="64">
        <v>0</v>
      </c>
      <c r="K34" s="69">
        <v>-100</v>
      </c>
      <c r="L34" s="15">
        <v>110028</v>
      </c>
      <c r="M34" s="69">
        <v>-92.264710183237526</v>
      </c>
      <c r="N34" s="15">
        <v>-110028</v>
      </c>
      <c r="O34" s="15">
        <v>3603238</v>
      </c>
      <c r="P34" s="69">
        <v>-67.048448384387797</v>
      </c>
      <c r="Q34" s="15">
        <v>841992</v>
      </c>
      <c r="R34" s="69">
        <v>-59.668840674121135</v>
      </c>
      <c r="S34" s="15">
        <v>2761246</v>
      </c>
    </row>
    <row r="35" spans="1:19" ht="15" customHeight="1" x14ac:dyDescent="0.2">
      <c r="A35" s="51" t="s">
        <v>66</v>
      </c>
      <c r="B35" s="51" t="s">
        <v>41</v>
      </c>
      <c r="C35" s="81">
        <v>2496</v>
      </c>
      <c r="D35" s="78">
        <v>2.6156008603147162E-3</v>
      </c>
      <c r="E35" s="78">
        <v>-92.440487007087043</v>
      </c>
      <c r="F35" s="33">
        <v>4196016</v>
      </c>
      <c r="G35" s="59">
        <f t="shared" ref="G35:G46" si="0">F35/$F$28*100</f>
        <v>4.3970765462717605</v>
      </c>
      <c r="H35" s="59">
        <v>-27.651091997079156</v>
      </c>
      <c r="I35" s="15">
        <v>-4193520</v>
      </c>
      <c r="J35" s="81">
        <v>9243</v>
      </c>
      <c r="K35" s="69">
        <v>-73.982435399425768</v>
      </c>
      <c r="L35" s="15">
        <v>2976695</v>
      </c>
      <c r="M35" s="69">
        <v>28.217227493244977</v>
      </c>
      <c r="N35" s="15">
        <v>-2967452</v>
      </c>
      <c r="O35" s="15">
        <v>33018</v>
      </c>
      <c r="P35" s="69">
        <v>41.726402541099716</v>
      </c>
      <c r="Q35" s="15">
        <v>5799695</v>
      </c>
      <c r="R35" s="69">
        <v>-22.880570160630931</v>
      </c>
      <c r="S35" s="15">
        <v>-5766677</v>
      </c>
    </row>
    <row r="36" spans="1:19" ht="15" customHeight="1" x14ac:dyDescent="0.2">
      <c r="A36" s="51" t="s">
        <v>42</v>
      </c>
      <c r="C36" s="81">
        <v>3255574</v>
      </c>
      <c r="D36" s="78">
        <v>3.411571376289352</v>
      </c>
      <c r="E36" s="78">
        <v>8.1223603117758891</v>
      </c>
      <c r="F36" s="33">
        <v>1671770</v>
      </c>
      <c r="G36" s="59">
        <f t="shared" si="0"/>
        <v>1.7518762220546207</v>
      </c>
      <c r="H36" s="59">
        <v>-27.684508816393304</v>
      </c>
      <c r="I36" s="15">
        <v>1583804</v>
      </c>
      <c r="J36" s="81">
        <v>592742</v>
      </c>
      <c r="K36" s="69">
        <v>-78.319279842894503</v>
      </c>
      <c r="L36" s="15">
        <v>4980689</v>
      </c>
      <c r="M36" s="69">
        <v>-26.070277846757762</v>
      </c>
      <c r="N36" s="15">
        <v>-4387947</v>
      </c>
      <c r="O36" s="15">
        <v>3011009</v>
      </c>
      <c r="P36" s="69">
        <v>-24.396124955180166</v>
      </c>
      <c r="Q36" s="15">
        <v>2311773</v>
      </c>
      <c r="R36" s="69">
        <v>-68.818466675577824</v>
      </c>
      <c r="S36" s="15">
        <v>699236</v>
      </c>
    </row>
    <row r="37" spans="1:19" ht="15" customHeight="1" x14ac:dyDescent="0.2">
      <c r="A37" s="51" t="s">
        <v>43</v>
      </c>
      <c r="B37" s="51" t="s">
        <v>44</v>
      </c>
      <c r="C37" s="81">
        <v>5428662</v>
      </c>
      <c r="D37" s="78">
        <v>5.6887872586369426</v>
      </c>
      <c r="E37" s="78">
        <v>-33.893288429764944</v>
      </c>
      <c r="F37" s="15">
        <v>2592612</v>
      </c>
      <c r="G37" s="59">
        <f t="shared" si="0"/>
        <v>2.7168422186146861</v>
      </c>
      <c r="H37" s="59">
        <v>-2.447713480710878</v>
      </c>
      <c r="I37" s="15">
        <v>2836050</v>
      </c>
      <c r="J37" s="81">
        <v>8032117</v>
      </c>
      <c r="K37" s="69">
        <v>-17.785647212623978</v>
      </c>
      <c r="L37" s="15">
        <v>2994414</v>
      </c>
      <c r="M37" s="69">
        <v>25.750567038168892</v>
      </c>
      <c r="N37" s="15">
        <v>5037703</v>
      </c>
      <c r="O37" s="15">
        <v>8211968</v>
      </c>
      <c r="P37" s="69">
        <v>1.7394893975938297</v>
      </c>
      <c r="Q37" s="15">
        <v>2657664</v>
      </c>
      <c r="R37" s="69">
        <v>40.651970964238757</v>
      </c>
      <c r="S37" s="15">
        <v>5554304</v>
      </c>
    </row>
    <row r="38" spans="1:19" ht="15" customHeight="1" x14ac:dyDescent="0.2">
      <c r="A38" s="51" t="s">
        <v>45</v>
      </c>
      <c r="B38" s="51" t="s">
        <v>46</v>
      </c>
      <c r="C38" s="81">
        <v>19818917</v>
      </c>
      <c r="D38" s="78">
        <v>20.768580270715528</v>
      </c>
      <c r="E38" s="78">
        <v>-29.000535140243066</v>
      </c>
      <c r="F38" s="15">
        <v>13991657</v>
      </c>
      <c r="G38" s="59">
        <f t="shared" si="0"/>
        <v>14.662095387190874</v>
      </c>
      <c r="H38" s="59">
        <v>-28.588753208276884</v>
      </c>
      <c r="I38" s="15">
        <v>5827260</v>
      </c>
      <c r="J38" s="81">
        <v>32323083</v>
      </c>
      <c r="K38" s="69">
        <v>770.8498948317349</v>
      </c>
      <c r="L38" s="15">
        <v>35774460</v>
      </c>
      <c r="M38" s="69">
        <v>108.12390700575136</v>
      </c>
      <c r="N38" s="15">
        <v>-3451377</v>
      </c>
      <c r="O38" s="15">
        <v>27914178</v>
      </c>
      <c r="P38" s="69">
        <v>2.6815856754914824</v>
      </c>
      <c r="Q38" s="15">
        <v>19593072</v>
      </c>
      <c r="R38" s="69">
        <v>-41.53454296774558</v>
      </c>
      <c r="S38" s="15">
        <v>8321106</v>
      </c>
    </row>
    <row r="39" spans="1:19" ht="15" customHeight="1" x14ac:dyDescent="0.2">
      <c r="A39" s="51" t="s">
        <v>47</v>
      </c>
      <c r="B39" s="51" t="s">
        <v>48</v>
      </c>
      <c r="C39" s="81">
        <v>20362007</v>
      </c>
      <c r="D39" s="78">
        <v>21.337693520406361</v>
      </c>
      <c r="E39" s="78">
        <v>-37.274853629310158</v>
      </c>
      <c r="F39" s="111">
        <v>14003177</v>
      </c>
      <c r="G39" s="59">
        <f t="shared" si="0"/>
        <v>14.674167391161557</v>
      </c>
      <c r="H39" s="59">
        <v>-48.135234693893047</v>
      </c>
      <c r="I39" s="15">
        <v>6358830</v>
      </c>
      <c r="J39" s="81">
        <v>24974359</v>
      </c>
      <c r="K39" s="69">
        <v>-31.770548752075211</v>
      </c>
      <c r="L39" s="15">
        <v>28573075</v>
      </c>
      <c r="M39" s="69">
        <v>-29.074662715199363</v>
      </c>
      <c r="N39" s="15">
        <v>-3598716</v>
      </c>
      <c r="O39" s="15">
        <v>32462271</v>
      </c>
      <c r="P39" s="69">
        <v>7.0051248770565566</v>
      </c>
      <c r="Q39" s="15">
        <v>26999403</v>
      </c>
      <c r="R39" s="69">
        <v>-35.502068494400099</v>
      </c>
      <c r="S39" s="15">
        <v>5462868</v>
      </c>
    </row>
    <row r="40" spans="1:19" ht="15" customHeight="1" x14ac:dyDescent="0.2">
      <c r="A40" s="51" t="s">
        <v>49</v>
      </c>
      <c r="B40" s="51" t="s">
        <v>50</v>
      </c>
      <c r="C40" s="81">
        <v>25700941</v>
      </c>
      <c r="D40" s="78">
        <v>26.932453281449426</v>
      </c>
      <c r="E40" s="78">
        <v>5.2312252769414425</v>
      </c>
      <c r="F40" s="111">
        <v>8464664</v>
      </c>
      <c r="G40" s="59">
        <f t="shared" si="0"/>
        <v>8.8702654009114621</v>
      </c>
      <c r="H40" s="59">
        <v>-42.187973924614361</v>
      </c>
      <c r="I40" s="15">
        <v>17236277</v>
      </c>
      <c r="J40" s="81">
        <v>17708496</v>
      </c>
      <c r="K40" s="69">
        <v>-35.366626447740813</v>
      </c>
      <c r="L40" s="15">
        <v>12421048</v>
      </c>
      <c r="M40" s="69">
        <v>-34.687271497038097</v>
      </c>
      <c r="N40" s="15">
        <v>5287448</v>
      </c>
      <c r="O40" s="15">
        <v>24423303</v>
      </c>
      <c r="P40" s="69">
        <v>-5.237948814848858</v>
      </c>
      <c r="Q40" s="15">
        <v>14641701</v>
      </c>
      <c r="R40" s="69">
        <v>-21.32832966563911</v>
      </c>
      <c r="S40" s="15">
        <v>9781602</v>
      </c>
    </row>
    <row r="41" spans="1:19" ht="15" customHeight="1" x14ac:dyDescent="0.2">
      <c r="A41" s="51" t="s">
        <v>51</v>
      </c>
      <c r="B41" s="51" t="s">
        <v>52</v>
      </c>
      <c r="C41" s="81">
        <v>1372920</v>
      </c>
      <c r="D41" s="78">
        <v>1.4387062232144552</v>
      </c>
      <c r="E41" s="78">
        <v>-49.741002822428605</v>
      </c>
      <c r="F41" s="111">
        <v>3498941</v>
      </c>
      <c r="G41" s="59">
        <f t="shared" si="0"/>
        <v>3.6665997955891165</v>
      </c>
      <c r="H41" s="59">
        <v>-25.570013760951703</v>
      </c>
      <c r="I41" s="15">
        <v>-2126021</v>
      </c>
      <c r="J41" s="81">
        <v>1608456</v>
      </c>
      <c r="K41" s="69">
        <v>-16.464022976268065</v>
      </c>
      <c r="L41" s="15">
        <v>10092124</v>
      </c>
      <c r="M41" s="69">
        <v>28.553393394663363</v>
      </c>
      <c r="N41" s="15">
        <v>-8483668</v>
      </c>
      <c r="O41" s="15">
        <v>2731690</v>
      </c>
      <c r="P41" s="69">
        <v>-33.08714184269823</v>
      </c>
      <c r="Q41" s="15">
        <v>4700983</v>
      </c>
      <c r="R41" s="69">
        <v>-63.232146154663781</v>
      </c>
      <c r="S41" s="15">
        <v>-1969293</v>
      </c>
    </row>
    <row r="42" spans="1:19" ht="15" customHeight="1" x14ac:dyDescent="0.2">
      <c r="A42" s="51" t="s">
        <v>53</v>
      </c>
      <c r="B42" s="51" t="s">
        <v>54</v>
      </c>
      <c r="C42" s="81">
        <v>14406334</v>
      </c>
      <c r="D42" s="78">
        <v>15.096642469703985</v>
      </c>
      <c r="E42" s="78">
        <v>24.836291562498026</v>
      </c>
      <c r="F42" s="111">
        <v>24729263</v>
      </c>
      <c r="G42" s="59">
        <f t="shared" si="0"/>
        <v>25.914215375700671</v>
      </c>
      <c r="H42" s="59">
        <v>68.976950392409918</v>
      </c>
      <c r="I42" s="15">
        <v>-10322929</v>
      </c>
      <c r="J42" s="81">
        <v>38136872</v>
      </c>
      <c r="K42" s="69">
        <v>210.9242332732849</v>
      </c>
      <c r="L42" s="15">
        <v>17569549</v>
      </c>
      <c r="M42" s="69">
        <v>-22.889661445763355</v>
      </c>
      <c r="N42" s="15">
        <v>20567323</v>
      </c>
      <c r="O42" s="15">
        <v>11540181</v>
      </c>
      <c r="P42" s="69">
        <v>-34.35673596548834</v>
      </c>
      <c r="Q42" s="15">
        <v>14634696</v>
      </c>
      <c r="R42" s="69">
        <v>-35.851355451538261</v>
      </c>
      <c r="S42" s="15">
        <v>-3094515</v>
      </c>
    </row>
    <row r="43" spans="1:19" ht="15" customHeight="1" x14ac:dyDescent="0.2">
      <c r="A43" s="51" t="s">
        <v>55</v>
      </c>
      <c r="B43" s="51" t="s">
        <v>56</v>
      </c>
      <c r="C43" s="81">
        <v>284766</v>
      </c>
      <c r="D43" s="78">
        <v>0.29841113565239602</v>
      </c>
      <c r="E43" s="78">
        <v>-94.960614482035126</v>
      </c>
      <c r="F43" s="111">
        <v>1866999</v>
      </c>
      <c r="G43" s="59">
        <f t="shared" si="0"/>
        <v>1.9564600122623055</v>
      </c>
      <c r="H43" s="59">
        <v>-36.187489254917615</v>
      </c>
      <c r="I43" s="15">
        <v>-1582233</v>
      </c>
      <c r="J43" s="81">
        <v>1330854</v>
      </c>
      <c r="K43" s="69">
        <v>-76.624371634225255</v>
      </c>
      <c r="L43" s="15">
        <v>8651262</v>
      </c>
      <c r="M43" s="69">
        <v>3.7820209301999252</v>
      </c>
      <c r="N43" s="15">
        <v>-7320408</v>
      </c>
      <c r="O43" s="15">
        <v>5650808</v>
      </c>
      <c r="P43" s="69">
        <v>124.15604424723297</v>
      </c>
      <c r="Q43" s="15">
        <v>2925757</v>
      </c>
      <c r="R43" s="69">
        <v>-74.80207088027224</v>
      </c>
      <c r="S43" s="15">
        <v>2725051</v>
      </c>
    </row>
    <row r="44" spans="1:19" ht="15" customHeight="1" x14ac:dyDescent="0.2">
      <c r="A44" s="51" t="s">
        <v>57</v>
      </c>
      <c r="B44" s="51" t="s">
        <v>58</v>
      </c>
      <c r="C44" s="81">
        <v>501302</v>
      </c>
      <c r="D44" s="78">
        <v>0.52532289362078843</v>
      </c>
      <c r="E44" s="78">
        <v>-81.305813372872009</v>
      </c>
      <c r="F44" s="111">
        <v>780627</v>
      </c>
      <c r="G44" s="59">
        <f t="shared" si="0"/>
        <v>0.81803231281446165</v>
      </c>
      <c r="H44" s="59">
        <v>-6.8000425032504257</v>
      </c>
      <c r="I44" s="15">
        <v>-279325</v>
      </c>
      <c r="J44" s="81">
        <v>1871806</v>
      </c>
      <c r="K44" s="69">
        <v>-33.96100402378638</v>
      </c>
      <c r="L44" s="15">
        <v>2403039</v>
      </c>
      <c r="M44" s="69">
        <v>-36.041249131660265</v>
      </c>
      <c r="N44" s="15">
        <v>-531233</v>
      </c>
      <c r="O44" s="15">
        <v>2681593</v>
      </c>
      <c r="P44" s="69">
        <v>-4.7892725747936566</v>
      </c>
      <c r="Q44" s="15">
        <v>837583</v>
      </c>
      <c r="R44" s="69">
        <v>-81.004621032683772</v>
      </c>
      <c r="S44" s="15">
        <v>1844010</v>
      </c>
    </row>
    <row r="45" spans="1:19" ht="15" customHeight="1" x14ac:dyDescent="0.2">
      <c r="A45" s="63" t="s">
        <v>59</v>
      </c>
      <c r="B45" s="63" t="s">
        <v>60</v>
      </c>
      <c r="C45" s="81">
        <v>3486743</v>
      </c>
      <c r="D45" s="78">
        <v>3.6538173038847419</v>
      </c>
      <c r="E45" s="78">
        <v>-46.513979180792084</v>
      </c>
      <c r="F45" s="22">
        <v>891973</v>
      </c>
      <c r="G45" s="59">
        <f t="shared" si="0"/>
        <v>0.93471368035957458</v>
      </c>
      <c r="H45" s="59">
        <v>-96.866536406187862</v>
      </c>
      <c r="I45" s="15">
        <v>2594770</v>
      </c>
      <c r="J45" s="81">
        <v>2628381</v>
      </c>
      <c r="K45" s="69">
        <v>-55.551171821227975</v>
      </c>
      <c r="L45" s="15">
        <v>22240226</v>
      </c>
      <c r="M45" s="69">
        <v>-30.881716572419371</v>
      </c>
      <c r="N45" s="15">
        <v>-19611845</v>
      </c>
      <c r="O45" s="15">
        <v>6518980</v>
      </c>
      <c r="P45" s="69">
        <v>3.6628940402637422</v>
      </c>
      <c r="Q45" s="15">
        <v>28466040</v>
      </c>
      <c r="R45" s="69">
        <v>-8.7588818212504194</v>
      </c>
      <c r="S45" s="15">
        <v>-21947060</v>
      </c>
    </row>
    <row r="46" spans="1:19" ht="15" customHeight="1" x14ac:dyDescent="0.2">
      <c r="A46" s="51" t="s">
        <v>61</v>
      </c>
      <c r="C46" s="81">
        <v>806745</v>
      </c>
      <c r="D46" s="78">
        <v>0.84540180931674513</v>
      </c>
      <c r="E46" s="78">
        <v>-0.70476361617830552</v>
      </c>
      <c r="F46" s="111">
        <v>8767169</v>
      </c>
      <c r="G46" s="59">
        <f t="shared" si="0"/>
        <v>9.1872655364280895</v>
      </c>
      <c r="H46" s="59">
        <v>580.61952494961633</v>
      </c>
      <c r="I46" s="15">
        <v>-7960424</v>
      </c>
      <c r="J46" s="81">
        <v>409722</v>
      </c>
      <c r="K46" s="121">
        <v>0</v>
      </c>
      <c r="L46" s="15">
        <v>879995</v>
      </c>
      <c r="M46" s="69">
        <v>-31.132670533693528</v>
      </c>
      <c r="N46" s="15">
        <v>-470273</v>
      </c>
      <c r="O46" s="15">
        <v>812471</v>
      </c>
      <c r="P46" s="69">
        <v>-60.332515706443303</v>
      </c>
      <c r="Q46" s="15">
        <v>1288116</v>
      </c>
      <c r="R46" s="69">
        <v>71.459833028070022</v>
      </c>
      <c r="S46" s="15">
        <v>-475645</v>
      </c>
    </row>
    <row r="47" spans="1:19" x14ac:dyDescent="0.2"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5"/>
      <c r="Q47" s="53"/>
      <c r="R47" s="53"/>
      <c r="S47" s="53"/>
    </row>
    <row r="48" spans="1:19" s="53" customFormat="1" ht="15" customHeight="1" x14ac:dyDescent="0.2">
      <c r="B48" s="53" t="s">
        <v>24</v>
      </c>
      <c r="C48" s="65">
        <v>60233</v>
      </c>
      <c r="D48" s="82"/>
      <c r="E48" s="58">
        <v>-19.898664822596945</v>
      </c>
      <c r="F48" s="65">
        <v>60233</v>
      </c>
      <c r="G48" s="66"/>
      <c r="H48" s="57">
        <v>-19.898664822596945</v>
      </c>
      <c r="I48" s="65">
        <v>0</v>
      </c>
      <c r="J48" s="65">
        <v>41886</v>
      </c>
      <c r="K48" s="57">
        <v>-82.471983462082463</v>
      </c>
      <c r="L48" s="65">
        <v>41886</v>
      </c>
      <c r="M48" s="57">
        <v>-82.471983462082463</v>
      </c>
      <c r="N48" s="65">
        <v>0</v>
      </c>
      <c r="O48" s="65">
        <v>75196</v>
      </c>
      <c r="P48" s="57">
        <v>-80.097611586347085</v>
      </c>
      <c r="Q48" s="65">
        <v>75196</v>
      </c>
      <c r="R48" s="57">
        <v>-80.097611586347085</v>
      </c>
      <c r="S48" s="65">
        <v>0</v>
      </c>
    </row>
    <row r="49" spans="1:19" x14ac:dyDescent="0.2">
      <c r="C49" s="83"/>
      <c r="D49" s="83"/>
      <c r="E49" s="67"/>
      <c r="F49" s="83"/>
      <c r="G49" s="83"/>
      <c r="H49" s="59"/>
      <c r="I49" s="83"/>
      <c r="J49" s="83"/>
      <c r="K49" s="67"/>
      <c r="L49" s="83"/>
      <c r="M49" s="59"/>
      <c r="N49" s="83"/>
      <c r="O49" s="15"/>
    </row>
    <row r="50" spans="1:19" ht="15" customHeight="1" x14ac:dyDescent="0.2">
      <c r="A50" s="51" t="s">
        <v>31</v>
      </c>
      <c r="C50" s="80" t="s">
        <v>65</v>
      </c>
      <c r="D50" s="80" t="s">
        <v>65</v>
      </c>
      <c r="E50" s="80" t="s">
        <v>65</v>
      </c>
      <c r="F50" s="50">
        <v>52365</v>
      </c>
      <c r="G50" s="59">
        <f>F50/$F$48*100</f>
        <v>86.93739312337091</v>
      </c>
      <c r="H50" s="59">
        <v>-13.969573503318655</v>
      </c>
      <c r="I50" s="15">
        <v>-52365</v>
      </c>
      <c r="J50" s="80" t="s">
        <v>65</v>
      </c>
      <c r="K50" s="80" t="s">
        <v>65</v>
      </c>
      <c r="L50" s="112">
        <v>34470</v>
      </c>
      <c r="M50" s="69">
        <v>-84.164319874306869</v>
      </c>
      <c r="N50" s="15">
        <v>-34470</v>
      </c>
      <c r="O50" s="80" t="s">
        <v>65</v>
      </c>
      <c r="P50" s="80" t="s">
        <v>65</v>
      </c>
      <c r="Q50" s="15">
        <v>60868</v>
      </c>
      <c r="R50" s="69">
        <v>-79.251431688028362</v>
      </c>
      <c r="S50" s="15">
        <v>-60868</v>
      </c>
    </row>
    <row r="51" spans="1:19" ht="15" customHeight="1" x14ac:dyDescent="0.2">
      <c r="A51" s="51" t="s">
        <v>33</v>
      </c>
      <c r="C51" s="80" t="s">
        <v>65</v>
      </c>
      <c r="D51" s="80" t="s">
        <v>65</v>
      </c>
      <c r="E51" s="80" t="s">
        <v>65</v>
      </c>
      <c r="F51" s="80" t="s">
        <v>65</v>
      </c>
      <c r="G51" s="80" t="s">
        <v>65</v>
      </c>
      <c r="H51" s="80" t="s">
        <v>65</v>
      </c>
      <c r="I51" s="80" t="s">
        <v>65</v>
      </c>
      <c r="J51" s="80" t="s">
        <v>65</v>
      </c>
      <c r="K51" s="80" t="s">
        <v>65</v>
      </c>
      <c r="L51" s="80" t="s">
        <v>65</v>
      </c>
      <c r="M51" s="80" t="s">
        <v>65</v>
      </c>
      <c r="N51" s="80" t="s">
        <v>65</v>
      </c>
      <c r="O51" s="80" t="s">
        <v>65</v>
      </c>
      <c r="P51" s="80" t="s">
        <v>65</v>
      </c>
      <c r="Q51" s="80" t="s">
        <v>65</v>
      </c>
      <c r="R51" s="80" t="s">
        <v>65</v>
      </c>
      <c r="S51" s="80" t="s">
        <v>65</v>
      </c>
    </row>
    <row r="52" spans="1:19" ht="15" customHeight="1" x14ac:dyDescent="0.2">
      <c r="A52" s="51" t="s">
        <v>34</v>
      </c>
      <c r="B52" s="51" t="s">
        <v>35</v>
      </c>
      <c r="C52" s="80" t="s">
        <v>65</v>
      </c>
      <c r="D52" s="80" t="s">
        <v>65</v>
      </c>
      <c r="E52" s="80" t="s">
        <v>65</v>
      </c>
      <c r="F52" s="120">
        <v>0.1</v>
      </c>
      <c r="G52" s="59">
        <f>F52/$F$48*100</f>
        <v>1.6602194810153904E-4</v>
      </c>
      <c r="H52" s="78">
        <v>-99.915966386554629</v>
      </c>
      <c r="I52" s="80" t="s">
        <v>65</v>
      </c>
      <c r="J52" s="80" t="s">
        <v>65</v>
      </c>
      <c r="K52" s="80" t="s">
        <v>65</v>
      </c>
      <c r="L52" s="80" t="s">
        <v>65</v>
      </c>
      <c r="M52" s="80" t="s">
        <v>65</v>
      </c>
      <c r="N52" s="80" t="s">
        <v>65</v>
      </c>
      <c r="O52" s="80" t="s">
        <v>65</v>
      </c>
      <c r="P52" s="80" t="s">
        <v>65</v>
      </c>
      <c r="Q52" s="15">
        <v>119</v>
      </c>
      <c r="R52" s="69">
        <v>-90.434083601286176</v>
      </c>
      <c r="S52" s="15">
        <v>-119</v>
      </c>
    </row>
    <row r="53" spans="1:19" ht="15" customHeight="1" x14ac:dyDescent="0.2">
      <c r="A53" s="51" t="s">
        <v>36</v>
      </c>
      <c r="B53" s="51" t="s">
        <v>37</v>
      </c>
      <c r="C53" s="80" t="s">
        <v>65</v>
      </c>
      <c r="D53" s="80" t="s">
        <v>65</v>
      </c>
      <c r="E53" s="80" t="s">
        <v>65</v>
      </c>
      <c r="F53" s="80" t="s">
        <v>65</v>
      </c>
      <c r="G53" s="80" t="s">
        <v>65</v>
      </c>
      <c r="H53" s="80" t="s">
        <v>65</v>
      </c>
      <c r="I53" s="80" t="s">
        <v>65</v>
      </c>
      <c r="J53" s="80" t="s">
        <v>65</v>
      </c>
      <c r="K53" s="80" t="s">
        <v>65</v>
      </c>
      <c r="L53" s="80" t="s">
        <v>65</v>
      </c>
      <c r="M53" s="80" t="s">
        <v>65</v>
      </c>
      <c r="N53" s="80" t="s">
        <v>65</v>
      </c>
      <c r="O53" s="80" t="s">
        <v>65</v>
      </c>
      <c r="P53" s="80" t="s">
        <v>65</v>
      </c>
      <c r="Q53" s="80" t="s">
        <v>65</v>
      </c>
      <c r="R53" s="80" t="s">
        <v>65</v>
      </c>
      <c r="S53" s="80" t="s">
        <v>65</v>
      </c>
    </row>
    <row r="54" spans="1:19" ht="15" customHeight="1" x14ac:dyDescent="0.2">
      <c r="A54" s="51" t="s">
        <v>38</v>
      </c>
      <c r="B54" s="51" t="s">
        <v>39</v>
      </c>
      <c r="C54" s="80" t="s">
        <v>65</v>
      </c>
      <c r="D54" s="80" t="s">
        <v>65</v>
      </c>
      <c r="E54" s="80" t="s">
        <v>65</v>
      </c>
      <c r="F54" s="80" t="s">
        <v>65</v>
      </c>
      <c r="G54" s="80" t="s">
        <v>65</v>
      </c>
      <c r="H54" s="80" t="s">
        <v>65</v>
      </c>
      <c r="I54" s="80" t="s">
        <v>65</v>
      </c>
      <c r="J54" s="80" t="s">
        <v>65</v>
      </c>
      <c r="K54" s="80" t="s">
        <v>65</v>
      </c>
      <c r="L54" s="80" t="s">
        <v>65</v>
      </c>
      <c r="M54" s="80" t="s">
        <v>65</v>
      </c>
      <c r="N54" s="80" t="s">
        <v>65</v>
      </c>
      <c r="O54" s="80" t="s">
        <v>65</v>
      </c>
      <c r="P54" s="80" t="s">
        <v>65</v>
      </c>
      <c r="Q54" s="80" t="s">
        <v>65</v>
      </c>
      <c r="R54" s="80" t="s">
        <v>65</v>
      </c>
      <c r="S54" s="80" t="s">
        <v>65</v>
      </c>
    </row>
    <row r="55" spans="1:19" ht="15" customHeight="1" x14ac:dyDescent="0.2">
      <c r="A55" s="51" t="s">
        <v>66</v>
      </c>
      <c r="B55" s="51" t="s">
        <v>41</v>
      </c>
      <c r="C55" s="80" t="s">
        <v>65</v>
      </c>
      <c r="D55" s="80" t="s">
        <v>65</v>
      </c>
      <c r="E55" s="80" t="s">
        <v>65</v>
      </c>
      <c r="F55" s="80" t="s">
        <v>65</v>
      </c>
      <c r="G55" s="80" t="s">
        <v>65</v>
      </c>
      <c r="H55" s="80" t="s">
        <v>65</v>
      </c>
      <c r="I55" s="80" t="s">
        <v>65</v>
      </c>
      <c r="J55" s="80" t="s">
        <v>65</v>
      </c>
      <c r="K55" s="80" t="s">
        <v>65</v>
      </c>
      <c r="L55" s="80" t="s">
        <v>65</v>
      </c>
      <c r="M55" s="80" t="s">
        <v>65</v>
      </c>
      <c r="N55" s="80" t="s">
        <v>65</v>
      </c>
      <c r="O55" s="80" t="s">
        <v>65</v>
      </c>
      <c r="P55" s="80" t="s">
        <v>65</v>
      </c>
      <c r="Q55" s="80" t="s">
        <v>65</v>
      </c>
      <c r="R55" s="80" t="s">
        <v>65</v>
      </c>
      <c r="S55" s="80" t="s">
        <v>65</v>
      </c>
    </row>
    <row r="56" spans="1:19" ht="15" customHeight="1" x14ac:dyDescent="0.2">
      <c r="A56" s="51" t="s">
        <v>42</v>
      </c>
      <c r="C56" s="15">
        <v>3693</v>
      </c>
      <c r="D56" s="59">
        <v>6.1311905433898364</v>
      </c>
      <c r="E56" s="78">
        <v>-65.375960997562359</v>
      </c>
      <c r="F56" s="50">
        <v>507</v>
      </c>
      <c r="G56" s="59">
        <f t="shared" ref="G56:G66" si="1">F56/$F$48*100</f>
        <v>0.84173127687480287</v>
      </c>
      <c r="H56" s="59">
        <v>-43.351955307262571</v>
      </c>
      <c r="I56" s="15">
        <v>3186</v>
      </c>
      <c r="J56" s="15">
        <v>5636</v>
      </c>
      <c r="K56" s="69">
        <v>-59.156460613087901</v>
      </c>
      <c r="L56" s="50">
        <v>567</v>
      </c>
      <c r="M56" s="69">
        <v>-46.357615894039739</v>
      </c>
      <c r="N56" s="15">
        <v>5069</v>
      </c>
      <c r="O56" s="15">
        <v>10666</v>
      </c>
      <c r="P56" s="69">
        <v>-17.426647054269562</v>
      </c>
      <c r="Q56" s="15">
        <v>895</v>
      </c>
      <c r="R56" s="69">
        <v>-68.934397778549112</v>
      </c>
      <c r="S56" s="15">
        <v>9771</v>
      </c>
    </row>
    <row r="57" spans="1:19" ht="15" customHeight="1" x14ac:dyDescent="0.2">
      <c r="A57" s="51" t="s">
        <v>43</v>
      </c>
      <c r="B57" s="51" t="s">
        <v>44</v>
      </c>
      <c r="C57" s="15">
        <v>1744</v>
      </c>
      <c r="D57" s="59">
        <v>2.8954227748908408</v>
      </c>
      <c r="E57" s="78">
        <v>827.65957446808511</v>
      </c>
      <c r="F57" s="50">
        <v>3</v>
      </c>
      <c r="G57" s="59">
        <f t="shared" si="1"/>
        <v>4.9806584430461707E-3</v>
      </c>
      <c r="H57" s="59">
        <v>-98.859315589353614</v>
      </c>
      <c r="I57" s="15">
        <v>1741</v>
      </c>
      <c r="J57" s="15">
        <v>76</v>
      </c>
      <c r="K57" s="69">
        <v>-78.830083565459603</v>
      </c>
      <c r="L57" s="84">
        <v>0</v>
      </c>
      <c r="M57" s="69">
        <v>-100</v>
      </c>
      <c r="N57" s="15">
        <v>76</v>
      </c>
      <c r="O57" s="15">
        <v>188</v>
      </c>
      <c r="P57" s="69">
        <v>6.2146892655367214</v>
      </c>
      <c r="Q57" s="15">
        <v>263</v>
      </c>
      <c r="R57" s="69">
        <v>-90.123920390536981</v>
      </c>
      <c r="S57" s="15">
        <v>-75</v>
      </c>
    </row>
    <row r="58" spans="1:19" ht="15" customHeight="1" x14ac:dyDescent="0.2">
      <c r="A58" s="51" t="s">
        <v>45</v>
      </c>
      <c r="B58" s="51" t="s">
        <v>46</v>
      </c>
      <c r="C58" s="15">
        <v>2385</v>
      </c>
      <c r="D58" s="59">
        <v>3.9596234622217055</v>
      </c>
      <c r="E58" s="78">
        <v>-62.547110552763819</v>
      </c>
      <c r="F58" s="50">
        <v>546</v>
      </c>
      <c r="G58" s="59">
        <f t="shared" si="1"/>
        <v>0.90647983663440301</v>
      </c>
      <c r="H58" s="59">
        <v>-83.865248226950357</v>
      </c>
      <c r="I58" s="15">
        <v>1839</v>
      </c>
      <c r="J58" s="15">
        <v>1002</v>
      </c>
      <c r="K58" s="69">
        <v>-99.406542249808993</v>
      </c>
      <c r="L58" s="50">
        <v>1690</v>
      </c>
      <c r="M58" s="69">
        <v>-26.966292134831459</v>
      </c>
      <c r="N58" s="15">
        <v>-688</v>
      </c>
      <c r="O58" s="15">
        <v>6368</v>
      </c>
      <c r="P58" s="69">
        <v>-97.935430324015542</v>
      </c>
      <c r="Q58" s="15">
        <v>3384</v>
      </c>
      <c r="R58" s="69">
        <v>-10.523532522474877</v>
      </c>
      <c r="S58" s="15">
        <v>2984</v>
      </c>
    </row>
    <row r="59" spans="1:19" ht="15" customHeight="1" x14ac:dyDescent="0.2">
      <c r="A59" s="51" t="s">
        <v>47</v>
      </c>
      <c r="B59" s="51" t="s">
        <v>48</v>
      </c>
      <c r="C59" s="15">
        <v>44869</v>
      </c>
      <c r="D59" s="59">
        <v>74.492387893679549</v>
      </c>
      <c r="E59" s="78">
        <v>20.340619552098694</v>
      </c>
      <c r="F59" s="50">
        <v>362</v>
      </c>
      <c r="G59" s="59">
        <f t="shared" si="1"/>
        <v>0.60099945212757133</v>
      </c>
      <c r="H59" s="59">
        <v>-81.378600823045261</v>
      </c>
      <c r="I59" s="15">
        <v>44507</v>
      </c>
      <c r="J59" s="15">
        <v>23795</v>
      </c>
      <c r="K59" s="69">
        <v>27.389046522833137</v>
      </c>
      <c r="L59" s="50">
        <v>19</v>
      </c>
      <c r="M59" s="69">
        <v>-99.513319672131146</v>
      </c>
      <c r="N59" s="15">
        <v>23776</v>
      </c>
      <c r="O59" s="15">
        <v>37285</v>
      </c>
      <c r="P59" s="69">
        <v>23.101558372952979</v>
      </c>
      <c r="Q59" s="15">
        <v>1944</v>
      </c>
      <c r="R59" s="69">
        <v>-61.081081081081081</v>
      </c>
      <c r="S59" s="15">
        <v>35341</v>
      </c>
    </row>
    <row r="60" spans="1:19" ht="15" customHeight="1" x14ac:dyDescent="0.2">
      <c r="A60" s="51" t="s">
        <v>49</v>
      </c>
      <c r="B60" s="51" t="s">
        <v>50</v>
      </c>
      <c r="C60" s="15">
        <v>19</v>
      </c>
      <c r="D60" s="59">
        <v>3.1544170139292414E-2</v>
      </c>
      <c r="E60" s="78">
        <v>58.333333333333329</v>
      </c>
      <c r="F60" s="50">
        <v>779</v>
      </c>
      <c r="G60" s="59">
        <f t="shared" si="1"/>
        <v>1.2933109757109891</v>
      </c>
      <c r="H60" s="59">
        <v>-18.429319371727747</v>
      </c>
      <c r="I60" s="15">
        <v>-760</v>
      </c>
      <c r="J60" s="80" t="s">
        <v>65</v>
      </c>
      <c r="K60" s="69">
        <v>-100</v>
      </c>
      <c r="L60" s="50">
        <v>631</v>
      </c>
      <c r="M60" s="69">
        <v>-67.27178423236515</v>
      </c>
      <c r="N60" s="15">
        <v>-631</v>
      </c>
      <c r="O60" s="15">
        <v>12</v>
      </c>
      <c r="P60" s="69">
        <v>-7.6923076923076872</v>
      </c>
      <c r="Q60" s="15">
        <v>955</v>
      </c>
      <c r="R60" s="69">
        <v>-73.121305938643403</v>
      </c>
      <c r="S60" s="15">
        <v>-943</v>
      </c>
    </row>
    <row r="61" spans="1:19" ht="15" customHeight="1" x14ac:dyDescent="0.2">
      <c r="A61" s="51" t="s">
        <v>51</v>
      </c>
      <c r="B61" s="51" t="s">
        <v>52</v>
      </c>
      <c r="C61" s="15">
        <v>131</v>
      </c>
      <c r="D61" s="59">
        <v>0.2174887520130161</v>
      </c>
      <c r="E61" s="78">
        <v>-96.562581999475199</v>
      </c>
      <c r="F61" s="50">
        <v>420</v>
      </c>
      <c r="G61" s="59">
        <f t="shared" si="1"/>
        <v>0.69729218202646392</v>
      </c>
      <c r="H61" s="59">
        <v>48.936170212765951</v>
      </c>
      <c r="I61" s="15">
        <v>-289</v>
      </c>
      <c r="J61" s="80" t="s">
        <v>65</v>
      </c>
      <c r="K61" s="69">
        <v>-100</v>
      </c>
      <c r="L61" s="50">
        <v>216</v>
      </c>
      <c r="M61" s="69">
        <v>-81.71041490262489</v>
      </c>
      <c r="N61" s="15">
        <v>-216</v>
      </c>
      <c r="O61" s="15">
        <v>3811</v>
      </c>
      <c r="P61" s="69">
        <v>1133.3333333333335</v>
      </c>
      <c r="Q61" s="15">
        <v>282</v>
      </c>
      <c r="R61" s="69">
        <v>-85.063559322033896</v>
      </c>
      <c r="S61" s="15">
        <v>3529</v>
      </c>
    </row>
    <row r="62" spans="1:19" ht="15" customHeight="1" x14ac:dyDescent="0.2">
      <c r="A62" s="51" t="s">
        <v>53</v>
      </c>
      <c r="B62" s="51" t="s">
        <v>54</v>
      </c>
      <c r="C62" s="15">
        <v>465</v>
      </c>
      <c r="D62" s="59">
        <v>0.77200205867215643</v>
      </c>
      <c r="E62" s="78">
        <v>-39.295039164490866</v>
      </c>
      <c r="F62" s="50">
        <v>1962</v>
      </c>
      <c r="G62" s="59">
        <f t="shared" si="1"/>
        <v>3.2573506217521953</v>
      </c>
      <c r="H62" s="59">
        <v>-2.8231797919762269</v>
      </c>
      <c r="I62" s="15">
        <v>-1497</v>
      </c>
      <c r="J62" s="15">
        <v>118</v>
      </c>
      <c r="K62" s="69">
        <v>-95.508184240578615</v>
      </c>
      <c r="L62" s="50">
        <v>1403</v>
      </c>
      <c r="M62" s="69">
        <v>-49.821173104434905</v>
      </c>
      <c r="N62" s="15">
        <v>-1285</v>
      </c>
      <c r="O62" s="15">
        <v>766</v>
      </c>
      <c r="P62" s="69">
        <v>-63.575844032334757</v>
      </c>
      <c r="Q62" s="15">
        <v>2019</v>
      </c>
      <c r="R62" s="69">
        <v>-44.760601915184687</v>
      </c>
      <c r="S62" s="15">
        <v>-1253</v>
      </c>
    </row>
    <row r="63" spans="1:19" ht="15" customHeight="1" x14ac:dyDescent="0.2">
      <c r="A63" s="51" t="s">
        <v>55</v>
      </c>
      <c r="B63" s="51" t="s">
        <v>56</v>
      </c>
      <c r="C63" s="15">
        <v>5094</v>
      </c>
      <c r="D63" s="59">
        <v>8.4571580362923982</v>
      </c>
      <c r="E63" s="78">
        <v>-65.042547351084281</v>
      </c>
      <c r="F63" s="50">
        <v>1925</v>
      </c>
      <c r="G63" s="59">
        <f t="shared" si="1"/>
        <v>3.1959225009546262</v>
      </c>
      <c r="H63" s="59">
        <v>-22.379032258064512</v>
      </c>
      <c r="I63" s="15">
        <v>3169</v>
      </c>
      <c r="J63" s="15">
        <v>8771</v>
      </c>
      <c r="K63" s="69">
        <v>-57.991283107428515</v>
      </c>
      <c r="L63" s="50">
        <v>1453</v>
      </c>
      <c r="M63" s="69">
        <v>-52.609262883235488</v>
      </c>
      <c r="N63" s="15">
        <v>7318</v>
      </c>
      <c r="O63" s="15">
        <v>14572</v>
      </c>
      <c r="P63" s="69">
        <v>11.432285692437105</v>
      </c>
      <c r="Q63" s="15">
        <v>2480</v>
      </c>
      <c r="R63" s="69">
        <v>-41.022592152199763</v>
      </c>
      <c r="S63" s="15">
        <v>12092</v>
      </c>
    </row>
    <row r="64" spans="1:19" ht="15" customHeight="1" x14ac:dyDescent="0.2">
      <c r="A64" s="51" t="s">
        <v>57</v>
      </c>
      <c r="B64" s="51" t="s">
        <v>58</v>
      </c>
      <c r="C64" s="15">
        <v>1832</v>
      </c>
      <c r="D64" s="59">
        <v>3.0415220892201948</v>
      </c>
      <c r="E64" s="78">
        <v>19.973804846103469</v>
      </c>
      <c r="F64" s="50">
        <v>998</v>
      </c>
      <c r="G64" s="59">
        <f t="shared" si="1"/>
        <v>1.6568990420533596</v>
      </c>
      <c r="H64" s="59">
        <v>-18.464052287581701</v>
      </c>
      <c r="I64" s="15">
        <v>834</v>
      </c>
      <c r="J64" s="15">
        <v>2488</v>
      </c>
      <c r="K64" s="69">
        <v>-63.988999855261255</v>
      </c>
      <c r="L64" s="50">
        <v>997</v>
      </c>
      <c r="M64" s="69">
        <v>-30.084151472650767</v>
      </c>
      <c r="N64" s="15">
        <v>1491</v>
      </c>
      <c r="O64" s="15">
        <v>1527</v>
      </c>
      <c r="P64" s="69">
        <v>-85.452986567590742</v>
      </c>
      <c r="Q64" s="15">
        <v>1224</v>
      </c>
      <c r="R64" s="69">
        <v>-97.725414405708761</v>
      </c>
      <c r="S64" s="15">
        <v>303</v>
      </c>
    </row>
    <row r="65" spans="1:19" ht="15" customHeight="1" x14ac:dyDescent="0.2">
      <c r="A65" s="63" t="s">
        <v>59</v>
      </c>
      <c r="B65" s="63" t="s">
        <v>60</v>
      </c>
      <c r="C65" s="80" t="s">
        <v>65</v>
      </c>
      <c r="D65" s="80" t="s">
        <v>65</v>
      </c>
      <c r="E65" s="80" t="s">
        <v>65</v>
      </c>
      <c r="F65" s="50">
        <v>349</v>
      </c>
      <c r="G65" s="59">
        <f t="shared" si="1"/>
        <v>0.57941659887437125</v>
      </c>
      <c r="H65" s="59">
        <v>-53.154362416107382</v>
      </c>
      <c r="I65" s="15">
        <v>-349</v>
      </c>
      <c r="J65" s="80" t="s">
        <v>65</v>
      </c>
      <c r="K65" s="80" t="s">
        <v>65</v>
      </c>
      <c r="L65" s="50">
        <v>440</v>
      </c>
      <c r="M65" s="69">
        <v>-65.381589299763959</v>
      </c>
      <c r="N65" s="15">
        <v>-440</v>
      </c>
      <c r="O65" s="80" t="s">
        <v>65</v>
      </c>
      <c r="P65" s="80" t="s">
        <v>65</v>
      </c>
      <c r="Q65" s="15">
        <v>745</v>
      </c>
      <c r="R65" s="69">
        <v>-54.266421117249841</v>
      </c>
      <c r="S65" s="15">
        <v>-745</v>
      </c>
    </row>
    <row r="66" spans="1:19" ht="15" customHeight="1" x14ac:dyDescent="0.2">
      <c r="A66" s="51" t="s">
        <v>61</v>
      </c>
      <c r="C66" s="80" t="s">
        <v>65</v>
      </c>
      <c r="D66" s="80" t="s">
        <v>65</v>
      </c>
      <c r="E66" s="80" t="s">
        <v>65</v>
      </c>
      <c r="F66" s="50">
        <v>18</v>
      </c>
      <c r="G66" s="59">
        <f t="shared" si="1"/>
        <v>2.9883950658277026E-2</v>
      </c>
      <c r="H66" s="59">
        <v>-5.2631578947368478</v>
      </c>
      <c r="I66" s="15">
        <v>-18</v>
      </c>
      <c r="J66" s="80" t="s">
        <v>65</v>
      </c>
      <c r="K66" s="80" t="s">
        <v>65</v>
      </c>
      <c r="L66" s="80" t="s">
        <v>65</v>
      </c>
      <c r="M66" s="80" t="s">
        <v>65</v>
      </c>
      <c r="N66" s="80" t="s">
        <v>65</v>
      </c>
      <c r="O66" s="80" t="s">
        <v>65</v>
      </c>
      <c r="P66" s="80" t="s">
        <v>65</v>
      </c>
      <c r="Q66" s="15">
        <v>19</v>
      </c>
      <c r="R66" s="69">
        <v>-87.5</v>
      </c>
      <c r="S66" s="15">
        <v>-19</v>
      </c>
    </row>
    <row r="67" spans="1:19" ht="16.899999999999999" customHeight="1" x14ac:dyDescent="0.2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85"/>
      <c r="P67" s="71"/>
      <c r="Q67" s="71"/>
      <c r="R67" s="71"/>
      <c r="S67" s="71"/>
    </row>
    <row r="68" spans="1:19" ht="16.899999999999999" customHeight="1" x14ac:dyDescent="0.2">
      <c r="Q68" s="1"/>
      <c r="R68" s="1"/>
      <c r="S68" s="1"/>
    </row>
    <row r="69" spans="1:19" s="103" customFormat="1" ht="15.6" customHeight="1" x14ac:dyDescent="0.2">
      <c r="A69" s="97" t="s">
        <v>71</v>
      </c>
      <c r="I69" s="113"/>
      <c r="J69" s="114"/>
      <c r="K69" s="113"/>
      <c r="L69" s="114"/>
      <c r="M69" s="115"/>
      <c r="N69" s="115"/>
      <c r="O69" s="115"/>
      <c r="P69" s="115"/>
    </row>
    <row r="70" spans="1:19" s="72" customFormat="1" ht="14.1" customHeight="1" x14ac:dyDescent="0.2">
      <c r="A70" s="104" t="s">
        <v>68</v>
      </c>
      <c r="B70" s="73" t="s">
        <v>70</v>
      </c>
      <c r="M70" s="116"/>
      <c r="O70" s="116"/>
    </row>
    <row r="71" spans="1:19" s="1" customFormat="1" ht="14.1" customHeight="1" x14ac:dyDescent="0.2">
      <c r="A71" s="104" t="s">
        <v>81</v>
      </c>
      <c r="B71" s="73" t="s">
        <v>82</v>
      </c>
      <c r="M71" s="14"/>
      <c r="O71" s="14"/>
    </row>
    <row r="72" spans="1:19" s="1" customFormat="1" x14ac:dyDescent="0.2">
      <c r="A72" s="105" t="s">
        <v>69</v>
      </c>
      <c r="B72" s="38" t="s">
        <v>72</v>
      </c>
      <c r="M72" s="14"/>
      <c r="O72" s="14"/>
    </row>
    <row r="73" spans="1:19" s="72" customFormat="1" ht="14.1" customHeight="1" x14ac:dyDescent="0.2">
      <c r="A73" s="107" t="s">
        <v>32</v>
      </c>
      <c r="B73" s="72" t="s">
        <v>73</v>
      </c>
    </row>
    <row r="74" spans="1:19" s="39" customFormat="1" ht="14.1" customHeight="1" x14ac:dyDescent="0.2">
      <c r="A74" s="39" t="s">
        <v>25</v>
      </c>
      <c r="O74" s="117"/>
    </row>
    <row r="75" spans="1:19" x14ac:dyDescent="0.2">
      <c r="B75" s="51" t="s">
        <v>4</v>
      </c>
    </row>
    <row r="78" spans="1:19" ht="15" customHeight="1" x14ac:dyDescent="0.2"/>
    <row r="79" spans="1:19" ht="15" customHeight="1" x14ac:dyDescent="0.2"/>
    <row r="80" spans="1:1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  <row r="65504" ht="15" customHeight="1" x14ac:dyDescent="0.2"/>
    <row r="65505" ht="15" customHeight="1" x14ac:dyDescent="0.2"/>
    <row r="65506" ht="15" customHeight="1" x14ac:dyDescent="0.2"/>
    <row r="65507" ht="15" customHeight="1" x14ac:dyDescent="0.2"/>
    <row r="65508" ht="15" customHeight="1" x14ac:dyDescent="0.2"/>
    <row r="65509" ht="15" customHeight="1" x14ac:dyDescent="0.2"/>
    <row r="65510" ht="15" customHeight="1" x14ac:dyDescent="0.2"/>
    <row r="65511" ht="15" customHeight="1" x14ac:dyDescent="0.2"/>
  </sheetData>
  <sheetProtection selectLockedCells="1" selectUnlockedCells="1"/>
  <mergeCells count="13">
    <mergeCell ref="B47:N47"/>
    <mergeCell ref="A1:S1"/>
    <mergeCell ref="A3:B6"/>
    <mergeCell ref="C3:I3"/>
    <mergeCell ref="J3:N3"/>
    <mergeCell ref="O3:S3"/>
    <mergeCell ref="A2:S2"/>
    <mergeCell ref="C4:E4"/>
    <mergeCell ref="F4:H4"/>
    <mergeCell ref="J4:K4"/>
    <mergeCell ref="L4:M4"/>
    <mergeCell ref="O4:P4"/>
    <mergeCell ref="Q4:R4"/>
  </mergeCells>
  <printOptions horizontalCentered="1"/>
  <pageMargins left="0.25" right="0.25" top="0.7" bottom="0" header="0.5" footer="0.3"/>
  <pageSetup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Table 1</vt:lpstr>
      <vt:lpstr>Table 2</vt:lpstr>
      <vt:lpstr>Table 3</vt:lpstr>
      <vt:lpstr>'Table 1'!Excel_BuiltIn_Print_Area</vt:lpstr>
      <vt:lpstr>'Table 1'!Print_Area</vt:lpstr>
      <vt:lpstr>'Table 2'!Print_Area</vt:lpstr>
      <vt:lpstr>'Table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jr. montano</dc:creator>
  <cp:lastModifiedBy>USER</cp:lastModifiedBy>
  <dcterms:created xsi:type="dcterms:W3CDTF">2021-04-27T00:01:47Z</dcterms:created>
  <dcterms:modified xsi:type="dcterms:W3CDTF">2021-05-19T06:21:01Z</dcterms:modified>
</cp:coreProperties>
</file>