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angeliegraceaycardo/Downloads/2020 August IMTS Embargo/"/>
    </mc:Choice>
  </mc:AlternateContent>
  <xr:revisionPtr revIDLastSave="0" documentId="13_ncr:8001_{EE62BC26-2C3D-9A4B-A705-CE64EB248FAA}" xr6:coauthVersionLast="45" xr6:coauthVersionMax="45" xr10:uidLastSave="{00000000-0000-0000-0000-000000000000}"/>
  <bookViews>
    <workbookView xWindow="0" yWindow="460" windowWidth="20740" windowHeight="11160" tabRatio="937" xr2:uid="{7B578927-8B33-4222-8AC7-7D4EB1A707C6}"/>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s>
  <definedNames>
    <definedName name="_xlnm.Database" localSheetId="1">#REF!</definedName>
    <definedName name="_xlnm.Database">#REF!</definedName>
    <definedName name="_xlnm.Print_Area" localSheetId="13">Table14!$A$1:$L$32</definedName>
    <definedName name="_xlnm.Print_Area" localSheetId="2">Table3!$A$1:$G$81</definedName>
    <definedName name="_xlnm.Print_Area" localSheetId="3">Table4!$A$1:$E$88</definedName>
    <definedName name="_xlnm.Print_Area" localSheetId="7">Table8!$A$1:$L$32</definedName>
    <definedName name="_xlnm.Print_Area" localSheetId="8">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3" l="1"/>
  <c r="J28" i="13" s="1"/>
  <c r="G28" i="13"/>
  <c r="H28" i="13" s="1"/>
  <c r="E28" i="13"/>
  <c r="F28" i="13" s="1"/>
  <c r="D28" i="13"/>
  <c r="C28" i="13"/>
  <c r="I15" i="13"/>
  <c r="J15" i="13" s="1"/>
  <c r="G15" i="13"/>
  <c r="H15" i="13" s="1"/>
  <c r="E15" i="13"/>
  <c r="L15" i="13" s="1"/>
  <c r="C15" i="13"/>
  <c r="D15" i="13" s="1"/>
  <c r="I28" i="7"/>
  <c r="J28" i="7" s="1"/>
  <c r="H28" i="7"/>
  <c r="G28" i="7"/>
  <c r="E28" i="7"/>
  <c r="F28" i="7" s="1"/>
  <c r="C28" i="7"/>
  <c r="D28" i="7" s="1"/>
  <c r="I15" i="7"/>
  <c r="J15" i="7" s="1"/>
  <c r="G15" i="7"/>
  <c r="H15" i="7" s="1"/>
  <c r="E15" i="7"/>
  <c r="F15" i="7" s="1"/>
  <c r="C15" i="7"/>
  <c r="F15" i="13" l="1"/>
  <c r="L28" i="13"/>
  <c r="K28" i="13"/>
  <c r="K15" i="7"/>
  <c r="D15" i="7"/>
  <c r="L15" i="7"/>
  <c r="K28" i="7"/>
  <c r="L28" i="7"/>
  <c r="K15" i="13"/>
</calcChain>
</file>

<file path=xl/sharedStrings.xml><?xml version="1.0" encoding="utf-8"?>
<sst xmlns="http://schemas.openxmlformats.org/spreadsheetml/2006/main" count="1241" uniqueCount="371">
  <si>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</si>
  <si>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</si>
  <si>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</si>
  <si>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</si>
  <si>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</si>
  <si>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</si>
  <si>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</si>
  <si>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</si>
  <si>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</si>
  <si>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</si>
  <si>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</si>
  <si>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</si>
  <si>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</si>
  <si>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</si>
  <si>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</si>
  <si>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</si>
  <si>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</si>
  <si>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</si>
  <si>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</si>
  <si>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</si>
  <si>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</si>
  <si>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</si>
  <si>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</si>
  <si>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</si>
  <si>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</si>
  <si>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</si>
  <si>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</si>
  <si>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</si>
  <si>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</si>
  <si>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</si>
  <si>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</si>
  <si>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</si>
  <si>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</si>
  <si>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</si>
  <si>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</si>
  <si>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</si>
  <si>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</si>
  <si>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</si>
  <si>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</si>
  <si>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</si>
  <si>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</si>
  <si>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</si>
  <si>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</si>
  <si>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</si>
  <si>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</si>
  <si>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Machinery &amp; Transport Equipment</t>
  </si>
  <si>
    <t>Ignition Wiring Set and Other Wiring Sets Used in Vehicles, Aircrafts and Ships 1/</t>
  </si>
  <si>
    <t>Bananas (Fresh)</t>
  </si>
  <si>
    <t>Chemicals</t>
  </si>
  <si>
    <t>TOP TEN  EXPORTS TOTAL</t>
  </si>
  <si>
    <t>Electronic Eqpt. and Parts</t>
  </si>
  <si>
    <t>Misc. Manufactured Articles, n.e.s.</t>
  </si>
  <si>
    <t>Articles of Apparel and Clothing Accessories</t>
  </si>
  <si>
    <t>Cathodes &amp; Sections Of Cathodes, Of Refined Copper</t>
  </si>
  <si>
    <t>Processed Food and Beverages</t>
  </si>
  <si>
    <t>Woodcrafts and Furniture</t>
  </si>
  <si>
    <t>Pineapple and Pineapple Products</t>
  </si>
  <si>
    <t>Travel Goods and Handbags</t>
  </si>
  <si>
    <t>Processed Tropical Fruits</t>
  </si>
  <si>
    <t>Textile Yarns/Fabrics</t>
  </si>
  <si>
    <t>Christmas Decor</t>
  </si>
  <si>
    <t>Dessicated Coconut</t>
  </si>
  <si>
    <t>Non-Metallic Mineral Manufactures</t>
  </si>
  <si>
    <t>Fish, fresh or preserved of which: Shrimps &amp; Prawns</t>
  </si>
  <si>
    <t>Lumber</t>
  </si>
  <si>
    <t>Copper Concentrates</t>
  </si>
  <si>
    <t>Baby Carr., Toys, Games, and Sporting Goods</t>
  </si>
  <si>
    <t>Seaweeds and Carageenan</t>
  </si>
  <si>
    <t>Footwear</t>
  </si>
  <si>
    <t>Unmanufactured Tobacco</t>
  </si>
  <si>
    <t>Activated Carbon</t>
  </si>
  <si>
    <t>Plywood</t>
  </si>
  <si>
    <t>Natural Rubber</t>
  </si>
  <si>
    <t>Other Products Manufactured from Materials Imported on Consignment Basis</t>
  </si>
  <si>
    <t>Iron Ore Agglomerates</t>
  </si>
  <si>
    <t>Basketworks</t>
  </si>
  <si>
    <t>Other Forest Products</t>
  </si>
  <si>
    <t>Other Fruits and Vegetables</t>
  </si>
  <si>
    <t>Other Agro-based</t>
  </si>
  <si>
    <t>Fertilizers, Manufactured</t>
  </si>
  <si>
    <t>Abaca Fibers</t>
  </si>
  <si>
    <t>Copra Oil Cake or Meal</t>
  </si>
  <si>
    <t>Iron &amp; Steel</t>
  </si>
  <si>
    <t>Chromium Ore</t>
  </si>
  <si>
    <t>Shrimps and Prawns, Fresh, Chilled or Frozen</t>
  </si>
  <si>
    <t>Other Sugar and Products</t>
  </si>
  <si>
    <t>Others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</si>
  <si>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</si>
  <si>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</si>
  <si>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</si>
  <si>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</si>
  <si>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</si>
  <si>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</si>
  <si>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</si>
  <si>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</si>
  <si>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</si>
  <si>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</si>
  <si>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</si>
  <si>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 xml:space="preserve">excluding brakes &amp; servo-brakes                                                                         </t>
  </si>
  <si>
    <t>p</t>
  </si>
  <si>
    <t>preliminary</t>
  </si>
  <si>
    <t>r</t>
  </si>
  <si>
    <t>revised</t>
  </si>
  <si>
    <t>January to August 2020 and 2019</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</si>
  <si>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</si>
  <si>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</si>
  <si>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</si>
  <si>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</si>
  <si>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</si>
  <si>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</si>
  <si>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</si>
  <si>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</si>
  <si>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</si>
  <si>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</si>
  <si>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</si>
  <si>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</si>
  <si>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</si>
  <si>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</si>
  <si>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</si>
  <si>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</si>
  <si>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</si>
  <si>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</si>
  <si>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</si>
  <si>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</si>
  <si>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</si>
  <si>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</si>
  <si>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</si>
  <si>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</si>
  <si>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</si>
  <si>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</si>
  <si>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</si>
  <si>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</si>
  <si>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</si>
  <si>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</si>
  <si>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</si>
  <si>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</si>
  <si>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</si>
  <si>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</si>
  <si>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</si>
  <si>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</si>
  <si>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</si>
  <si>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</si>
  <si>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</si>
  <si>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</si>
  <si>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</si>
  <si>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</si>
  <si>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</si>
  <si>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</si>
  <si>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</si>
  <si>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</si>
  <si>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</si>
  <si>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</si>
  <si>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</si>
  <si>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</si>
  <si>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</si>
  <si>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</si>
  <si>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</si>
  <si>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</si>
  <si>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</si>
  <si>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</si>
  <si>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</si>
  <si>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</si>
  <si>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</si>
  <si>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</si>
  <si>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</si>
  <si>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</si>
  <si>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</si>
  <si>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</si>
  <si>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</si>
  <si>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</si>
  <si>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</si>
  <si>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</si>
  <si>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</si>
  <si>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Korea, Republic of                                                                                                                                                                                                                                            </t>
  </si>
  <si>
    <t xml:space="preserve">Netherlands                                                                                                                                                                                                                                                   </t>
  </si>
  <si>
    <t>Other Countries</t>
  </si>
  <si>
    <t xml:space="preserve">Taiwan                                                                                                                                                                                                                                                        </t>
  </si>
  <si>
    <t xml:space="preserve">Vietnam                                                                                                                                                                                                                                                       </t>
  </si>
  <si>
    <t xml:space="preserve">India                                                                                                                                                                                                                                                         </t>
  </si>
  <si>
    <t xml:space="preserve">Canada                                                                                                                                                                                                                                                        </t>
  </si>
  <si>
    <t xml:space="preserve">Switzerland                                                                                                                                                                                                                                                   </t>
  </si>
  <si>
    <t xml:space="preserve">Indonesia                                                                                                                                                                                                                                                     </t>
  </si>
  <si>
    <t xml:space="preserve">France                                                                                                                                                                                                                                                        </t>
  </si>
  <si>
    <t xml:space="preserve">Mexico                                                                                                                                                                                                                                                        </t>
  </si>
  <si>
    <t xml:space="preserve">Australia                                                                                                                                                                                                                                                     </t>
  </si>
  <si>
    <t xml:space="preserve">UK Great Britain and N. Ireland                                                                                                                                                                                                                               </t>
  </si>
  <si>
    <t>Details may not add up to total due to rounding.</t>
  </si>
  <si>
    <t xml:space="preserve">includes Okinawa          </t>
  </si>
  <si>
    <t>includes Alaska and Hawaii</t>
  </si>
  <si>
    <t>includes Sabah and Sarawak</t>
  </si>
  <si>
    <t xml:space="preserve"> REPUBLIC OF THE PHILIPPINES</t>
  </si>
  <si>
    <t>Economic Bloc</t>
  </si>
  <si>
    <t xml:space="preserve">    Details do not add up to total.</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</si>
  <si>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</si>
  <si>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</si>
  <si>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</si>
  <si>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</si>
  <si>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</si>
  <si>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</si>
  <si>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</si>
  <si>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</si>
  <si>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</si>
  <si>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Other Food &amp; Live Animals</t>
  </si>
  <si>
    <t>Miscellaneous Manufactured Articles</t>
  </si>
  <si>
    <t>Cereals and Cereal Preparations</t>
  </si>
  <si>
    <t>Plastics in Primary  and  Non-Primary Forms</t>
  </si>
  <si>
    <t>TOP TEN  IMPORTS TOTAL</t>
  </si>
  <si>
    <t>Medicinal and Pharmaceutical Products</t>
  </si>
  <si>
    <t>Metal Products</t>
  </si>
  <si>
    <t>Feeding Stuff For Animals (Not Including Unmilled Cereals)</t>
  </si>
  <si>
    <t>Chemical Materials and Products, n.e.s.</t>
  </si>
  <si>
    <t>Organic and Inorganic Chemicals</t>
  </si>
  <si>
    <t>Other chemicals</t>
  </si>
  <si>
    <t>Dairy Products</t>
  </si>
  <si>
    <t>Paper and Paper Products</t>
  </si>
  <si>
    <t>Non-Ferrous Metal</t>
  </si>
  <si>
    <t>Professional, Scientific and Controlling Instruments; Photographic and Optical Goods, n.e.s.; Watches and Clocks</t>
  </si>
  <si>
    <t>Power Generating and Specialized Machinery</t>
  </si>
  <si>
    <t>Animal &amp; Vegetable Oils &amp; Fats</t>
  </si>
  <si>
    <t>Other Crude Materials, inedible</t>
  </si>
  <si>
    <t>Home Appliances</t>
  </si>
  <si>
    <t>Articles of Apparel, accessories</t>
  </si>
  <si>
    <t>Other Manufactured Goods</t>
  </si>
  <si>
    <t>Fish &amp; Fish Preparations</t>
  </si>
  <si>
    <t>Rubber Manufacture</t>
  </si>
  <si>
    <t>Dyeing, Tanning and Coloring Materials</t>
  </si>
  <si>
    <t>Beverages and Tobacco Manufactures</t>
  </si>
  <si>
    <t>Tobacco, unmanufactured</t>
  </si>
  <si>
    <t>Metalliferous Ores and Metal Scrap</t>
  </si>
  <si>
    <t>Textiles Fiber &amp; Their Waste</t>
  </si>
  <si>
    <t>Corn</t>
  </si>
  <si>
    <t>Pulp &amp; Waste Paper</t>
  </si>
  <si>
    <t>Office and EDP Machines</t>
  </si>
  <si>
    <t>Articles of Temporarily Imported &amp; Exported</t>
  </si>
  <si>
    <t>Other Special Transactions</t>
  </si>
  <si>
    <t>Artificial Resins</t>
  </si>
  <si>
    <t>Chemical Compounds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</si>
  <si>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</si>
  <si>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</si>
  <si>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</si>
  <si>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</si>
  <si>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</si>
  <si>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</si>
  <si>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</si>
  <si>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</si>
  <si>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</si>
  <si>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</si>
  <si>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</si>
  <si>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</si>
  <si>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</si>
  <si>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</si>
  <si>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</si>
  <si>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</si>
  <si>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</si>
  <si>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</si>
  <si>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</si>
  <si>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</si>
  <si>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</si>
  <si>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</si>
  <si>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</si>
  <si>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</si>
  <si>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</si>
  <si>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</si>
  <si>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</si>
  <si>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</si>
  <si>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</si>
  <si>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</si>
  <si>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</si>
  <si>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</si>
  <si>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</si>
  <si>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</si>
  <si>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</si>
  <si>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</si>
  <si>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</si>
  <si>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</si>
  <si>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</si>
  <si>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</si>
  <si>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</si>
  <si>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</si>
  <si>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</si>
  <si>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</si>
  <si>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</si>
  <si>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</si>
  <si>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</si>
  <si>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</si>
  <si>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</si>
  <si>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</si>
  <si>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</si>
  <si>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</si>
  <si>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</si>
  <si>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</si>
  <si>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</si>
  <si>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</si>
  <si>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</si>
  <si>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</si>
  <si>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Israel                                                                                                                                                                                                                                                        </t>
  </si>
  <si>
    <t xml:space="preserve">Italy                                                                                                                                                                                                                                                         </t>
  </si>
  <si>
    <t xml:space="preserve">Russian Federation                                                                                                                                                                                                                                            </t>
  </si>
  <si>
    <t xml:space="preserve">Belgium                                                                                                                                                                                                                                                       </t>
  </si>
  <si>
    <t xml:space="preserve"> </t>
  </si>
  <si>
    <t>Total</t>
  </si>
  <si>
    <t>TOTAL</t>
  </si>
  <si>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</si>
  <si>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</si>
  <si>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</si>
  <si>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</si>
  <si>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</si>
  <si>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</si>
  <si>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</si>
  <si>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Jan-Aug </t>
    </r>
    <r>
      <rPr>
        <b/>
        <vertAlign val="superscript"/>
        <sz val="10"/>
        <rFont val="Arial"/>
        <family val="2"/>
      </rPr>
      <t>p</t>
    </r>
  </si>
  <si>
    <r>
      <t xml:space="preserve">Jan-Aug </t>
    </r>
    <r>
      <rPr>
        <b/>
        <vertAlign val="superscript"/>
        <sz val="10"/>
        <rFont val="Arial"/>
        <family val="2"/>
      </rPr>
      <t>r</t>
    </r>
  </si>
  <si>
    <r>
      <t xml:space="preserve">August </t>
    </r>
    <r>
      <rPr>
        <b/>
        <vertAlign val="superscript"/>
        <sz val="10"/>
        <rFont val="Arial"/>
        <family val="2"/>
      </rPr>
      <t>p</t>
    </r>
  </si>
  <si>
    <r>
      <t xml:space="preserve">August </t>
    </r>
    <r>
      <rPr>
        <b/>
        <vertAlign val="superscript"/>
        <sz val="10"/>
        <rFont val="Arial"/>
        <family val="2"/>
      </rPr>
      <t>r</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</si>
  <si>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</si>
  <si>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</si>
  <si>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</si>
  <si>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t>Economic Sector Statistics Service</t>
  </si>
  <si>
    <r>
      <t xml:space="preserve">2018 </t>
    </r>
    <r>
      <rPr>
        <vertAlign val="superscript"/>
        <sz val="10"/>
        <color indexed="8"/>
        <rFont val="Arial"/>
        <family val="2"/>
      </rPr>
      <t>r</t>
    </r>
  </si>
  <si>
    <r>
      <t xml:space="preserve">2019 </t>
    </r>
    <r>
      <rPr>
        <vertAlign val="superscript"/>
        <sz val="10"/>
        <color indexed="8"/>
        <rFont val="Arial"/>
        <family val="2"/>
      </rPr>
      <t>r</t>
    </r>
  </si>
  <si>
    <r>
      <t xml:space="preserve">2020 </t>
    </r>
    <r>
      <rPr>
        <vertAlign val="superscript"/>
        <sz val="10"/>
        <color indexed="8"/>
        <rFont val="Arial"/>
        <family val="2"/>
      </rPr>
      <t>r</t>
    </r>
  </si>
  <si>
    <r>
      <t xml:space="preserve">2020 </t>
    </r>
    <r>
      <rPr>
        <vertAlign val="superscript"/>
        <sz val="10"/>
        <color indexed="8"/>
        <rFont val="Arial"/>
        <family val="2"/>
      </rPr>
      <t>p</t>
    </r>
  </si>
  <si>
    <t xml:space="preserve"> (FOB Value in USD million)</t>
  </si>
  <si>
    <t>(FOB Value in USD million)</t>
  </si>
  <si>
    <t>Metal Components 2/</t>
  </si>
  <si>
    <t>Coconut Oil 3/</t>
  </si>
  <si>
    <t>Gold 4/</t>
  </si>
  <si>
    <t>Tuna 5/</t>
  </si>
  <si>
    <t>Special Transactions 6/</t>
  </si>
  <si>
    <t>Ceramic Tiles and Décor</t>
  </si>
  <si>
    <t>August 2020 and 2019</t>
  </si>
  <si>
    <t>(FOB Value in USD thousand)</t>
  </si>
  <si>
    <t>Table 1. Total Trade by Month and Year: 2018-2020</t>
  </si>
  <si>
    <t>Source: Philippine Statistics Authority</t>
  </si>
  <si>
    <t>Table 2. Growth Rate by Month and Year: 2018-2020</t>
  </si>
  <si>
    <t>Table 3. Philippine Exports by Commodity Groups</t>
  </si>
  <si>
    <t>Percent Share</t>
  </si>
  <si>
    <t>Growth Rate (in percent)</t>
  </si>
  <si>
    <t>a/</t>
  </si>
  <si>
    <t>0.0</t>
  </si>
  <si>
    <t>percent share less than 0.05</t>
  </si>
  <si>
    <t>percent share/growth rate less than 0.05</t>
  </si>
  <si>
    <t>no percent share/no growth rate</t>
  </si>
  <si>
    <t>Table 4. Philippine Exports by Commodity Groups</t>
  </si>
  <si>
    <t>Table 5. Philippine Exports by Major Type of Goods</t>
  </si>
  <si>
    <t>Details may not  add up to total due to rounding</t>
  </si>
  <si>
    <t>Table 6. Philippine Exports by Major Type of Goods</t>
  </si>
  <si>
    <t>no growth rate</t>
  </si>
  <si>
    <t>Table 7.  Philippine Export Statistics from the Top Ten Countries: August 2020 and 2019</t>
  </si>
  <si>
    <t>Annual Growth Rate 
(in percent)</t>
  </si>
  <si>
    <t>Table 8. Philippine Export Statistics by Selected Economic Bloc: August 2020 and 2019</t>
  </si>
  <si>
    <t>Table 9.  Philippine Imports by Commodity Groups</t>
  </si>
  <si>
    <t>Growth        Rate (in percent)</t>
  </si>
  <si>
    <t>no import data</t>
  </si>
  <si>
    <t>Telecommunication Equipment and Electrical Machinery 1/</t>
  </si>
  <si>
    <t>Textile Yarn, Fabrics, Made-Up Articles and Related Products 2/</t>
  </si>
  <si>
    <t>Table 10. Philippine Imports by Commodity Groups</t>
  </si>
  <si>
    <t>Table 11. Philippine Imports by Major Type of Goods</t>
  </si>
  <si>
    <t>Table 12. Philippine Imports by Major Type of Goods</t>
  </si>
  <si>
    <t>Table 13.  Philippine Imports from the Top Ten Countries: August 2020 and 2019</t>
  </si>
  <si>
    <t>Table 14.  Philippine Import Statistics by Selected Economic Bloc: August 2020 and 2019</t>
  </si>
  <si>
    <t>includes Australia, Brunei Darussalam, Canada, Chile, China, Taiwan, Hong Kong, Indonesia, Japan, S. Korea, Malaysia,Mexico, New Zealand, Papua New Guinea, Peru, Russia, Singapore, Thailand, Vietnam and United States of America (includes Alaska and Hawaii)</t>
  </si>
  <si>
    <t>Table 15.  Balance of Trade by Major Trading Partners: August 2020</t>
  </si>
  <si>
    <r>
      <t xml:space="preserve">Imports </t>
    </r>
    <r>
      <rPr>
        <b/>
        <vertAlign val="superscript"/>
        <sz val="10"/>
        <color indexed="8"/>
        <rFont val="Arial"/>
        <family val="2"/>
      </rPr>
      <t>p</t>
    </r>
  </si>
  <si>
    <r>
      <t xml:space="preserve">Exports </t>
    </r>
    <r>
      <rPr>
        <b/>
        <vertAlign val="superscript"/>
        <sz val="10"/>
        <color rgb="FF000000"/>
        <rFont val="Arial"/>
        <family val="2"/>
      </rPr>
      <t>p</t>
    </r>
  </si>
  <si>
    <t xml:space="preserve">   1/  </t>
  </si>
  <si>
    <t xml:space="preserve">includes Alaska and Hawaii </t>
  </si>
  <si>
    <t xml:space="preserve">includes Okinawa        </t>
  </si>
  <si>
    <t xml:space="preserve">Japan 1/                                                                                                                                                                                                                                                        </t>
  </si>
  <si>
    <t xml:space="preserve">United States Of America 2/                                                                                                                                                                                                                                     </t>
  </si>
  <si>
    <t xml:space="preserve">Malaysia 3/                                                                                                                                                                                                                                                     </t>
  </si>
  <si>
    <t>Table 16.  Balance of Trade by Selected Economic Bloc: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</si>
</sst>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 #,##0.00_-;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_-;\-* #,##0.0_-;_-* &quot;-&quot;??_-;_-@_-"/>
    <numFmt numFmtId="182" formatCode="#,###.00,"/>
    <numFmt numFmtId="183" formatCode="#,##0.00,"/>
    <numFmt numFmtId="184" formatCode="_(* #,##0.00_);_(* \-#,##0.00;_(* &quot;-&quot;??_);_(@_)"/>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b/>
      <sz val="10"/>
      <color theme="1"/>
      <name val="Arial"/>
      <family val="2"/>
    </font>
    <font>
      <b/>
      <vertAlign val="superscript"/>
      <sz val="10"/>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b/>
      <i/>
      <sz val="10"/>
      <color indexed="8"/>
      <name val="Arial"/>
      <family val="2"/>
    </font>
    <font>
      <sz val="9"/>
      <color indexed="8"/>
      <name val="Arial"/>
      <family val="2"/>
    </font>
    <font>
      <sz val="9"/>
      <name val="Arial"/>
      <family val="2"/>
    </font>
    <font>
      <b/>
      <sz val="9"/>
      <name val="Arial"/>
      <family val="2"/>
    </font>
    <font>
      <sz val="9"/>
      <color theme="1"/>
      <name val="Arial"/>
      <family val="2"/>
    </font>
  </fonts>
  <fills count="2">
    <fill>
      <patternFill patternType="none"/>
    </fill>
    <fill>
      <patternFill patternType="gray125"/>
    </fill>
  </fills>
  <borders count="26">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s>
  <cellStyleXfs count="5">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427">
    <xf numFmtId="0" fontId="0" fillId="0" borderId="0" xfId="0"/>
    <xf numFmtId="0" fontId="3" fillId="0" borderId="0" xfId="2" applyFont="1" applyAlignment="1">
      <alignment horizontal="centerContinuous"/>
    </xf>
    <xf numFmtId="0" fontId="2" fillId="0" borderId="0" xfId="2" applyFont="1"/>
    <xf numFmtId="168" fontId="2" fillId="0" borderId="0" xfId="3" applyNumberFormat="1" applyFont="1"/>
    <xf numFmtId="0" fontId="2" fillId="0" borderId="0" xfId="2" applyFont="1" applyAlignment="1">
      <alignment horizontal="centerContinuous"/>
    </xf>
    <xf numFmtId="164" fontId="2" fillId="0" borderId="0" xfId="4" applyFont="1" applyAlignment="1">
      <alignment horizontal="centerContinuous"/>
    </xf>
    <xf numFmtId="0" fontId="4" fillId="0" borderId="0" xfId="2" applyFont="1" applyAlignment="1">
      <alignment horizontal="centerContinuous"/>
    </xf>
    <xf numFmtId="0" fontId="5" fillId="0" borderId="0" xfId="2" applyFont="1"/>
    <xf numFmtId="0" fontId="5" fillId="0" borderId="0" xfId="2" applyFont="1" applyAlignment="1">
      <alignment horizontal="centerContinuous"/>
    </xf>
    <xf numFmtId="0" fontId="6" fillId="0" borderId="0" xfId="0" applyFont="1" applyAlignment="1">
      <alignment horizontal="center"/>
    </xf>
    <xf numFmtId="0" fontId="5" fillId="0" borderId="0" xfId="2" applyFont="1" applyAlignment="1">
      <alignment horizontal="center"/>
    </xf>
    <xf numFmtId="0" fontId="5"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175" fontId="2" fillId="0" borderId="0" xfId="2" applyNumberFormat="1" applyFont="1"/>
    <xf numFmtId="164" fontId="2" fillId="0" borderId="0" xfId="2" applyNumberFormat="1" applyFont="1"/>
    <xf numFmtId="170"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164" fontId="2" fillId="0" borderId="0" xfId="3" applyFont="1"/>
    <xf numFmtId="178" fontId="2" fillId="0" borderId="0" xfId="2" applyNumberFormat="1" applyFont="1"/>
    <xf numFmtId="164" fontId="2" fillId="0" borderId="0" xfId="3" applyFont="1" applyAlignment="1">
      <alignment horizontal="centerContinuous"/>
    </xf>
    <xf numFmtId="178" fontId="2" fillId="0" borderId="0" xfId="2" applyNumberFormat="1" applyFont="1" applyAlignment="1">
      <alignment horizontal="centerContinuous"/>
    </xf>
    <xf numFmtId="164" fontId="4" fillId="0" borderId="12" xfId="3" applyFont="1" applyFill="1" applyBorder="1" applyAlignment="1" applyProtection="1">
      <alignment horizontal="center"/>
    </xf>
    <xf numFmtId="178" fontId="4" fillId="0" borderId="15" xfId="2" applyNumberFormat="1" applyFont="1" applyBorder="1" applyAlignment="1">
      <alignment horizontal="center"/>
    </xf>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18" xfId="2" applyFont="1" applyBorder="1" applyAlignment="1">
      <alignment horizontal="center"/>
    </xf>
    <xf numFmtId="172" fontId="4" fillId="0" borderId="21" xfId="3" applyNumberFormat="1" applyFont="1" applyFill="1" applyBorder="1" applyProtection="1"/>
    <xf numFmtId="164" fontId="5" fillId="0" borderId="21" xfId="3" applyFont="1" applyFill="1" applyBorder="1" applyProtection="1"/>
    <xf numFmtId="38" fontId="5" fillId="0" borderId="21" xfId="2" applyNumberFormat="1" applyFont="1" applyBorder="1"/>
    <xf numFmtId="178" fontId="5" fillId="0" borderId="22" xfId="2" applyNumberFormat="1" applyFont="1" applyBorder="1"/>
    <xf numFmtId="172" fontId="5" fillId="0" borderId="21" xfId="3" applyNumberFormat="1" applyFont="1" applyFill="1" applyBorder="1" applyProtection="1"/>
    <xf numFmtId="172" fontId="2" fillId="0" borderId="21" xfId="2" applyNumberFormat="1" applyFont="1" applyBorder="1"/>
    <xf numFmtId="164" fontId="5" fillId="0" borderId="0" xfId="2" applyNumberFormat="1" applyFont="1"/>
    <xf numFmtId="172" fontId="2" fillId="0" borderId="21" xfId="3" applyNumberFormat="1" applyFont="1" applyBorder="1"/>
    <xf numFmtId="0" fontId="5" fillId="0" borderId="16" xfId="2" applyFont="1" applyBorder="1" applyAlignment="1">
      <alignment horizontal="center"/>
    </xf>
    <xf numFmtId="1" fontId="2" fillId="0" borderId="23" xfId="2" quotePrefix="1" applyNumberFormat="1" applyFont="1" applyBorder="1" applyAlignment="1">
      <alignment horizontal="left"/>
    </xf>
    <xf numFmtId="172" fontId="5" fillId="0" borderId="24" xfId="3" applyNumberFormat="1" applyFont="1" applyFill="1" applyBorder="1" applyProtection="1"/>
    <xf numFmtId="172" fontId="5" fillId="0" borderId="24" xfId="3" applyNumberFormat="1" applyFont="1" applyFill="1" applyBorder="1"/>
    <xf numFmtId="178" fontId="5" fillId="0" borderId="14" xfId="2" applyNumberFormat="1" applyFont="1" applyBorder="1"/>
    <xf numFmtId="164" fontId="5" fillId="0" borderId="0" xfId="3" applyFont="1" applyFill="1" applyBorder="1" applyProtection="1"/>
    <xf numFmtId="178" fontId="5" fillId="0" borderId="0" xfId="2" applyNumberFormat="1" applyFont="1"/>
    <xf numFmtId="0" fontId="5" fillId="0" borderId="0" xfId="2" applyFont="1" applyAlignment="1">
      <alignment horizontal="left"/>
    </xf>
    <xf numFmtId="0" fontId="2" fillId="0" borderId="0" xfId="2" quotePrefix="1" applyFont="1" applyAlignment="1">
      <alignment horizontal="center"/>
    </xf>
    <xf numFmtId="164" fontId="5" fillId="0" borderId="0" xfId="3" applyFont="1" applyFill="1" applyBorder="1"/>
    <xf numFmtId="0" fontId="2" fillId="0" borderId="0" xfId="2" applyFont="1" applyAlignment="1">
      <alignment horizontal="center"/>
    </xf>
    <xf numFmtId="39" fontId="5" fillId="0" borderId="0" xfId="2" applyNumberFormat="1" applyFont="1"/>
    <xf numFmtId="164" fontId="5" fillId="0" borderId="0" xfId="3" applyFont="1" applyBorder="1"/>
    <xf numFmtId="0" fontId="2" fillId="0" borderId="0" xfId="2" applyFont="1" applyAlignment="1">
      <alignment horizontal="left"/>
    </xf>
    <xf numFmtId="40" fontId="2" fillId="0" borderId="0" xfId="2" applyNumberFormat="1" applyFont="1"/>
    <xf numFmtId="1" fontId="3" fillId="0" borderId="0" xfId="2" applyNumberFormat="1" applyFont="1" applyAlignment="1">
      <alignment horizontal="center"/>
    </xf>
    <xf numFmtId="1" fontId="3" fillId="0" borderId="0" xfId="2" quotePrefix="1" applyNumberFormat="1" applyFont="1" applyAlignment="1">
      <alignment horizontal="center"/>
    </xf>
    <xf numFmtId="164" fontId="3" fillId="0" borderId="0" xfId="1" applyFont="1" applyAlignment="1">
      <alignment horizontal="right"/>
    </xf>
    <xf numFmtId="164" fontId="3" fillId="0" borderId="0" xfId="1" applyFont="1" applyAlignment="1">
      <alignment horizontal="center"/>
    </xf>
    <xf numFmtId="164" fontId="13" fillId="0" borderId="0" xfId="1" applyFont="1"/>
    <xf numFmtId="0" fontId="13" fillId="0" borderId="0" xfId="0" applyFont="1"/>
    <xf numFmtId="176" fontId="2" fillId="0" borderId="0" xfId="2" applyNumberFormat="1" applyFont="1" applyAlignment="1">
      <alignment horizontal="left"/>
    </xf>
    <xf numFmtId="170" fontId="2" fillId="0" borderId="0" xfId="3" applyNumberFormat="1" applyFont="1" applyAlignment="1">
      <alignment horizontal="centerContinuous"/>
    </xf>
    <xf numFmtId="40" fontId="2" fillId="0" borderId="0" xfId="3" applyNumberFormat="1" applyFont="1" applyAlignment="1">
      <alignment horizontal="centerContinuous"/>
    </xf>
    <xf numFmtId="164" fontId="2" fillId="0" borderId="0" xfId="3" applyFont="1" applyAlignment="1">
      <alignment horizontal="center"/>
    </xf>
    <xf numFmtId="49" fontId="3" fillId="0" borderId="12" xfId="2" applyNumberFormat="1" applyFont="1" applyBorder="1" applyAlignment="1">
      <alignment horizontal="center" vertical="center"/>
    </xf>
    <xf numFmtId="0" fontId="3" fillId="0" borderId="12" xfId="2" quotePrefix="1" applyFont="1" applyBorder="1" applyAlignment="1">
      <alignment horizontal="center" vertical="center"/>
    </xf>
    <xf numFmtId="0" fontId="3" fillId="0" borderId="15" xfId="2" quotePrefix="1" applyFont="1" applyBorder="1" applyAlignment="1">
      <alignment horizontal="center" vertical="center"/>
    </xf>
    <xf numFmtId="170" fontId="3" fillId="0" borderId="12" xfId="2" applyNumberFormat="1" applyFont="1" applyBorder="1" applyAlignment="1">
      <alignment horizontal="center" vertical="center"/>
    </xf>
    <xf numFmtId="170" fontId="3" fillId="0" borderId="15" xfId="2" quotePrefix="1" applyNumberFormat="1" applyFont="1" applyBorder="1" applyAlignment="1">
      <alignment horizontal="center" vertical="center"/>
    </xf>
    <xf numFmtId="0" fontId="3" fillId="0" borderId="0" xfId="2" applyFont="1" applyAlignment="1">
      <alignment horizontal="center"/>
    </xf>
    <xf numFmtId="171" fontId="3" fillId="0" borderId="0" xfId="3" applyNumberFormat="1" applyFont="1" applyBorder="1" applyAlignment="1">
      <alignment horizontal="center"/>
    </xf>
    <xf numFmtId="170" fontId="3" fillId="0" borderId="0" xfId="3" applyNumberFormat="1" applyFont="1" applyBorder="1" applyAlignment="1">
      <alignment horizontal="center"/>
    </xf>
    <xf numFmtId="170" fontId="3" fillId="0" borderId="0" xfId="3" applyNumberFormat="1" applyFont="1" applyBorder="1"/>
    <xf numFmtId="170" fontId="3" fillId="0" borderId="0" xfId="2" applyNumberFormat="1" applyFont="1"/>
    <xf numFmtId="0" fontId="3" fillId="0" borderId="0" xfId="2" applyFont="1"/>
    <xf numFmtId="171" fontId="3" fillId="0" borderId="0" xfId="3" applyNumberFormat="1" applyFont="1" applyBorder="1"/>
    <xf numFmtId="171" fontId="2" fillId="0" borderId="0" xfId="3" applyNumberFormat="1" applyFont="1" applyBorder="1"/>
    <xf numFmtId="171" fontId="2" fillId="0" borderId="0" xfId="2" applyNumberFormat="1" applyFont="1"/>
    <xf numFmtId="170" fontId="2" fillId="0" borderId="0" xfId="3" applyNumberFormat="1" applyFont="1" applyBorder="1"/>
    <xf numFmtId="171" fontId="2" fillId="0" borderId="0" xfId="3" quotePrefix="1" applyNumberFormat="1" applyFont="1" applyBorder="1" applyAlignment="1">
      <alignment horizontal="right"/>
    </xf>
    <xf numFmtId="1" fontId="3" fillId="0" borderId="0" xfId="2" quotePrefix="1" applyNumberFormat="1" applyFont="1" applyAlignment="1">
      <alignment horizontal="left"/>
    </xf>
    <xf numFmtId="171" fontId="3" fillId="0" borderId="0" xfId="3" quotePrefix="1" applyNumberFormat="1" applyFont="1" applyBorder="1" applyAlignment="1">
      <alignment horizontal="right"/>
    </xf>
    <xf numFmtId="164" fontId="3" fillId="0" borderId="0" xfId="3" applyFont="1"/>
    <xf numFmtId="171"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1" fontId="2" fillId="0" borderId="16" xfId="3" applyNumberFormat="1" applyFont="1" applyBorder="1"/>
    <xf numFmtId="170" fontId="2" fillId="0" borderId="16" xfId="2" applyNumberFormat="1" applyFont="1" applyBorder="1"/>
    <xf numFmtId="171" fontId="2" fillId="0" borderId="16" xfId="2" applyNumberFormat="1" applyFont="1" applyBorder="1"/>
    <xf numFmtId="170" fontId="2" fillId="0" borderId="16" xfId="3" applyNumberFormat="1" applyFont="1" applyBorder="1"/>
    <xf numFmtId="170" fontId="2" fillId="0" borderId="0" xfId="3" applyNumberFormat="1" applyFont="1"/>
    <xf numFmtId="1" fontId="2" fillId="0" borderId="0" xfId="2" quotePrefix="1" applyNumberFormat="1" applyFont="1"/>
    <xf numFmtId="173" fontId="2" fillId="0" borderId="0" xfId="2" applyNumberFormat="1" applyFont="1" applyAlignment="1">
      <alignment horizontal="centerContinuous"/>
    </xf>
    <xf numFmtId="173" fontId="3" fillId="0" borderId="0" xfId="2" applyNumberFormat="1" applyFont="1" applyAlignment="1">
      <alignment horizontal="centerContinuous"/>
    </xf>
    <xf numFmtId="170" fontId="3" fillId="0" borderId="0" xfId="3" applyNumberFormat="1" applyFont="1" applyAlignment="1">
      <alignment horizontal="centerContinuous"/>
    </xf>
    <xf numFmtId="0" fontId="15" fillId="0" borderId="0" xfId="2" applyFont="1"/>
    <xf numFmtId="0" fontId="3" fillId="0" borderId="12" xfId="2" applyFont="1" applyBorder="1" applyAlignment="1">
      <alignment horizontal="center" vertical="center" wrapText="1"/>
    </xf>
    <xf numFmtId="164"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164" fontId="2" fillId="0" borderId="0" xfId="3" applyFont="1" applyFill="1" applyBorder="1" applyAlignment="1"/>
    <xf numFmtId="173" fontId="2" fillId="0" borderId="0" xfId="3" quotePrefix="1" applyNumberFormat="1" applyFont="1" applyFill="1" applyBorder="1" applyAlignment="1"/>
    <xf numFmtId="170" fontId="2" fillId="0" borderId="0" xfId="3" applyNumberFormat="1" applyFont="1" applyFill="1" applyBorder="1" applyAlignment="1"/>
    <xf numFmtId="170" fontId="3" fillId="0" borderId="0" xfId="3" applyNumberFormat="1" applyFont="1" applyFill="1" applyBorder="1"/>
    <xf numFmtId="173" fontId="2" fillId="0" borderId="0" xfId="3" applyNumberFormat="1" applyFont="1" applyFill="1" applyBorder="1"/>
    <xf numFmtId="170" fontId="2" fillId="0" borderId="0" xfId="3" applyNumberFormat="1" applyFont="1" applyFill="1" applyBorder="1"/>
    <xf numFmtId="0" fontId="3" fillId="0" borderId="0" xfId="2" applyFont="1" applyAlignment="1">
      <alignment horizontal="left"/>
    </xf>
    <xf numFmtId="173" fontId="2" fillId="0" borderId="0" xfId="3" quotePrefix="1" applyNumberFormat="1" applyFont="1" applyBorder="1" applyAlignment="1">
      <alignment horizontal="righ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3" fontId="2" fillId="0" borderId="0" xfId="3" applyNumberFormat="1" applyFont="1" applyBorder="1"/>
    <xf numFmtId="0" fontId="2" fillId="0" borderId="0" xfId="2" quotePrefix="1" applyFont="1" applyAlignment="1">
      <alignment horizontal="left"/>
    </xf>
    <xf numFmtId="0" fontId="3" fillId="0" borderId="0" xfId="2" quotePrefix="1" applyFont="1" applyAlignment="1">
      <alignment horizontal="left"/>
    </xf>
    <xf numFmtId="0" fontId="2" fillId="0" borderId="16" xfId="2" applyFont="1" applyBorder="1"/>
    <xf numFmtId="173" fontId="2" fillId="0" borderId="0" xfId="2" applyNumberFormat="1" applyFont="1"/>
    <xf numFmtId="173" fontId="2" fillId="0" borderId="0" xfId="3" applyNumberFormat="1" applyFont="1"/>
    <xf numFmtId="164" fontId="3" fillId="0" borderId="0" xfId="3" applyFont="1" applyAlignment="1">
      <alignment horizontal="centerContinuous"/>
    </xf>
    <xf numFmtId="0" fontId="2" fillId="0" borderId="17" xfId="2" applyFont="1" applyBorder="1"/>
    <xf numFmtId="164" fontId="2" fillId="0" borderId="0" xfId="3" applyFont="1" applyFill="1" applyBorder="1"/>
    <xf numFmtId="170" fontId="2" fillId="0" borderId="0" xfId="2" applyNumberFormat="1" applyFont="1" applyAlignment="1">
      <alignment horizontal="centerContinuous"/>
    </xf>
    <xf numFmtId="1" fontId="2" fillId="0" borderId="0" xfId="2" quotePrefix="1" applyNumberFormat="1" applyFont="1" applyAlignment="1">
      <alignment horizontal="centerContinuous"/>
    </xf>
    <xf numFmtId="1" fontId="14" fillId="0" borderId="0" xfId="2" applyNumberFormat="1" applyFont="1" applyAlignment="1">
      <alignment horizontal="centerContinuous"/>
    </xf>
    <xf numFmtId="1" fontId="14" fillId="0" borderId="0" xfId="2" quotePrefix="1" applyNumberFormat="1" applyFont="1" applyAlignment="1">
      <alignment horizontal="centerContinuous"/>
    </xf>
    <xf numFmtId="1" fontId="2" fillId="0" borderId="0" xfId="2" applyNumberFormat="1" applyFont="1" applyAlignment="1">
      <alignment vertical="top"/>
    </xf>
    <xf numFmtId="0" fontId="2" fillId="0" borderId="0" xfId="2" applyFont="1" applyAlignment="1">
      <alignment vertical="top" wrapText="1"/>
    </xf>
    <xf numFmtId="0" fontId="2" fillId="0" borderId="0" xfId="2" applyFont="1" applyAlignment="1">
      <alignment horizontal="center" vertical="center" wrapText="1"/>
    </xf>
    <xf numFmtId="1" fontId="3" fillId="0" borderId="0" xfId="2" applyNumberFormat="1" applyFont="1" applyAlignment="1">
      <alignment horizontal="center" vertical="top"/>
    </xf>
    <xf numFmtId="0" fontId="3"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5" fillId="0" borderId="0" xfId="2" applyFont="1" applyAlignment="1">
      <alignment horizontal="centerContinuous" wrapText="1"/>
    </xf>
    <xf numFmtId="171" fontId="5" fillId="0" borderId="0" xfId="2" applyNumberFormat="1" applyFont="1" applyAlignment="1">
      <alignment horizontal="centerContinuous"/>
    </xf>
    <xf numFmtId="171" fontId="5" fillId="0" borderId="0" xfId="2" applyNumberFormat="1" applyFont="1"/>
    <xf numFmtId="170" fontId="5" fillId="0" borderId="0" xfId="3" applyNumberFormat="1" applyFont="1"/>
    <xf numFmtId="0" fontId="2" fillId="0" borderId="0" xfId="2" applyFont="1" applyAlignment="1">
      <alignment horizontal="left" wrapText="1"/>
    </xf>
    <xf numFmtId="164" fontId="6" fillId="0" borderId="0" xfId="1" applyFont="1"/>
    <xf numFmtId="164" fontId="3" fillId="0" borderId="0" xfId="4" applyFont="1" applyAlignment="1">
      <alignment horizontal="right"/>
    </xf>
    <xf numFmtId="2" fontId="3" fillId="0" borderId="0" xfId="4" applyNumberFormat="1" applyFont="1" applyAlignment="1">
      <alignment horizontal="right"/>
    </xf>
    <xf numFmtId="2" fontId="3" fillId="0" borderId="0" xfId="4" applyNumberFormat="1" applyFont="1" applyAlignment="1">
      <alignment horizontal="center"/>
    </xf>
    <xf numFmtId="173" fontId="5" fillId="0" borderId="0" xfId="2" applyNumberFormat="1" applyFont="1" applyAlignment="1">
      <alignment horizontal="centerContinuous"/>
    </xf>
    <xf numFmtId="170" fontId="5" fillId="0" borderId="0" xfId="3" applyNumberFormat="1" applyFont="1" applyAlignment="1">
      <alignment horizontal="centerContinuous"/>
    </xf>
    <xf numFmtId="174" fontId="2" fillId="0" borderId="0" xfId="3" applyNumberFormat="1" applyFont="1" applyBorder="1"/>
    <xf numFmtId="170" fontId="2" fillId="0" borderId="0" xfId="3" applyNumberFormat="1" applyFont="1" applyBorder="1" applyAlignment="1">
      <alignment horizontal="centerContinuous"/>
    </xf>
    <xf numFmtId="0" fontId="2" fillId="0" borderId="0" xfId="3" applyNumberFormat="1" applyFont="1" applyBorder="1"/>
    <xf numFmtId="0" fontId="3" fillId="0" borderId="0" xfId="2" quotePrefix="1" applyFont="1" applyAlignment="1">
      <alignment horizontal="centerContinuous"/>
    </xf>
    <xf numFmtId="168" fontId="2" fillId="0" borderId="0" xfId="3" applyNumberFormat="1" applyFont="1" applyBorder="1" applyAlignment="1">
      <alignment horizontal="right"/>
    </xf>
    <xf numFmtId="0" fontId="3" fillId="0" borderId="16" xfId="2" applyFont="1" applyBorder="1"/>
    <xf numFmtId="173" fontId="3" fillId="0" borderId="16" xfId="2" applyNumberFormat="1" applyFont="1" applyBorder="1"/>
    <xf numFmtId="170" fontId="3" fillId="0" borderId="16" xfId="3" applyNumberFormat="1" applyFont="1" applyBorder="1"/>
    <xf numFmtId="0" fontId="2" fillId="0" borderId="0" xfId="2" applyFont="1" applyAlignment="1">
      <alignment horizontal="right"/>
    </xf>
    <xf numFmtId="173" fontId="3" fillId="0" borderId="0" xfId="3" applyNumberFormat="1" applyFont="1" applyAlignment="1">
      <alignment horizontal="centerContinuous"/>
    </xf>
    <xf numFmtId="0" fontId="2" fillId="0" borderId="17" xfId="2" applyFont="1" applyBorder="1" applyAlignment="1">
      <alignment horizontal="center" vertical="center"/>
    </xf>
    <xf numFmtId="173" fontId="3" fillId="0" borderId="17" xfId="2" quotePrefix="1" applyNumberFormat="1" applyFont="1" applyBorder="1" applyAlignment="1">
      <alignment horizontal="center"/>
    </xf>
    <xf numFmtId="3" fontId="3" fillId="0" borderId="17" xfId="2" quotePrefix="1" applyNumberFormat="1" applyFont="1" applyBorder="1" applyAlignment="1">
      <alignment horizontal="center"/>
    </xf>
    <xf numFmtId="173" fontId="3" fillId="0" borderId="17" xfId="3" quotePrefix="1" applyNumberFormat="1" applyFont="1" applyBorder="1" applyAlignment="1">
      <alignment horizontal="center"/>
    </xf>
    <xf numFmtId="170" fontId="3" fillId="0" borderId="17" xfId="3" applyNumberFormat="1" applyFont="1" applyBorder="1" applyAlignment="1">
      <alignment horizontal="centerContinuous"/>
    </xf>
    <xf numFmtId="164" fontId="2" fillId="0" borderId="0" xfId="3" applyFont="1" applyBorder="1" applyAlignment="1">
      <alignment horizontal="centerContinuous"/>
    </xf>
    <xf numFmtId="168" fontId="2" fillId="0" borderId="0" xfId="3" applyNumberFormat="1" applyFont="1" applyBorder="1"/>
    <xf numFmtId="164" fontId="3" fillId="0" borderId="16" xfId="3" applyFont="1" applyBorder="1" applyAlignment="1">
      <alignment horizontal="centerContinuous"/>
    </xf>
    <xf numFmtId="0" fontId="4" fillId="0" borderId="9" xfId="2" applyFont="1" applyBorder="1"/>
    <xf numFmtId="0" fontId="4" fillId="0" borderId="0" xfId="2" applyFont="1"/>
    <xf numFmtId="167" fontId="4" fillId="0" borderId="0" xfId="2" quotePrefix="1" applyNumberFormat="1" applyFont="1"/>
    <xf numFmtId="0" fontId="5" fillId="0" borderId="10" xfId="2" applyFont="1" applyBorder="1"/>
    <xf numFmtId="165" fontId="5" fillId="0" borderId="10" xfId="2" applyNumberFormat="1" applyFont="1" applyBorder="1" applyAlignment="1">
      <alignment horizontal="right"/>
    </xf>
    <xf numFmtId="166" fontId="5" fillId="0" borderId="10" xfId="2" applyNumberFormat="1" applyFont="1" applyBorder="1" applyAlignment="1">
      <alignment horizontal="right"/>
    </xf>
    <xf numFmtId="169" fontId="2" fillId="0" borderId="0" xfId="2" applyNumberFormat="1" applyFont="1"/>
    <xf numFmtId="0" fontId="13" fillId="0" borderId="17" xfId="0" applyFont="1" applyBorder="1"/>
    <xf numFmtId="0" fontId="6" fillId="0" borderId="19" xfId="0" applyFont="1" applyBorder="1" applyAlignment="1">
      <alignment horizontal="center"/>
    </xf>
    <xf numFmtId="164" fontId="13" fillId="0" borderId="19" xfId="0" applyNumberFormat="1" applyFont="1" applyBorder="1"/>
    <xf numFmtId="164" fontId="13" fillId="0" borderId="20" xfId="0" applyNumberFormat="1" applyFont="1" applyBorder="1"/>
    <xf numFmtId="0" fontId="13" fillId="0" borderId="18" xfId="0" applyFont="1" applyBorder="1"/>
    <xf numFmtId="164" fontId="13" fillId="0" borderId="18" xfId="0" applyNumberFormat="1" applyFont="1" applyBorder="1"/>
    <xf numFmtId="164" fontId="13" fillId="0" borderId="21" xfId="0" applyNumberFormat="1" applyFont="1" applyBorder="1"/>
    <xf numFmtId="170" fontId="13" fillId="0" borderId="22" xfId="0" applyNumberFormat="1" applyFont="1" applyBorder="1"/>
    <xf numFmtId="0" fontId="13" fillId="0" borderId="16" xfId="0" applyFont="1" applyBorder="1"/>
    <xf numFmtId="0" fontId="13" fillId="0" borderId="23" xfId="0" applyFont="1" applyBorder="1"/>
    <xf numFmtId="0" fontId="13" fillId="0" borderId="24" xfId="0" applyFont="1" applyBorder="1"/>
    <xf numFmtId="170" fontId="13" fillId="0" borderId="14" xfId="0" applyNumberFormat="1" applyFont="1" applyBorder="1"/>
    <xf numFmtId="164" fontId="5" fillId="0" borderId="20" xfId="3" quotePrefix="1" applyFont="1" applyFill="1" applyBorder="1" applyAlignment="1" applyProtection="1">
      <alignment horizontal="center"/>
    </xf>
    <xf numFmtId="178" fontId="5" fillId="0" borderId="13" xfId="3" quotePrefix="1" applyNumberFormat="1" applyFont="1" applyFill="1" applyBorder="1" applyAlignment="1" applyProtection="1">
      <alignment horizontal="center"/>
    </xf>
    <xf numFmtId="0" fontId="13" fillId="0" borderId="0" xfId="0" applyFont="1" applyAlignment="1">
      <alignment horizontal="left"/>
    </xf>
    <xf numFmtId="170" fontId="13" fillId="0" borderId="0" xfId="0" applyNumberFormat="1" applyFont="1"/>
    <xf numFmtId="164" fontId="5" fillId="0" borderId="17" xfId="3" quotePrefix="1" applyFont="1" applyFill="1" applyBorder="1" applyAlignment="1" applyProtection="1">
      <alignment horizontal="center"/>
    </xf>
    <xf numFmtId="170" fontId="5" fillId="0" borderId="17" xfId="3" quotePrefix="1" applyNumberFormat="1" applyFont="1" applyFill="1" applyBorder="1" applyAlignment="1" applyProtection="1">
      <alignment horizontal="center"/>
    </xf>
    <xf numFmtId="164" fontId="5" fillId="0" borderId="0" xfId="3" quotePrefix="1" applyFont="1" applyFill="1" applyBorder="1" applyAlignment="1" applyProtection="1">
      <alignment horizontal="center"/>
    </xf>
    <xf numFmtId="170" fontId="5" fillId="0" borderId="0" xfId="3" quotePrefix="1" applyNumberFormat="1" applyFont="1" applyFill="1" applyBorder="1" applyAlignment="1" applyProtection="1">
      <alignment horizontal="center"/>
    </xf>
    <xf numFmtId="0" fontId="15" fillId="0" borderId="0" xfId="2" applyFont="1" applyAlignment="1">
      <alignment horizontal="centerContinuous"/>
    </xf>
    <xf numFmtId="170" fontId="15" fillId="0" borderId="0" xfId="3" applyNumberFormat="1" applyFont="1" applyAlignment="1">
      <alignment horizontal="centerContinuous"/>
    </xf>
    <xf numFmtId="0" fontId="3" fillId="0" borderId="0" xfId="2" applyFont="1" applyAlignment="1">
      <alignment horizontal="center" wrapText="1"/>
    </xf>
    <xf numFmtId="172" fontId="3" fillId="0" borderId="0" xfId="3" applyNumberFormat="1" applyFont="1" applyBorder="1" applyAlignment="1">
      <alignment horizontal="right"/>
    </xf>
    <xf numFmtId="1" fontId="2" fillId="0" borderId="0" xfId="2" applyNumberFormat="1" applyFont="1" applyAlignment="1">
      <alignment wrapText="1"/>
    </xf>
    <xf numFmtId="172" fontId="2" fillId="0" borderId="0" xfId="3" applyNumberFormat="1" applyFont="1"/>
    <xf numFmtId="1" fontId="2" fillId="0" borderId="0" xfId="2" applyNumberFormat="1" applyFont="1" applyAlignment="1">
      <alignment horizontal="center" vertical="top" wrapText="1"/>
    </xf>
    <xf numFmtId="172" fontId="3" fillId="0" borderId="0" xfId="3" applyNumberFormat="1" applyFont="1"/>
    <xf numFmtId="164" fontId="2" fillId="0" borderId="0" xfId="3" applyFont="1" applyBorder="1" applyAlignment="1">
      <alignment horizontal="right"/>
    </xf>
    <xf numFmtId="4" fontId="2" fillId="0" borderId="0" xfId="2" quotePrefix="1" applyNumberFormat="1" applyFont="1" applyAlignment="1">
      <alignment horizontal="left" wrapText="1"/>
    </xf>
    <xf numFmtId="0" fontId="3"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2" fontId="2" fillId="0" borderId="16" xfId="2" applyNumberFormat="1" applyFont="1" applyBorder="1"/>
    <xf numFmtId="164" fontId="2" fillId="0" borderId="16" xfId="2" applyNumberFormat="1" applyFont="1" applyBorder="1"/>
    <xf numFmtId="171" fontId="3" fillId="0" borderId="0" xfId="2" applyNumberFormat="1" applyFont="1"/>
    <xf numFmtId="177" fontId="13" fillId="0" borderId="0" xfId="0" applyNumberFormat="1" applyFont="1"/>
    <xf numFmtId="1" fontId="3"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64" fontId="2" fillId="0" borderId="0" xfId="3" applyFont="1" applyBorder="1" applyAlignment="1">
      <alignment horizontal="center"/>
    </xf>
    <xf numFmtId="164" fontId="2" fillId="0" borderId="0" xfId="3" applyFont="1" applyBorder="1"/>
    <xf numFmtId="172" fontId="2" fillId="0" borderId="16" xfId="3" applyNumberFormat="1" applyFont="1" applyBorder="1"/>
    <xf numFmtId="172" fontId="2" fillId="0" borderId="0" xfId="3" applyNumberFormat="1" applyFont="1" applyBorder="1"/>
    <xf numFmtId="170" fontId="2" fillId="0" borderId="0" xfId="3" applyNumberFormat="1" applyFont="1" applyBorder="1" applyAlignment="1">
      <alignment horizontal="center"/>
    </xf>
    <xf numFmtId="1" fontId="2" fillId="0" borderId="0" xfId="2" applyNumberFormat="1" applyFont="1" applyAlignment="1">
      <alignment horizontal="left" wrapText="1"/>
    </xf>
    <xf numFmtId="0" fontId="16" fillId="0" borderId="0" xfId="2" applyFont="1" applyAlignment="1">
      <alignment horizontal="centerContinuous"/>
    </xf>
    <xf numFmtId="170" fontId="5" fillId="0" borderId="9" xfId="2" applyNumberFormat="1" applyFont="1" applyBorder="1" applyAlignment="1">
      <alignment horizontal="right"/>
    </xf>
    <xf numFmtId="170" fontId="2" fillId="0" borderId="9" xfId="2" applyNumberFormat="1" applyFont="1" applyBorder="1"/>
    <xf numFmtId="37" fontId="5" fillId="0" borderId="10" xfId="2" applyNumberFormat="1" applyFont="1" applyBorder="1" applyAlignment="1">
      <alignment horizontal="right"/>
    </xf>
    <xf numFmtId="170" fontId="5" fillId="0" borderId="10" xfId="2" applyNumberFormat="1" applyFont="1" applyBorder="1" applyAlignment="1">
      <alignment horizontal="right"/>
    </xf>
    <xf numFmtId="170" fontId="2" fillId="0" borderId="10" xfId="2" applyNumberFormat="1" applyFont="1" applyBorder="1"/>
    <xf numFmtId="167" fontId="5" fillId="0" borderId="0" xfId="2" quotePrefix="1" applyNumberFormat="1" applyFont="1" applyAlignment="1">
      <alignment horizontal="right"/>
    </xf>
    <xf numFmtId="178" fontId="5" fillId="0" borderId="9" xfId="2" applyNumberFormat="1" applyFont="1" applyBorder="1" applyAlignment="1">
      <alignment horizontal="right"/>
    </xf>
    <xf numFmtId="178" fontId="5" fillId="0" borderId="0" xfId="2" applyNumberFormat="1" applyFont="1" applyAlignment="1">
      <alignment horizontal="right"/>
    </xf>
    <xf numFmtId="178" fontId="2" fillId="0" borderId="0" xfId="3" applyNumberFormat="1" applyFont="1" applyBorder="1"/>
    <xf numFmtId="164" fontId="4" fillId="0" borderId="7" xfId="3" quotePrefix="1" applyFont="1" applyFill="1" applyBorder="1" applyAlignment="1" applyProtection="1">
      <alignment horizontal="center"/>
    </xf>
    <xf numFmtId="164" fontId="4" fillId="0" borderId="25" xfId="3" quotePrefix="1" applyFont="1" applyFill="1" applyBorder="1" applyAlignment="1" applyProtection="1">
      <alignment horizontal="center"/>
    </xf>
    <xf numFmtId="164" fontId="4" fillId="0" borderId="12" xfId="3" quotePrefix="1" applyFont="1" applyFill="1" applyBorder="1" applyAlignment="1" applyProtection="1">
      <alignment horizontal="center"/>
    </xf>
    <xf numFmtId="4" fontId="2" fillId="0" borderId="0" xfId="2" applyNumberFormat="1" applyFont="1"/>
    <xf numFmtId="179" fontId="5" fillId="0" borderId="0" xfId="2" applyNumberFormat="1" applyFont="1"/>
    <xf numFmtId="179" fontId="5" fillId="0" borderId="0" xfId="2" applyNumberFormat="1" applyFont="1" applyAlignment="1">
      <alignment horizontal="right"/>
    </xf>
    <xf numFmtId="179" fontId="2" fillId="0" borderId="0" xfId="2" applyNumberFormat="1" applyFont="1"/>
    <xf numFmtId="0" fontId="5" fillId="0" borderId="0" xfId="2" applyFont="1" applyBorder="1"/>
    <xf numFmtId="165" fontId="5" fillId="0" borderId="0" xfId="2" applyNumberFormat="1" applyFont="1" applyBorder="1" applyAlignment="1">
      <alignment horizontal="right"/>
    </xf>
    <xf numFmtId="166" fontId="5" fillId="0" borderId="0" xfId="2" applyNumberFormat="1" applyFont="1" applyBorder="1" applyAlignment="1">
      <alignment horizontal="right"/>
    </xf>
    <xf numFmtId="0" fontId="17" fillId="0" borderId="0" xfId="2" applyFont="1" applyAlignment="1">
      <alignment horizontal="left"/>
    </xf>
    <xf numFmtId="0" fontId="18" fillId="0" borderId="0" xfId="2" applyFont="1"/>
    <xf numFmtId="0" fontId="18" fillId="0" borderId="0" xfId="2" quotePrefix="1" applyFont="1" applyAlignment="1">
      <alignment horizontal="left"/>
    </xf>
    <xf numFmtId="180" fontId="5" fillId="0" borderId="0" xfId="3" applyNumberFormat="1" applyFont="1" applyBorder="1" applyAlignment="1" applyProtection="1"/>
    <xf numFmtId="180" fontId="5" fillId="0" borderId="0" xfId="3" applyNumberFormat="1" applyFont="1" applyBorder="1" applyAlignment="1" applyProtection="1">
      <alignment horizontal="right"/>
    </xf>
    <xf numFmtId="180" fontId="5" fillId="0" borderId="0" xfId="2" applyNumberFormat="1" applyFont="1" applyAlignment="1">
      <alignment horizontal="right"/>
    </xf>
    <xf numFmtId="180" fontId="2" fillId="0" borderId="0" xfId="2" applyNumberFormat="1" applyFont="1"/>
    <xf numFmtId="37" fontId="5" fillId="0" borderId="0" xfId="2" applyNumberFormat="1" applyFont="1" applyBorder="1" applyAlignment="1">
      <alignment horizontal="right"/>
    </xf>
    <xf numFmtId="170" fontId="5" fillId="0" borderId="0" xfId="2" applyNumberFormat="1" applyFont="1" applyBorder="1" applyAlignment="1">
      <alignment horizontal="right"/>
    </xf>
    <xf numFmtId="170" fontId="2" fillId="0" borderId="0" xfId="2" applyNumberFormat="1" applyFont="1" applyBorder="1"/>
    <xf numFmtId="1" fontId="2" fillId="0" borderId="0" xfId="2" applyNumberFormat="1" applyFont="1" applyAlignment="1">
      <alignment horizontal="center" wrapText="1"/>
    </xf>
    <xf numFmtId="171" fontId="2" fillId="0" borderId="0" xfId="2" applyNumberFormat="1" applyFont="1" applyAlignment="1">
      <alignment horizontal="center"/>
    </xf>
    <xf numFmtId="1" fontId="2" fillId="0" borderId="0" xfId="2" applyNumberFormat="1" applyFont="1" applyAlignment="1">
      <alignment horizontal="centerContinuous"/>
    </xf>
    <xf numFmtId="0" fontId="3" fillId="0" borderId="12" xfId="2" quotePrefix="1" applyFont="1" applyBorder="1" applyAlignment="1">
      <alignment horizontal="center" vertical="center" wrapText="1"/>
    </xf>
    <xf numFmtId="49" fontId="3" fillId="0" borderId="12" xfId="2" quotePrefix="1" applyNumberFormat="1" applyFont="1" applyBorder="1" applyAlignment="1">
      <alignment horizontal="center" vertical="center"/>
    </xf>
    <xf numFmtId="164" fontId="4" fillId="0" borderId="12" xfId="3" quotePrefix="1" applyFont="1" applyFill="1" applyBorder="1" applyAlignment="1" applyProtection="1">
      <alignment horizontal="center" vertical="center"/>
    </xf>
    <xf numFmtId="170" fontId="4" fillId="0" borderId="15" xfId="3" quotePrefix="1" applyNumberFormat="1" applyFont="1" applyFill="1" applyBorder="1" applyAlignment="1" applyProtection="1">
      <alignment horizontal="center" vertical="center"/>
    </xf>
    <xf numFmtId="180" fontId="3" fillId="0" borderId="0" xfId="3" applyNumberFormat="1" applyFont="1" applyAlignment="1">
      <alignment horizontal="right"/>
    </xf>
    <xf numFmtId="180" fontId="2" fillId="0" borderId="0" xfId="3" applyNumberFormat="1" applyFont="1" applyAlignment="1">
      <alignment horizontal="right"/>
    </xf>
    <xf numFmtId="180" fontId="2" fillId="0" borderId="16" xfId="3" applyNumberFormat="1" applyFont="1" applyBorder="1" applyAlignment="1">
      <alignment horizontal="right"/>
    </xf>
    <xf numFmtId="1" fontId="18" fillId="0" borderId="0" xfId="2" applyNumberFormat="1" applyFont="1" applyAlignment="1">
      <alignment horizontal="left"/>
    </xf>
    <xf numFmtId="171" fontId="19" fillId="0" borderId="0" xfId="2" applyNumberFormat="1" applyFont="1"/>
    <xf numFmtId="0" fontId="19" fillId="0" borderId="0" xfId="2" applyFont="1"/>
    <xf numFmtId="170" fontId="19" fillId="0" borderId="0" xfId="3" applyNumberFormat="1" applyFont="1"/>
    <xf numFmtId="1" fontId="18" fillId="0" borderId="0" xfId="2" applyNumberFormat="1" applyFont="1" applyAlignment="1">
      <alignment horizontal="center"/>
    </xf>
    <xf numFmtId="1" fontId="18" fillId="0" borderId="0" xfId="2" quotePrefix="1" applyNumberFormat="1" applyFont="1" applyAlignment="1">
      <alignment horizontal="left"/>
    </xf>
    <xf numFmtId="1" fontId="18" fillId="0" borderId="0" xfId="2" quotePrefix="1" applyNumberFormat="1" applyFont="1" applyAlignment="1">
      <alignment horizontal="center"/>
    </xf>
    <xf numFmtId="0" fontId="18" fillId="0" borderId="0" xfId="2" applyFont="1" applyAlignment="1">
      <alignment horizontal="left"/>
    </xf>
    <xf numFmtId="0" fontId="18" fillId="0" borderId="0" xfId="2" applyFont="1" applyAlignment="1">
      <alignment horizontal="center"/>
    </xf>
    <xf numFmtId="0" fontId="18" fillId="0" borderId="0" xfId="2" quotePrefix="1" applyFont="1" applyAlignment="1">
      <alignment horizontal="center"/>
    </xf>
    <xf numFmtId="181" fontId="3" fillId="0" borderId="0" xfId="3" applyNumberFormat="1" applyFont="1" applyBorder="1" applyAlignment="1">
      <alignment horizontal="right"/>
    </xf>
    <xf numFmtId="181" fontId="2" fillId="0" borderId="0" xfId="3" applyNumberFormat="1" applyFont="1" applyBorder="1" applyAlignment="1">
      <alignment horizontal="right"/>
    </xf>
    <xf numFmtId="181" fontId="2" fillId="0" borderId="16" xfId="3" applyNumberFormat="1" applyFont="1" applyBorder="1" applyAlignment="1">
      <alignment horizontal="right"/>
    </xf>
    <xf numFmtId="1" fontId="15" fillId="0" borderId="0" xfId="2" applyNumberFormat="1" applyFont="1" applyAlignment="1">
      <alignment horizontal="centerContinuous"/>
    </xf>
    <xf numFmtId="0" fontId="3" fillId="0" borderId="12" xfId="2" applyFont="1" applyBorder="1" applyAlignment="1">
      <alignment horizontal="centerContinuous" vertical="center"/>
    </xf>
    <xf numFmtId="180" fontId="3" fillId="0" borderId="0" xfId="2" applyNumberFormat="1" applyFont="1"/>
    <xf numFmtId="180" fontId="2" fillId="0" borderId="16" xfId="3" applyNumberFormat="1" applyFont="1" applyBorder="1"/>
    <xf numFmtId="1" fontId="2" fillId="0" borderId="16" xfId="2" applyNumberFormat="1" applyBorder="1" applyAlignment="1">
      <alignment horizontal="right" vertical="top" wrapText="1"/>
    </xf>
    <xf numFmtId="170" fontId="19" fillId="0" borderId="0" xfId="2" applyNumberFormat="1" applyFont="1"/>
    <xf numFmtId="1" fontId="19" fillId="0" borderId="0" xfId="2" applyNumberFormat="1" applyFont="1"/>
    <xf numFmtId="0" fontId="3" fillId="0" borderId="12" xfId="2" applyFont="1" applyBorder="1" applyAlignment="1">
      <alignment horizontal="center" vertical="center"/>
    </xf>
    <xf numFmtId="49" fontId="3" fillId="0" borderId="12" xfId="3" quotePrefix="1" applyNumberFormat="1" applyFont="1" applyBorder="1" applyAlignment="1">
      <alignment horizontal="center" vertical="center"/>
    </xf>
    <xf numFmtId="49" fontId="3" fillId="0" borderId="15" xfId="3" applyNumberFormat="1" applyFont="1" applyBorder="1" applyAlignment="1">
      <alignment horizontal="centerContinuous" vertical="center"/>
    </xf>
    <xf numFmtId="182" fontId="3" fillId="0" borderId="0" xfId="3" applyNumberFormat="1" applyFont="1" applyBorder="1"/>
    <xf numFmtId="182" fontId="2" fillId="0" borderId="0" xfId="3" quotePrefix="1" applyNumberFormat="1" applyFont="1" applyBorder="1" applyAlignment="1">
      <alignment horizontal="right"/>
    </xf>
    <xf numFmtId="182" fontId="3" fillId="0" borderId="0" xfId="3" quotePrefix="1" applyNumberFormat="1" applyFont="1" applyBorder="1" applyAlignment="1">
      <alignment horizontal="right"/>
    </xf>
    <xf numFmtId="182" fontId="2" fillId="0" borderId="0" xfId="3" applyNumberFormat="1" applyFont="1" applyBorder="1" applyAlignment="1">
      <alignment horizontal="right"/>
    </xf>
    <xf numFmtId="180" fontId="3" fillId="0" borderId="0" xfId="3" applyNumberFormat="1" applyFont="1" applyBorder="1" applyAlignment="1">
      <alignment horizontal="right"/>
    </xf>
    <xf numFmtId="180" fontId="2" fillId="0" borderId="0" xfId="3" applyNumberFormat="1" applyFont="1" applyBorder="1" applyAlignment="1">
      <alignment horizontal="right"/>
    </xf>
    <xf numFmtId="180" fontId="3" fillId="0" borderId="0" xfId="3" applyNumberFormat="1" applyFont="1" applyBorder="1"/>
    <xf numFmtId="180" fontId="2" fillId="0" borderId="0" xfId="3" applyNumberFormat="1" applyFont="1" applyBorder="1"/>
    <xf numFmtId="173" fontId="18" fillId="0" borderId="0" xfId="2" applyNumberFormat="1" applyFont="1"/>
    <xf numFmtId="173" fontId="18" fillId="0" borderId="0" xfId="3" applyNumberFormat="1" applyFont="1"/>
    <xf numFmtId="168" fontId="18" fillId="0" borderId="0" xfId="3" applyNumberFormat="1" applyFont="1"/>
    <xf numFmtId="170" fontId="18" fillId="0" borderId="0" xfId="3" applyNumberFormat="1" applyFont="1" applyAlignment="1">
      <alignment horizontal="centerContinuous"/>
    </xf>
    <xf numFmtId="170" fontId="18" fillId="0" borderId="0" xfId="3" applyNumberFormat="1" applyFont="1" applyBorder="1" applyAlignment="1">
      <alignment horizontal="centerContinuous"/>
    </xf>
    <xf numFmtId="164" fontId="18" fillId="0" borderId="0" xfId="3" applyFont="1"/>
    <xf numFmtId="170" fontId="18" fillId="0" borderId="0" xfId="2" applyNumberFormat="1" applyFont="1"/>
    <xf numFmtId="0" fontId="18" fillId="0" borderId="0" xfId="2" applyFont="1" applyAlignment="1">
      <alignment horizontal="right"/>
    </xf>
    <xf numFmtId="173" fontId="3" fillId="0" borderId="12" xfId="2" quotePrefix="1" applyNumberFormat="1" applyFont="1" applyBorder="1" applyAlignment="1">
      <alignment horizontal="center" vertical="center"/>
    </xf>
    <xf numFmtId="173" fontId="18" fillId="0" borderId="0" xfId="2" applyNumberFormat="1" applyFont="1" applyAlignment="1">
      <alignment horizontal="centerContinuous"/>
    </xf>
    <xf numFmtId="1" fontId="2" fillId="0" borderId="0" xfId="2" applyNumberFormat="1" applyFont="1" applyAlignment="1">
      <alignment horizontal="center" vertical="center"/>
    </xf>
    <xf numFmtId="170" fontId="3" fillId="0" borderId="12" xfId="2" quotePrefix="1" applyNumberFormat="1" applyFont="1" applyBorder="1" applyAlignment="1">
      <alignment horizontal="center" vertical="center" wrapText="1"/>
    </xf>
    <xf numFmtId="0" fontId="3" fillId="0" borderId="12" xfId="3" quotePrefix="1" applyNumberFormat="1" applyFont="1" applyFill="1" applyBorder="1" applyAlignment="1">
      <alignment horizontal="center" vertical="center"/>
    </xf>
    <xf numFmtId="40" fontId="3" fillId="0" borderId="12" xfId="2" quotePrefix="1" applyNumberFormat="1" applyFont="1" applyBorder="1" applyAlignment="1">
      <alignment horizontal="center" vertical="center"/>
    </xf>
    <xf numFmtId="170" fontId="4" fillId="0" borderId="12" xfId="3" quotePrefix="1" applyNumberFormat="1" applyFont="1" applyFill="1" applyBorder="1" applyAlignment="1" applyProtection="1">
      <alignment horizontal="center" vertical="center"/>
    </xf>
    <xf numFmtId="1" fontId="18" fillId="0" borderId="0" xfId="2" applyNumberFormat="1" applyFont="1"/>
    <xf numFmtId="40" fontId="18" fillId="0" borderId="0" xfId="2" applyNumberFormat="1" applyFont="1"/>
    <xf numFmtId="170" fontId="18" fillId="0" borderId="0" xfId="3" applyNumberFormat="1" applyFont="1"/>
    <xf numFmtId="175" fontId="3" fillId="0" borderId="12" xfId="2" quotePrefix="1" applyNumberFormat="1" applyFont="1" applyBorder="1" applyAlignment="1">
      <alignment horizontal="center" vertical="center"/>
    </xf>
    <xf numFmtId="170" fontId="3" fillId="0" borderId="12" xfId="4" applyNumberFormat="1" applyFont="1" applyBorder="1" applyAlignment="1">
      <alignment horizontal="center" vertical="center"/>
    </xf>
    <xf numFmtId="170" fontId="3" fillId="0" borderId="15" xfId="4" applyNumberFormat="1" applyFont="1" applyBorder="1" applyAlignment="1">
      <alignment horizontal="center" vertical="center"/>
    </xf>
    <xf numFmtId="164" fontId="4" fillId="0" borderId="12" xfId="4" quotePrefix="1" applyFont="1" applyBorder="1" applyAlignment="1">
      <alignment horizontal="center" vertical="center"/>
    </xf>
    <xf numFmtId="170" fontId="4" fillId="0" borderId="12" xfId="4" quotePrefix="1" applyNumberFormat="1" applyFont="1" applyBorder="1" applyAlignment="1">
      <alignment horizontal="center" vertical="center"/>
    </xf>
    <xf numFmtId="170" fontId="4" fillId="0" borderId="15" xfId="4" quotePrefix="1" applyNumberFormat="1" applyFont="1" applyBorder="1" applyAlignment="1">
      <alignment horizontal="center" vertical="center"/>
    </xf>
    <xf numFmtId="0" fontId="13" fillId="0" borderId="0" xfId="0" applyFont="1" applyAlignment="1">
      <alignment horizontal="center" vertical="center"/>
    </xf>
    <xf numFmtId="1" fontId="2" fillId="0" borderId="0" xfId="2" quotePrefix="1" applyNumberFormat="1" applyFont="1" applyBorder="1" applyAlignment="1">
      <alignment horizontal="left"/>
    </xf>
    <xf numFmtId="1" fontId="2" fillId="0" borderId="0" xfId="2" applyNumberFormat="1" applyFont="1" applyBorder="1"/>
    <xf numFmtId="181" fontId="13" fillId="0" borderId="0" xfId="1" applyNumberFormat="1" applyFont="1"/>
    <xf numFmtId="180" fontId="13" fillId="0" borderId="0" xfId="1" applyNumberFormat="1" applyFont="1"/>
    <xf numFmtId="175" fontId="18" fillId="0" borderId="0" xfId="2" applyNumberFormat="1" applyFont="1"/>
    <xf numFmtId="0" fontId="20" fillId="0" borderId="0" xfId="0" applyFont="1"/>
    <xf numFmtId="1" fontId="18" fillId="0" borderId="0" xfId="2" quotePrefix="1" applyNumberFormat="1" applyFont="1" applyAlignment="1">
      <alignment horizontal="left" wrapText="1"/>
    </xf>
    <xf numFmtId="176" fontId="18" fillId="0" borderId="0" xfId="2" applyNumberFormat="1" applyFont="1" applyAlignment="1">
      <alignment horizontal="left"/>
    </xf>
    <xf numFmtId="171" fontId="3" fillId="0" borderId="12" xfId="2" quotePrefix="1" applyNumberFormat="1" applyFont="1" applyBorder="1" applyAlignment="1">
      <alignment horizontal="center" vertical="center"/>
    </xf>
    <xf numFmtId="171" fontId="3" fillId="0" borderId="12" xfId="2" applyNumberFormat="1" applyFont="1" applyBorder="1" applyAlignment="1">
      <alignment horizontal="center" vertical="center"/>
    </xf>
    <xf numFmtId="1" fontId="18" fillId="0" borderId="0" xfId="2" applyNumberFormat="1" applyFont="1" applyAlignment="1">
      <alignment wrapText="1"/>
    </xf>
    <xf numFmtId="171" fontId="18" fillId="0" borderId="0" xfId="2" applyNumberFormat="1" applyFont="1"/>
    <xf numFmtId="172" fontId="2" fillId="0" borderId="0" xfId="3" applyNumberFormat="1" applyFont="1" applyAlignment="1">
      <alignment horizontal="right"/>
    </xf>
    <xf numFmtId="1" fontId="2" fillId="0" borderId="0" xfId="2" applyNumberFormat="1" applyFont="1" applyAlignment="1">
      <alignment horizontal="center" vertical="center" wrapText="1"/>
    </xf>
    <xf numFmtId="0" fontId="2" fillId="0" borderId="0" xfId="2" applyFont="1" applyAlignment="1">
      <alignment vertical="center" wrapText="1"/>
    </xf>
    <xf numFmtId="172" fontId="2" fillId="0" borderId="0" xfId="3" applyNumberFormat="1" applyFont="1" applyAlignment="1">
      <alignment vertical="center"/>
    </xf>
    <xf numFmtId="181" fontId="2" fillId="0" borderId="0" xfId="3" applyNumberFormat="1" applyFont="1" applyBorder="1" applyAlignment="1">
      <alignment horizontal="right" vertical="center"/>
    </xf>
    <xf numFmtId="180" fontId="2" fillId="0" borderId="0" xfId="3" applyNumberFormat="1" applyFont="1" applyAlignment="1">
      <alignment horizontal="right" vertical="center"/>
    </xf>
    <xf numFmtId="0" fontId="3" fillId="0" borderId="15" xfId="2" applyFont="1" applyBorder="1" applyAlignment="1">
      <alignment horizontal="center" vertical="center"/>
    </xf>
    <xf numFmtId="170" fontId="4" fillId="0" borderId="14" xfId="3" quotePrefix="1" applyNumberFormat="1" applyFont="1" applyFill="1" applyBorder="1" applyAlignment="1" applyProtection="1">
      <alignment horizontal="center" vertical="center"/>
    </xf>
    <xf numFmtId="183" fontId="2" fillId="0" borderId="0" xfId="3" applyNumberFormat="1" applyFont="1" applyAlignment="1">
      <alignment horizontal="right"/>
    </xf>
    <xf numFmtId="180" fontId="2" fillId="0" borderId="0" xfId="3" applyNumberFormat="1" applyFont="1"/>
    <xf numFmtId="180" fontId="3" fillId="0" borderId="0" xfId="3" applyNumberFormat="1" applyFont="1"/>
    <xf numFmtId="0" fontId="18" fillId="0" borderId="0" xfId="2" quotePrefix="1" applyFont="1"/>
    <xf numFmtId="0" fontId="2" fillId="0" borderId="0" xfId="2" quotePrefix="1" applyFont="1" applyAlignment="1">
      <alignment horizontal="left" vertical="center" wrapText="1"/>
    </xf>
    <xf numFmtId="180" fontId="2" fillId="0" borderId="0" xfId="3" applyNumberFormat="1" applyFont="1" applyAlignment="1">
      <alignment vertical="center"/>
    </xf>
    <xf numFmtId="0" fontId="2" fillId="0" borderId="0" xfId="2" applyFont="1" applyAlignment="1">
      <alignment vertical="center"/>
    </xf>
    <xf numFmtId="173" fontId="15" fillId="0" borderId="0" xfId="2" applyNumberFormat="1" applyFont="1" applyAlignment="1">
      <alignment horizontal="centerContinuous"/>
    </xf>
    <xf numFmtId="17" fontId="3" fillId="0" borderId="12" xfId="2" applyNumberFormat="1" applyFont="1" applyBorder="1" applyAlignment="1">
      <alignment horizontal="center" vertical="center" wrapText="1"/>
    </xf>
    <xf numFmtId="17" fontId="3" fillId="0" borderId="12" xfId="2" applyNumberFormat="1" applyFont="1" applyBorder="1" applyAlignment="1">
      <alignment horizontal="center" vertical="center"/>
    </xf>
    <xf numFmtId="182" fontId="3" fillId="0" borderId="0" xfId="3" applyNumberFormat="1" applyFont="1" applyFill="1" applyBorder="1"/>
    <xf numFmtId="182" fontId="2" fillId="0" borderId="0" xfId="3" applyNumberFormat="1" applyFont="1" applyBorder="1"/>
    <xf numFmtId="182" fontId="2" fillId="0" borderId="16" xfId="3" quotePrefix="1" applyNumberFormat="1" applyFont="1" applyBorder="1" applyAlignment="1">
      <alignment horizontal="right"/>
    </xf>
    <xf numFmtId="180" fontId="3" fillId="0" borderId="0" xfId="3" applyNumberFormat="1" applyFont="1" applyFill="1" applyBorder="1"/>
    <xf numFmtId="180" fontId="2" fillId="0" borderId="0" xfId="3" applyNumberFormat="1" applyFont="1" applyFill="1" applyBorder="1"/>
    <xf numFmtId="180" fontId="2" fillId="0" borderId="16" xfId="3" applyNumberFormat="1" applyFont="1" applyFill="1" applyBorder="1"/>
    <xf numFmtId="0" fontId="2" fillId="0" borderId="0" xfId="2"/>
    <xf numFmtId="178" fontId="4" fillId="0" borderId="15" xfId="3" quotePrefix="1" applyNumberFormat="1" applyFont="1" applyFill="1" applyBorder="1" applyAlignment="1" applyProtection="1">
      <alignment horizontal="center"/>
    </xf>
    <xf numFmtId="0" fontId="4" fillId="0" borderId="12" xfId="2" applyFont="1" applyBorder="1" applyAlignment="1">
      <alignment horizontal="center"/>
    </xf>
    <xf numFmtId="179" fontId="4" fillId="0" borderId="22" xfId="2" applyNumberFormat="1" applyFont="1" applyBorder="1"/>
    <xf numFmtId="179" fontId="5" fillId="0" borderId="22" xfId="2" applyNumberFormat="1" applyFont="1" applyBorder="1"/>
    <xf numFmtId="0" fontId="17" fillId="0" borderId="0" xfId="2" applyFont="1"/>
    <xf numFmtId="164" fontId="17" fillId="0" borderId="0" xfId="3" applyFont="1" applyFill="1" applyBorder="1" applyProtection="1"/>
    <xf numFmtId="178" fontId="17" fillId="0" borderId="0" xfId="2" applyNumberFormat="1" applyFont="1"/>
    <xf numFmtId="164" fontId="17" fillId="0" borderId="0" xfId="3" applyFont="1" applyFill="1" applyBorder="1"/>
    <xf numFmtId="39" fontId="17" fillId="0" borderId="0" xfId="2" applyNumberFormat="1" applyFont="1"/>
    <xf numFmtId="0" fontId="6" fillId="0" borderId="12" xfId="0" applyFont="1" applyBorder="1" applyAlignment="1">
      <alignment horizontal="center" vertical="center"/>
    </xf>
    <xf numFmtId="0" fontId="6" fillId="0" borderId="20" xfId="1" applyNumberFormat="1" applyFont="1" applyBorder="1" applyAlignment="1">
      <alignment horizontal="center" vertical="center"/>
    </xf>
    <xf numFmtId="184" fontId="13" fillId="0" borderId="13" xfId="0" applyNumberFormat="1" applyFont="1" applyBorder="1"/>
    <xf numFmtId="184" fontId="13" fillId="0" borderId="22" xfId="0" applyNumberFormat="1" applyFont="1" applyBorder="1"/>
    <xf numFmtId="183" fontId="3" fillId="0" borderId="0" xfId="3" applyNumberFormat="1" applyFont="1" applyAlignment="1">
      <alignment horizontal="right"/>
    </xf>
    <xf numFmtId="183" fontId="2" fillId="0" borderId="0" xfId="3" applyNumberFormat="1" applyFont="1"/>
    <xf numFmtId="183" fontId="3" fillId="0" borderId="0" xfId="3" applyNumberFormat="1" applyFont="1"/>
    <xf numFmtId="183" fontId="2" fillId="0" borderId="0" xfId="2" applyNumberFormat="1" applyFont="1"/>
    <xf numFmtId="183" fontId="2" fillId="0" borderId="16" xfId="3" applyNumberFormat="1" applyFont="1" applyBorder="1"/>
    <xf numFmtId="183" fontId="2" fillId="0" borderId="16" xfId="3" applyNumberFormat="1" applyFont="1" applyBorder="1" applyAlignment="1">
      <alignment horizontal="right"/>
    </xf>
    <xf numFmtId="183" fontId="3" fillId="0" borderId="0" xfId="2" applyNumberFormat="1" applyFont="1"/>
    <xf numFmtId="183" fontId="2" fillId="0" borderId="0" xfId="3" applyNumberFormat="1" applyFont="1" applyAlignment="1">
      <alignment vertical="center"/>
    </xf>
    <xf numFmtId="0" fontId="5" fillId="0" borderId="0" xfId="2" applyFont="1" applyAlignment="1">
      <alignment horizontal="center"/>
    </xf>
    <xf numFmtId="0" fontId="4" fillId="0" borderId="1" xfId="2" applyFont="1" applyBorder="1" applyAlignment="1">
      <alignment horizontal="center" vertical="center" wrapText="1"/>
    </xf>
    <xf numFmtId="0" fontId="3" fillId="0" borderId="4" xfId="2" applyFont="1" applyBorder="1" applyAlignment="1">
      <alignment horizontal="center" vertical="center" wrapText="1"/>
    </xf>
    <xf numFmtId="0" fontId="3" fillId="0" borderId="8" xfId="2" applyFont="1" applyBorder="1" applyAlignment="1">
      <alignment horizontal="center" vertical="center" wrapText="1"/>
    </xf>
    <xf numFmtId="0" fontId="4" fillId="0" borderId="2" xfId="2" quotePrefix="1" applyFont="1" applyBorder="1" applyAlignment="1">
      <alignment horizontal="center"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4" fillId="0" borderId="3"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5" xfId="2" applyFont="1" applyBorder="1" applyAlignment="1">
      <alignment horizontal="center" vertical="center" wrapText="1"/>
    </xf>
    <xf numFmtId="0" fontId="4" fillId="0" borderId="12" xfId="2" applyFont="1" applyBorder="1" applyAlignment="1">
      <alignment horizontal="center" vertical="center" wrapText="1"/>
    </xf>
    <xf numFmtId="0" fontId="3" fillId="0" borderId="12" xfId="2" applyFont="1" applyBorder="1" applyAlignment="1">
      <alignment horizontal="center" vertical="center" wrapText="1"/>
    </xf>
    <xf numFmtId="0" fontId="4" fillId="0" borderId="2" xfId="2" applyFont="1" applyBorder="1" applyAlignment="1">
      <alignment horizontal="center" vertical="center"/>
    </xf>
    <xf numFmtId="0" fontId="4" fillId="0" borderId="5" xfId="2" applyFont="1" applyBorder="1" applyAlignment="1">
      <alignment horizontal="center" vertical="center"/>
    </xf>
    <xf numFmtId="0" fontId="4" fillId="0" borderId="7" xfId="2" applyFont="1" applyBorder="1" applyAlignment="1">
      <alignment horizontal="center" vertical="center"/>
    </xf>
    <xf numFmtId="0" fontId="4" fillId="0" borderId="12" xfId="2" applyFont="1" applyBorder="1" applyAlignment="1">
      <alignment horizontal="center"/>
    </xf>
    <xf numFmtId="0" fontId="4" fillId="0" borderId="12" xfId="2" applyFont="1" applyBorder="1" applyAlignment="1">
      <alignment horizontal="center" vertical="center"/>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1" fontId="3" fillId="0" borderId="11" xfId="2" quotePrefix="1" applyNumberFormat="1" applyFont="1" applyBorder="1" applyAlignment="1">
      <alignment horizontal="center" vertical="center" wrapText="1"/>
    </xf>
    <xf numFmtId="0" fontId="3" fillId="0" borderId="11" xfId="2" applyFont="1" applyBorder="1" applyAlignment="1">
      <alignment horizontal="center" vertical="center" wrapText="1"/>
    </xf>
    <xf numFmtId="0" fontId="3" fillId="0" borderId="12" xfId="2" applyFont="1" applyBorder="1" applyAlignment="1">
      <alignment horizontal="center" vertical="center"/>
    </xf>
    <xf numFmtId="0" fontId="3" fillId="0" borderId="12" xfId="3" applyNumberFormat="1" applyFont="1" applyBorder="1" applyAlignment="1">
      <alignment horizontal="center" vertical="center"/>
    </xf>
    <xf numFmtId="170" fontId="3" fillId="0" borderId="13" xfId="3" applyNumberFormat="1" applyFont="1" applyBorder="1" applyAlignment="1">
      <alignment horizontal="center" vertical="center" wrapText="1"/>
    </xf>
    <xf numFmtId="170" fontId="3" fillId="0" borderId="14" xfId="3" applyNumberFormat="1" applyFont="1" applyBorder="1" applyAlignment="1">
      <alignment horizontal="center" vertical="center" wrapText="1"/>
    </xf>
    <xf numFmtId="1" fontId="2" fillId="0" borderId="0" xfId="2" applyNumberFormat="1" applyAlignment="1">
      <alignment horizontal="center"/>
    </xf>
    <xf numFmtId="1" fontId="2" fillId="0" borderId="0" xfId="2" quotePrefix="1" applyNumberFormat="1" applyFont="1" applyAlignment="1">
      <alignment horizontal="center"/>
    </xf>
    <xf numFmtId="1" fontId="2" fillId="0" borderId="0" xfId="2" applyNumberFormat="1" applyFont="1" applyAlignment="1">
      <alignment horizontal="center"/>
    </xf>
    <xf numFmtId="49" fontId="2" fillId="0" borderId="0" xfId="2" applyNumberFormat="1" applyFont="1" applyAlignment="1">
      <alignment horizontal="center"/>
    </xf>
    <xf numFmtId="1" fontId="3" fillId="0" borderId="12" xfId="2" quotePrefix="1" applyNumberFormat="1" applyFont="1" applyBorder="1" applyAlignment="1">
      <alignment horizontal="center" vertical="center" wrapText="1"/>
    </xf>
    <xf numFmtId="170" fontId="3" fillId="0" borderId="13" xfId="2" quotePrefix="1" applyNumberFormat="1" applyFont="1" applyBorder="1" applyAlignment="1">
      <alignment horizontal="center" vertical="center" wrapText="1"/>
    </xf>
    <xf numFmtId="170" fontId="3"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center"/>
    </xf>
    <xf numFmtId="0" fontId="3" fillId="0" borderId="11" xfId="2" applyFont="1" applyBorder="1" applyAlignment="1">
      <alignment horizontal="center" vertical="center"/>
    </xf>
    <xf numFmtId="0" fontId="2" fillId="0" borderId="0" xfId="2" applyAlignment="1">
      <alignment horizontal="center"/>
    </xf>
    <xf numFmtId="0" fontId="3" fillId="0" borderId="12" xfId="3" applyNumberFormat="1" applyFont="1" applyFill="1" applyBorder="1" applyAlignment="1">
      <alignment horizontal="center" vertical="center"/>
    </xf>
    <xf numFmtId="49" fontId="3" fillId="0" borderId="12" xfId="2" applyNumberFormat="1" applyFont="1" applyBorder="1" applyAlignment="1">
      <alignment horizontal="center" vertical="center"/>
    </xf>
    <xf numFmtId="0" fontId="3" fillId="0" borderId="12" xfId="2" quotePrefix="1" applyFont="1" applyBorder="1" applyAlignment="1">
      <alignment horizontal="center" vertical="center" wrapText="1"/>
    </xf>
    <xf numFmtId="0" fontId="3" fillId="0" borderId="15" xfId="2" quotePrefix="1" applyFont="1" applyBorder="1" applyAlignment="1">
      <alignment horizontal="center" vertical="center" wrapText="1"/>
    </xf>
    <xf numFmtId="1" fontId="2" fillId="0" borderId="0" xfId="2" quotePrefix="1" applyNumberFormat="1" applyAlignment="1">
      <alignment horizontal="center" vertical="center"/>
    </xf>
    <xf numFmtId="1" fontId="2" fillId="0" borderId="0" xfId="2" applyNumberFormat="1" applyAlignment="1">
      <alignment horizontal="center" vertical="center"/>
    </xf>
    <xf numFmtId="176" fontId="2" fillId="0" borderId="0" xfId="2" applyNumberFormat="1" applyAlignment="1">
      <alignment horizontal="center"/>
    </xf>
    <xf numFmtId="1" fontId="18" fillId="0" borderId="0" xfId="2" quotePrefix="1" applyNumberFormat="1" applyFont="1" applyAlignment="1">
      <alignment horizontal="left" wrapText="1"/>
    </xf>
    <xf numFmtId="0" fontId="2" fillId="0" borderId="0" xfId="2" quotePrefix="1" applyFont="1" applyAlignment="1">
      <alignment horizontal="center"/>
    </xf>
    <xf numFmtId="1" fontId="2" fillId="0" borderId="0" xfId="2" quotePrefix="1" applyNumberFormat="1" applyAlignment="1">
      <alignment horizontal="center"/>
    </xf>
    <xf numFmtId="1" fontId="3" fillId="0" borderId="11" xfId="2" applyNumberFormat="1" applyFont="1" applyBorder="1" applyAlignment="1">
      <alignment horizontal="center" vertical="center" wrapText="1"/>
    </xf>
    <xf numFmtId="164" fontId="3" fillId="0" borderId="12" xfId="4" applyFont="1" applyBorder="1" applyAlignment="1">
      <alignment horizontal="center" vertical="center" wrapText="1"/>
    </xf>
    <xf numFmtId="164" fontId="3" fillId="0" borderId="15" xfId="4" applyFont="1" applyBorder="1" applyAlignment="1">
      <alignment horizontal="center" vertical="center" wrapText="1"/>
    </xf>
    <xf numFmtId="1" fontId="3" fillId="0" borderId="12" xfId="2" applyNumberFormat="1" applyFont="1" applyBorder="1" applyAlignment="1">
      <alignment horizontal="center" vertical="center" wrapText="1"/>
    </xf>
    <xf numFmtId="170" fontId="3" fillId="0" borderId="13" xfId="3" applyNumberFormat="1" applyFont="1" applyFill="1" applyBorder="1" applyAlignment="1">
      <alignment horizontal="center" vertical="center" wrapText="1"/>
    </xf>
    <xf numFmtId="170" fontId="3" fillId="0" borderId="14" xfId="3" applyNumberFormat="1" applyFont="1" applyFill="1" applyBorder="1" applyAlignment="1">
      <alignment horizontal="center" vertical="center" wrapText="1"/>
    </xf>
    <xf numFmtId="0" fontId="3" fillId="0" borderId="15" xfId="2" quotePrefix="1" applyFont="1" applyBorder="1" applyAlignment="1">
      <alignment horizontal="center" vertical="center"/>
    </xf>
    <xf numFmtId="0" fontId="4" fillId="0" borderId="11" xfId="2"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cellXfs>
  <cellStyles count="5">
    <cellStyle name="Comma" xfId="1" builtinId="3"/>
    <cellStyle name="Comma 3" xfId="3" xr:uid="{3E6739BF-B969-4017-AB57-C1818E0BC4ED}"/>
    <cellStyle name="Comma 4" xfId="4" xr:uid="{BC797C90-6EB9-4367-BD25-51BD632E2F6B}"/>
    <cellStyle name="Normal" xfId="0" builtinId="0"/>
    <cellStyle name="Normal 2" xfId="2" xr:uid="{F8A4A6B1-6CA6-4C83-A322-24C61F4FA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712B-2CCF-4F5F-9DF4-B9B27D2D7823}">
  <sheetPr>
    <pageSetUpPr fitToPage="1"/>
  </sheetPr>
  <dimension ref="A1:L62"/>
  <sheetViews>
    <sheetView tabSelected="1" zoomScaleNormal="100" workbookViewId="0">
      <selection activeCell="F10" sqref="F10:F11"/>
    </sheetView>
  </sheetViews>
  <sheetFormatPr baseColWidth="10" defaultColWidth="11" defaultRowHeight="13" x14ac:dyDescent="0.15"/>
  <cols>
    <col min="1" max="1" width="12.6640625" style="2" customWidth="1"/>
    <col min="2" max="9" width="15.6640625" style="2" customWidth="1"/>
    <col min="10" max="10" width="10.6640625" style="2" customWidth="1"/>
    <col min="11" max="12" width="16.83203125" style="2" bestFit="1" customWidth="1"/>
    <col min="13" max="16384" width="11" style="2"/>
  </cols>
  <sheetData>
    <row r="1" spans="1:9" x14ac:dyDescent="0.15">
      <c r="A1" s="4" t="s">
        <v>0</v>
      </c>
      <c r="B1" s="4"/>
      <c r="C1" s="4"/>
      <c r="D1" s="4"/>
      <c r="E1" s="4"/>
      <c r="F1" s="4"/>
      <c r="G1" s="4"/>
      <c r="H1" s="4"/>
      <c r="I1" s="4"/>
    </row>
    <row r="2" spans="1:9" x14ac:dyDescent="0.15">
      <c r="A2" s="4" t="s">
        <v>1</v>
      </c>
      <c r="B2" s="4"/>
      <c r="C2" s="4"/>
      <c r="D2" s="4"/>
      <c r="E2" s="4"/>
      <c r="F2" s="4"/>
      <c r="G2" s="4"/>
      <c r="H2" s="4"/>
      <c r="I2" s="4"/>
    </row>
    <row r="3" spans="1:9" x14ac:dyDescent="0.15">
      <c r="A3" s="4" t="s">
        <v>316</v>
      </c>
      <c r="B3" s="4"/>
      <c r="C3" s="4"/>
      <c r="D3" s="4"/>
      <c r="E3" s="4"/>
      <c r="F3" s="4"/>
      <c r="G3" s="4"/>
      <c r="H3" s="4"/>
      <c r="I3" s="4"/>
    </row>
    <row r="4" spans="1:9" x14ac:dyDescent="0.15">
      <c r="A4" s="4" t="s">
        <v>2</v>
      </c>
      <c r="B4" s="4"/>
      <c r="C4" s="4"/>
      <c r="D4" s="4"/>
      <c r="E4" s="4"/>
      <c r="F4" s="4"/>
      <c r="G4" s="4"/>
      <c r="H4" s="4"/>
      <c r="I4" s="4"/>
    </row>
    <row r="6" spans="1:9" ht="15" customHeight="1" x14ac:dyDescent="0.15">
      <c r="A6" s="370" t="s">
        <v>331</v>
      </c>
      <c r="B6" s="370"/>
      <c r="C6" s="370"/>
      <c r="D6" s="370"/>
      <c r="E6" s="370"/>
      <c r="F6" s="370"/>
      <c r="G6" s="370"/>
      <c r="H6" s="370"/>
      <c r="I6" s="370"/>
    </row>
    <row r="7" spans="1:9" x14ac:dyDescent="0.15">
      <c r="A7" s="370" t="s">
        <v>321</v>
      </c>
      <c r="B7" s="370"/>
      <c r="C7" s="370"/>
      <c r="D7" s="370"/>
      <c r="E7" s="370"/>
      <c r="F7" s="370"/>
      <c r="G7" s="370"/>
      <c r="H7" s="370"/>
      <c r="I7" s="370"/>
    </row>
    <row r="8" spans="1:9" x14ac:dyDescent="0.15">
      <c r="A8" s="6"/>
      <c r="B8" s="8"/>
      <c r="C8" s="8"/>
      <c r="D8" s="8"/>
      <c r="E8" s="8"/>
      <c r="F8" s="8"/>
      <c r="G8" s="8"/>
      <c r="H8" s="8"/>
    </row>
    <row r="9" spans="1:9" s="73" customFormat="1" ht="13.25" customHeight="1" x14ac:dyDescent="0.15">
      <c r="A9" s="371" t="s">
        <v>3</v>
      </c>
      <c r="B9" s="374" t="s">
        <v>4</v>
      </c>
      <c r="C9" s="382" t="s">
        <v>7</v>
      </c>
      <c r="D9" s="382" t="s">
        <v>8</v>
      </c>
      <c r="E9" s="377" t="s">
        <v>5</v>
      </c>
      <c r="F9" s="385" t="s">
        <v>6</v>
      </c>
      <c r="G9" s="385"/>
      <c r="H9" s="385"/>
      <c r="I9" s="385"/>
    </row>
    <row r="10" spans="1:9" s="73" customFormat="1" x14ac:dyDescent="0.15">
      <c r="A10" s="372"/>
      <c r="B10" s="375"/>
      <c r="C10" s="383"/>
      <c r="D10" s="383"/>
      <c r="E10" s="378"/>
      <c r="F10" s="386" t="s">
        <v>4</v>
      </c>
      <c r="G10" s="380" t="s">
        <v>7</v>
      </c>
      <c r="H10" s="380" t="s">
        <v>8</v>
      </c>
      <c r="I10" s="380" t="s">
        <v>5</v>
      </c>
    </row>
    <row r="11" spans="1:9" s="73" customFormat="1" x14ac:dyDescent="0.15">
      <c r="A11" s="372"/>
      <c r="B11" s="376"/>
      <c r="C11" s="384"/>
      <c r="D11" s="384"/>
      <c r="E11" s="379"/>
      <c r="F11" s="386"/>
      <c r="G11" s="381"/>
      <c r="H11" s="381"/>
      <c r="I11" s="380"/>
    </row>
    <row r="12" spans="1:9" x14ac:dyDescent="0.15">
      <c r="A12" s="373"/>
      <c r="B12" s="226" t="s">
        <v>9</v>
      </c>
      <c r="C12" s="226" t="s">
        <v>10</v>
      </c>
      <c r="D12" s="226" t="s">
        <v>11</v>
      </c>
      <c r="E12" s="227" t="s">
        <v>12</v>
      </c>
      <c r="F12" s="228" t="s">
        <v>13</v>
      </c>
      <c r="G12" s="228" t="s">
        <v>14</v>
      </c>
      <c r="H12" s="228" t="s">
        <v>15</v>
      </c>
      <c r="I12" s="228" t="s">
        <v>16</v>
      </c>
    </row>
    <row r="13" spans="1:9" x14ac:dyDescent="0.15">
      <c r="A13" s="163" t="s">
        <v>17</v>
      </c>
      <c r="B13" s="223"/>
      <c r="C13" s="223"/>
      <c r="D13" s="223"/>
      <c r="E13" s="223"/>
      <c r="F13" s="223"/>
      <c r="G13" s="223"/>
      <c r="H13" s="223"/>
      <c r="I13" s="223"/>
    </row>
    <row r="14" spans="1:9" ht="15" x14ac:dyDescent="0.15">
      <c r="A14" s="222" t="s">
        <v>317</v>
      </c>
      <c r="B14" s="44">
        <v>14538912011</v>
      </c>
      <c r="C14" s="224">
        <v>8882700355</v>
      </c>
      <c r="D14" s="224">
        <v>5656211656</v>
      </c>
      <c r="E14" s="230">
        <v>-3226488699</v>
      </c>
      <c r="F14" s="44">
        <v>14538912011</v>
      </c>
      <c r="G14" s="44">
        <v>8882700355</v>
      </c>
      <c r="H14" s="44">
        <v>5656211656</v>
      </c>
      <c r="I14" s="230">
        <v>-3226488699</v>
      </c>
    </row>
    <row r="15" spans="1:9" ht="15" x14ac:dyDescent="0.15">
      <c r="A15" s="222" t="s">
        <v>318</v>
      </c>
      <c r="B15" s="44">
        <v>14858405956</v>
      </c>
      <c r="C15" s="224">
        <v>9565309109</v>
      </c>
      <c r="D15" s="224">
        <v>5293096847</v>
      </c>
      <c r="E15" s="230">
        <v>-4272212262</v>
      </c>
      <c r="F15" s="44">
        <v>14858405956</v>
      </c>
      <c r="G15" s="44">
        <v>9565309109</v>
      </c>
      <c r="H15" s="44">
        <v>5293096847</v>
      </c>
      <c r="I15" s="230">
        <v>-4272212262</v>
      </c>
    </row>
    <row r="16" spans="1:9" ht="15" x14ac:dyDescent="0.15">
      <c r="A16" s="222" t="s">
        <v>319</v>
      </c>
      <c r="B16" s="44">
        <v>15081789621</v>
      </c>
      <c r="C16" s="224">
        <v>9293015126</v>
      </c>
      <c r="D16" s="224">
        <v>5788774495</v>
      </c>
      <c r="E16" s="230">
        <v>-3504240631</v>
      </c>
      <c r="F16" s="44">
        <v>15081789621</v>
      </c>
      <c r="G16" s="44">
        <v>9293015126</v>
      </c>
      <c r="H16" s="44">
        <v>5788774495</v>
      </c>
      <c r="I16" s="230">
        <v>-3504240631</v>
      </c>
    </row>
    <row r="17" spans="1:12" x14ac:dyDescent="0.15">
      <c r="A17" s="164" t="s">
        <v>18</v>
      </c>
      <c r="B17" s="224"/>
      <c r="C17" s="224"/>
      <c r="D17" s="224"/>
      <c r="E17" s="224"/>
      <c r="F17" s="224"/>
      <c r="G17" s="224"/>
      <c r="H17" s="224"/>
      <c r="I17" s="224"/>
      <c r="K17" s="3"/>
    </row>
    <row r="18" spans="1:12" ht="15" x14ac:dyDescent="0.15">
      <c r="A18" s="222" t="s">
        <v>317</v>
      </c>
      <c r="B18" s="44">
        <v>12987957604</v>
      </c>
      <c r="C18" s="44">
        <v>7762251563</v>
      </c>
      <c r="D18" s="44">
        <v>5225706041</v>
      </c>
      <c r="E18" s="230">
        <v>-2536545522</v>
      </c>
      <c r="F18" s="44">
        <v>27526869615</v>
      </c>
      <c r="G18" s="44">
        <v>16644951918</v>
      </c>
      <c r="H18" s="44">
        <v>10881917697</v>
      </c>
      <c r="I18" s="230">
        <v>-5763034221</v>
      </c>
    </row>
    <row r="19" spans="1:12" ht="15" x14ac:dyDescent="0.15">
      <c r="A19" s="222" t="s">
        <v>318</v>
      </c>
      <c r="B19" s="44">
        <v>13236574270</v>
      </c>
      <c r="C19" s="44">
        <v>7984949602</v>
      </c>
      <c r="D19" s="44">
        <v>5251624668</v>
      </c>
      <c r="E19" s="230">
        <v>-2733324934</v>
      </c>
      <c r="F19" s="44">
        <v>28094980226</v>
      </c>
      <c r="G19" s="44">
        <v>17550258711</v>
      </c>
      <c r="H19" s="44">
        <v>10544721515</v>
      </c>
      <c r="I19" s="230">
        <v>-7005537196</v>
      </c>
    </row>
    <row r="20" spans="1:12" ht="15" x14ac:dyDescent="0.15">
      <c r="A20" s="222" t="s">
        <v>319</v>
      </c>
      <c r="B20" s="44">
        <v>12457551740</v>
      </c>
      <c r="C20" s="44">
        <v>7056867712</v>
      </c>
      <c r="D20" s="44">
        <v>5400684028</v>
      </c>
      <c r="E20" s="230">
        <v>-1656183684</v>
      </c>
      <c r="F20" s="44">
        <v>27539341361</v>
      </c>
      <c r="G20" s="44">
        <v>16349882838</v>
      </c>
      <c r="H20" s="44">
        <v>11189458523</v>
      </c>
      <c r="I20" s="230">
        <v>-5160424315</v>
      </c>
      <c r="K20" s="3"/>
      <c r="L20" s="3"/>
    </row>
    <row r="21" spans="1:12" x14ac:dyDescent="0.15">
      <c r="A21" s="164" t="s">
        <v>19</v>
      </c>
      <c r="B21" s="224"/>
      <c r="C21" s="224"/>
      <c r="D21" s="224"/>
      <c r="E21" s="224"/>
      <c r="F21" s="224"/>
      <c r="G21" s="224"/>
      <c r="H21" s="224"/>
      <c r="I21" s="224"/>
    </row>
    <row r="22" spans="1:12" ht="15" x14ac:dyDescent="0.15">
      <c r="A22" s="222" t="s">
        <v>317</v>
      </c>
      <c r="B22" s="44">
        <v>14388749739</v>
      </c>
      <c r="C22" s="44">
        <v>8364276030</v>
      </c>
      <c r="D22" s="44">
        <v>6024473709</v>
      </c>
      <c r="E22" s="230">
        <v>-2339802321</v>
      </c>
      <c r="F22" s="44">
        <v>41915619354</v>
      </c>
      <c r="G22" s="44">
        <v>25009227948</v>
      </c>
      <c r="H22" s="44">
        <v>16906391406</v>
      </c>
      <c r="I22" s="230">
        <v>-8102836542</v>
      </c>
    </row>
    <row r="23" spans="1:12" ht="15" x14ac:dyDescent="0.15">
      <c r="A23" s="222" t="s">
        <v>318</v>
      </c>
      <c r="B23" s="44">
        <v>15396594912</v>
      </c>
      <c r="C23" s="44">
        <v>9365797349</v>
      </c>
      <c r="D23" s="44">
        <v>6030797563</v>
      </c>
      <c r="E23" s="230">
        <v>-3334999786</v>
      </c>
      <c r="F23" s="44">
        <v>43491575138</v>
      </c>
      <c r="G23" s="44">
        <v>26916056060</v>
      </c>
      <c r="H23" s="44">
        <v>16575519078</v>
      </c>
      <c r="I23" s="230">
        <v>-10340536982</v>
      </c>
    </row>
    <row r="24" spans="1:12" ht="15" x14ac:dyDescent="0.15">
      <c r="A24" s="222" t="s">
        <v>319</v>
      </c>
      <c r="B24" s="44">
        <v>11453856166</v>
      </c>
      <c r="C24" s="44">
        <v>6911074043</v>
      </c>
      <c r="D24" s="44">
        <v>4542782123</v>
      </c>
      <c r="E24" s="230">
        <v>-2368291920</v>
      </c>
      <c r="F24" s="44">
        <v>38993197527</v>
      </c>
      <c r="G24" s="44">
        <v>23260956881</v>
      </c>
      <c r="H24" s="44">
        <v>15732240646</v>
      </c>
      <c r="I24" s="230">
        <v>-7528716235</v>
      </c>
      <c r="K24" s="3"/>
      <c r="L24" s="3"/>
    </row>
    <row r="25" spans="1:12" x14ac:dyDescent="0.15">
      <c r="A25" s="164" t="s">
        <v>20</v>
      </c>
      <c r="B25" s="224"/>
      <c r="C25" s="224"/>
      <c r="D25" s="224"/>
      <c r="E25" s="224"/>
      <c r="F25" s="224"/>
      <c r="G25" s="224"/>
      <c r="H25" s="224"/>
      <c r="I25" s="224"/>
    </row>
    <row r="26" spans="1:12" ht="15" x14ac:dyDescent="0.15">
      <c r="A26" s="222" t="s">
        <v>317</v>
      </c>
      <c r="B26" s="44">
        <v>14662787323</v>
      </c>
      <c r="C26" s="44">
        <v>9180813706</v>
      </c>
      <c r="D26" s="44">
        <v>5481973617</v>
      </c>
      <c r="E26" s="230">
        <v>-3698840089</v>
      </c>
      <c r="F26" s="44">
        <v>56578406677</v>
      </c>
      <c r="G26" s="44">
        <v>34190041654</v>
      </c>
      <c r="H26" s="44">
        <v>22388365023</v>
      </c>
      <c r="I26" s="230">
        <v>-11801676631</v>
      </c>
    </row>
    <row r="27" spans="1:12" ht="15" x14ac:dyDescent="0.15">
      <c r="A27" s="222" t="s">
        <v>318</v>
      </c>
      <c r="B27" s="44">
        <v>15103414524</v>
      </c>
      <c r="C27" s="44">
        <v>9451188707</v>
      </c>
      <c r="D27" s="44">
        <v>5652225817</v>
      </c>
      <c r="E27" s="230">
        <v>-3798962890</v>
      </c>
      <c r="F27" s="44">
        <v>58594989662</v>
      </c>
      <c r="G27" s="44">
        <v>36367244767</v>
      </c>
      <c r="H27" s="44">
        <v>22227744895</v>
      </c>
      <c r="I27" s="230">
        <v>-14139499872</v>
      </c>
    </row>
    <row r="28" spans="1:12" ht="15" x14ac:dyDescent="0.15">
      <c r="A28" s="222" t="s">
        <v>319</v>
      </c>
      <c r="B28" s="44">
        <v>6116726920</v>
      </c>
      <c r="C28" s="44">
        <v>3282714901</v>
      </c>
      <c r="D28" s="44">
        <v>2834012019</v>
      </c>
      <c r="E28" s="230">
        <v>-448702882</v>
      </c>
      <c r="F28" s="44">
        <v>45109924447</v>
      </c>
      <c r="G28" s="44">
        <v>26543671782</v>
      </c>
      <c r="H28" s="44">
        <v>18566252665</v>
      </c>
      <c r="I28" s="230">
        <v>-7977419117</v>
      </c>
    </row>
    <row r="29" spans="1:12" x14ac:dyDescent="0.15">
      <c r="A29" s="164" t="s">
        <v>21</v>
      </c>
      <c r="B29" s="224"/>
      <c r="C29" s="224"/>
      <c r="D29" s="224"/>
      <c r="E29" s="224"/>
      <c r="F29" s="224"/>
      <c r="G29" s="224"/>
      <c r="H29" s="224"/>
      <c r="I29" s="224"/>
    </row>
    <row r="30" spans="1:12" ht="15" x14ac:dyDescent="0.15">
      <c r="A30" s="222" t="s">
        <v>317</v>
      </c>
      <c r="B30" s="44">
        <v>16064276598</v>
      </c>
      <c r="C30" s="44">
        <v>9972386552</v>
      </c>
      <c r="D30" s="44">
        <v>6091890046</v>
      </c>
      <c r="E30" s="230">
        <v>-3880496506</v>
      </c>
      <c r="F30" s="44">
        <v>72642683275</v>
      </c>
      <c r="G30" s="44">
        <v>44162428206</v>
      </c>
      <c r="H30" s="44">
        <v>28480255069</v>
      </c>
      <c r="I30" s="230">
        <v>-15682173137</v>
      </c>
    </row>
    <row r="31" spans="1:12" ht="15" x14ac:dyDescent="0.15">
      <c r="A31" s="222" t="s">
        <v>318</v>
      </c>
      <c r="B31" s="44">
        <v>16048595200</v>
      </c>
      <c r="C31" s="44">
        <v>9848902856</v>
      </c>
      <c r="D31" s="44">
        <v>6199692344</v>
      </c>
      <c r="E31" s="230">
        <v>-3649210512</v>
      </c>
      <c r="F31" s="44">
        <v>74643584862</v>
      </c>
      <c r="G31" s="44">
        <v>46216147623</v>
      </c>
      <c r="H31" s="44">
        <v>28427437239</v>
      </c>
      <c r="I31" s="230">
        <v>-17788710384</v>
      </c>
    </row>
    <row r="32" spans="1:12" ht="15" x14ac:dyDescent="0.15">
      <c r="A32" s="222" t="s">
        <v>319</v>
      </c>
      <c r="B32" s="44">
        <v>10388770815</v>
      </c>
      <c r="C32" s="44">
        <v>5854953060</v>
      </c>
      <c r="D32" s="44">
        <v>4533817755</v>
      </c>
      <c r="E32" s="230">
        <v>-1321135305</v>
      </c>
      <c r="F32" s="44">
        <v>55498695262</v>
      </c>
      <c r="G32" s="44">
        <v>32398624842</v>
      </c>
      <c r="H32" s="44">
        <v>23100070420</v>
      </c>
      <c r="I32" s="230">
        <v>-9298554422</v>
      </c>
    </row>
    <row r="33" spans="1:9" x14ac:dyDescent="0.15">
      <c r="A33" s="164" t="s">
        <v>22</v>
      </c>
      <c r="B33" s="224"/>
      <c r="C33" s="224"/>
      <c r="D33" s="224"/>
      <c r="E33" s="224"/>
      <c r="F33" s="224"/>
      <c r="G33" s="224"/>
      <c r="H33" s="224"/>
      <c r="I33" s="224"/>
    </row>
    <row r="34" spans="1:9" ht="15" x14ac:dyDescent="0.15">
      <c r="A34" s="222" t="s">
        <v>317</v>
      </c>
      <c r="B34" s="44">
        <v>15385945742</v>
      </c>
      <c r="C34" s="44">
        <v>9469455324</v>
      </c>
      <c r="D34" s="225">
        <v>5916490418</v>
      </c>
      <c r="E34" s="230">
        <v>-3552964906</v>
      </c>
      <c r="F34" s="44">
        <v>88028629017</v>
      </c>
      <c r="G34" s="44">
        <v>53631883530</v>
      </c>
      <c r="H34" s="44">
        <v>34396745487</v>
      </c>
      <c r="I34" s="230">
        <v>-19235138043</v>
      </c>
    </row>
    <row r="35" spans="1:9" ht="15" x14ac:dyDescent="0.15">
      <c r="A35" s="222" t="s">
        <v>318</v>
      </c>
      <c r="B35" s="44">
        <v>14935505934</v>
      </c>
      <c r="C35" s="44">
        <v>8785677729</v>
      </c>
      <c r="D35" s="225">
        <v>6149828205</v>
      </c>
      <c r="E35" s="230">
        <v>-2635849524</v>
      </c>
      <c r="F35" s="44">
        <v>89579090796</v>
      </c>
      <c r="G35" s="44">
        <v>55001825352</v>
      </c>
      <c r="H35" s="44">
        <v>34577265444</v>
      </c>
      <c r="I35" s="230">
        <v>-20424559908</v>
      </c>
    </row>
    <row r="36" spans="1:9" ht="15" x14ac:dyDescent="0.15">
      <c r="A36" s="222" t="s">
        <v>319</v>
      </c>
      <c r="B36" s="44">
        <v>12137604771</v>
      </c>
      <c r="C36" s="44">
        <v>6756543008</v>
      </c>
      <c r="D36" s="225">
        <v>5381061763</v>
      </c>
      <c r="E36" s="230">
        <v>-1375481245</v>
      </c>
      <c r="F36" s="44">
        <v>67636300033</v>
      </c>
      <c r="G36" s="44">
        <v>39155167850</v>
      </c>
      <c r="H36" s="44">
        <v>28481132183</v>
      </c>
      <c r="I36" s="230">
        <v>-10674035667</v>
      </c>
    </row>
    <row r="37" spans="1:9" x14ac:dyDescent="0.15">
      <c r="A37" s="164" t="s">
        <v>23</v>
      </c>
      <c r="B37" s="224"/>
      <c r="C37" s="224"/>
      <c r="D37" s="224"/>
      <c r="E37" s="224"/>
      <c r="F37" s="224"/>
      <c r="G37" s="224"/>
      <c r="H37" s="224"/>
      <c r="I37" s="224"/>
    </row>
    <row r="38" spans="1:9" ht="15" x14ac:dyDescent="0.15">
      <c r="A38" s="222" t="s">
        <v>317</v>
      </c>
      <c r="B38" s="44">
        <v>15949238275</v>
      </c>
      <c r="C38" s="44">
        <v>9982730480</v>
      </c>
      <c r="D38" s="44">
        <v>5966507795</v>
      </c>
      <c r="E38" s="230">
        <v>-4016222685</v>
      </c>
      <c r="F38" s="44">
        <v>103977867292</v>
      </c>
      <c r="G38" s="44">
        <v>63614614010</v>
      </c>
      <c r="H38" s="44">
        <v>40363253282</v>
      </c>
      <c r="I38" s="230">
        <v>-23251360728</v>
      </c>
    </row>
    <row r="39" spans="1:9" ht="15" x14ac:dyDescent="0.15">
      <c r="A39" s="222" t="s">
        <v>318</v>
      </c>
      <c r="B39" s="44">
        <v>16145453349</v>
      </c>
      <c r="C39" s="44">
        <v>9893345412</v>
      </c>
      <c r="D39" s="44">
        <v>6252107937</v>
      </c>
      <c r="E39" s="230">
        <v>-3641237475</v>
      </c>
      <c r="F39" s="44">
        <v>105724544145</v>
      </c>
      <c r="G39" s="44">
        <v>64895170764</v>
      </c>
      <c r="H39" s="44">
        <v>40829373381</v>
      </c>
      <c r="I39" s="230">
        <v>-24065797383</v>
      </c>
    </row>
    <row r="40" spans="1:9" ht="15" x14ac:dyDescent="0.15">
      <c r="A40" s="222" t="s">
        <v>319</v>
      </c>
      <c r="B40" s="44">
        <v>13221571126</v>
      </c>
      <c r="C40" s="44">
        <v>7540611965</v>
      </c>
      <c r="D40" s="44">
        <v>5680959161</v>
      </c>
      <c r="E40" s="230">
        <v>-1859652804</v>
      </c>
      <c r="F40" s="44">
        <v>80857871159</v>
      </c>
      <c r="G40" s="44">
        <v>46695779815</v>
      </c>
      <c r="H40" s="44">
        <v>34162091344</v>
      </c>
      <c r="I40" s="230">
        <v>-12533688471</v>
      </c>
    </row>
    <row r="41" spans="1:9" x14ac:dyDescent="0.15">
      <c r="A41" s="164" t="s">
        <v>24</v>
      </c>
      <c r="B41" s="224"/>
      <c r="C41" s="224"/>
      <c r="D41" s="224"/>
      <c r="E41" s="224"/>
      <c r="F41" s="224"/>
      <c r="G41" s="224"/>
      <c r="H41" s="224"/>
      <c r="I41" s="224"/>
    </row>
    <row r="42" spans="1:9" ht="15" x14ac:dyDescent="0.15">
      <c r="A42" s="222" t="s">
        <v>317</v>
      </c>
      <c r="B42" s="44">
        <v>16031021146</v>
      </c>
      <c r="C42" s="44">
        <v>9814789570</v>
      </c>
      <c r="D42" s="44">
        <v>6216231576</v>
      </c>
      <c r="E42" s="230">
        <v>-3598557994</v>
      </c>
      <c r="F42" s="44">
        <v>120008888438</v>
      </c>
      <c r="G42" s="44">
        <v>73429403580</v>
      </c>
      <c r="H42" s="44">
        <v>46579484858</v>
      </c>
      <c r="I42" s="230">
        <v>-26849918722</v>
      </c>
    </row>
    <row r="43" spans="1:9" ht="15" x14ac:dyDescent="0.15">
      <c r="A43" s="222" t="s">
        <v>318</v>
      </c>
      <c r="B43" s="44">
        <v>15610035791</v>
      </c>
      <c r="C43" s="44">
        <v>9307454387</v>
      </c>
      <c r="D43" s="44">
        <v>6302581404</v>
      </c>
      <c r="E43" s="230">
        <v>-3004872983</v>
      </c>
      <c r="F43" s="44">
        <v>121334579936</v>
      </c>
      <c r="G43" s="44">
        <v>74202625151</v>
      </c>
      <c r="H43" s="44">
        <v>47131954785</v>
      </c>
      <c r="I43" s="230">
        <v>-27070670366</v>
      </c>
    </row>
    <row r="44" spans="1:9" ht="15" x14ac:dyDescent="0.15">
      <c r="A44" s="222" t="s">
        <v>320</v>
      </c>
      <c r="B44" s="44">
        <v>12332369880</v>
      </c>
      <c r="C44" s="44">
        <v>7204143929</v>
      </c>
      <c r="D44" s="44">
        <v>5128225951</v>
      </c>
      <c r="E44" s="230">
        <v>-2075917978</v>
      </c>
      <c r="F44" s="44">
        <v>93190241039</v>
      </c>
      <c r="G44" s="44">
        <v>53899923744</v>
      </c>
      <c r="H44" s="22">
        <v>39290317295</v>
      </c>
      <c r="I44" s="230">
        <v>-14609606449</v>
      </c>
    </row>
    <row r="45" spans="1:9" x14ac:dyDescent="0.15">
      <c r="A45" s="165" t="s">
        <v>25</v>
      </c>
      <c r="B45" s="224"/>
      <c r="C45" s="224"/>
      <c r="D45" s="224"/>
      <c r="E45" s="224"/>
      <c r="F45" s="224"/>
      <c r="G45" s="224"/>
      <c r="H45" s="224"/>
      <c r="I45" s="224"/>
    </row>
    <row r="46" spans="1:9" ht="15" x14ac:dyDescent="0.15">
      <c r="A46" s="222" t="s">
        <v>317</v>
      </c>
      <c r="B46" s="44">
        <v>16129201508</v>
      </c>
      <c r="C46" s="44">
        <v>10076422030</v>
      </c>
      <c r="D46" s="44">
        <v>6052779478</v>
      </c>
      <c r="E46" s="230">
        <v>-4023642552</v>
      </c>
      <c r="F46" s="44">
        <v>136138089946</v>
      </c>
      <c r="G46" s="44">
        <v>83505825610</v>
      </c>
      <c r="H46" s="44">
        <v>52632264336</v>
      </c>
      <c r="I46" s="230">
        <v>-30873561274</v>
      </c>
    </row>
    <row r="47" spans="1:9" ht="15" x14ac:dyDescent="0.15">
      <c r="A47" s="222" t="s">
        <v>318</v>
      </c>
      <c r="B47" s="44">
        <v>15568371009</v>
      </c>
      <c r="C47" s="44">
        <v>9488563114</v>
      </c>
      <c r="D47" s="44">
        <v>6079807895</v>
      </c>
      <c r="E47" s="230">
        <v>-3408755219</v>
      </c>
      <c r="F47" s="44">
        <v>136902950945</v>
      </c>
      <c r="G47" s="44">
        <v>83691188265</v>
      </c>
      <c r="H47" s="44">
        <v>53211762680</v>
      </c>
      <c r="I47" s="230">
        <v>-30479425585</v>
      </c>
    </row>
    <row r="48" spans="1:9" x14ac:dyDescent="0.15">
      <c r="A48" s="165" t="s">
        <v>26</v>
      </c>
      <c r="B48" s="44"/>
      <c r="C48" s="44"/>
      <c r="D48" s="44"/>
      <c r="E48" s="44"/>
      <c r="F48" s="44"/>
      <c r="G48" s="44"/>
      <c r="H48" s="44"/>
      <c r="I48" s="44"/>
    </row>
    <row r="49" spans="1:12" ht="15" x14ac:dyDescent="0.15">
      <c r="A49" s="222" t="s">
        <v>317</v>
      </c>
      <c r="B49" s="224">
        <v>17033135835</v>
      </c>
      <c r="C49" s="224">
        <v>10724291248</v>
      </c>
      <c r="D49" s="224">
        <v>6308844587</v>
      </c>
      <c r="E49" s="231">
        <v>-4415446661</v>
      </c>
      <c r="F49" s="224">
        <v>153171225781</v>
      </c>
      <c r="G49" s="224">
        <v>94230116858</v>
      </c>
      <c r="H49" s="224">
        <v>58941108923</v>
      </c>
      <c r="I49" s="231">
        <v>-35289007935</v>
      </c>
    </row>
    <row r="50" spans="1:12" ht="15" x14ac:dyDescent="0.15">
      <c r="A50" s="222" t="s">
        <v>318</v>
      </c>
      <c r="B50" s="44">
        <v>16256003379</v>
      </c>
      <c r="C50" s="22">
        <v>9914275508</v>
      </c>
      <c r="D50" s="44">
        <v>6341727871</v>
      </c>
      <c r="E50" s="230">
        <v>-3572547637</v>
      </c>
      <c r="F50" s="44">
        <v>153158954324</v>
      </c>
      <c r="G50" s="44">
        <v>93605463773</v>
      </c>
      <c r="H50" s="44">
        <v>59553490551</v>
      </c>
      <c r="I50" s="230">
        <v>-34051973222</v>
      </c>
    </row>
    <row r="51" spans="1:12" x14ac:dyDescent="0.15">
      <c r="A51" s="164" t="s">
        <v>27</v>
      </c>
      <c r="B51" s="44"/>
      <c r="C51" s="22"/>
      <c r="D51" s="44"/>
      <c r="E51" s="44"/>
      <c r="F51" s="44"/>
      <c r="G51" s="44"/>
      <c r="H51" s="44"/>
      <c r="I51" s="44"/>
    </row>
    <row r="52" spans="1:12" ht="15" x14ac:dyDescent="0.15">
      <c r="A52" s="222" t="s">
        <v>317</v>
      </c>
      <c r="B52" s="44">
        <v>15347107914</v>
      </c>
      <c r="C52" s="22">
        <v>9710642994</v>
      </c>
      <c r="D52" s="44">
        <v>5636464920</v>
      </c>
      <c r="E52" s="230">
        <v>-4074178074</v>
      </c>
      <c r="F52" s="44">
        <v>168518333695</v>
      </c>
      <c r="G52" s="44">
        <v>103940759852</v>
      </c>
      <c r="H52" s="44">
        <v>64577573843</v>
      </c>
      <c r="I52" s="230">
        <v>-39363186009</v>
      </c>
    </row>
    <row r="53" spans="1:12" ht="15" x14ac:dyDescent="0.15">
      <c r="A53" s="222" t="s">
        <v>318</v>
      </c>
      <c r="B53" s="224">
        <v>14898076312</v>
      </c>
      <c r="C53" s="224">
        <v>9275208708</v>
      </c>
      <c r="D53" s="224">
        <v>5622867604</v>
      </c>
      <c r="E53" s="231">
        <v>-3652341104</v>
      </c>
      <c r="F53" s="224">
        <v>168057030636</v>
      </c>
      <c r="G53" s="224">
        <v>102880672481</v>
      </c>
      <c r="H53" s="224">
        <v>65176358155</v>
      </c>
      <c r="I53" s="231">
        <v>-37704314326</v>
      </c>
    </row>
    <row r="54" spans="1:12" x14ac:dyDescent="0.15">
      <c r="A54" s="165" t="s">
        <v>28</v>
      </c>
      <c r="B54" s="22"/>
      <c r="C54" s="22"/>
      <c r="D54" s="22"/>
      <c r="E54" s="22"/>
      <c r="F54" s="22"/>
      <c r="G54" s="22"/>
      <c r="H54" s="22"/>
      <c r="I54" s="22"/>
    </row>
    <row r="55" spans="1:12" ht="15" x14ac:dyDescent="0.15">
      <c r="A55" s="222" t="s">
        <v>317</v>
      </c>
      <c r="B55" s="22">
        <v>13629940268</v>
      </c>
      <c r="C55" s="22">
        <v>8900088323</v>
      </c>
      <c r="D55" s="22">
        <v>4729851945</v>
      </c>
      <c r="E55" s="232">
        <v>-4170236378</v>
      </c>
      <c r="F55" s="22">
        <v>182148273963</v>
      </c>
      <c r="G55" s="22">
        <v>112840848175</v>
      </c>
      <c r="H55" s="22">
        <v>69307425788</v>
      </c>
      <c r="I55" s="232">
        <v>-43533422387</v>
      </c>
      <c r="K55" s="3"/>
    </row>
    <row r="56" spans="1:12" ht="15" x14ac:dyDescent="0.15">
      <c r="A56" s="222" t="s">
        <v>318</v>
      </c>
      <c r="B56" s="22">
        <v>14463030421</v>
      </c>
      <c r="C56" s="22">
        <v>8712406735</v>
      </c>
      <c r="D56" s="22">
        <v>5750623686</v>
      </c>
      <c r="E56" s="232">
        <v>-2961783049</v>
      </c>
      <c r="F56" s="22">
        <v>182520061057</v>
      </c>
      <c r="G56" s="22">
        <v>111593079216</v>
      </c>
      <c r="H56" s="22">
        <v>70926981841</v>
      </c>
      <c r="I56" s="232">
        <v>-40666097375</v>
      </c>
      <c r="K56" s="3"/>
    </row>
    <row r="57" spans="1:12" x14ac:dyDescent="0.15">
      <c r="A57" s="166"/>
      <c r="B57" s="167"/>
      <c r="C57" s="167"/>
      <c r="D57" s="167"/>
      <c r="E57" s="168"/>
      <c r="F57" s="167"/>
      <c r="G57" s="167"/>
      <c r="H57" s="167"/>
      <c r="I57" s="168"/>
      <c r="K57" s="169"/>
      <c r="L57" s="169"/>
    </row>
    <row r="58" spans="1:12" x14ac:dyDescent="0.15">
      <c r="A58" s="233"/>
      <c r="B58" s="234"/>
      <c r="C58" s="234"/>
      <c r="D58" s="234"/>
      <c r="E58" s="235"/>
      <c r="F58" s="234"/>
      <c r="G58" s="234"/>
      <c r="H58" s="234"/>
      <c r="I58" s="235"/>
      <c r="K58" s="169"/>
      <c r="L58" s="169"/>
    </row>
    <row r="59" spans="1:12" s="237" customFormat="1" ht="12" x14ac:dyDescent="0.15">
      <c r="A59" s="236" t="s">
        <v>29</v>
      </c>
    </row>
    <row r="60" spans="1:12" s="237" customFormat="1" ht="12" x14ac:dyDescent="0.15">
      <c r="A60" s="238" t="s">
        <v>30</v>
      </c>
    </row>
    <row r="61" spans="1:12" s="237" customFormat="1" ht="12" x14ac:dyDescent="0.15">
      <c r="A61" s="238" t="s">
        <v>31</v>
      </c>
    </row>
    <row r="62" spans="1:12" s="237" customFormat="1" ht="12" x14ac:dyDescent="0.15">
      <c r="A62" s="237" t="s">
        <v>332</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6FFAB-5D95-47C2-8FE5-04BC9FCA972E}">
  <sheetPr>
    <pageSetUpPr fitToPage="1"/>
  </sheetPr>
  <dimension ref="A1:G83"/>
  <sheetViews>
    <sheetView topLeftCell="A5" workbookViewId="0">
      <selection activeCell="C16" sqref="C16:D73"/>
    </sheetView>
  </sheetViews>
  <sheetFormatPr baseColWidth="10" defaultColWidth="9.1640625" defaultRowHeight="13" x14ac:dyDescent="0.15"/>
  <cols>
    <col min="1" max="1" width="3" style="2" customWidth="1"/>
    <col min="2" max="2" width="50.6640625" style="2" customWidth="1"/>
    <col min="3" max="4" width="16.33203125" style="2" bestFit="1" customWidth="1"/>
    <col min="5" max="5" width="10.5" style="18" customWidth="1"/>
    <col min="6" max="16384" width="9.1640625" style="2"/>
  </cols>
  <sheetData>
    <row r="1" spans="1:5" x14ac:dyDescent="0.15">
      <c r="A1" s="248" t="s">
        <v>0</v>
      </c>
      <c r="B1" s="248"/>
      <c r="C1" s="248"/>
      <c r="D1" s="248"/>
      <c r="E1" s="119"/>
    </row>
    <row r="2" spans="1:5" x14ac:dyDescent="0.15">
      <c r="A2" s="248" t="s">
        <v>1</v>
      </c>
      <c r="B2" s="248"/>
      <c r="C2" s="248"/>
      <c r="D2" s="248"/>
      <c r="E2" s="119"/>
    </row>
    <row r="3" spans="1:5" x14ac:dyDescent="0.15">
      <c r="A3" s="4" t="s">
        <v>316</v>
      </c>
      <c r="B3" s="248"/>
      <c r="C3" s="248"/>
      <c r="D3" s="248"/>
      <c r="E3" s="119"/>
    </row>
    <row r="4" spans="1:5" x14ac:dyDescent="0.15">
      <c r="A4" s="248" t="s">
        <v>2</v>
      </c>
      <c r="B4" s="248"/>
      <c r="C4" s="248"/>
      <c r="D4" s="248"/>
      <c r="E4" s="119"/>
    </row>
    <row r="5" spans="1:5" ht="6" customHeight="1" x14ac:dyDescent="0.15">
      <c r="A5" s="248"/>
      <c r="B5" s="248"/>
      <c r="C5" s="248"/>
      <c r="D5" s="248"/>
      <c r="E5" s="119"/>
    </row>
    <row r="6" spans="1:5" ht="7.5" customHeight="1" x14ac:dyDescent="0.15">
      <c r="A6" s="19"/>
      <c r="C6" s="21"/>
    </row>
    <row r="7" spans="1:5" x14ac:dyDescent="0.15">
      <c r="A7" s="395" t="s">
        <v>355</v>
      </c>
      <c r="B7" s="397"/>
      <c r="C7" s="397"/>
      <c r="D7" s="397"/>
      <c r="E7" s="395"/>
    </row>
    <row r="8" spans="1:5" x14ac:dyDescent="0.15">
      <c r="A8" s="397" t="s">
        <v>103</v>
      </c>
      <c r="B8" s="397"/>
      <c r="C8" s="397"/>
      <c r="D8" s="397"/>
      <c r="E8" s="397"/>
    </row>
    <row r="9" spans="1:5" x14ac:dyDescent="0.15">
      <c r="A9" s="396" t="s">
        <v>330</v>
      </c>
      <c r="B9" s="396"/>
      <c r="C9" s="396"/>
      <c r="D9" s="396"/>
      <c r="E9" s="396"/>
    </row>
    <row r="10" spans="1:5" ht="6.75" customHeight="1" x14ac:dyDescent="0.15">
      <c r="A10" s="122"/>
      <c r="B10" s="121"/>
      <c r="C10" s="121"/>
      <c r="D10" s="121"/>
      <c r="E10" s="119"/>
    </row>
    <row r="11" spans="1:5" ht="8.25" customHeight="1" x14ac:dyDescent="0.15">
      <c r="A11" s="123"/>
      <c r="B11" s="124"/>
    </row>
    <row r="12" spans="1:5" ht="20.5" customHeight="1" x14ac:dyDescent="0.15">
      <c r="A12" s="417" t="s">
        <v>32</v>
      </c>
      <c r="B12" s="420"/>
      <c r="C12" s="276">
        <v>2020</v>
      </c>
      <c r="D12" s="330">
        <v>2019</v>
      </c>
      <c r="E12" s="400" t="s">
        <v>336</v>
      </c>
    </row>
    <row r="13" spans="1:5" ht="21" customHeight="1" x14ac:dyDescent="0.15">
      <c r="A13" s="417"/>
      <c r="B13" s="420"/>
      <c r="C13" s="64" t="s">
        <v>309</v>
      </c>
      <c r="D13" s="65" t="s">
        <v>310</v>
      </c>
      <c r="E13" s="401"/>
    </row>
    <row r="14" spans="1:5" x14ac:dyDescent="0.15">
      <c r="A14" s="390"/>
      <c r="B14" s="381"/>
      <c r="C14" s="251" t="s">
        <v>9</v>
      </c>
      <c r="D14" s="251" t="s">
        <v>10</v>
      </c>
      <c r="E14" s="331" t="s">
        <v>11</v>
      </c>
    </row>
    <row r="15" spans="1:5" x14ac:dyDescent="0.15">
      <c r="A15" s="125"/>
      <c r="B15" s="125"/>
      <c r="C15" s="188"/>
      <c r="D15" s="188"/>
      <c r="E15" s="189"/>
    </row>
    <row r="16" spans="1:5" x14ac:dyDescent="0.15">
      <c r="A16" s="53"/>
      <c r="B16" s="53" t="s">
        <v>198</v>
      </c>
      <c r="C16" s="368">
        <v>53899923744</v>
      </c>
      <c r="D16" s="368">
        <v>74202625151</v>
      </c>
      <c r="E16" s="334">
        <v>-27.361163254918065</v>
      </c>
    </row>
    <row r="17" spans="1:5" x14ac:dyDescent="0.15">
      <c r="A17" s="14"/>
      <c r="B17" s="15"/>
      <c r="C17" s="365"/>
      <c r="D17" s="363"/>
    </row>
    <row r="18" spans="1:5" ht="14" x14ac:dyDescent="0.15">
      <c r="A18" s="126">
        <v>1</v>
      </c>
      <c r="B18" s="127" t="s">
        <v>34</v>
      </c>
      <c r="C18" s="368">
        <v>16178809428</v>
      </c>
      <c r="D18" s="368">
        <v>19079565877</v>
      </c>
      <c r="E18" s="334">
        <v>-15.203471964195991</v>
      </c>
    </row>
    <row r="19" spans="1:5" ht="14" x14ac:dyDescent="0.15">
      <c r="A19" s="14"/>
      <c r="B19" s="128" t="s">
        <v>35</v>
      </c>
      <c r="C19" s="363">
        <v>11593155577</v>
      </c>
      <c r="D19" s="363">
        <v>12879283597</v>
      </c>
      <c r="E19" s="333">
        <v>-9.9860214297911813</v>
      </c>
    </row>
    <row r="20" spans="1:5" x14ac:dyDescent="0.15">
      <c r="A20" s="14"/>
      <c r="B20" s="129" t="s">
        <v>36</v>
      </c>
      <c r="C20" s="363">
        <v>2187445036</v>
      </c>
      <c r="D20" s="363">
        <v>2510145268</v>
      </c>
      <c r="E20" s="333">
        <v>-12.855838907567163</v>
      </c>
    </row>
    <row r="21" spans="1:5" x14ac:dyDescent="0.15">
      <c r="A21" s="14"/>
      <c r="B21" s="129" t="s">
        <v>37</v>
      </c>
      <c r="C21" s="363">
        <v>109814020</v>
      </c>
      <c r="D21" s="363">
        <v>114809201</v>
      </c>
      <c r="E21" s="333">
        <v>-4.3508542490422908</v>
      </c>
    </row>
    <row r="22" spans="1:5" x14ac:dyDescent="0.15">
      <c r="A22" s="14"/>
      <c r="B22" s="129" t="s">
        <v>38</v>
      </c>
      <c r="C22" s="363">
        <v>468559348</v>
      </c>
      <c r="D22" s="363">
        <v>958566021</v>
      </c>
      <c r="E22" s="333">
        <v>-51.118719239475318</v>
      </c>
    </row>
    <row r="23" spans="1:5" x14ac:dyDescent="0.15">
      <c r="A23" s="14"/>
      <c r="B23" s="129" t="s">
        <v>39</v>
      </c>
      <c r="C23" s="363">
        <v>652413690</v>
      </c>
      <c r="D23" s="363">
        <v>1148721556</v>
      </c>
      <c r="E23" s="333">
        <v>-43.205236587377136</v>
      </c>
    </row>
    <row r="24" spans="1:5" x14ac:dyDescent="0.15">
      <c r="A24" s="14"/>
      <c r="B24" s="129" t="s">
        <v>40</v>
      </c>
      <c r="C24" s="363">
        <v>719510850</v>
      </c>
      <c r="D24" s="363">
        <v>872028264</v>
      </c>
      <c r="E24" s="333">
        <v>-17.489962229022428</v>
      </c>
    </row>
    <row r="25" spans="1:5" x14ac:dyDescent="0.15">
      <c r="A25" s="14"/>
      <c r="B25" s="129" t="s">
        <v>41</v>
      </c>
      <c r="C25" s="363">
        <v>324078758</v>
      </c>
      <c r="D25" s="363">
        <v>432099211</v>
      </c>
      <c r="E25" s="333">
        <v>-24.998993344609467</v>
      </c>
    </row>
    <row r="26" spans="1:5" x14ac:dyDescent="0.15">
      <c r="A26" s="14"/>
      <c r="B26" s="129" t="s">
        <v>42</v>
      </c>
      <c r="C26" s="363">
        <v>97334820</v>
      </c>
      <c r="D26" s="363">
        <v>127698754</v>
      </c>
      <c r="E26" s="333">
        <v>-23.777784080806295</v>
      </c>
    </row>
    <row r="27" spans="1:5" x14ac:dyDescent="0.15">
      <c r="A27" s="14"/>
      <c r="B27" s="129" t="s">
        <v>43</v>
      </c>
      <c r="C27" s="363">
        <v>26497329</v>
      </c>
      <c r="D27" s="363">
        <v>36214005</v>
      </c>
      <c r="E27" s="333">
        <v>-26.831265970168172</v>
      </c>
    </row>
    <row r="28" spans="1:5" ht="12.75" customHeight="1" x14ac:dyDescent="0.15">
      <c r="A28" s="130">
        <v>2</v>
      </c>
      <c r="B28" s="128" t="s">
        <v>199</v>
      </c>
      <c r="C28" s="363">
        <v>4871707167</v>
      </c>
      <c r="D28" s="363">
        <v>8888394739</v>
      </c>
      <c r="E28" s="333">
        <v>-45.190247395019526</v>
      </c>
    </row>
    <row r="29" spans="1:5" ht="14" x14ac:dyDescent="0.15">
      <c r="A29" s="130">
        <v>3</v>
      </c>
      <c r="B29" s="124" t="s">
        <v>200</v>
      </c>
      <c r="C29" s="363">
        <v>3797685089</v>
      </c>
      <c r="D29" s="363">
        <v>7285152622</v>
      </c>
      <c r="E29" s="333">
        <v>-47.870891852950393</v>
      </c>
    </row>
    <row r="30" spans="1:5" ht="14" x14ac:dyDescent="0.15">
      <c r="A30" s="130">
        <v>4</v>
      </c>
      <c r="B30" s="128" t="s">
        <v>201</v>
      </c>
      <c r="C30" s="363">
        <v>2976518321</v>
      </c>
      <c r="D30" s="363">
        <v>4457699124</v>
      </c>
      <c r="E30" s="333">
        <v>-33.227473676395213</v>
      </c>
    </row>
    <row r="31" spans="1:5" ht="14" x14ac:dyDescent="0.15">
      <c r="A31" s="130">
        <v>5</v>
      </c>
      <c r="B31" s="128" t="s">
        <v>154</v>
      </c>
      <c r="C31" s="363">
        <v>2309864728</v>
      </c>
      <c r="D31" s="363">
        <v>3075166001</v>
      </c>
      <c r="E31" s="333">
        <v>-24.886502801836873</v>
      </c>
    </row>
    <row r="32" spans="1:5" ht="14" x14ac:dyDescent="0.15">
      <c r="A32" s="130">
        <v>6</v>
      </c>
      <c r="B32" s="131" t="s">
        <v>202</v>
      </c>
      <c r="C32" s="363">
        <v>2059510914</v>
      </c>
      <c r="D32" s="363">
        <v>2355408283</v>
      </c>
      <c r="E32" s="333">
        <v>-12.562466182004162</v>
      </c>
    </row>
    <row r="33" spans="1:5" ht="14" x14ac:dyDescent="0.15">
      <c r="A33" s="130">
        <v>7</v>
      </c>
      <c r="B33" s="128" t="s">
        <v>203</v>
      </c>
      <c r="C33" s="363">
        <v>1677706544</v>
      </c>
      <c r="D33" s="363">
        <v>2432806062</v>
      </c>
      <c r="E33" s="333">
        <v>-31.038212613595505</v>
      </c>
    </row>
    <row r="34" spans="1:5" ht="14" x14ac:dyDescent="0.15">
      <c r="A34" s="130">
        <v>8</v>
      </c>
      <c r="B34" s="128" t="s">
        <v>204</v>
      </c>
      <c r="C34" s="363">
        <v>1752031511</v>
      </c>
      <c r="D34" s="363">
        <v>2329580866</v>
      </c>
      <c r="E34" s="333">
        <v>-24.791985692760232</v>
      </c>
    </row>
    <row r="35" spans="1:5" s="338" customFormat="1" ht="13.25" customHeight="1" x14ac:dyDescent="0.2">
      <c r="A35" s="297">
        <v>9</v>
      </c>
      <c r="B35" s="336" t="s">
        <v>353</v>
      </c>
      <c r="C35" s="369">
        <v>1540738326</v>
      </c>
      <c r="D35" s="369">
        <v>2004376512</v>
      </c>
      <c r="E35" s="337">
        <v>-23.131292111249802</v>
      </c>
    </row>
    <row r="36" spans="1:5" ht="14" x14ac:dyDescent="0.15">
      <c r="A36" s="130">
        <v>10</v>
      </c>
      <c r="B36" s="128" t="s">
        <v>205</v>
      </c>
      <c r="C36" s="363">
        <v>1312691417</v>
      </c>
      <c r="D36" s="363">
        <v>1815652701</v>
      </c>
      <c r="E36" s="333">
        <v>-27.701403672794143</v>
      </c>
    </row>
    <row r="37" spans="1:5" ht="14" x14ac:dyDescent="0.15">
      <c r="A37" s="130">
        <v>11</v>
      </c>
      <c r="B37" s="128" t="s">
        <v>207</v>
      </c>
      <c r="C37" s="363">
        <v>1172122328</v>
      </c>
      <c r="D37" s="363">
        <v>1229733233</v>
      </c>
      <c r="E37" s="333">
        <v>-4.6848294779718298</v>
      </c>
    </row>
    <row r="38" spans="1:5" ht="14" x14ac:dyDescent="0.15">
      <c r="A38" s="130">
        <v>12</v>
      </c>
      <c r="B38" s="128" t="s">
        <v>208</v>
      </c>
      <c r="C38" s="363">
        <v>1046473980</v>
      </c>
      <c r="D38" s="363">
        <v>1542942187</v>
      </c>
      <c r="E38" s="333">
        <v>-32.176721278540029</v>
      </c>
    </row>
    <row r="39" spans="1:5" ht="14" x14ac:dyDescent="0.15">
      <c r="A39" s="130">
        <v>13</v>
      </c>
      <c r="B39" s="128" t="s">
        <v>62</v>
      </c>
      <c r="C39" s="363">
        <v>858058173</v>
      </c>
      <c r="D39" s="363">
        <v>1301662375</v>
      </c>
      <c r="E39" s="333">
        <v>-34.079820583275286</v>
      </c>
    </row>
    <row r="40" spans="1:5" ht="13.25" customHeight="1" x14ac:dyDescent="0.15">
      <c r="A40" s="297">
        <v>14</v>
      </c>
      <c r="B40" s="326" t="s">
        <v>209</v>
      </c>
      <c r="C40" s="369">
        <v>801932601</v>
      </c>
      <c r="D40" s="369">
        <v>1073216455</v>
      </c>
      <c r="E40" s="337">
        <v>-25.277645784885028</v>
      </c>
    </row>
    <row r="41" spans="1:5" ht="14" x14ac:dyDescent="0.15">
      <c r="A41" s="130">
        <v>15</v>
      </c>
      <c r="B41" s="124" t="s">
        <v>210</v>
      </c>
      <c r="C41" s="363">
        <v>939200342</v>
      </c>
      <c r="D41" s="363">
        <v>1063327541</v>
      </c>
      <c r="E41" s="333">
        <v>-11.67346788396596</v>
      </c>
    </row>
    <row r="42" spans="1:5" ht="14" x14ac:dyDescent="0.15">
      <c r="A42" s="130">
        <v>16</v>
      </c>
      <c r="B42" s="128" t="s">
        <v>211</v>
      </c>
      <c r="C42" s="363">
        <v>993218223</v>
      </c>
      <c r="D42" s="363">
        <v>1378207737</v>
      </c>
      <c r="E42" s="333">
        <v>-27.934070000072854</v>
      </c>
    </row>
    <row r="43" spans="1:5" ht="14" x14ac:dyDescent="0.15">
      <c r="A43" s="130">
        <v>17</v>
      </c>
      <c r="B43" s="128" t="s">
        <v>212</v>
      </c>
      <c r="C43" s="363">
        <v>832553328</v>
      </c>
      <c r="D43" s="363">
        <v>921093582</v>
      </c>
      <c r="E43" s="333">
        <v>-9.6125144860688021</v>
      </c>
    </row>
    <row r="44" spans="1:5" ht="14" x14ac:dyDescent="0.15">
      <c r="A44" s="130">
        <v>18</v>
      </c>
      <c r="B44" s="131" t="s">
        <v>213</v>
      </c>
      <c r="C44" s="363">
        <v>707392324</v>
      </c>
      <c r="D44" s="363">
        <v>787464799</v>
      </c>
      <c r="E44" s="333">
        <v>-10.168387857042482</v>
      </c>
    </row>
    <row r="45" spans="1:5" ht="14" x14ac:dyDescent="0.15">
      <c r="A45" s="130">
        <v>19</v>
      </c>
      <c r="B45" s="131" t="s">
        <v>214</v>
      </c>
      <c r="C45" s="363">
        <v>722990964</v>
      </c>
      <c r="D45" s="363">
        <v>955434391</v>
      </c>
      <c r="E45" s="333">
        <v>-24.328559782814018</v>
      </c>
    </row>
    <row r="46" spans="1:5" ht="28" x14ac:dyDescent="0.15">
      <c r="A46" s="130">
        <v>20</v>
      </c>
      <c r="B46" s="124" t="s">
        <v>354</v>
      </c>
      <c r="C46" s="363">
        <v>663700913</v>
      </c>
      <c r="D46" s="363">
        <v>1021736454</v>
      </c>
      <c r="E46" s="333">
        <v>-35.041868144992307</v>
      </c>
    </row>
    <row r="47" spans="1:5" ht="14" x14ac:dyDescent="0.15">
      <c r="A47" s="130">
        <v>21</v>
      </c>
      <c r="B47" s="124" t="s">
        <v>117</v>
      </c>
      <c r="C47" s="363">
        <v>657242195</v>
      </c>
      <c r="D47" s="363">
        <v>606864931</v>
      </c>
      <c r="E47" s="333">
        <v>8.3012316953276155</v>
      </c>
    </row>
    <row r="48" spans="1:5" ht="14" x14ac:dyDescent="0.15">
      <c r="A48" s="130">
        <v>22</v>
      </c>
      <c r="B48" s="131" t="s">
        <v>215</v>
      </c>
      <c r="C48" s="363">
        <v>516296791</v>
      </c>
      <c r="D48" s="363">
        <v>812656095</v>
      </c>
      <c r="E48" s="333">
        <v>-36.467985144441698</v>
      </c>
    </row>
    <row r="49" spans="1:5" ht="32" customHeight="1" x14ac:dyDescent="0.15">
      <c r="A49" s="297">
        <v>23</v>
      </c>
      <c r="B49" s="326" t="s">
        <v>216</v>
      </c>
      <c r="C49" s="369">
        <v>614797073</v>
      </c>
      <c r="D49" s="369">
        <v>1018485510</v>
      </c>
      <c r="E49" s="337">
        <v>-39.636149266374929</v>
      </c>
    </row>
    <row r="50" spans="1:5" ht="14" x14ac:dyDescent="0.15">
      <c r="A50" s="130">
        <v>24</v>
      </c>
      <c r="B50" s="128" t="s">
        <v>217</v>
      </c>
      <c r="C50" s="363">
        <v>684950611</v>
      </c>
      <c r="D50" s="363">
        <v>1293701249</v>
      </c>
      <c r="E50" s="333">
        <v>-47.054962532543712</v>
      </c>
    </row>
    <row r="51" spans="1:5" ht="14" x14ac:dyDescent="0.15">
      <c r="A51" s="130">
        <v>25</v>
      </c>
      <c r="B51" s="131" t="s">
        <v>218</v>
      </c>
      <c r="C51" s="363">
        <v>572472061</v>
      </c>
      <c r="D51" s="363">
        <v>576791949</v>
      </c>
      <c r="E51" s="333">
        <v>-0.74895081449897205</v>
      </c>
    </row>
    <row r="52" spans="1:5" ht="14" x14ac:dyDescent="0.15">
      <c r="A52" s="130">
        <v>26</v>
      </c>
      <c r="B52" s="128" t="s">
        <v>79</v>
      </c>
      <c r="C52" s="363">
        <v>364552891</v>
      </c>
      <c r="D52" s="363">
        <v>426858050</v>
      </c>
      <c r="E52" s="333">
        <v>-14.59622443573455</v>
      </c>
    </row>
    <row r="53" spans="1:5" ht="14" x14ac:dyDescent="0.15">
      <c r="A53" s="130">
        <v>27</v>
      </c>
      <c r="B53" s="124" t="s">
        <v>219</v>
      </c>
      <c r="C53" s="363">
        <v>350305453</v>
      </c>
      <c r="D53" s="363">
        <v>542542824</v>
      </c>
      <c r="E53" s="333">
        <v>-35.432663099788783</v>
      </c>
    </row>
    <row r="54" spans="1:5" ht="14" x14ac:dyDescent="0.15">
      <c r="A54" s="130">
        <v>28</v>
      </c>
      <c r="B54" s="131" t="s">
        <v>220</v>
      </c>
      <c r="C54" s="363">
        <v>220486004</v>
      </c>
      <c r="D54" s="363">
        <v>314256212</v>
      </c>
      <c r="E54" s="333">
        <v>-29.838776265781497</v>
      </c>
    </row>
    <row r="55" spans="1:5" ht="14" x14ac:dyDescent="0.15">
      <c r="A55" s="130">
        <v>29</v>
      </c>
      <c r="B55" s="131" t="s">
        <v>221</v>
      </c>
      <c r="C55" s="363">
        <v>342085875</v>
      </c>
      <c r="D55" s="363">
        <v>428860757</v>
      </c>
      <c r="E55" s="333">
        <v>-20.23381262650712</v>
      </c>
    </row>
    <row r="56" spans="1:5" ht="14" x14ac:dyDescent="0.15">
      <c r="A56" s="130">
        <v>30</v>
      </c>
      <c r="B56" s="131" t="s">
        <v>222</v>
      </c>
      <c r="C56" s="363">
        <v>252748109</v>
      </c>
      <c r="D56" s="363">
        <v>384337349</v>
      </c>
      <c r="E56" s="333">
        <v>-34.237952762691307</v>
      </c>
    </row>
    <row r="57" spans="1:5" ht="14" x14ac:dyDescent="0.15">
      <c r="A57" s="130">
        <v>31</v>
      </c>
      <c r="B57" s="131" t="s">
        <v>223</v>
      </c>
      <c r="C57" s="363">
        <v>325218010</v>
      </c>
      <c r="D57" s="363">
        <v>401401028</v>
      </c>
      <c r="E57" s="333">
        <v>-18.979278249382059</v>
      </c>
    </row>
    <row r="58" spans="1:5" ht="14" x14ac:dyDescent="0.15">
      <c r="A58" s="130">
        <v>32</v>
      </c>
      <c r="B58" s="131" t="s">
        <v>224</v>
      </c>
      <c r="C58" s="363">
        <v>271533618</v>
      </c>
      <c r="D58" s="363">
        <v>420274411</v>
      </c>
      <c r="E58" s="333">
        <v>-35.391351247411542</v>
      </c>
    </row>
    <row r="59" spans="1:5" ht="14" x14ac:dyDescent="0.15">
      <c r="A59" s="130">
        <v>33</v>
      </c>
      <c r="B59" s="131" t="s">
        <v>225</v>
      </c>
      <c r="C59" s="363">
        <v>259225765</v>
      </c>
      <c r="D59" s="363">
        <v>401144622</v>
      </c>
      <c r="E59" s="333">
        <v>-35.378476792841063</v>
      </c>
    </row>
    <row r="60" spans="1:5" ht="14" x14ac:dyDescent="0.15">
      <c r="A60" s="130">
        <v>34</v>
      </c>
      <c r="B60" s="131" t="s">
        <v>226</v>
      </c>
      <c r="C60" s="363">
        <v>167499400</v>
      </c>
      <c r="D60" s="363">
        <v>244787024</v>
      </c>
      <c r="E60" s="333">
        <v>-31.573415427445205</v>
      </c>
    </row>
    <row r="61" spans="1:5" ht="14" x14ac:dyDescent="0.15">
      <c r="A61" s="130">
        <v>35</v>
      </c>
      <c r="B61" s="124" t="s">
        <v>227</v>
      </c>
      <c r="C61" s="363">
        <v>110812509</v>
      </c>
      <c r="D61" s="363">
        <v>135335763</v>
      </c>
      <c r="E61" s="333">
        <v>-18.12030571697446</v>
      </c>
    </row>
    <row r="62" spans="1:5" ht="14" x14ac:dyDescent="0.15">
      <c r="A62" s="130">
        <v>36</v>
      </c>
      <c r="B62" s="131" t="s">
        <v>228</v>
      </c>
      <c r="C62" s="363">
        <v>322014615</v>
      </c>
      <c r="D62" s="363">
        <v>349185492</v>
      </c>
      <c r="E62" s="333">
        <v>-7.7812158931276576</v>
      </c>
    </row>
    <row r="63" spans="1:5" ht="14" x14ac:dyDescent="0.15">
      <c r="A63" s="130">
        <v>37</v>
      </c>
      <c r="B63" s="131" t="s">
        <v>229</v>
      </c>
      <c r="C63" s="363">
        <v>80846244</v>
      </c>
      <c r="D63" s="363">
        <v>128126369</v>
      </c>
      <c r="E63" s="333">
        <v>-36.901166691143807</v>
      </c>
    </row>
    <row r="64" spans="1:5" ht="14" x14ac:dyDescent="0.15">
      <c r="A64" s="130">
        <v>38</v>
      </c>
      <c r="B64" s="131" t="s">
        <v>230</v>
      </c>
      <c r="C64" s="363">
        <v>48340684</v>
      </c>
      <c r="D64" s="363">
        <v>30973894</v>
      </c>
      <c r="E64" s="333">
        <v>56.069120660127524</v>
      </c>
    </row>
    <row r="65" spans="1:7" ht="14" x14ac:dyDescent="0.15">
      <c r="A65" s="130">
        <v>39</v>
      </c>
      <c r="B65" s="131" t="s">
        <v>231</v>
      </c>
      <c r="C65" s="363">
        <v>36149525</v>
      </c>
      <c r="D65" s="363">
        <v>70358252</v>
      </c>
      <c r="E65" s="333">
        <v>-48.620774433111272</v>
      </c>
    </row>
    <row r="66" spans="1:7" ht="14" x14ac:dyDescent="0.15">
      <c r="A66" s="130">
        <v>40</v>
      </c>
      <c r="B66" s="131" t="s">
        <v>232</v>
      </c>
      <c r="C66" s="363">
        <v>14665185</v>
      </c>
      <c r="D66" s="363">
        <v>27080821</v>
      </c>
      <c r="E66" s="333">
        <v>-45.846601179484182</v>
      </c>
    </row>
    <row r="67" spans="1:7" ht="14" x14ac:dyDescent="0.15">
      <c r="A67" s="130">
        <v>41</v>
      </c>
      <c r="B67" s="128" t="s">
        <v>233</v>
      </c>
      <c r="C67" s="363">
        <v>196583290</v>
      </c>
      <c r="D67" s="363">
        <v>69936577</v>
      </c>
      <c r="E67" s="333">
        <v>181.08794915713418</v>
      </c>
    </row>
    <row r="68" spans="1:7" ht="14" x14ac:dyDescent="0.15">
      <c r="A68" s="130">
        <v>42</v>
      </c>
      <c r="B68" s="131" t="s">
        <v>234</v>
      </c>
      <c r="C68" s="363">
        <v>40811080</v>
      </c>
      <c r="D68" s="363">
        <v>82346238</v>
      </c>
      <c r="E68" s="333">
        <v>-50.43965457171219</v>
      </c>
    </row>
    <row r="69" spans="1:7" ht="14" x14ac:dyDescent="0.15">
      <c r="A69" s="130">
        <v>43</v>
      </c>
      <c r="B69" s="131" t="s">
        <v>235</v>
      </c>
      <c r="C69" s="363">
        <v>516679</v>
      </c>
      <c r="D69" s="363">
        <v>837877</v>
      </c>
      <c r="E69" s="333">
        <v>-38.334743643756788</v>
      </c>
    </row>
    <row r="70" spans="1:7" ht="14" x14ac:dyDescent="0.15">
      <c r="A70" s="130">
        <v>44</v>
      </c>
      <c r="B70" s="131" t="s">
        <v>236</v>
      </c>
      <c r="C70" s="363">
        <v>565553</v>
      </c>
      <c r="D70" s="363">
        <v>299387</v>
      </c>
      <c r="E70" s="333">
        <v>88.903659811548266</v>
      </c>
    </row>
    <row r="71" spans="1:7" ht="14" x14ac:dyDescent="0.15">
      <c r="A71" s="130">
        <v>45</v>
      </c>
      <c r="B71" s="131" t="s">
        <v>237</v>
      </c>
      <c r="C71" s="332" t="s">
        <v>337</v>
      </c>
      <c r="D71" s="332" t="s">
        <v>337</v>
      </c>
      <c r="E71" s="3">
        <v>0</v>
      </c>
    </row>
    <row r="72" spans="1:7" ht="14" x14ac:dyDescent="0.15">
      <c r="A72" s="130">
        <v>46</v>
      </c>
      <c r="B72" s="131" t="s">
        <v>238</v>
      </c>
      <c r="C72" s="332" t="s">
        <v>337</v>
      </c>
      <c r="D72" s="332" t="s">
        <v>337</v>
      </c>
      <c r="E72" s="3">
        <v>0</v>
      </c>
    </row>
    <row r="73" spans="1:7" ht="14" x14ac:dyDescent="0.15">
      <c r="A73" s="130">
        <v>47</v>
      </c>
      <c r="B73" s="131" t="s">
        <v>86</v>
      </c>
      <c r="C73" s="363">
        <v>234297903</v>
      </c>
      <c r="D73" s="363">
        <v>436560929</v>
      </c>
      <c r="E73" s="333">
        <v>-46.330995873430538</v>
      </c>
    </row>
    <row r="74" spans="1:7" ht="7.5" customHeight="1" x14ac:dyDescent="0.15">
      <c r="A74" s="132"/>
      <c r="B74" s="133"/>
      <c r="C74" s="113"/>
      <c r="D74" s="113"/>
      <c r="E74" s="86"/>
    </row>
    <row r="76" spans="1:7" s="237" customFormat="1" ht="12" customHeight="1" x14ac:dyDescent="0.15">
      <c r="A76" s="263" t="s">
        <v>105</v>
      </c>
      <c r="B76" s="335"/>
      <c r="E76" s="293"/>
    </row>
    <row r="77" spans="1:7" s="237" customFormat="1" ht="12" customHeight="1" x14ac:dyDescent="0.15">
      <c r="A77" s="265" t="s">
        <v>87</v>
      </c>
      <c r="B77" s="237" t="s">
        <v>239</v>
      </c>
      <c r="E77" s="293"/>
    </row>
    <row r="78" spans="1:7" s="237" customFormat="1" ht="12" customHeight="1" x14ac:dyDescent="0.15">
      <c r="A78" s="264" t="s">
        <v>89</v>
      </c>
      <c r="B78" s="237" t="s">
        <v>240</v>
      </c>
      <c r="E78" s="293"/>
    </row>
    <row r="79" spans="1:7" s="237" customFormat="1" ht="12" customHeight="1" x14ac:dyDescent="0.15">
      <c r="A79" s="264" t="s">
        <v>337</v>
      </c>
      <c r="B79" s="237" t="s">
        <v>352</v>
      </c>
      <c r="C79" s="323"/>
      <c r="E79" s="323"/>
      <c r="G79" s="304"/>
    </row>
    <row r="80" spans="1:7" s="237" customFormat="1" ht="12" customHeight="1" x14ac:dyDescent="0.15">
      <c r="A80" s="264" t="s">
        <v>161</v>
      </c>
      <c r="B80" s="238" t="s">
        <v>346</v>
      </c>
      <c r="C80" s="323"/>
      <c r="E80" s="323"/>
      <c r="G80" s="304"/>
    </row>
    <row r="81" spans="1:5" s="237" customFormat="1" ht="12" customHeight="1" x14ac:dyDescent="0.15">
      <c r="A81" s="265" t="s">
        <v>99</v>
      </c>
      <c r="B81" s="237" t="s">
        <v>100</v>
      </c>
      <c r="E81" s="293"/>
    </row>
    <row r="82" spans="1:5" s="237" customFormat="1" ht="12" customHeight="1" x14ac:dyDescent="0.15">
      <c r="A82" s="264" t="s">
        <v>101</v>
      </c>
      <c r="B82" s="237" t="s">
        <v>102</v>
      </c>
      <c r="E82" s="293"/>
    </row>
    <row r="83" spans="1:5" s="237" customFormat="1" ht="12" customHeight="1" x14ac:dyDescent="0.15">
      <c r="A83" s="237" t="s">
        <v>332</v>
      </c>
      <c r="E83" s="293"/>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3AFC8-6DE0-4830-A061-6D4C073E427D}">
  <sheetPr>
    <pageSetUpPr fitToPage="1"/>
  </sheetPr>
  <dimension ref="A1:G84"/>
  <sheetViews>
    <sheetView workbookViewId="0">
      <selection activeCell="G1" sqref="G1:G1048576"/>
    </sheetView>
  </sheetViews>
  <sheetFormatPr baseColWidth="10" defaultColWidth="9.1640625" defaultRowHeight="13" x14ac:dyDescent="0.15"/>
  <cols>
    <col min="1" max="1" width="2.6640625" style="2" customWidth="1"/>
    <col min="2" max="2" width="35.83203125" style="2" customWidth="1"/>
    <col min="3" max="3" width="15.6640625" style="114" customWidth="1"/>
    <col min="4" max="4" width="10.6640625" style="2" customWidth="1"/>
    <col min="5" max="5" width="15.6640625" style="114" customWidth="1"/>
    <col min="6" max="6" width="10.6640625" style="2" customWidth="1"/>
    <col min="7" max="7" width="13.6640625" style="89" customWidth="1"/>
    <col min="8" max="16384" width="9.1640625" style="2"/>
  </cols>
  <sheetData>
    <row r="1" spans="1:7" x14ac:dyDescent="0.15">
      <c r="A1" s="4" t="s">
        <v>0</v>
      </c>
      <c r="B1" s="4"/>
      <c r="C1" s="91"/>
      <c r="D1" s="4"/>
      <c r="E1" s="91"/>
      <c r="F1" s="23"/>
      <c r="G1" s="60"/>
    </row>
    <row r="2" spans="1:7" x14ac:dyDescent="0.15">
      <c r="A2" s="4" t="s">
        <v>1</v>
      </c>
      <c r="B2" s="4"/>
      <c r="C2" s="91"/>
      <c r="D2" s="4"/>
      <c r="E2" s="91"/>
      <c r="F2" s="23"/>
      <c r="G2" s="60"/>
    </row>
    <row r="3" spans="1:7" x14ac:dyDescent="0.15">
      <c r="A3" s="4" t="s">
        <v>316</v>
      </c>
      <c r="B3" s="4"/>
      <c r="C3" s="91"/>
      <c r="D3" s="4"/>
      <c r="E3" s="91"/>
      <c r="F3" s="23"/>
      <c r="G3" s="60"/>
    </row>
    <row r="4" spans="1:7" x14ac:dyDescent="0.15">
      <c r="A4" s="4" t="s">
        <v>2</v>
      </c>
      <c r="B4" s="4"/>
      <c r="C4" s="91"/>
      <c r="D4" s="4"/>
      <c r="E4" s="91"/>
      <c r="F4" s="23"/>
      <c r="G4" s="60"/>
    </row>
    <row r="5" spans="1:7" x14ac:dyDescent="0.15">
      <c r="A5" s="4"/>
      <c r="B5" s="4"/>
      <c r="C5" s="91"/>
      <c r="D5" s="4"/>
      <c r="E5" s="91"/>
      <c r="F5" s="23"/>
      <c r="G5" s="60"/>
    </row>
    <row r="6" spans="1:7" x14ac:dyDescent="0.15">
      <c r="A6" s="406" t="s">
        <v>356</v>
      </c>
      <c r="B6" s="404"/>
      <c r="C6" s="406"/>
      <c r="D6" s="404"/>
      <c r="E6" s="406"/>
      <c r="F6" s="404"/>
      <c r="G6" s="406"/>
    </row>
    <row r="7" spans="1:7" x14ac:dyDescent="0.15">
      <c r="A7" s="404" t="s">
        <v>329</v>
      </c>
      <c r="B7" s="404"/>
      <c r="C7" s="404"/>
      <c r="D7" s="404"/>
      <c r="E7" s="404"/>
      <c r="F7" s="404"/>
      <c r="G7" s="404"/>
    </row>
    <row r="8" spans="1:7" s="94" customFormat="1" x14ac:dyDescent="0.15">
      <c r="A8" s="4" t="s">
        <v>330</v>
      </c>
      <c r="B8" s="190"/>
      <c r="C8" s="339"/>
      <c r="D8" s="190"/>
      <c r="E8" s="339"/>
      <c r="F8" s="190"/>
      <c r="G8" s="191"/>
    </row>
    <row r="9" spans="1:7" x14ac:dyDescent="0.15">
      <c r="A9" s="1"/>
      <c r="B9" s="1"/>
      <c r="C9" s="92"/>
      <c r="D9" s="1"/>
      <c r="E9" s="92"/>
      <c r="F9" s="1"/>
      <c r="G9" s="93"/>
    </row>
    <row r="10" spans="1:7" ht="13.25" customHeight="1" x14ac:dyDescent="0.15">
      <c r="A10" s="390" t="s">
        <v>106</v>
      </c>
      <c r="B10" s="381"/>
      <c r="C10" s="391">
        <v>2020</v>
      </c>
      <c r="D10" s="391"/>
      <c r="E10" s="391">
        <v>2019</v>
      </c>
      <c r="F10" s="391"/>
      <c r="G10" s="421" t="s">
        <v>336</v>
      </c>
    </row>
    <row r="11" spans="1:7" ht="28" x14ac:dyDescent="0.15">
      <c r="A11" s="390"/>
      <c r="B11" s="381"/>
      <c r="C11" s="341" t="s">
        <v>311</v>
      </c>
      <c r="D11" s="340" t="s">
        <v>335</v>
      </c>
      <c r="E11" s="341" t="s">
        <v>312</v>
      </c>
      <c r="F11" s="340" t="s">
        <v>335</v>
      </c>
      <c r="G11" s="422"/>
    </row>
    <row r="12" spans="1:7" x14ac:dyDescent="0.15">
      <c r="A12" s="390"/>
      <c r="B12" s="381"/>
      <c r="C12" s="251" t="s">
        <v>9</v>
      </c>
      <c r="D12" s="251" t="s">
        <v>10</v>
      </c>
      <c r="E12" s="251" t="s">
        <v>11</v>
      </c>
      <c r="F12" s="251" t="s">
        <v>12</v>
      </c>
      <c r="G12" s="252" t="s">
        <v>13</v>
      </c>
    </row>
    <row r="13" spans="1:7" x14ac:dyDescent="0.15">
      <c r="A13" s="96"/>
      <c r="B13" s="96"/>
      <c r="C13" s="97">
        <v>0</v>
      </c>
      <c r="D13" s="117"/>
      <c r="E13" s="97">
        <v>0</v>
      </c>
      <c r="F13" s="117"/>
      <c r="G13" s="98"/>
    </row>
    <row r="14" spans="1:7" x14ac:dyDescent="0.15">
      <c r="A14" s="1" t="s">
        <v>198</v>
      </c>
      <c r="B14" s="4"/>
      <c r="C14" s="342">
        <v>7204143929</v>
      </c>
      <c r="D14" s="345">
        <v>100</v>
      </c>
      <c r="E14" s="342">
        <v>9307454387</v>
      </c>
      <c r="F14" s="345">
        <v>100</v>
      </c>
      <c r="G14" s="345">
        <v>-22.598128022391993</v>
      </c>
    </row>
    <row r="15" spans="1:7" x14ac:dyDescent="0.15">
      <c r="C15" s="103"/>
      <c r="D15" s="118"/>
      <c r="E15" s="103"/>
      <c r="F15" s="118"/>
      <c r="G15" s="102"/>
    </row>
    <row r="16" spans="1:7" ht="12.75" customHeight="1" x14ac:dyDescent="0.15">
      <c r="A16" s="105" t="s">
        <v>241</v>
      </c>
      <c r="C16" s="342">
        <v>2334394351</v>
      </c>
      <c r="D16" s="345">
        <v>32.403494072390572</v>
      </c>
      <c r="E16" s="342">
        <v>3222907147</v>
      </c>
      <c r="F16" s="345">
        <v>34.627160263084725</v>
      </c>
      <c r="G16" s="345">
        <v>-27.5686749718204</v>
      </c>
    </row>
    <row r="17" spans="1:7" ht="12.75" customHeight="1" x14ac:dyDescent="0.15">
      <c r="B17" s="2" t="s">
        <v>242</v>
      </c>
      <c r="C17" s="280">
        <v>448545729</v>
      </c>
      <c r="D17" s="346">
        <v>6.2262183185207709</v>
      </c>
      <c r="E17" s="280">
        <v>665714322</v>
      </c>
      <c r="F17" s="346">
        <v>7.1524854629405779</v>
      </c>
      <c r="G17" s="346">
        <v>-32.621889874257505</v>
      </c>
    </row>
    <row r="18" spans="1:7" ht="12.75" customHeight="1" x14ac:dyDescent="0.15">
      <c r="B18" s="2" t="s">
        <v>232</v>
      </c>
      <c r="C18" s="280">
        <v>375080049</v>
      </c>
      <c r="D18" s="346">
        <v>5.2064485759387722</v>
      </c>
      <c r="E18" s="280">
        <v>354855156</v>
      </c>
      <c r="F18" s="346">
        <v>3.8125908679782174</v>
      </c>
      <c r="G18" s="346">
        <v>5.6994784091568897</v>
      </c>
    </row>
    <row r="19" spans="1:7" ht="12.75" customHeight="1" x14ac:dyDescent="0.15">
      <c r="B19" s="2" t="s">
        <v>243</v>
      </c>
      <c r="C19" s="280">
        <v>1185024227</v>
      </c>
      <c r="D19" s="346">
        <v>16.449202551738747</v>
      </c>
      <c r="E19" s="280">
        <v>1336414061</v>
      </c>
      <c r="F19" s="346">
        <v>14.358534626466819</v>
      </c>
      <c r="G19" s="346">
        <v>-11.328063540929776</v>
      </c>
    </row>
    <row r="20" spans="1:7" ht="12.75" customHeight="1" x14ac:dyDescent="0.15">
      <c r="A20" s="107"/>
      <c r="B20" s="108" t="s">
        <v>244</v>
      </c>
      <c r="C20" s="280">
        <v>138506257</v>
      </c>
      <c r="D20" s="346">
        <v>1.9225914746434825</v>
      </c>
      <c r="E20" s="280">
        <v>252696896</v>
      </c>
      <c r="F20" s="346">
        <v>2.7149947288804261</v>
      </c>
      <c r="G20" s="346">
        <v>-45.188777862946125</v>
      </c>
    </row>
    <row r="21" spans="1:7" ht="12.75" customHeight="1" x14ac:dyDescent="0.15">
      <c r="B21" s="2" t="s">
        <v>245</v>
      </c>
      <c r="C21" s="280">
        <v>75625309</v>
      </c>
      <c r="D21" s="346">
        <v>1.0497473363292102</v>
      </c>
      <c r="E21" s="280">
        <v>182503903</v>
      </c>
      <c r="F21" s="346">
        <v>1.9608358570621487</v>
      </c>
      <c r="G21" s="346">
        <v>-58.56236071838967</v>
      </c>
    </row>
    <row r="22" spans="1:7" ht="12.75" customHeight="1" x14ac:dyDescent="0.15">
      <c r="B22" s="109" t="s">
        <v>246</v>
      </c>
      <c r="C22" s="280">
        <v>111612780</v>
      </c>
      <c r="D22" s="346">
        <v>1.5492858152195865</v>
      </c>
      <c r="E22" s="280">
        <v>430722809</v>
      </c>
      <c r="F22" s="346">
        <v>4.6277187197565368</v>
      </c>
      <c r="G22" s="346">
        <v>-74.087097857870816</v>
      </c>
    </row>
    <row r="23" spans="1:7" ht="12.75" customHeight="1" x14ac:dyDescent="0.15">
      <c r="A23" s="105" t="s">
        <v>247</v>
      </c>
      <c r="C23" s="342">
        <v>2945740395</v>
      </c>
      <c r="D23" s="345">
        <v>40.889527250309882</v>
      </c>
      <c r="E23" s="342">
        <v>3235237508</v>
      </c>
      <c r="F23" s="345">
        <v>34.759638602352467</v>
      </c>
      <c r="G23" s="345">
        <v>-8.9482491558700108</v>
      </c>
    </row>
    <row r="24" spans="1:7" ht="12.75" customHeight="1" x14ac:dyDescent="0.15">
      <c r="B24" s="2" t="s">
        <v>248</v>
      </c>
      <c r="C24" s="343">
        <v>235128695</v>
      </c>
      <c r="D24" s="346">
        <v>3.2637978546416679</v>
      </c>
      <c r="E24" s="343">
        <v>306154337</v>
      </c>
      <c r="F24" s="346">
        <v>3.2893455532547646</v>
      </c>
      <c r="G24" s="346">
        <v>-23.199293106861983</v>
      </c>
    </row>
    <row r="25" spans="1:7" ht="12.75" customHeight="1" x14ac:dyDescent="0.15">
      <c r="B25" s="111" t="s">
        <v>249</v>
      </c>
      <c r="C25" s="280">
        <v>115686188</v>
      </c>
      <c r="D25" s="346">
        <v>1.6058283834989715</v>
      </c>
      <c r="E25" s="280">
        <v>93222173</v>
      </c>
      <c r="F25" s="346">
        <v>1.0015861386353524</v>
      </c>
      <c r="G25" s="346">
        <v>24.097287455421149</v>
      </c>
    </row>
    <row r="26" spans="1:7" ht="12.75" customHeight="1" x14ac:dyDescent="0.15">
      <c r="B26" s="2" t="s">
        <v>250</v>
      </c>
      <c r="C26" s="280">
        <v>25284802</v>
      </c>
      <c r="D26" s="346">
        <v>0.35097580294331732</v>
      </c>
      <c r="E26" s="280">
        <v>11384718</v>
      </c>
      <c r="F26" s="346">
        <v>0.12231827873259712</v>
      </c>
      <c r="G26" s="346">
        <v>122.09423193442296</v>
      </c>
    </row>
    <row r="27" spans="1:7" ht="12.75" customHeight="1" x14ac:dyDescent="0.15">
      <c r="B27" s="2" t="s">
        <v>251</v>
      </c>
      <c r="C27" s="280">
        <v>2004041</v>
      </c>
      <c r="D27" s="346">
        <v>2.781789230963045E-2</v>
      </c>
      <c r="E27" s="280">
        <v>884243</v>
      </c>
      <c r="F27" s="346">
        <v>9.5003742509342688E-3</v>
      </c>
      <c r="G27" s="346">
        <v>126.63917045427557</v>
      </c>
    </row>
    <row r="28" spans="1:7" ht="12.75" customHeight="1" x14ac:dyDescent="0.15">
      <c r="B28" s="2" t="s">
        <v>252</v>
      </c>
      <c r="C28" s="343">
        <v>73561206</v>
      </c>
      <c r="D28" s="346">
        <v>1.0210957294159857</v>
      </c>
      <c r="E28" s="343">
        <v>179695565</v>
      </c>
      <c r="F28" s="346">
        <v>1.9306628593419288</v>
      </c>
      <c r="G28" s="346">
        <v>-59.063427080128548</v>
      </c>
    </row>
    <row r="29" spans="1:7" ht="12.75" customHeight="1" x14ac:dyDescent="0.15">
      <c r="B29" s="111" t="s">
        <v>253</v>
      </c>
      <c r="C29" s="280">
        <v>5912923</v>
      </c>
      <c r="D29" s="346">
        <v>8.2076691669051197E-2</v>
      </c>
      <c r="E29" s="280">
        <v>8527696</v>
      </c>
      <c r="F29" s="346">
        <v>9.1622216402273096E-2</v>
      </c>
      <c r="G29" s="346">
        <v>-30.662127261572174</v>
      </c>
    </row>
    <row r="30" spans="1:7" ht="12.75" customHeight="1" x14ac:dyDescent="0.15">
      <c r="B30" s="111" t="s">
        <v>254</v>
      </c>
      <c r="C30" s="280">
        <v>1064085</v>
      </c>
      <c r="D30" s="346">
        <v>1.477045726025222E-2</v>
      </c>
      <c r="E30" s="280">
        <v>2406688</v>
      </c>
      <c r="F30" s="346">
        <v>2.5857639478324954E-2</v>
      </c>
      <c r="G30" s="346">
        <v>-55.786333749950131</v>
      </c>
    </row>
    <row r="31" spans="1:7" ht="12.75" customHeight="1" x14ac:dyDescent="0.15">
      <c r="B31" s="111" t="s">
        <v>255</v>
      </c>
      <c r="C31" s="280">
        <v>4823163</v>
      </c>
      <c r="D31" s="346">
        <v>6.6949842306516752E-2</v>
      </c>
      <c r="E31" s="280">
        <v>10213338</v>
      </c>
      <c r="F31" s="346">
        <v>0.1097328826479695</v>
      </c>
      <c r="G31" s="346">
        <v>-52.77584076821897</v>
      </c>
    </row>
    <row r="32" spans="1:7" ht="12.75" customHeight="1" x14ac:dyDescent="0.15">
      <c r="B32" s="111" t="s">
        <v>256</v>
      </c>
      <c r="C32" s="280">
        <v>10122094</v>
      </c>
      <c r="D32" s="346">
        <v>0.14050377254754595</v>
      </c>
      <c r="E32" s="280">
        <v>91223346</v>
      </c>
      <c r="F32" s="346">
        <v>0.9801105888567595</v>
      </c>
      <c r="G32" s="346">
        <v>-88.904053135696202</v>
      </c>
    </row>
    <row r="33" spans="2:7" ht="12.75" customHeight="1" x14ac:dyDescent="0.15">
      <c r="B33" s="111" t="s">
        <v>257</v>
      </c>
      <c r="C33" s="280">
        <v>51638941</v>
      </c>
      <c r="D33" s="346">
        <v>0.71679496563261957</v>
      </c>
      <c r="E33" s="280">
        <v>67324497</v>
      </c>
      <c r="F33" s="346">
        <v>0.72333953195660183</v>
      </c>
      <c r="G33" s="346">
        <v>-23.298437714284002</v>
      </c>
    </row>
    <row r="34" spans="2:7" ht="12.75" customHeight="1" x14ac:dyDescent="0.15">
      <c r="B34" s="2" t="s">
        <v>258</v>
      </c>
      <c r="C34" s="280">
        <v>18592458</v>
      </c>
      <c r="D34" s="346">
        <v>0.25808004647376331</v>
      </c>
      <c r="E34" s="280">
        <v>20967638</v>
      </c>
      <c r="F34" s="346">
        <v>0.22527790229395192</v>
      </c>
      <c r="G34" s="346">
        <v>-11.327837689681594</v>
      </c>
    </row>
    <row r="35" spans="2:7" ht="12.75" customHeight="1" x14ac:dyDescent="0.15">
      <c r="B35" s="2" t="s">
        <v>259</v>
      </c>
      <c r="C35" s="343">
        <v>2710611700</v>
      </c>
      <c r="D35" s="346">
        <v>37.625729395668209</v>
      </c>
      <c r="E35" s="343">
        <v>2929083171</v>
      </c>
      <c r="F35" s="346">
        <v>31.470293049097702</v>
      </c>
      <c r="G35" s="346">
        <v>-7.458698106049785</v>
      </c>
    </row>
    <row r="36" spans="2:7" ht="12.75" customHeight="1" x14ac:dyDescent="0.15">
      <c r="B36" s="2" t="s">
        <v>260</v>
      </c>
      <c r="C36" s="280">
        <v>136657336</v>
      </c>
      <c r="D36" s="346">
        <v>1.8969267875103275</v>
      </c>
      <c r="E36" s="280">
        <v>117941898</v>
      </c>
      <c r="F36" s="346">
        <v>1.2671767499041733</v>
      </c>
      <c r="G36" s="346">
        <v>15.868354094148968</v>
      </c>
    </row>
    <row r="37" spans="2:7" ht="12.75" customHeight="1" x14ac:dyDescent="0.15">
      <c r="B37" s="2" t="s">
        <v>261</v>
      </c>
      <c r="C37" s="280">
        <v>58480616</v>
      </c>
      <c r="D37" s="346">
        <v>0.81176357074972583</v>
      </c>
      <c r="E37" s="280">
        <v>60937395</v>
      </c>
      <c r="F37" s="346">
        <v>0.65471602079633162</v>
      </c>
      <c r="G37" s="346">
        <v>-4.0316442801665549</v>
      </c>
    </row>
    <row r="38" spans="2:7" ht="12.75" customHeight="1" x14ac:dyDescent="0.15">
      <c r="B38" s="2" t="s">
        <v>262</v>
      </c>
      <c r="C38" s="343">
        <v>769518733</v>
      </c>
      <c r="D38" s="346">
        <v>10.681612424514901</v>
      </c>
      <c r="E38" s="343">
        <v>881652619</v>
      </c>
      <c r="F38" s="346">
        <v>9.4725429998499973</v>
      </c>
      <c r="G38" s="346">
        <v>-12.718601814758518</v>
      </c>
    </row>
    <row r="39" spans="2:7" ht="12.75" customHeight="1" x14ac:dyDescent="0.15">
      <c r="B39" s="111" t="s">
        <v>263</v>
      </c>
      <c r="C39" s="280">
        <v>120573852</v>
      </c>
      <c r="D39" s="346">
        <v>1.6736735577232802</v>
      </c>
      <c r="E39" s="280">
        <v>161860300</v>
      </c>
      <c r="F39" s="346">
        <v>1.7390394115288401</v>
      </c>
      <c r="G39" s="346">
        <v>-25.507457974562016</v>
      </c>
    </row>
    <row r="40" spans="2:7" ht="12.75" customHeight="1" x14ac:dyDescent="0.15">
      <c r="B40" s="111" t="s">
        <v>264</v>
      </c>
      <c r="C40" s="280">
        <v>151069054</v>
      </c>
      <c r="D40" s="346">
        <v>2.0969744009677185</v>
      </c>
      <c r="E40" s="280">
        <v>162676194</v>
      </c>
      <c r="F40" s="346">
        <v>1.7478054389094264</v>
      </c>
      <c r="G40" s="346">
        <v>-7.1351189836664126</v>
      </c>
    </row>
    <row r="41" spans="2:7" ht="12.75" customHeight="1" x14ac:dyDescent="0.15">
      <c r="B41" s="111" t="s">
        <v>265</v>
      </c>
      <c r="C41" s="280">
        <v>27266400</v>
      </c>
      <c r="D41" s="346">
        <v>0.37848216621880876</v>
      </c>
      <c r="E41" s="280">
        <v>14113584</v>
      </c>
      <c r="F41" s="346">
        <v>0.15163742322189475</v>
      </c>
      <c r="G41" s="346">
        <v>93.192600830519027</v>
      </c>
    </row>
    <row r="42" spans="2:7" ht="12.75" customHeight="1" x14ac:dyDescent="0.15">
      <c r="B42" s="111" t="s">
        <v>266</v>
      </c>
      <c r="C42" s="280">
        <v>23946536</v>
      </c>
      <c r="D42" s="346">
        <v>0.33239946669588533</v>
      </c>
      <c r="E42" s="280">
        <v>35326126</v>
      </c>
      <c r="F42" s="346">
        <v>0.37954659277558273</v>
      </c>
      <c r="G42" s="346">
        <v>-32.212957628017293</v>
      </c>
    </row>
    <row r="43" spans="2:7" ht="12.75" customHeight="1" x14ac:dyDescent="0.15">
      <c r="B43" s="111" t="s">
        <v>267</v>
      </c>
      <c r="C43" s="280">
        <v>164713462</v>
      </c>
      <c r="D43" s="346">
        <v>2.2863710612020451</v>
      </c>
      <c r="E43" s="280">
        <v>221557761</v>
      </c>
      <c r="F43" s="346">
        <v>2.3804334868345567</v>
      </c>
      <c r="G43" s="346">
        <v>-25.656649870188929</v>
      </c>
    </row>
    <row r="44" spans="2:7" ht="12.75" customHeight="1" x14ac:dyDescent="0.15">
      <c r="B44" s="111" t="s">
        <v>257</v>
      </c>
      <c r="C44" s="280">
        <v>281949429</v>
      </c>
      <c r="D44" s="346">
        <v>3.9137117717071646</v>
      </c>
      <c r="E44" s="280">
        <v>286118654</v>
      </c>
      <c r="F44" s="346">
        <v>3.0740806465796973</v>
      </c>
      <c r="G44" s="346">
        <v>-1.4571664383686078</v>
      </c>
    </row>
    <row r="45" spans="2:7" ht="12.75" customHeight="1" x14ac:dyDescent="0.15">
      <c r="B45" s="2" t="s">
        <v>268</v>
      </c>
      <c r="C45" s="343">
        <v>936156032</v>
      </c>
      <c r="D45" s="346">
        <v>12.994688074339278</v>
      </c>
      <c r="E45" s="343">
        <v>1052796404</v>
      </c>
      <c r="F45" s="346">
        <v>11.311324882456283</v>
      </c>
      <c r="G45" s="346">
        <v>-11.079100532338064</v>
      </c>
    </row>
    <row r="46" spans="2:7" ht="12.75" customHeight="1" x14ac:dyDescent="0.15">
      <c r="B46" s="111" t="s">
        <v>269</v>
      </c>
      <c r="C46" s="280">
        <v>96202026</v>
      </c>
      <c r="D46" s="346">
        <v>1.335370683152824</v>
      </c>
      <c r="E46" s="280">
        <v>116530723</v>
      </c>
      <c r="F46" s="346">
        <v>1.2520149780455756</v>
      </c>
      <c r="G46" s="346">
        <v>-17.444924803221205</v>
      </c>
    </row>
    <row r="47" spans="2:7" ht="12.75" customHeight="1" x14ac:dyDescent="0.15">
      <c r="B47" s="111" t="s">
        <v>270</v>
      </c>
      <c r="C47" s="280">
        <v>90912147</v>
      </c>
      <c r="D47" s="346">
        <v>1.2619424028167552</v>
      </c>
      <c r="E47" s="280">
        <v>107178151</v>
      </c>
      <c r="F47" s="346">
        <v>1.1515302309694788</v>
      </c>
      <c r="G47" s="346">
        <v>-15.176604418189674</v>
      </c>
    </row>
    <row r="48" spans="2:7" ht="12.75" customHeight="1" x14ac:dyDescent="0.15">
      <c r="B48" s="111" t="s">
        <v>271</v>
      </c>
      <c r="C48" s="280">
        <v>142619550</v>
      </c>
      <c r="D48" s="346">
        <v>1.9796876826112617</v>
      </c>
      <c r="E48" s="280">
        <v>138957241</v>
      </c>
      <c r="F48" s="346">
        <v>1.4929671983575417</v>
      </c>
      <c r="G48" s="346">
        <v>2.6355654254822172</v>
      </c>
    </row>
    <row r="49" spans="1:7" ht="12.75" customHeight="1" x14ac:dyDescent="0.15">
      <c r="B49" s="111" t="s">
        <v>272</v>
      </c>
      <c r="C49" s="280">
        <v>302117466</v>
      </c>
      <c r="D49" s="346">
        <v>4.1936622724018315</v>
      </c>
      <c r="E49" s="280">
        <v>315137482</v>
      </c>
      <c r="F49" s="346">
        <v>3.3858611484592598</v>
      </c>
      <c r="G49" s="346">
        <v>-4.1315352008809914</v>
      </c>
    </row>
    <row r="50" spans="1:7" ht="12.75" customHeight="1" x14ac:dyDescent="0.15">
      <c r="B50" s="111" t="s">
        <v>273</v>
      </c>
      <c r="C50" s="280">
        <v>77390367</v>
      </c>
      <c r="D50" s="346">
        <v>1.0742479295627076</v>
      </c>
      <c r="E50" s="280">
        <v>90442383</v>
      </c>
      <c r="F50" s="346">
        <v>0.97171986280506062</v>
      </c>
      <c r="G50" s="346">
        <v>-14.431304845207363</v>
      </c>
    </row>
    <row r="51" spans="1:7" ht="12.75" customHeight="1" x14ac:dyDescent="0.15">
      <c r="B51" s="111" t="s">
        <v>274</v>
      </c>
      <c r="C51" s="280">
        <v>146685220</v>
      </c>
      <c r="D51" s="346">
        <v>2.0361228404880194</v>
      </c>
      <c r="E51" s="280">
        <v>187285783</v>
      </c>
      <c r="F51" s="346">
        <v>2.0122127405919672</v>
      </c>
      <c r="G51" s="346">
        <v>-21.678400970777371</v>
      </c>
    </row>
    <row r="52" spans="1:7" ht="12.75" customHeight="1" x14ac:dyDescent="0.15">
      <c r="B52" s="111" t="s">
        <v>257</v>
      </c>
      <c r="C52" s="280">
        <v>80229256</v>
      </c>
      <c r="D52" s="346">
        <v>1.1136542633058768</v>
      </c>
      <c r="E52" s="280">
        <v>97264641</v>
      </c>
      <c r="F52" s="346">
        <v>1.0450187232273997</v>
      </c>
      <c r="G52" s="346">
        <v>-17.514468592959698</v>
      </c>
    </row>
    <row r="53" spans="1:7" ht="12.75" customHeight="1" x14ac:dyDescent="0.15">
      <c r="B53" s="2" t="s">
        <v>275</v>
      </c>
      <c r="C53" s="280">
        <v>4868328</v>
      </c>
      <c r="D53" s="346">
        <v>6.757677314583814E-2</v>
      </c>
      <c r="E53" s="280">
        <v>10807107</v>
      </c>
      <c r="F53" s="346">
        <v>0.11611238208263056</v>
      </c>
      <c r="G53" s="346">
        <v>-54.95253262505868</v>
      </c>
    </row>
    <row r="54" spans="1:7" ht="12.75" customHeight="1" x14ac:dyDescent="0.15">
      <c r="B54" s="2" t="s">
        <v>276</v>
      </c>
      <c r="C54" s="280">
        <v>804930655</v>
      </c>
      <c r="D54" s="346">
        <v>11.173161765408143</v>
      </c>
      <c r="E54" s="280">
        <v>804947748</v>
      </c>
      <c r="F54" s="346">
        <v>8.6484200140082823</v>
      </c>
      <c r="G54" s="346">
        <v>-2.1234918716736381E-3</v>
      </c>
    </row>
    <row r="55" spans="1:7" ht="12.75" customHeight="1" x14ac:dyDescent="0.15">
      <c r="B55" s="2" t="s">
        <v>277</v>
      </c>
      <c r="C55" s="106" t="s">
        <v>337</v>
      </c>
      <c r="D55" s="118">
        <v>0</v>
      </c>
      <c r="E55" s="106" t="s">
        <v>337</v>
      </c>
      <c r="F55" s="118">
        <v>0</v>
      </c>
      <c r="G55" s="104">
        <v>0</v>
      </c>
    </row>
    <row r="56" spans="1:7" ht="12.75" customHeight="1" x14ac:dyDescent="0.15">
      <c r="A56" s="112" t="s">
        <v>278</v>
      </c>
      <c r="C56" s="342">
        <v>563390718</v>
      </c>
      <c r="D56" s="345">
        <v>7.8203701029915944</v>
      </c>
      <c r="E56" s="342">
        <v>1076560714</v>
      </c>
      <c r="F56" s="345">
        <v>11.566650442076456</v>
      </c>
      <c r="G56" s="345">
        <v>-47.667538795215592</v>
      </c>
    </row>
    <row r="57" spans="1:7" ht="12.75" customHeight="1" x14ac:dyDescent="0.15">
      <c r="B57" s="2" t="s">
        <v>279</v>
      </c>
      <c r="C57" s="280">
        <v>114645091</v>
      </c>
      <c r="D57" s="346">
        <v>1.5913770203632476</v>
      </c>
      <c r="E57" s="280">
        <v>170935565</v>
      </c>
      <c r="F57" s="346">
        <v>1.8365447510411741</v>
      </c>
      <c r="G57" s="346">
        <v>-32.930814602566763</v>
      </c>
    </row>
    <row r="58" spans="1:7" ht="12.75" customHeight="1" x14ac:dyDescent="0.15">
      <c r="B58" s="2" t="s">
        <v>280</v>
      </c>
      <c r="C58" s="106" t="s">
        <v>337</v>
      </c>
      <c r="D58" s="118">
        <v>0</v>
      </c>
      <c r="E58" s="280">
        <v>164664566</v>
      </c>
      <c r="F58" s="346">
        <v>1.7691686593704066</v>
      </c>
      <c r="G58" s="346">
        <v>-100</v>
      </c>
    </row>
    <row r="59" spans="1:7" ht="12.75" customHeight="1" x14ac:dyDescent="0.15">
      <c r="B59" s="2" t="s">
        <v>86</v>
      </c>
      <c r="C59" s="280">
        <v>448745627</v>
      </c>
      <c r="D59" s="346">
        <v>6.2289930826283468</v>
      </c>
      <c r="E59" s="280">
        <v>740960583</v>
      </c>
      <c r="F59" s="346">
        <v>7.9609370316648747</v>
      </c>
      <c r="G59" s="346">
        <v>-39.437314575747138</v>
      </c>
    </row>
    <row r="60" spans="1:7" ht="12.75" customHeight="1" x14ac:dyDescent="0.15">
      <c r="A60" s="105" t="s">
        <v>281</v>
      </c>
      <c r="C60" s="342">
        <v>1281338255</v>
      </c>
      <c r="D60" s="345">
        <v>17.786127923430609</v>
      </c>
      <c r="E60" s="342">
        <v>1698932805</v>
      </c>
      <c r="F60" s="345">
        <v>18.253463668572476</v>
      </c>
      <c r="G60" s="345">
        <v>-24.579815562511314</v>
      </c>
    </row>
    <row r="61" spans="1:7" ht="12.75" customHeight="1" x14ac:dyDescent="0.15">
      <c r="B61" s="2" t="s">
        <v>282</v>
      </c>
      <c r="C61" s="343">
        <v>591958856</v>
      </c>
      <c r="D61" s="346">
        <v>8.2169215639500575</v>
      </c>
      <c r="E61" s="343">
        <v>926618228</v>
      </c>
      <c r="F61" s="346">
        <v>9.9556569333741276</v>
      </c>
      <c r="G61" s="346">
        <v>-36.116208583800926</v>
      </c>
    </row>
    <row r="62" spans="1:7" ht="12.75" customHeight="1" x14ac:dyDescent="0.15">
      <c r="B62" s="2" t="s">
        <v>283</v>
      </c>
      <c r="C62" s="280">
        <v>228853863</v>
      </c>
      <c r="D62" s="346">
        <v>3.1766975404080662</v>
      </c>
      <c r="E62" s="280">
        <v>460466416</v>
      </c>
      <c r="F62" s="346">
        <v>4.9472863025055185</v>
      </c>
      <c r="G62" s="346">
        <v>-50.299553876693579</v>
      </c>
    </row>
    <row r="63" spans="1:7" ht="12.75" customHeight="1" x14ac:dyDescent="0.15">
      <c r="B63" s="2" t="s">
        <v>284</v>
      </c>
      <c r="C63" s="280">
        <v>87880530</v>
      </c>
      <c r="D63" s="346">
        <v>1.2198608310175532</v>
      </c>
      <c r="E63" s="280">
        <v>84470516</v>
      </c>
      <c r="F63" s="346">
        <v>0.90755766816308547</v>
      </c>
      <c r="G63" s="346">
        <v>4.0369281040025848</v>
      </c>
    </row>
    <row r="64" spans="1:7" ht="12.75" customHeight="1" x14ac:dyDescent="0.15">
      <c r="B64" s="2" t="s">
        <v>285</v>
      </c>
      <c r="C64" s="280">
        <v>275224463</v>
      </c>
      <c r="D64" s="346">
        <v>3.8203631925244395</v>
      </c>
      <c r="E64" s="280">
        <v>381681296</v>
      </c>
      <c r="F64" s="346">
        <v>4.1008129627055245</v>
      </c>
      <c r="G64" s="346">
        <v>-27.89155091319958</v>
      </c>
    </row>
    <row r="65" spans="1:7" ht="12.75" customHeight="1" x14ac:dyDescent="0.15">
      <c r="B65" s="2" t="s">
        <v>286</v>
      </c>
      <c r="C65" s="343">
        <v>689379399</v>
      </c>
      <c r="D65" s="346">
        <v>9.5692063594805497</v>
      </c>
      <c r="E65" s="343">
        <v>772314577</v>
      </c>
      <c r="F65" s="346">
        <v>8.297806735198348</v>
      </c>
      <c r="G65" s="346">
        <v>-10.738522937396274</v>
      </c>
    </row>
    <row r="66" spans="1:7" ht="12.75" customHeight="1" x14ac:dyDescent="0.15">
      <c r="B66" s="2" t="s">
        <v>287</v>
      </c>
      <c r="C66" s="343">
        <v>619300969</v>
      </c>
      <c r="D66" s="346">
        <v>8.596454694735181</v>
      </c>
      <c r="E66" s="343">
        <v>681013727</v>
      </c>
      <c r="F66" s="346">
        <v>7.3168634374528043</v>
      </c>
      <c r="G66" s="346">
        <v>-9.0618963397194481</v>
      </c>
    </row>
    <row r="67" spans="1:7" ht="12.75" customHeight="1" x14ac:dyDescent="0.15">
      <c r="B67" s="111" t="s">
        <v>288</v>
      </c>
      <c r="C67" s="280">
        <v>96761961</v>
      </c>
      <c r="D67" s="346">
        <v>1.3431430847805317</v>
      </c>
      <c r="E67" s="280">
        <v>96780622</v>
      </c>
      <c r="F67" s="346">
        <v>1.0398183861655705</v>
      </c>
      <c r="G67" s="346">
        <v>-1.9281752497932902E-2</v>
      </c>
    </row>
    <row r="68" spans="1:7" ht="12.75" customHeight="1" x14ac:dyDescent="0.15">
      <c r="B68" s="111" t="s">
        <v>289</v>
      </c>
      <c r="C68" s="280">
        <v>39068733</v>
      </c>
      <c r="D68" s="346">
        <v>0.54230916795998951</v>
      </c>
      <c r="E68" s="280">
        <v>60962138</v>
      </c>
      <c r="F68" s="346">
        <v>0.65498186147597615</v>
      </c>
      <c r="G68" s="346">
        <v>-35.913118729530126</v>
      </c>
    </row>
    <row r="69" spans="1:7" ht="12.75" customHeight="1" x14ac:dyDescent="0.15">
      <c r="B69" s="111" t="s">
        <v>290</v>
      </c>
      <c r="C69" s="280">
        <v>61651450</v>
      </c>
      <c r="D69" s="346">
        <v>0.85577759977593582</v>
      </c>
      <c r="E69" s="280">
        <v>108048229</v>
      </c>
      <c r="F69" s="346">
        <v>1.1608784153797649</v>
      </c>
      <c r="G69" s="346">
        <v>-42.940804703055335</v>
      </c>
    </row>
    <row r="70" spans="1:7" ht="12.75" customHeight="1" x14ac:dyDescent="0.15">
      <c r="B70" s="111" t="s">
        <v>291</v>
      </c>
      <c r="C70" s="280">
        <v>91870905</v>
      </c>
      <c r="D70" s="346">
        <v>1.2752508265441125</v>
      </c>
      <c r="E70" s="280">
        <v>77736821</v>
      </c>
      <c r="F70" s="346">
        <v>0.83521033536922118</v>
      </c>
      <c r="G70" s="346">
        <v>18.181968104921605</v>
      </c>
    </row>
    <row r="71" spans="1:7" ht="12.75" customHeight="1" x14ac:dyDescent="0.15">
      <c r="B71" s="111" t="s">
        <v>257</v>
      </c>
      <c r="C71" s="280">
        <v>329947920</v>
      </c>
      <c r="D71" s="346">
        <v>4.5799740156746109</v>
      </c>
      <c r="E71" s="280">
        <v>337485917</v>
      </c>
      <c r="F71" s="346">
        <v>3.6259744390622712</v>
      </c>
      <c r="G71" s="346">
        <v>-2.2335737938362623</v>
      </c>
    </row>
    <row r="72" spans="1:7" ht="12.75" customHeight="1" x14ac:dyDescent="0.15">
      <c r="B72" s="2" t="s">
        <v>292</v>
      </c>
      <c r="C72" s="280">
        <v>26888737</v>
      </c>
      <c r="D72" s="346">
        <v>0.373239863958859</v>
      </c>
      <c r="E72" s="280">
        <v>35504488</v>
      </c>
      <c r="F72" s="346">
        <v>0.38146292771082696</v>
      </c>
      <c r="G72" s="346">
        <v>-24.266653274932455</v>
      </c>
    </row>
    <row r="73" spans="1:7" ht="12.75" customHeight="1" x14ac:dyDescent="0.15">
      <c r="B73" s="2" t="s">
        <v>293</v>
      </c>
      <c r="C73" s="280">
        <v>43189693</v>
      </c>
      <c r="D73" s="346">
        <v>0.5995118007865109</v>
      </c>
      <c r="E73" s="280">
        <v>55796362</v>
      </c>
      <c r="F73" s="346">
        <v>0.59948037003471599</v>
      </c>
      <c r="G73" s="346">
        <v>-22.594069842761431</v>
      </c>
    </row>
    <row r="74" spans="1:7" ht="12.75" customHeight="1" x14ac:dyDescent="0.15">
      <c r="A74" s="105" t="s">
        <v>158</v>
      </c>
      <c r="C74" s="342">
        <v>79280210</v>
      </c>
      <c r="D74" s="345">
        <v>1.1004806508773459</v>
      </c>
      <c r="E74" s="342">
        <v>73816213</v>
      </c>
      <c r="F74" s="345">
        <v>0.79308702391387831</v>
      </c>
      <c r="G74" s="345">
        <v>7.4021638037703177</v>
      </c>
    </row>
    <row r="75" spans="1:7" ht="12.75" customHeight="1" x14ac:dyDescent="0.15">
      <c r="B75" s="2" t="s">
        <v>294</v>
      </c>
      <c r="C75" s="280">
        <v>2336099</v>
      </c>
      <c r="D75" s="346">
        <v>3.2427156134348246E-2</v>
      </c>
      <c r="E75" s="280">
        <v>22659126</v>
      </c>
      <c r="F75" s="346">
        <v>0.2434513784096399</v>
      </c>
      <c r="G75" s="346">
        <v>-89.690251071466747</v>
      </c>
    </row>
    <row r="76" spans="1:7" ht="12.75" customHeight="1" x14ac:dyDescent="0.15">
      <c r="A76" s="113"/>
      <c r="B76" s="113" t="s">
        <v>86</v>
      </c>
      <c r="C76" s="344">
        <v>76944111</v>
      </c>
      <c r="D76" s="347">
        <v>1.0680534947429976</v>
      </c>
      <c r="E76" s="344">
        <v>51157087</v>
      </c>
      <c r="F76" s="347">
        <v>0.54963564550423827</v>
      </c>
      <c r="G76" s="347">
        <v>50.407530045641579</v>
      </c>
    </row>
    <row r="77" spans="1:7" ht="12.75" customHeight="1" x14ac:dyDescent="0.15">
      <c r="E77" s="115"/>
    </row>
    <row r="78" spans="1:7" s="237" customFormat="1" ht="12.75" customHeight="1" x14ac:dyDescent="0.15">
      <c r="A78" s="237" t="s">
        <v>186</v>
      </c>
      <c r="B78" s="238"/>
      <c r="C78" s="287"/>
      <c r="E78" s="288"/>
      <c r="G78" s="304"/>
    </row>
    <row r="79" spans="1:7" s="237" customFormat="1" ht="12" x14ac:dyDescent="0.15">
      <c r="A79" s="264" t="s">
        <v>337</v>
      </c>
      <c r="B79" s="237" t="s">
        <v>352</v>
      </c>
      <c r="C79" s="323"/>
      <c r="E79" s="323"/>
      <c r="G79" s="304"/>
    </row>
    <row r="80" spans="1:7" s="258" customFormat="1" ht="12.75" customHeight="1" x14ac:dyDescent="0.15">
      <c r="A80" s="264" t="s">
        <v>161</v>
      </c>
      <c r="B80" s="238" t="s">
        <v>341</v>
      </c>
      <c r="C80" s="257"/>
      <c r="E80" s="257"/>
      <c r="G80" s="259"/>
    </row>
    <row r="81" spans="1:7" s="258" customFormat="1" ht="12.75" customHeight="1" x14ac:dyDescent="0.15">
      <c r="A81" s="265" t="s">
        <v>338</v>
      </c>
      <c r="B81" s="237" t="s">
        <v>340</v>
      </c>
      <c r="C81" s="257"/>
      <c r="E81" s="257"/>
      <c r="G81" s="259"/>
    </row>
    <row r="82" spans="1:7" s="237" customFormat="1" ht="12.75" customHeight="1" x14ac:dyDescent="0.15">
      <c r="A82" s="265" t="s">
        <v>99</v>
      </c>
      <c r="B82" s="237" t="s">
        <v>100</v>
      </c>
      <c r="C82" s="287"/>
      <c r="E82" s="288"/>
      <c r="G82" s="304"/>
    </row>
    <row r="83" spans="1:7" s="237" customFormat="1" ht="12" x14ac:dyDescent="0.15">
      <c r="A83" s="264" t="s">
        <v>101</v>
      </c>
      <c r="B83" s="237" t="s">
        <v>102</v>
      </c>
      <c r="C83" s="287"/>
      <c r="E83" s="287"/>
      <c r="G83" s="304"/>
    </row>
    <row r="84" spans="1:7" s="237" customFormat="1" ht="12" x14ac:dyDescent="0.15">
      <c r="A84" s="237" t="s">
        <v>332</v>
      </c>
      <c r="E84" s="293"/>
    </row>
  </sheetData>
  <mergeCells count="6">
    <mergeCell ref="A6:G6"/>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BAF8A-67C6-4829-9D47-A808EC3A063F}">
  <sheetPr>
    <pageSetUpPr fitToPage="1"/>
  </sheetPr>
  <dimension ref="A1:G84"/>
  <sheetViews>
    <sheetView workbookViewId="0">
      <selection activeCell="D81" sqref="D81:D82"/>
    </sheetView>
  </sheetViews>
  <sheetFormatPr baseColWidth="10" defaultColWidth="9.1640625" defaultRowHeight="13" x14ac:dyDescent="0.15"/>
  <cols>
    <col min="1" max="1" width="2.6640625" style="2" customWidth="1"/>
    <col min="2" max="2" width="42.1640625" style="2" customWidth="1"/>
    <col min="3" max="4" width="20.33203125" style="114" customWidth="1"/>
    <col min="5" max="5" width="11" style="89" customWidth="1"/>
    <col min="6" max="6" width="9.1640625" style="2"/>
    <col min="7" max="7" width="0" style="2" hidden="1" customWidth="1"/>
    <col min="8" max="16384" width="9.1640625" style="2"/>
  </cols>
  <sheetData>
    <row r="1" spans="1:5" x14ac:dyDescent="0.15">
      <c r="A1" s="4" t="s">
        <v>0</v>
      </c>
      <c r="B1" s="4"/>
      <c r="C1" s="91"/>
      <c r="D1" s="91"/>
      <c r="E1" s="60"/>
    </row>
    <row r="2" spans="1:5" x14ac:dyDescent="0.15">
      <c r="A2" s="4" t="s">
        <v>1</v>
      </c>
      <c r="B2" s="4"/>
      <c r="C2" s="91"/>
      <c r="D2" s="91"/>
      <c r="E2" s="60"/>
    </row>
    <row r="3" spans="1:5" x14ac:dyDescent="0.15">
      <c r="A3" s="4" t="s">
        <v>316</v>
      </c>
      <c r="B3" s="4"/>
      <c r="C3" s="91"/>
      <c r="D3" s="91"/>
      <c r="E3" s="60"/>
    </row>
    <row r="4" spans="1:5" x14ac:dyDescent="0.15">
      <c r="A4" s="4" t="s">
        <v>2</v>
      </c>
      <c r="B4" s="4"/>
      <c r="C4" s="91"/>
      <c r="D4" s="91"/>
      <c r="E4" s="60"/>
    </row>
    <row r="5" spans="1:5" x14ac:dyDescent="0.15">
      <c r="A5" s="4"/>
      <c r="B5" s="4"/>
      <c r="C5" s="91"/>
      <c r="D5" s="91"/>
      <c r="E5" s="60"/>
    </row>
    <row r="6" spans="1:5" x14ac:dyDescent="0.15">
      <c r="A6" s="406" t="s">
        <v>357</v>
      </c>
      <c r="B6" s="404"/>
      <c r="C6" s="406"/>
      <c r="D6" s="406"/>
      <c r="E6" s="406"/>
    </row>
    <row r="7" spans="1:5" x14ac:dyDescent="0.15">
      <c r="A7" s="404" t="s">
        <v>103</v>
      </c>
      <c r="B7" s="404"/>
      <c r="C7" s="404"/>
      <c r="D7" s="404"/>
      <c r="E7" s="404"/>
    </row>
    <row r="8" spans="1:5" s="94" customFormat="1" x14ac:dyDescent="0.15">
      <c r="A8" s="4" t="s">
        <v>330</v>
      </c>
      <c r="B8" s="190"/>
      <c r="C8" s="339"/>
      <c r="D8" s="339"/>
      <c r="E8" s="191"/>
    </row>
    <row r="9" spans="1:5" x14ac:dyDescent="0.15">
      <c r="A9" s="1"/>
      <c r="B9" s="1"/>
      <c r="C9" s="92"/>
      <c r="D9" s="92"/>
      <c r="E9" s="93"/>
    </row>
    <row r="10" spans="1:5" ht="17.5" customHeight="1" x14ac:dyDescent="0.15">
      <c r="A10" s="390" t="s">
        <v>106</v>
      </c>
      <c r="B10" s="381"/>
      <c r="C10" s="276">
        <v>2020</v>
      </c>
      <c r="D10" s="276">
        <v>2019</v>
      </c>
      <c r="E10" s="421" t="s">
        <v>336</v>
      </c>
    </row>
    <row r="11" spans="1:5" ht="22.25" customHeight="1" x14ac:dyDescent="0.15">
      <c r="A11" s="390"/>
      <c r="B11" s="381"/>
      <c r="C11" s="341" t="s">
        <v>309</v>
      </c>
      <c r="D11" s="341" t="s">
        <v>310</v>
      </c>
      <c r="E11" s="422"/>
    </row>
    <row r="12" spans="1:5" x14ac:dyDescent="0.15">
      <c r="A12" s="390"/>
      <c r="B12" s="381"/>
      <c r="C12" s="251" t="s">
        <v>9</v>
      </c>
      <c r="D12" s="251" t="s">
        <v>10</v>
      </c>
      <c r="E12" s="252" t="s">
        <v>11</v>
      </c>
    </row>
    <row r="13" spans="1:5" ht="9" customHeight="1" x14ac:dyDescent="0.15">
      <c r="A13" s="96"/>
      <c r="B13" s="96"/>
      <c r="C13" s="97">
        <v>0</v>
      </c>
      <c r="D13" s="97">
        <v>0</v>
      </c>
      <c r="E13" s="98"/>
    </row>
    <row r="14" spans="1:5" ht="9" customHeight="1" x14ac:dyDescent="0.15">
      <c r="A14" s="99"/>
      <c r="B14" s="99"/>
      <c r="C14" s="100"/>
      <c r="D14" s="100"/>
      <c r="E14" s="101"/>
    </row>
    <row r="15" spans="1:5" x14ac:dyDescent="0.15">
      <c r="A15" s="1" t="s">
        <v>198</v>
      </c>
      <c r="B15" s="4"/>
      <c r="C15" s="342">
        <v>53899923744</v>
      </c>
      <c r="D15" s="342">
        <v>74202625151</v>
      </c>
      <c r="E15" s="345">
        <v>-27.361163254918065</v>
      </c>
    </row>
    <row r="16" spans="1:5" x14ac:dyDescent="0.15">
      <c r="C16" s="103"/>
      <c r="D16" s="103"/>
      <c r="E16" s="104"/>
    </row>
    <row r="17" spans="1:5" x14ac:dyDescent="0.15">
      <c r="A17" s="105" t="s">
        <v>241</v>
      </c>
      <c r="C17" s="342">
        <v>17677919551</v>
      </c>
      <c r="D17" s="342">
        <v>24656402330</v>
      </c>
      <c r="E17" s="345">
        <v>-28.302923863750891</v>
      </c>
    </row>
    <row r="18" spans="1:5" x14ac:dyDescent="0.15">
      <c r="B18" s="2" t="s">
        <v>242</v>
      </c>
      <c r="C18" s="280">
        <v>3660764080</v>
      </c>
      <c r="D18" s="280">
        <v>5750110129</v>
      </c>
      <c r="E18" s="346">
        <v>-36.335757092070821</v>
      </c>
    </row>
    <row r="19" spans="1:5" x14ac:dyDescent="0.15">
      <c r="B19" s="2" t="s">
        <v>232</v>
      </c>
      <c r="C19" s="280">
        <v>2309894784</v>
      </c>
      <c r="D19" s="280">
        <v>2649458948</v>
      </c>
      <c r="E19" s="346">
        <v>-12.816358760958616</v>
      </c>
    </row>
    <row r="20" spans="1:5" x14ac:dyDescent="0.15">
      <c r="B20" s="2" t="s">
        <v>243</v>
      </c>
      <c r="C20" s="280">
        <v>8737341822</v>
      </c>
      <c r="D20" s="280">
        <v>10657305617</v>
      </c>
      <c r="E20" s="346">
        <v>-18.015470926698114</v>
      </c>
    </row>
    <row r="21" spans="1:5" ht="28" x14ac:dyDescent="0.15">
      <c r="A21" s="107"/>
      <c r="B21" s="108" t="s">
        <v>244</v>
      </c>
      <c r="C21" s="280">
        <v>1181768991</v>
      </c>
      <c r="D21" s="280">
        <v>2180835644</v>
      </c>
      <c r="E21" s="346">
        <v>-45.811185072505175</v>
      </c>
    </row>
    <row r="22" spans="1:5" x14ac:dyDescent="0.15">
      <c r="B22" s="2" t="s">
        <v>245</v>
      </c>
      <c r="C22" s="280">
        <v>858173368</v>
      </c>
      <c r="D22" s="280">
        <v>1975903506</v>
      </c>
      <c r="E22" s="346">
        <v>-56.568052772107379</v>
      </c>
    </row>
    <row r="23" spans="1:5" ht="28" x14ac:dyDescent="0.15">
      <c r="B23" s="109" t="s">
        <v>246</v>
      </c>
      <c r="C23" s="280">
        <v>929976506</v>
      </c>
      <c r="D23" s="280">
        <v>1442788486</v>
      </c>
      <c r="E23" s="346">
        <v>-35.543115638642547</v>
      </c>
    </row>
    <row r="24" spans="1:5" x14ac:dyDescent="0.15">
      <c r="A24" s="105" t="s">
        <v>247</v>
      </c>
      <c r="C24" s="342">
        <v>21797419683</v>
      </c>
      <c r="D24" s="342">
        <v>27430541992</v>
      </c>
      <c r="E24" s="345">
        <v>-20.535949711248421</v>
      </c>
    </row>
    <row r="25" spans="1:5" x14ac:dyDescent="0.15">
      <c r="B25" s="2" t="s">
        <v>248</v>
      </c>
      <c r="C25" s="343">
        <v>1886843039</v>
      </c>
      <c r="D25" s="343">
        <v>2418994793</v>
      </c>
      <c r="E25" s="346">
        <v>-21.998879680928692</v>
      </c>
    </row>
    <row r="26" spans="1:5" x14ac:dyDescent="0.15">
      <c r="B26" s="111" t="s">
        <v>249</v>
      </c>
      <c r="C26" s="280">
        <v>855909496</v>
      </c>
      <c r="D26" s="280">
        <v>1079384025</v>
      </c>
      <c r="E26" s="346">
        <v>-20.70389442719425</v>
      </c>
    </row>
    <row r="27" spans="1:5" x14ac:dyDescent="0.15">
      <c r="B27" s="2" t="s">
        <v>250</v>
      </c>
      <c r="C27" s="280">
        <v>114431212</v>
      </c>
      <c r="D27" s="280">
        <v>96318718</v>
      </c>
      <c r="E27" s="346">
        <v>18.804749872189952</v>
      </c>
    </row>
    <row r="28" spans="1:5" x14ac:dyDescent="0.15">
      <c r="B28" s="2" t="s">
        <v>251</v>
      </c>
      <c r="C28" s="280">
        <v>16373985</v>
      </c>
      <c r="D28" s="280">
        <v>17743350</v>
      </c>
      <c r="E28" s="346">
        <v>-7.7176237858127132</v>
      </c>
    </row>
    <row r="29" spans="1:5" x14ac:dyDescent="0.15">
      <c r="B29" s="2" t="s">
        <v>252</v>
      </c>
      <c r="C29" s="343">
        <v>789315837</v>
      </c>
      <c r="D29" s="343">
        <v>1090212937</v>
      </c>
      <c r="E29" s="346">
        <v>-27.599846762779702</v>
      </c>
    </row>
    <row r="30" spans="1:5" x14ac:dyDescent="0.15">
      <c r="B30" s="111" t="s">
        <v>253</v>
      </c>
      <c r="C30" s="280">
        <v>36149525</v>
      </c>
      <c r="D30" s="280">
        <v>70358252</v>
      </c>
      <c r="E30" s="346">
        <v>-48.620774433111272</v>
      </c>
    </row>
    <row r="31" spans="1:5" x14ac:dyDescent="0.15">
      <c r="B31" s="111" t="s">
        <v>254</v>
      </c>
      <c r="C31" s="280">
        <v>14603981</v>
      </c>
      <c r="D31" s="280">
        <v>26021015</v>
      </c>
      <c r="E31" s="346">
        <v>-43.876205443945985</v>
      </c>
    </row>
    <row r="32" spans="1:5" x14ac:dyDescent="0.15">
      <c r="B32" s="111" t="s">
        <v>255</v>
      </c>
      <c r="C32" s="280">
        <v>42195103</v>
      </c>
      <c r="D32" s="280">
        <v>66975598</v>
      </c>
      <c r="E32" s="346">
        <v>-36.99928890519201</v>
      </c>
    </row>
    <row r="33" spans="2:5" x14ac:dyDescent="0.15">
      <c r="B33" s="111" t="s">
        <v>256</v>
      </c>
      <c r="C33" s="280">
        <v>322014615</v>
      </c>
      <c r="D33" s="280">
        <v>349185492</v>
      </c>
      <c r="E33" s="346">
        <v>-7.7812158931276558</v>
      </c>
    </row>
    <row r="34" spans="2:5" x14ac:dyDescent="0.15">
      <c r="B34" s="111" t="s">
        <v>257</v>
      </c>
      <c r="C34" s="280">
        <v>374352613</v>
      </c>
      <c r="D34" s="280">
        <v>577672580</v>
      </c>
      <c r="E34" s="346">
        <v>-35.196402605780598</v>
      </c>
    </row>
    <row r="35" spans="2:5" x14ac:dyDescent="0.15">
      <c r="B35" s="2" t="s">
        <v>258</v>
      </c>
      <c r="C35" s="280">
        <v>110812509</v>
      </c>
      <c r="D35" s="280">
        <v>135335763</v>
      </c>
      <c r="E35" s="346">
        <v>-18.120305716974457</v>
      </c>
    </row>
    <row r="36" spans="2:5" x14ac:dyDescent="0.15">
      <c r="B36" s="2" t="s">
        <v>259</v>
      </c>
      <c r="C36" s="343">
        <v>19910576644</v>
      </c>
      <c r="D36" s="343">
        <v>25011547199</v>
      </c>
      <c r="E36" s="346">
        <v>-20.394462263429848</v>
      </c>
    </row>
    <row r="37" spans="2:5" x14ac:dyDescent="0.15">
      <c r="B37" s="2" t="s">
        <v>260</v>
      </c>
      <c r="C37" s="280">
        <v>801932601</v>
      </c>
      <c r="D37" s="280">
        <v>1073216455</v>
      </c>
      <c r="E37" s="346">
        <v>-25.277645784885028</v>
      </c>
    </row>
    <row r="38" spans="2:5" x14ac:dyDescent="0.15">
      <c r="B38" s="2" t="s">
        <v>261</v>
      </c>
      <c r="C38" s="280">
        <v>572472061</v>
      </c>
      <c r="D38" s="280">
        <v>576791949</v>
      </c>
      <c r="E38" s="346">
        <v>-0.74895081449897283</v>
      </c>
    </row>
    <row r="39" spans="2:5" x14ac:dyDescent="0.15">
      <c r="B39" s="2" t="s">
        <v>262</v>
      </c>
      <c r="C39" s="343">
        <v>5873214039</v>
      </c>
      <c r="D39" s="343">
        <v>7236583660</v>
      </c>
      <c r="E39" s="346">
        <v>-18.839962129312273</v>
      </c>
    </row>
    <row r="40" spans="2:5" x14ac:dyDescent="0.15">
      <c r="B40" s="111" t="s">
        <v>263</v>
      </c>
      <c r="C40" s="280">
        <v>992855625</v>
      </c>
      <c r="D40" s="280">
        <v>1378242299</v>
      </c>
      <c r="E40" s="346">
        <v>-27.962185914597299</v>
      </c>
    </row>
    <row r="41" spans="2:5" x14ac:dyDescent="0.15">
      <c r="B41" s="111" t="s">
        <v>264</v>
      </c>
      <c r="C41" s="280">
        <v>1172122328</v>
      </c>
      <c r="D41" s="280">
        <v>1229733233</v>
      </c>
      <c r="E41" s="346">
        <v>-4.6848294779718298</v>
      </c>
    </row>
    <row r="42" spans="2:5" x14ac:dyDescent="0.15">
      <c r="B42" s="111" t="s">
        <v>265</v>
      </c>
      <c r="C42" s="280">
        <v>175788239</v>
      </c>
      <c r="D42" s="280">
        <v>181784452</v>
      </c>
      <c r="E42" s="346">
        <v>-3.2985290733225083</v>
      </c>
    </row>
    <row r="43" spans="2:5" x14ac:dyDescent="0.15">
      <c r="B43" s="111" t="s">
        <v>266</v>
      </c>
      <c r="C43" s="280">
        <v>188764652</v>
      </c>
      <c r="D43" s="280">
        <v>245073598</v>
      </c>
      <c r="E43" s="346">
        <v>-22.976341172417929</v>
      </c>
    </row>
    <row r="44" spans="2:5" x14ac:dyDescent="0.15">
      <c r="B44" s="111" t="s">
        <v>267</v>
      </c>
      <c r="C44" s="280">
        <v>1313208096</v>
      </c>
      <c r="D44" s="280">
        <v>1816490578</v>
      </c>
      <c r="E44" s="346">
        <v>-27.706308422151366</v>
      </c>
    </row>
    <row r="45" spans="2:5" x14ac:dyDescent="0.15">
      <c r="B45" s="111" t="s">
        <v>257</v>
      </c>
      <c r="C45" s="280">
        <v>2030475099</v>
      </c>
      <c r="D45" s="280">
        <v>2385259500</v>
      </c>
      <c r="E45" s="346">
        <v>-14.874037856258408</v>
      </c>
    </row>
    <row r="46" spans="2:5" x14ac:dyDescent="0.15">
      <c r="B46" s="2" t="s">
        <v>268</v>
      </c>
      <c r="C46" s="343">
        <v>6594628931</v>
      </c>
      <c r="D46" s="343">
        <v>9422753392</v>
      </c>
      <c r="E46" s="346">
        <v>-30.013779872463843</v>
      </c>
    </row>
    <row r="47" spans="2:5" x14ac:dyDescent="0.15">
      <c r="B47" s="111" t="s">
        <v>269</v>
      </c>
      <c r="C47" s="280">
        <v>721290720</v>
      </c>
      <c r="D47" s="280">
        <v>948383228</v>
      </c>
      <c r="E47" s="346">
        <v>-23.945226074790941</v>
      </c>
    </row>
    <row r="48" spans="2:5" x14ac:dyDescent="0.15">
      <c r="B48" s="111" t="s">
        <v>270</v>
      </c>
      <c r="C48" s="280">
        <v>618362812</v>
      </c>
      <c r="D48" s="280">
        <v>937331746</v>
      </c>
      <c r="E48" s="346">
        <v>-34.02946025899351</v>
      </c>
    </row>
    <row r="49" spans="1:5" x14ac:dyDescent="0.15">
      <c r="B49" s="111" t="s">
        <v>271</v>
      </c>
      <c r="C49" s="280">
        <v>858058173</v>
      </c>
      <c r="D49" s="280">
        <v>1301662375</v>
      </c>
      <c r="E49" s="346">
        <v>-34.079820583275286</v>
      </c>
    </row>
    <row r="50" spans="1:5" x14ac:dyDescent="0.15">
      <c r="B50" s="111" t="s">
        <v>272</v>
      </c>
      <c r="C50" s="280">
        <v>2309864728</v>
      </c>
      <c r="D50" s="280">
        <v>3075166001</v>
      </c>
      <c r="E50" s="346">
        <v>-24.886502801836876</v>
      </c>
    </row>
    <row r="51" spans="1:5" x14ac:dyDescent="0.15">
      <c r="B51" s="111" t="s">
        <v>273</v>
      </c>
      <c r="C51" s="280">
        <v>516296791</v>
      </c>
      <c r="D51" s="280">
        <v>812656095</v>
      </c>
      <c r="E51" s="346">
        <v>-36.467985144441698</v>
      </c>
    </row>
    <row r="52" spans="1:5" x14ac:dyDescent="0.15">
      <c r="B52" s="111" t="s">
        <v>274</v>
      </c>
      <c r="C52" s="280">
        <v>1046473980</v>
      </c>
      <c r="D52" s="280">
        <v>1542942187</v>
      </c>
      <c r="E52" s="346">
        <v>-32.176721278540036</v>
      </c>
    </row>
    <row r="53" spans="1:5" x14ac:dyDescent="0.15">
      <c r="B53" s="111" t="s">
        <v>257</v>
      </c>
      <c r="C53" s="280">
        <v>524281727</v>
      </c>
      <c r="D53" s="280">
        <v>804611760</v>
      </c>
      <c r="E53" s="346">
        <v>-34.840409615688436</v>
      </c>
    </row>
    <row r="54" spans="1:5" x14ac:dyDescent="0.15">
      <c r="B54" s="2" t="s">
        <v>275</v>
      </c>
      <c r="C54" s="280">
        <v>45338101</v>
      </c>
      <c r="D54" s="280">
        <v>84404708</v>
      </c>
      <c r="E54" s="346">
        <v>-46.284867190109821</v>
      </c>
    </row>
    <row r="55" spans="1:5" x14ac:dyDescent="0.15">
      <c r="B55" s="2" t="s">
        <v>276</v>
      </c>
      <c r="C55" s="280">
        <v>6022990911</v>
      </c>
      <c r="D55" s="280">
        <v>6617797035</v>
      </c>
      <c r="E55" s="346">
        <v>-8.9879777341947449</v>
      </c>
    </row>
    <row r="56" spans="1:5" x14ac:dyDescent="0.15">
      <c r="B56" s="2" t="s">
        <v>277</v>
      </c>
      <c r="C56" s="106" t="s">
        <v>337</v>
      </c>
      <c r="D56" s="106" t="s">
        <v>337</v>
      </c>
      <c r="E56" s="104">
        <v>0</v>
      </c>
    </row>
    <row r="57" spans="1:5" x14ac:dyDescent="0.15">
      <c r="A57" s="112" t="s">
        <v>278</v>
      </c>
      <c r="C57" s="342">
        <v>4871707167</v>
      </c>
      <c r="D57" s="342">
        <v>8888394739</v>
      </c>
      <c r="E57" s="345">
        <v>-45.190247395019526</v>
      </c>
    </row>
    <row r="58" spans="1:5" x14ac:dyDescent="0.15">
      <c r="B58" s="2" t="s">
        <v>279</v>
      </c>
      <c r="C58" s="280">
        <v>823518721</v>
      </c>
      <c r="D58" s="280">
        <v>1303971492</v>
      </c>
      <c r="E58" s="346">
        <v>-36.845343164910233</v>
      </c>
    </row>
    <row r="59" spans="1:5" x14ac:dyDescent="0.15">
      <c r="B59" s="2" t="s">
        <v>280</v>
      </c>
      <c r="C59" s="280">
        <v>967128932</v>
      </c>
      <c r="D59" s="280">
        <v>2039684545</v>
      </c>
      <c r="E59" s="346">
        <v>-52.584386915575706</v>
      </c>
    </row>
    <row r="60" spans="1:5" x14ac:dyDescent="0.15">
      <c r="B60" s="2" t="s">
        <v>86</v>
      </c>
      <c r="C60" s="280">
        <v>3081059514</v>
      </c>
      <c r="D60" s="280">
        <v>5544738702</v>
      </c>
      <c r="E60" s="346">
        <v>-44.432737418471049</v>
      </c>
    </row>
    <row r="61" spans="1:5" x14ac:dyDescent="0.15">
      <c r="A61" s="105" t="s">
        <v>281</v>
      </c>
      <c r="C61" s="342">
        <v>9038364773</v>
      </c>
      <c r="D61" s="342">
        <v>12596066274</v>
      </c>
      <c r="E61" s="345">
        <v>-28.244544158548777</v>
      </c>
    </row>
    <row r="62" spans="1:5" x14ac:dyDescent="0.15">
      <c r="B62" s="2" t="s">
        <v>282</v>
      </c>
      <c r="C62" s="343">
        <v>3965758553</v>
      </c>
      <c r="D62" s="343">
        <v>6604170785</v>
      </c>
      <c r="E62" s="346">
        <v>-39.950696580903156</v>
      </c>
    </row>
    <row r="63" spans="1:5" x14ac:dyDescent="0.15">
      <c r="B63" s="2" t="s">
        <v>283</v>
      </c>
      <c r="C63" s="280">
        <v>1761296306</v>
      </c>
      <c r="D63" s="280">
        <v>3134250063</v>
      </c>
      <c r="E63" s="346">
        <v>-43.804856964279814</v>
      </c>
    </row>
    <row r="64" spans="1:5" x14ac:dyDescent="0.15">
      <c r="B64" s="2" t="s">
        <v>284</v>
      </c>
      <c r="C64" s="280">
        <v>452549993</v>
      </c>
      <c r="D64" s="280">
        <v>634391742</v>
      </c>
      <c r="E64" s="346">
        <v>-28.66395272213364</v>
      </c>
    </row>
    <row r="65" spans="1:7" x14ac:dyDescent="0.15">
      <c r="B65" s="2" t="s">
        <v>285</v>
      </c>
      <c r="C65" s="280">
        <v>1751912254</v>
      </c>
      <c r="D65" s="280">
        <v>2835528980</v>
      </c>
      <c r="E65" s="346">
        <v>-38.215681576282108</v>
      </c>
    </row>
    <row r="66" spans="1:7" x14ac:dyDescent="0.15">
      <c r="B66" s="2" t="s">
        <v>286</v>
      </c>
      <c r="C66" s="343">
        <v>5072606220</v>
      </c>
      <c r="D66" s="343">
        <v>5991895489</v>
      </c>
      <c r="E66" s="346">
        <v>-15.342211336757178</v>
      </c>
    </row>
    <row r="67" spans="1:7" x14ac:dyDescent="0.15">
      <c r="B67" s="2" t="s">
        <v>287</v>
      </c>
      <c r="C67" s="343">
        <v>4563020945</v>
      </c>
      <c r="D67" s="343">
        <v>5318247708</v>
      </c>
      <c r="E67" s="346">
        <v>-14.200669176502375</v>
      </c>
    </row>
    <row r="68" spans="1:7" x14ac:dyDescent="0.15">
      <c r="B68" s="111" t="s">
        <v>288</v>
      </c>
      <c r="C68" s="280">
        <v>707392324</v>
      </c>
      <c r="D68" s="280">
        <v>787464799</v>
      </c>
      <c r="E68" s="346">
        <v>-10.168387857042484</v>
      </c>
    </row>
    <row r="69" spans="1:7" x14ac:dyDescent="0.15">
      <c r="B69" s="111" t="s">
        <v>289</v>
      </c>
      <c r="C69" s="280">
        <v>325218010</v>
      </c>
      <c r="D69" s="280">
        <v>401401028</v>
      </c>
      <c r="E69" s="346">
        <v>-18.979278249382062</v>
      </c>
    </row>
    <row r="70" spans="1:7" x14ac:dyDescent="0.15">
      <c r="B70" s="111" t="s">
        <v>290</v>
      </c>
      <c r="C70" s="280">
        <v>576670427</v>
      </c>
      <c r="D70" s="280">
        <v>897420331</v>
      </c>
      <c r="E70" s="346">
        <v>-35.741323538167094</v>
      </c>
    </row>
    <row r="71" spans="1:7" x14ac:dyDescent="0.15">
      <c r="B71" s="111" t="s">
        <v>291</v>
      </c>
      <c r="C71" s="280">
        <v>657242195</v>
      </c>
      <c r="D71" s="280">
        <v>606864931</v>
      </c>
      <c r="E71" s="346">
        <v>8.3012316953276049</v>
      </c>
    </row>
    <row r="72" spans="1:7" x14ac:dyDescent="0.15">
      <c r="B72" s="111" t="s">
        <v>257</v>
      </c>
      <c r="C72" s="280">
        <v>2296497989</v>
      </c>
      <c r="D72" s="280">
        <v>2625096619</v>
      </c>
      <c r="E72" s="346">
        <v>-12.517582309986588</v>
      </c>
    </row>
    <row r="73" spans="1:7" x14ac:dyDescent="0.15">
      <c r="B73" s="2" t="s">
        <v>292</v>
      </c>
      <c r="C73" s="280">
        <v>167499400</v>
      </c>
      <c r="D73" s="280">
        <v>244787024</v>
      </c>
      <c r="E73" s="346">
        <v>-31.573415427445205</v>
      </c>
    </row>
    <row r="74" spans="1:7" x14ac:dyDescent="0.15">
      <c r="B74" s="2" t="s">
        <v>293</v>
      </c>
      <c r="C74" s="280">
        <v>342085875</v>
      </c>
      <c r="D74" s="280">
        <v>428860757</v>
      </c>
      <c r="E74" s="346">
        <v>-20.233812626507117</v>
      </c>
    </row>
    <row r="75" spans="1:7" x14ac:dyDescent="0.15">
      <c r="A75" s="105" t="s">
        <v>158</v>
      </c>
      <c r="C75" s="342">
        <v>514512570</v>
      </c>
      <c r="D75" s="342">
        <v>631219816</v>
      </c>
      <c r="E75" s="345">
        <v>-18.489160676159759</v>
      </c>
    </row>
    <row r="76" spans="1:7" x14ac:dyDescent="0.15">
      <c r="B76" s="2" t="s">
        <v>294</v>
      </c>
      <c r="C76" s="280">
        <v>196583290</v>
      </c>
      <c r="D76" s="280">
        <v>69936577</v>
      </c>
      <c r="E76" s="346">
        <v>181.08794915713418</v>
      </c>
    </row>
    <row r="77" spans="1:7" x14ac:dyDescent="0.15">
      <c r="A77" s="113"/>
      <c r="B77" s="113" t="s">
        <v>86</v>
      </c>
      <c r="C77" s="344">
        <v>317929280</v>
      </c>
      <c r="D77" s="344">
        <v>561283239</v>
      </c>
      <c r="E77" s="347">
        <v>-43.356712278379646</v>
      </c>
    </row>
    <row r="78" spans="1:7" x14ac:dyDescent="0.15">
      <c r="D78" s="115"/>
    </row>
    <row r="79" spans="1:7" s="237" customFormat="1" ht="12" customHeight="1" x14ac:dyDescent="0.15">
      <c r="A79" s="237" t="s">
        <v>186</v>
      </c>
      <c r="B79" s="238"/>
      <c r="C79" s="287"/>
      <c r="E79" s="288"/>
      <c r="G79" s="304"/>
    </row>
    <row r="80" spans="1:7" s="237" customFormat="1" ht="12" customHeight="1" x14ac:dyDescent="0.15">
      <c r="A80" s="264" t="s">
        <v>337</v>
      </c>
      <c r="B80" s="237" t="s">
        <v>352</v>
      </c>
      <c r="C80" s="323"/>
      <c r="E80" s="323"/>
      <c r="G80" s="304"/>
    </row>
    <row r="81" spans="1:7" s="237" customFormat="1" ht="12" customHeight="1" x14ac:dyDescent="0.15">
      <c r="A81" s="264" t="s">
        <v>161</v>
      </c>
      <c r="B81" s="238" t="s">
        <v>346</v>
      </c>
      <c r="C81" s="323"/>
      <c r="E81" s="323"/>
      <c r="G81" s="304"/>
    </row>
    <row r="82" spans="1:7" s="237" customFormat="1" ht="12" customHeight="1" x14ac:dyDescent="0.15">
      <c r="A82" s="265" t="s">
        <v>99</v>
      </c>
      <c r="B82" s="237" t="s">
        <v>100</v>
      </c>
      <c r="C82" s="287"/>
      <c r="E82" s="288"/>
      <c r="G82" s="304"/>
    </row>
    <row r="83" spans="1:7" s="237" customFormat="1" ht="12" customHeight="1" x14ac:dyDescent="0.15">
      <c r="A83" s="264" t="s">
        <v>101</v>
      </c>
      <c r="B83" s="237" t="s">
        <v>102</v>
      </c>
      <c r="C83" s="287"/>
      <c r="E83" s="288"/>
      <c r="G83" s="304"/>
    </row>
    <row r="84" spans="1:7" s="237" customFormat="1" ht="12" customHeight="1" x14ac:dyDescent="0.15">
      <c r="A84" s="237" t="s">
        <v>332</v>
      </c>
      <c r="C84" s="287"/>
      <c r="E84" s="287"/>
      <c r="G84" s="304"/>
    </row>
  </sheetData>
  <mergeCells count="4">
    <mergeCell ref="A7:E7"/>
    <mergeCell ref="A10:B12"/>
    <mergeCell ref="E10:E11"/>
    <mergeCell ref="A6:E6"/>
  </mergeCells>
  <printOptions horizontalCentered="1"/>
  <pageMargins left="0.75" right="0.75" top="1" bottom="1" header="0.5" footer="0.5"/>
  <pageSetup paperSize="14"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6C8BC-5DF6-42B1-9B1B-BFC60C7492D3}">
  <sheetPr>
    <pageSetUpPr fitToPage="1"/>
  </sheetPr>
  <dimension ref="A1:M62"/>
  <sheetViews>
    <sheetView zoomScaleNormal="100" workbookViewId="0">
      <selection activeCell="H28" sqref="H28"/>
    </sheetView>
  </sheetViews>
  <sheetFormatPr baseColWidth="10" defaultColWidth="9.1640625" defaultRowHeight="13" x14ac:dyDescent="0.15"/>
  <cols>
    <col min="1" max="1" width="4.83203125" style="48" customWidth="1"/>
    <col min="2" max="2" width="30" style="15" customWidth="1"/>
    <col min="3" max="3" width="14" style="21" customWidth="1"/>
    <col min="4" max="4" width="9.5" style="18" bestFit="1" customWidth="1"/>
    <col min="5" max="5" width="11" style="15" bestFit="1" customWidth="1"/>
    <col min="6" max="6" width="9.5" style="18" bestFit="1" customWidth="1"/>
    <col min="7" max="7" width="12.6640625" style="52" bestFit="1" customWidth="1"/>
    <col min="8" max="8" width="9.5" style="18" bestFit="1" customWidth="1"/>
    <col min="9" max="9" width="9.6640625" style="52" bestFit="1" customWidth="1"/>
    <col min="10" max="10" width="9.5" style="89" bestFit="1" customWidth="1"/>
    <col min="11" max="11" width="12.1640625" style="18" customWidth="1"/>
    <col min="12" max="12" width="13.5" style="18" customWidth="1"/>
    <col min="13" max="16384" width="9.1640625" style="2"/>
  </cols>
  <sheetData>
    <row r="1" spans="1:13" s="7" customFormat="1" ht="18.75" customHeight="1" x14ac:dyDescent="0.15">
      <c r="A1" s="404" t="s">
        <v>0</v>
      </c>
      <c r="B1" s="370"/>
      <c r="C1" s="370"/>
      <c r="D1" s="370"/>
      <c r="E1" s="370"/>
      <c r="F1" s="370"/>
      <c r="G1" s="370"/>
      <c r="H1" s="370"/>
      <c r="I1" s="370"/>
      <c r="J1" s="370"/>
      <c r="K1" s="370"/>
      <c r="L1" s="370"/>
    </row>
    <row r="2" spans="1:13" s="7" customFormat="1" ht="15.75" customHeight="1" x14ac:dyDescent="0.15">
      <c r="A2" s="370" t="s">
        <v>1</v>
      </c>
      <c r="B2" s="370"/>
      <c r="C2" s="370"/>
      <c r="D2" s="370"/>
      <c r="E2" s="370"/>
      <c r="F2" s="370"/>
      <c r="G2" s="370"/>
      <c r="H2" s="370"/>
      <c r="I2" s="370"/>
      <c r="J2" s="370"/>
      <c r="K2" s="370"/>
      <c r="L2" s="370"/>
    </row>
    <row r="3" spans="1:13" s="7" customFormat="1" ht="14.25" customHeight="1" x14ac:dyDescent="0.15">
      <c r="A3" s="370" t="s">
        <v>316</v>
      </c>
      <c r="B3" s="370"/>
      <c r="C3" s="370"/>
      <c r="D3" s="370"/>
      <c r="E3" s="370"/>
      <c r="F3" s="370"/>
      <c r="G3" s="370"/>
      <c r="H3" s="370"/>
      <c r="I3" s="370"/>
      <c r="J3" s="370"/>
      <c r="K3" s="370"/>
      <c r="L3" s="370"/>
    </row>
    <row r="4" spans="1:13" s="7" customFormat="1" ht="12.75" customHeight="1" x14ac:dyDescent="0.15">
      <c r="A4" s="370" t="s">
        <v>2</v>
      </c>
      <c r="B4" s="370"/>
      <c r="C4" s="370"/>
      <c r="D4" s="370"/>
      <c r="E4" s="370"/>
      <c r="F4" s="370"/>
      <c r="G4" s="370"/>
      <c r="H4" s="370"/>
      <c r="I4" s="370"/>
      <c r="J4" s="370"/>
      <c r="K4" s="370"/>
      <c r="L4" s="370"/>
    </row>
    <row r="5" spans="1:13" s="21" customFormat="1" ht="12.75" customHeight="1" x14ac:dyDescent="0.15">
      <c r="A5" s="23"/>
      <c r="B5" s="23"/>
      <c r="C5" s="23"/>
      <c r="D5" s="60"/>
      <c r="E5" s="23"/>
      <c r="F5" s="60"/>
      <c r="G5" s="61"/>
      <c r="H5" s="60"/>
      <c r="I5" s="61"/>
      <c r="J5" s="60"/>
      <c r="K5" s="60"/>
      <c r="L5" s="60"/>
    </row>
    <row r="6" spans="1:13" s="348" customFormat="1" ht="12.75" customHeight="1" x14ac:dyDescent="0.15">
      <c r="A6" s="411" t="s">
        <v>358</v>
      </c>
      <c r="B6" s="411"/>
      <c r="C6" s="411"/>
      <c r="D6" s="411"/>
      <c r="E6" s="411"/>
      <c r="F6" s="411"/>
      <c r="G6" s="411"/>
      <c r="H6" s="411"/>
      <c r="I6" s="411"/>
      <c r="J6" s="411"/>
      <c r="K6" s="411"/>
      <c r="L6" s="411"/>
    </row>
    <row r="7" spans="1:13" s="348" customFormat="1" ht="12.75" customHeight="1" x14ac:dyDescent="0.15">
      <c r="A7" s="412" t="s">
        <v>322</v>
      </c>
      <c r="B7" s="412"/>
      <c r="C7" s="412"/>
      <c r="D7" s="412"/>
      <c r="E7" s="412"/>
      <c r="F7" s="412"/>
      <c r="G7" s="412"/>
      <c r="H7" s="412"/>
      <c r="I7" s="412"/>
      <c r="J7" s="412"/>
      <c r="K7" s="412"/>
      <c r="L7" s="412"/>
    </row>
    <row r="8" spans="1:13" s="21" customFormat="1" x14ac:dyDescent="0.15">
      <c r="A8" s="62"/>
      <c r="B8" s="23"/>
      <c r="C8" s="23"/>
      <c r="D8" s="60"/>
      <c r="E8" s="23"/>
      <c r="F8" s="60"/>
      <c r="G8" s="61"/>
      <c r="H8" s="60"/>
      <c r="I8" s="61"/>
      <c r="J8" s="60"/>
      <c r="K8" s="60"/>
      <c r="L8" s="60"/>
    </row>
    <row r="9" spans="1:13" s="48" customFormat="1" ht="26" customHeight="1" x14ac:dyDescent="0.15">
      <c r="A9" s="389" t="s">
        <v>163</v>
      </c>
      <c r="B9" s="381"/>
      <c r="C9" s="407">
        <v>2020</v>
      </c>
      <c r="D9" s="407"/>
      <c r="E9" s="407"/>
      <c r="F9" s="407"/>
      <c r="G9" s="408">
        <v>2019</v>
      </c>
      <c r="H9" s="408"/>
      <c r="I9" s="408"/>
      <c r="J9" s="408"/>
      <c r="K9" s="409" t="s">
        <v>348</v>
      </c>
      <c r="L9" s="423"/>
    </row>
    <row r="10" spans="1:13" s="48" customFormat="1" ht="28" x14ac:dyDescent="0.15">
      <c r="A10" s="390"/>
      <c r="B10" s="381"/>
      <c r="C10" s="299" t="s">
        <v>311</v>
      </c>
      <c r="D10" s="298" t="s">
        <v>335</v>
      </c>
      <c r="E10" s="300" t="s">
        <v>309</v>
      </c>
      <c r="F10" s="298" t="s">
        <v>335</v>
      </c>
      <c r="G10" s="299" t="s">
        <v>312</v>
      </c>
      <c r="H10" s="298" t="s">
        <v>335</v>
      </c>
      <c r="I10" s="300" t="s">
        <v>310</v>
      </c>
      <c r="J10" s="298" t="s">
        <v>335</v>
      </c>
      <c r="K10" s="66" t="s">
        <v>164</v>
      </c>
      <c r="L10" s="67" t="s">
        <v>6</v>
      </c>
    </row>
    <row r="11" spans="1:13" x14ac:dyDescent="0.15">
      <c r="A11" s="390"/>
      <c r="B11" s="381"/>
      <c r="C11" s="251" t="s">
        <v>9</v>
      </c>
      <c r="D11" s="301" t="s">
        <v>10</v>
      </c>
      <c r="E11" s="251" t="s">
        <v>11</v>
      </c>
      <c r="F11" s="301" t="s">
        <v>12</v>
      </c>
      <c r="G11" s="251" t="s">
        <v>13</v>
      </c>
      <c r="H11" s="301" t="s">
        <v>14</v>
      </c>
      <c r="I11" s="251" t="s">
        <v>15</v>
      </c>
      <c r="J11" s="301" t="s">
        <v>16</v>
      </c>
      <c r="K11" s="301" t="s">
        <v>165</v>
      </c>
      <c r="L11" s="252" t="s">
        <v>166</v>
      </c>
    </row>
    <row r="12" spans="1:13" x14ac:dyDescent="0.15">
      <c r="A12" s="27"/>
      <c r="B12" s="27"/>
      <c r="C12" s="186"/>
      <c r="D12" s="187"/>
      <c r="E12" s="186"/>
      <c r="F12" s="187"/>
      <c r="G12" s="186"/>
      <c r="H12" s="187"/>
      <c r="I12" s="186"/>
      <c r="J12" s="187"/>
      <c r="K12" s="187"/>
      <c r="L12" s="187"/>
    </row>
    <row r="13" spans="1:13" s="73" customFormat="1" x14ac:dyDescent="0.15">
      <c r="A13" s="68"/>
      <c r="B13" s="53" t="s">
        <v>198</v>
      </c>
      <c r="C13" s="69">
        <v>7204143929</v>
      </c>
      <c r="D13" s="70">
        <v>99.999999999999986</v>
      </c>
      <c r="E13" s="69">
        <v>53899923744</v>
      </c>
      <c r="F13" s="70">
        <v>100</v>
      </c>
      <c r="G13" s="69">
        <v>9307454387</v>
      </c>
      <c r="H13" s="70">
        <v>99.999999999999986</v>
      </c>
      <c r="I13" s="69">
        <v>74202625151</v>
      </c>
      <c r="J13" s="71">
        <v>99.999999999999986</v>
      </c>
      <c r="K13" s="271">
        <v>-22.598128022391993</v>
      </c>
      <c r="L13" s="271">
        <v>-27.361163254918065</v>
      </c>
    </row>
    <row r="14" spans="1:13" s="73" customFormat="1" x14ac:dyDescent="0.15">
      <c r="A14" s="68"/>
      <c r="B14" s="53"/>
      <c r="C14" s="69"/>
      <c r="D14" s="70"/>
      <c r="E14" s="69"/>
      <c r="F14" s="70"/>
      <c r="G14" s="69"/>
      <c r="H14" s="70"/>
      <c r="I14" s="69"/>
      <c r="J14" s="71"/>
      <c r="K14" s="72"/>
      <c r="L14" s="72"/>
    </row>
    <row r="15" spans="1:13" x14ac:dyDescent="0.15">
      <c r="B15" s="54" t="s">
        <v>167</v>
      </c>
      <c r="C15" s="74">
        <f>SUM(C17:C26)</f>
        <v>5808886399</v>
      </c>
      <c r="D15" s="71">
        <f>C15/C13*100</f>
        <v>80.632570035373035</v>
      </c>
      <c r="E15" s="74">
        <f>SUM(E17:E26)</f>
        <v>42728176493</v>
      </c>
      <c r="F15" s="71">
        <f>E15/E13*100</f>
        <v>79.273166871143104</v>
      </c>
      <c r="G15" s="74">
        <f>SUM(G17:G26)</f>
        <v>7261285887</v>
      </c>
      <c r="H15" s="71">
        <f>G15/G13*100</f>
        <v>78.01580953372229</v>
      </c>
      <c r="I15" s="74">
        <f>SUM(I17:I26)</f>
        <v>57620772171</v>
      </c>
      <c r="J15" s="71">
        <f>I15/I13*100</f>
        <v>77.653279858689032</v>
      </c>
      <c r="K15" s="271">
        <f>(C15-G15)/G15*100</f>
        <v>-20.001959853973727</v>
      </c>
      <c r="L15" s="271">
        <f>(E15-I15)/I15*100</f>
        <v>-25.845880082626358</v>
      </c>
      <c r="M15" s="17"/>
    </row>
    <row r="16" spans="1:13" x14ac:dyDescent="0.15">
      <c r="C16" s="75"/>
      <c r="E16" s="76"/>
      <c r="G16" s="76"/>
      <c r="I16" s="76"/>
      <c r="J16" s="77"/>
    </row>
    <row r="17" spans="1:13" x14ac:dyDescent="0.15">
      <c r="A17" s="48">
        <v>1</v>
      </c>
      <c r="B17" s="20" t="s">
        <v>168</v>
      </c>
      <c r="C17" s="75">
        <v>1823764801</v>
      </c>
      <c r="D17" s="77">
        <v>25.315496455567832</v>
      </c>
      <c r="E17" s="78">
        <v>11933703065</v>
      </c>
      <c r="F17" s="77">
        <v>22.140482279120903</v>
      </c>
      <c r="G17" s="78">
        <v>2367240790</v>
      </c>
      <c r="H17" s="77">
        <v>25.433815644655706</v>
      </c>
      <c r="I17" s="78">
        <v>16864408525</v>
      </c>
      <c r="J17" s="77">
        <v>22.727509290515613</v>
      </c>
      <c r="K17" s="242">
        <v>-22.958204813630299</v>
      </c>
      <c r="L17" s="242">
        <v>-29.237345932949044</v>
      </c>
      <c r="M17" s="21"/>
    </row>
    <row r="18" spans="1:13" ht="15" x14ac:dyDescent="0.15">
      <c r="A18" s="48">
        <v>2</v>
      </c>
      <c r="B18" s="20" t="s">
        <v>313</v>
      </c>
      <c r="C18" s="75">
        <v>623692386</v>
      </c>
      <c r="D18" s="77">
        <v>8.6574115140780386</v>
      </c>
      <c r="E18" s="78">
        <v>5017010340</v>
      </c>
      <c r="F18" s="77">
        <v>9.3080100888982802</v>
      </c>
      <c r="G18" s="78">
        <v>826303915</v>
      </c>
      <c r="H18" s="77">
        <v>8.8778723015191279</v>
      </c>
      <c r="I18" s="78">
        <v>6984919057</v>
      </c>
      <c r="J18" s="77">
        <v>9.4133045061221363</v>
      </c>
      <c r="K18" s="242">
        <v>-24.52021893179581</v>
      </c>
      <c r="L18" s="242">
        <v>-28.173679622354996</v>
      </c>
      <c r="M18" s="21"/>
    </row>
    <row r="19" spans="1:13" ht="15" x14ac:dyDescent="0.15">
      <c r="A19" s="48">
        <v>3</v>
      </c>
      <c r="B19" s="20" t="s">
        <v>314</v>
      </c>
      <c r="C19" s="75">
        <v>517770094</v>
      </c>
      <c r="D19" s="77">
        <v>7.187114792581208</v>
      </c>
      <c r="E19" s="78">
        <v>4204881736</v>
      </c>
      <c r="F19" s="77">
        <v>7.8012758533226618</v>
      </c>
      <c r="G19" s="78">
        <v>634066429</v>
      </c>
      <c r="H19" s="77">
        <v>6.8124580861295385</v>
      </c>
      <c r="I19" s="78">
        <v>5356658651</v>
      </c>
      <c r="J19" s="77">
        <v>7.2189611083157352</v>
      </c>
      <c r="K19" s="242">
        <v>-18.341348742183605</v>
      </c>
      <c r="L19" s="242">
        <v>-21.501779188132176</v>
      </c>
      <c r="M19" s="21"/>
    </row>
    <row r="20" spans="1:13" x14ac:dyDescent="0.15">
      <c r="A20" s="48">
        <v>4</v>
      </c>
      <c r="B20" s="20" t="s">
        <v>170</v>
      </c>
      <c r="C20" s="75">
        <v>495113796</v>
      </c>
      <c r="D20" s="77">
        <v>6.8726249902773153</v>
      </c>
      <c r="E20" s="78">
        <v>3509833963</v>
      </c>
      <c r="F20" s="77">
        <v>6.5117605354510459</v>
      </c>
      <c r="G20" s="78">
        <v>539740631</v>
      </c>
      <c r="H20" s="77">
        <v>5.7990145162985911</v>
      </c>
      <c r="I20" s="78">
        <v>4443147272</v>
      </c>
      <c r="J20" s="77">
        <v>5.9878572529722982</v>
      </c>
      <c r="K20" s="242">
        <v>-8.2682000273572083</v>
      </c>
      <c r="L20" s="242">
        <v>-21.005680250159397</v>
      </c>
      <c r="M20" s="21"/>
    </row>
    <row r="21" spans="1:13" x14ac:dyDescent="0.15">
      <c r="A21" s="48">
        <v>5</v>
      </c>
      <c r="B21" s="20" t="s">
        <v>173</v>
      </c>
      <c r="C21" s="75">
        <v>493114016</v>
      </c>
      <c r="D21" s="77">
        <v>6.8448662444817181</v>
      </c>
      <c r="E21" s="78">
        <v>4416542063</v>
      </c>
      <c r="F21" s="77">
        <v>8.1939671825447391</v>
      </c>
      <c r="G21" s="78">
        <v>598633751</v>
      </c>
      <c r="H21" s="77">
        <v>6.4317666905370992</v>
      </c>
      <c r="I21" s="78">
        <v>5849331120</v>
      </c>
      <c r="J21" s="77">
        <v>7.8829166867031937</v>
      </c>
      <c r="K21" s="242">
        <v>-17.62676007220314</v>
      </c>
      <c r="L21" s="242">
        <v>-24.494921344100618</v>
      </c>
      <c r="M21" s="21"/>
    </row>
    <row r="22" spans="1:13" x14ac:dyDescent="0.15">
      <c r="A22" s="48">
        <v>6</v>
      </c>
      <c r="B22" s="20" t="s">
        <v>181</v>
      </c>
      <c r="C22" s="75">
        <v>455412268</v>
      </c>
      <c r="D22" s="77">
        <v>6.3215320583304244</v>
      </c>
      <c r="E22" s="78">
        <v>3276029661</v>
      </c>
      <c r="F22" s="77">
        <v>6.0779857065469027</v>
      </c>
      <c r="G22" s="78">
        <v>633160344</v>
      </c>
      <c r="H22" s="77">
        <v>6.8027230397642775</v>
      </c>
      <c r="I22" s="78">
        <v>4564402603</v>
      </c>
      <c r="J22" s="77">
        <v>6.1512683597266058</v>
      </c>
      <c r="K22" s="242">
        <v>-28.073153614939596</v>
      </c>
      <c r="L22" s="242">
        <v>-28.226540339653727</v>
      </c>
      <c r="M22" s="21"/>
    </row>
    <row r="23" spans="1:13" x14ac:dyDescent="0.15">
      <c r="A23" s="48">
        <v>7</v>
      </c>
      <c r="B23" s="20" t="s">
        <v>171</v>
      </c>
      <c r="C23" s="75">
        <v>383221245</v>
      </c>
      <c r="D23" s="77">
        <v>5.3194557018406838</v>
      </c>
      <c r="E23" s="78">
        <v>2961136258</v>
      </c>
      <c r="F23" s="77">
        <v>5.4937670636864793</v>
      </c>
      <c r="G23" s="78">
        <v>569392725</v>
      </c>
      <c r="H23" s="77">
        <v>6.1175988763940428</v>
      </c>
      <c r="I23" s="78">
        <v>4555850185</v>
      </c>
      <c r="J23" s="77">
        <v>6.1397425976897573</v>
      </c>
      <c r="K23" s="242">
        <v>-32.696497834600891</v>
      </c>
      <c r="L23" s="242">
        <v>-35.003651618100783</v>
      </c>
      <c r="M23" s="21"/>
    </row>
    <row r="24" spans="1:13" x14ac:dyDescent="0.15">
      <c r="A24" s="48">
        <v>8</v>
      </c>
      <c r="B24" s="20" t="s">
        <v>176</v>
      </c>
      <c r="C24" s="75">
        <v>381458387</v>
      </c>
      <c r="D24" s="77">
        <v>5.2949856465867393</v>
      </c>
      <c r="E24" s="78">
        <v>3009992893</v>
      </c>
      <c r="F24" s="77">
        <v>5.5844102995323155</v>
      </c>
      <c r="G24" s="78">
        <v>414360449</v>
      </c>
      <c r="H24" s="77">
        <v>4.45192027563143</v>
      </c>
      <c r="I24" s="78">
        <v>3081479357</v>
      </c>
      <c r="J24" s="77">
        <v>4.1527902156147256</v>
      </c>
      <c r="K24" s="242">
        <v>-7.9404446248198752</v>
      </c>
      <c r="L24" s="242">
        <v>-2.3198748301723526</v>
      </c>
      <c r="M24" s="21"/>
    </row>
    <row r="25" spans="1:13" ht="15" x14ac:dyDescent="0.15">
      <c r="A25" s="48">
        <v>9</v>
      </c>
      <c r="B25" s="20" t="s">
        <v>315</v>
      </c>
      <c r="C25" s="75">
        <v>325684352</v>
      </c>
      <c r="D25" s="77">
        <v>4.5207918554898709</v>
      </c>
      <c r="E25" s="78">
        <v>2422126595</v>
      </c>
      <c r="F25" s="77">
        <v>4.4937477212472396</v>
      </c>
      <c r="G25" s="78">
        <v>375313533</v>
      </c>
      <c r="H25" s="77">
        <v>4.0323972312366267</v>
      </c>
      <c r="I25" s="78">
        <v>3303749750</v>
      </c>
      <c r="J25" s="77">
        <v>4.4523354036019258</v>
      </c>
      <c r="K25" s="242">
        <v>-13.223392347006047</v>
      </c>
      <c r="L25" s="242">
        <v>-26.685530736703043</v>
      </c>
      <c r="M25" s="21"/>
    </row>
    <row r="26" spans="1:13" x14ac:dyDescent="0.15">
      <c r="A26" s="48">
        <v>10</v>
      </c>
      <c r="B26" s="20" t="s">
        <v>177</v>
      </c>
      <c r="C26" s="75">
        <v>309655054</v>
      </c>
      <c r="D26" s="77">
        <v>4.2982907761392113</v>
      </c>
      <c r="E26" s="78">
        <v>1976919919</v>
      </c>
      <c r="F26" s="77">
        <v>3.6677601407925287</v>
      </c>
      <c r="G26" s="78">
        <v>303073320</v>
      </c>
      <c r="H26" s="77">
        <v>3.2562428715558527</v>
      </c>
      <c r="I26" s="78">
        <v>2616825651</v>
      </c>
      <c r="J26" s="77">
        <v>3.5265944374270353</v>
      </c>
      <c r="K26" s="242">
        <v>2.1716639392738379</v>
      </c>
      <c r="L26" s="242">
        <v>-24.453510372594558</v>
      </c>
      <c r="M26" s="21"/>
    </row>
    <row r="27" spans="1:13" x14ac:dyDescent="0.15">
      <c r="B27" s="20"/>
      <c r="C27" s="75"/>
      <c r="D27" s="77"/>
      <c r="E27" s="78"/>
      <c r="F27" s="77"/>
      <c r="G27" s="78"/>
      <c r="H27" s="77"/>
      <c r="I27" s="78"/>
      <c r="J27" s="77"/>
      <c r="M27" s="21"/>
    </row>
    <row r="28" spans="1:13" s="73" customFormat="1" x14ac:dyDescent="0.15">
      <c r="A28" s="68"/>
      <c r="B28" s="79" t="s">
        <v>175</v>
      </c>
      <c r="C28" s="74">
        <f>SUM(C30:C40)</f>
        <v>1395257530</v>
      </c>
      <c r="D28" s="71">
        <f>C28/C13*100</f>
        <v>19.367429964626961</v>
      </c>
      <c r="E28" s="80">
        <f>SUM(E30:E40)</f>
        <v>11171747251</v>
      </c>
      <c r="F28" s="71">
        <f>E28/E13*100</f>
        <v>20.726833128856903</v>
      </c>
      <c r="G28" s="80">
        <f>SUM(G30:G40)</f>
        <v>2046168500</v>
      </c>
      <c r="H28" s="71">
        <f>G28/G13*100</f>
        <v>21.984190466277706</v>
      </c>
      <c r="I28" s="80">
        <f>SUM(I30:I40)</f>
        <v>16581852980</v>
      </c>
      <c r="J28" s="71">
        <f>I28/I13*100</f>
        <v>22.346720141310975</v>
      </c>
      <c r="K28" s="271">
        <f>(C28-G28)/G28*100</f>
        <v>-31.81121056257097</v>
      </c>
      <c r="L28" s="271">
        <f>(E28-I28)/I28*100</f>
        <v>-32.626665641803321</v>
      </c>
      <c r="M28" s="81"/>
    </row>
    <row r="29" spans="1:13" x14ac:dyDescent="0.15">
      <c r="B29" s="20"/>
      <c r="C29" s="75"/>
      <c r="D29" s="77"/>
      <c r="E29" s="78"/>
      <c r="F29" s="77"/>
      <c r="G29" s="78"/>
      <c r="H29" s="77"/>
      <c r="I29" s="78"/>
      <c r="J29" s="77"/>
      <c r="M29" s="21"/>
    </row>
    <row r="30" spans="1:13" x14ac:dyDescent="0.15">
      <c r="A30" s="48">
        <v>11</v>
      </c>
      <c r="B30" s="20" t="s">
        <v>169</v>
      </c>
      <c r="C30" s="75">
        <v>252054147</v>
      </c>
      <c r="D30" s="77">
        <v>3.4987383578688074</v>
      </c>
      <c r="E30" s="78">
        <v>1641597797</v>
      </c>
      <c r="F30" s="77">
        <v>3.0456402958876883</v>
      </c>
      <c r="G30" s="78">
        <v>325082893</v>
      </c>
      <c r="H30" s="77">
        <v>3.4927154029790679</v>
      </c>
      <c r="I30" s="78">
        <v>2375861073</v>
      </c>
      <c r="J30" s="77">
        <v>3.2018558213610335</v>
      </c>
      <c r="K30" s="242">
        <v>-22.464653653737475</v>
      </c>
      <c r="L30" s="242">
        <v>-30.905143585388416</v>
      </c>
      <c r="M30" s="21"/>
    </row>
    <row r="31" spans="1:13" x14ac:dyDescent="0.15">
      <c r="A31" s="48">
        <v>12</v>
      </c>
      <c r="B31" s="20" t="s">
        <v>172</v>
      </c>
      <c r="C31" s="75">
        <v>155940631</v>
      </c>
      <c r="D31" s="77">
        <v>2.1645962731569961</v>
      </c>
      <c r="E31" s="78">
        <v>1274509010</v>
      </c>
      <c r="F31" s="77">
        <v>2.3645840689002369</v>
      </c>
      <c r="G31" s="82">
        <v>170468809</v>
      </c>
      <c r="H31" s="77">
        <v>1.83152988896834</v>
      </c>
      <c r="I31" s="78">
        <v>1713577627</v>
      </c>
      <c r="J31" s="77">
        <v>2.3093221075574126</v>
      </c>
      <c r="K31" s="242">
        <v>-8.5224846030337424</v>
      </c>
      <c r="L31" s="242">
        <v>-25.62291956207946</v>
      </c>
      <c r="M31" s="21"/>
    </row>
    <row r="32" spans="1:13" x14ac:dyDescent="0.15">
      <c r="A32" s="48">
        <v>13</v>
      </c>
      <c r="B32" s="20" t="s">
        <v>178</v>
      </c>
      <c r="C32" s="75">
        <v>146347959</v>
      </c>
      <c r="D32" s="77">
        <v>2.0314413543416587</v>
      </c>
      <c r="E32" s="78">
        <v>944969436</v>
      </c>
      <c r="F32" s="77">
        <v>1.7531925285983203</v>
      </c>
      <c r="G32" s="75">
        <v>162318325</v>
      </c>
      <c r="H32" s="77">
        <v>1.7439604670715858</v>
      </c>
      <c r="I32" s="75">
        <v>1309151444</v>
      </c>
      <c r="J32" s="77">
        <v>1.7642926262189755</v>
      </c>
      <c r="K32" s="242">
        <v>-9.8389174481685941</v>
      </c>
      <c r="L32" s="242">
        <v>-27.818172578053545</v>
      </c>
      <c r="M32" s="21"/>
    </row>
    <row r="33" spans="1:13" x14ac:dyDescent="0.15">
      <c r="A33" s="48">
        <v>14</v>
      </c>
      <c r="B33" s="20" t="s">
        <v>184</v>
      </c>
      <c r="C33" s="75">
        <v>60836108</v>
      </c>
      <c r="D33" s="77">
        <v>0.84445991917383312</v>
      </c>
      <c r="E33" s="78">
        <v>493574806</v>
      </c>
      <c r="F33" s="77">
        <v>0.91572449776414278</v>
      </c>
      <c r="G33" s="75">
        <v>85394484</v>
      </c>
      <c r="H33" s="77">
        <v>0.9174848508446416</v>
      </c>
      <c r="I33" s="75">
        <v>1033281759</v>
      </c>
      <c r="J33" s="77">
        <v>1.3925137512282135</v>
      </c>
      <c r="K33" s="242">
        <v>-28.75873809366891</v>
      </c>
      <c r="L33" s="242">
        <v>-52.232312077426315</v>
      </c>
      <c r="M33" s="21"/>
    </row>
    <row r="34" spans="1:13" x14ac:dyDescent="0.15">
      <c r="A34" s="48">
        <v>15</v>
      </c>
      <c r="B34" s="20" t="s">
        <v>182</v>
      </c>
      <c r="C34" s="75">
        <v>52290535</v>
      </c>
      <c r="D34" s="77">
        <v>0.72583967665479987</v>
      </c>
      <c r="E34" s="78">
        <v>366802292</v>
      </c>
      <c r="F34" s="77">
        <v>0.68052469562321316</v>
      </c>
      <c r="G34" s="75">
        <v>55386374</v>
      </c>
      <c r="H34" s="77">
        <v>0.59507542768471478</v>
      </c>
      <c r="I34" s="75">
        <v>1110716237</v>
      </c>
      <c r="J34" s="77">
        <v>1.4968691939668273</v>
      </c>
      <c r="K34" s="242">
        <v>-5.5895318223937114</v>
      </c>
      <c r="L34" s="242">
        <v>-66.97605745003618</v>
      </c>
      <c r="M34" s="21"/>
    </row>
    <row r="35" spans="1:13" x14ac:dyDescent="0.15">
      <c r="A35" s="48">
        <v>16</v>
      </c>
      <c r="B35" s="20" t="s">
        <v>295</v>
      </c>
      <c r="C35" s="75">
        <v>51005182</v>
      </c>
      <c r="D35" s="77">
        <v>0.70799782045831472</v>
      </c>
      <c r="E35" s="78">
        <v>149511451</v>
      </c>
      <c r="F35" s="77">
        <v>0.27738712898762352</v>
      </c>
      <c r="G35" s="75">
        <v>33110526</v>
      </c>
      <c r="H35" s="77">
        <v>0.35574201734736904</v>
      </c>
      <c r="I35" s="75">
        <v>155207903</v>
      </c>
      <c r="J35" s="77">
        <v>0.20916767120321794</v>
      </c>
      <c r="K35" s="242">
        <v>54.045218127914964</v>
      </c>
      <c r="L35" s="242">
        <v>-3.6702074378261562</v>
      </c>
      <c r="M35" s="21"/>
    </row>
    <row r="36" spans="1:13" x14ac:dyDescent="0.15">
      <c r="A36" s="48">
        <v>17</v>
      </c>
      <c r="B36" s="15" t="s">
        <v>179</v>
      </c>
      <c r="C36" s="75">
        <v>48545903</v>
      </c>
      <c r="D36" s="77">
        <v>0.67386081508699958</v>
      </c>
      <c r="E36" s="78">
        <v>341036963</v>
      </c>
      <c r="F36" s="77">
        <v>0.6327225333745734</v>
      </c>
      <c r="G36" s="78">
        <v>43066285</v>
      </c>
      <c r="H36" s="77">
        <v>0.46270745156862619</v>
      </c>
      <c r="I36" s="78">
        <v>353093564</v>
      </c>
      <c r="J36" s="77">
        <v>0.47585050162506481</v>
      </c>
      <c r="K36" s="242">
        <v>12.723683967632681</v>
      </c>
      <c r="L36" s="242">
        <v>-3.414562662490217</v>
      </c>
      <c r="M36" s="21"/>
    </row>
    <row r="37" spans="1:13" x14ac:dyDescent="0.15">
      <c r="A37" s="48">
        <v>18</v>
      </c>
      <c r="B37" s="15" t="s">
        <v>296</v>
      </c>
      <c r="C37" s="75">
        <v>46879534</v>
      </c>
      <c r="D37" s="77">
        <v>0.65073011397354608</v>
      </c>
      <c r="E37" s="78">
        <v>384718337</v>
      </c>
      <c r="F37" s="77">
        <v>0.71376415823375972</v>
      </c>
      <c r="G37" s="75">
        <v>68370070</v>
      </c>
      <c r="H37" s="77">
        <v>0.73457324803540824</v>
      </c>
      <c r="I37" s="75">
        <v>485314731</v>
      </c>
      <c r="J37" s="77">
        <v>0.65403984025147333</v>
      </c>
      <c r="K37" s="242">
        <v>-31.432666369948137</v>
      </c>
      <c r="L37" s="242">
        <v>-20.728073469502828</v>
      </c>
      <c r="M37" s="21"/>
    </row>
    <row r="38" spans="1:13" x14ac:dyDescent="0.15">
      <c r="A38" s="48">
        <v>19</v>
      </c>
      <c r="B38" s="15" t="s">
        <v>297</v>
      </c>
      <c r="C38" s="75">
        <v>46792135</v>
      </c>
      <c r="D38" s="77">
        <v>0.6495169372122076</v>
      </c>
      <c r="E38" s="78">
        <v>455439721</v>
      </c>
      <c r="F38" s="77">
        <v>0.84497284850184662</v>
      </c>
      <c r="G38" s="75">
        <v>53612416</v>
      </c>
      <c r="H38" s="77">
        <v>0.57601588759738709</v>
      </c>
      <c r="I38" s="75">
        <v>595471941</v>
      </c>
      <c r="J38" s="77">
        <v>0.80249443976979706</v>
      </c>
      <c r="K38" s="242">
        <v>-12.721458029423626</v>
      </c>
      <c r="L38" s="242">
        <v>-23.516174375040787</v>
      </c>
      <c r="M38" s="21"/>
    </row>
    <row r="39" spans="1:13" x14ac:dyDescent="0.15">
      <c r="A39" s="48">
        <v>20</v>
      </c>
      <c r="B39" s="15" t="s">
        <v>298</v>
      </c>
      <c r="C39" s="75">
        <v>46716084</v>
      </c>
      <c r="D39" s="77">
        <v>0.64846128090176303</v>
      </c>
      <c r="E39" s="78">
        <v>256132253</v>
      </c>
      <c r="F39" s="77">
        <v>0.47519965745501075</v>
      </c>
      <c r="G39" s="75">
        <v>55130256</v>
      </c>
      <c r="H39" s="77">
        <v>0.59232367635346217</v>
      </c>
      <c r="I39" s="75">
        <v>403921652</v>
      </c>
      <c r="J39" s="77">
        <v>0.54434954447774886</v>
      </c>
      <c r="K39" s="242">
        <v>-15.262348863390008</v>
      </c>
      <c r="L39" s="242">
        <v>-36.588630064327418</v>
      </c>
      <c r="M39" s="21"/>
    </row>
    <row r="40" spans="1:13" x14ac:dyDescent="0.15">
      <c r="A40" s="48">
        <v>21</v>
      </c>
      <c r="B40" s="15" t="s">
        <v>86</v>
      </c>
      <c r="C40" s="75">
        <v>487849312</v>
      </c>
      <c r="D40" s="77">
        <v>6.7717874157980331</v>
      </c>
      <c r="E40" s="75">
        <v>4863455185</v>
      </c>
      <c r="F40" s="77">
        <v>9.0231207155304869</v>
      </c>
      <c r="G40" s="75">
        <v>994228062</v>
      </c>
      <c r="H40" s="77">
        <v>10.682062147827102</v>
      </c>
      <c r="I40" s="75">
        <v>7046255049</v>
      </c>
      <c r="J40" s="77">
        <v>9.4959646436512095</v>
      </c>
      <c r="K40" s="242">
        <v>-50.931850483214383</v>
      </c>
      <c r="L40" s="242">
        <v>-30.978155755372228</v>
      </c>
      <c r="M40" s="21"/>
    </row>
    <row r="41" spans="1:13" x14ac:dyDescent="0.15">
      <c r="A41" s="83"/>
      <c r="B41" s="84"/>
      <c r="C41" s="85"/>
      <c r="D41" s="86"/>
      <c r="E41" s="87"/>
      <c r="F41" s="86"/>
      <c r="G41" s="87"/>
      <c r="H41" s="86"/>
      <c r="I41" s="87"/>
      <c r="J41" s="88"/>
      <c r="K41" s="86"/>
      <c r="L41" s="86"/>
    </row>
    <row r="43" spans="1:13" s="237" customFormat="1" ht="12" customHeight="1" x14ac:dyDescent="0.15">
      <c r="A43" s="263" t="s">
        <v>186</v>
      </c>
      <c r="B43" s="302"/>
      <c r="C43" s="292"/>
      <c r="D43" s="293"/>
      <c r="E43" s="302"/>
      <c r="F43" s="293"/>
      <c r="G43" s="303"/>
      <c r="H43" s="293"/>
      <c r="I43" s="303"/>
      <c r="J43" s="304"/>
      <c r="K43" s="293"/>
      <c r="L43" s="293"/>
    </row>
    <row r="44" spans="1:13" s="237" customFormat="1" ht="12" customHeight="1" x14ac:dyDescent="0.15">
      <c r="A44" s="265" t="s">
        <v>87</v>
      </c>
      <c r="B44" s="302" t="s">
        <v>187</v>
      </c>
      <c r="C44" s="292"/>
      <c r="D44" s="293"/>
      <c r="E44" s="261"/>
      <c r="F44" s="293"/>
      <c r="G44" s="303"/>
      <c r="H44" s="293"/>
      <c r="I44" s="303"/>
      <c r="J44" s="304"/>
      <c r="K44" s="293"/>
      <c r="L44" s="293"/>
    </row>
    <row r="45" spans="1:13" s="292" customFormat="1" ht="12" customHeight="1" x14ac:dyDescent="0.15">
      <c r="A45" s="264" t="s">
        <v>89</v>
      </c>
      <c r="B45" s="302" t="s">
        <v>188</v>
      </c>
      <c r="D45" s="293"/>
      <c r="E45" s="302"/>
      <c r="F45" s="293"/>
      <c r="G45" s="303"/>
      <c r="H45" s="293"/>
      <c r="I45" s="303"/>
      <c r="J45" s="304"/>
      <c r="K45" s="293"/>
      <c r="L45" s="293"/>
    </row>
    <row r="46" spans="1:13" s="237" customFormat="1" ht="12" customHeight="1" x14ac:dyDescent="0.15">
      <c r="A46" s="264" t="s">
        <v>91</v>
      </c>
      <c r="B46" s="302" t="s">
        <v>189</v>
      </c>
      <c r="C46" s="292"/>
      <c r="D46" s="293"/>
      <c r="E46" s="302"/>
      <c r="F46" s="293"/>
      <c r="G46" s="303"/>
      <c r="H46" s="293"/>
      <c r="I46" s="303"/>
      <c r="J46" s="304"/>
      <c r="K46" s="293"/>
      <c r="L46" s="293"/>
    </row>
    <row r="47" spans="1:13" s="292" customFormat="1" ht="12" customHeight="1" x14ac:dyDescent="0.15">
      <c r="A47" s="264" t="s">
        <v>99</v>
      </c>
      <c r="B47" s="302" t="s">
        <v>100</v>
      </c>
      <c r="D47" s="293"/>
      <c r="E47" s="261"/>
      <c r="F47" s="293"/>
      <c r="G47" s="303"/>
      <c r="H47" s="293"/>
      <c r="I47" s="303"/>
      <c r="J47" s="304"/>
      <c r="K47" s="293"/>
      <c r="L47" s="293"/>
    </row>
    <row r="48" spans="1:13" s="237" customFormat="1" ht="12" customHeight="1" x14ac:dyDescent="0.15">
      <c r="A48" s="264" t="s">
        <v>101</v>
      </c>
      <c r="B48" s="302" t="s">
        <v>102</v>
      </c>
      <c r="C48" s="292"/>
      <c r="D48" s="293"/>
      <c r="E48" s="302"/>
      <c r="F48" s="293"/>
      <c r="G48" s="303"/>
      <c r="H48" s="293"/>
      <c r="I48" s="303"/>
      <c r="J48" s="304"/>
      <c r="K48" s="293"/>
      <c r="L48" s="293"/>
    </row>
    <row r="49" spans="1:12" s="237" customFormat="1" ht="12" customHeight="1" x14ac:dyDescent="0.15">
      <c r="A49" s="237" t="s">
        <v>332</v>
      </c>
      <c r="B49" s="302"/>
      <c r="C49" s="292"/>
      <c r="D49" s="293"/>
      <c r="E49" s="302"/>
      <c r="F49" s="293"/>
      <c r="G49" s="303"/>
      <c r="H49" s="293"/>
      <c r="I49" s="303"/>
      <c r="J49" s="304"/>
      <c r="K49" s="293"/>
      <c r="L49" s="293"/>
    </row>
    <row r="52" spans="1:12" x14ac:dyDescent="0.15">
      <c r="B52" s="90"/>
      <c r="C52" s="52"/>
    </row>
    <row r="53" spans="1:12" x14ac:dyDescent="0.15">
      <c r="B53" s="90"/>
      <c r="C53" s="52"/>
    </row>
    <row r="54" spans="1:12" x14ac:dyDescent="0.15">
      <c r="B54" s="90"/>
      <c r="C54" s="52"/>
    </row>
    <row r="55" spans="1:12" x14ac:dyDescent="0.15">
      <c r="B55" s="90"/>
      <c r="C55" s="52"/>
    </row>
    <row r="56" spans="1:12" x14ac:dyDescent="0.15">
      <c r="B56" s="90"/>
      <c r="C56" s="52"/>
    </row>
    <row r="57" spans="1:12" x14ac:dyDescent="0.15">
      <c r="B57" s="90"/>
      <c r="C57" s="52"/>
    </row>
    <row r="58" spans="1:12" x14ac:dyDescent="0.15">
      <c r="C58" s="52"/>
    </row>
    <row r="61" spans="1:12" x14ac:dyDescent="0.15">
      <c r="B61" s="2"/>
      <c r="C61" s="52"/>
      <c r="E61" s="2"/>
      <c r="G61" s="2"/>
      <c r="I61" s="2"/>
      <c r="J61" s="18"/>
    </row>
    <row r="62" spans="1:12" x14ac:dyDescent="0.15">
      <c r="B62" s="2"/>
      <c r="E62" s="2"/>
      <c r="G62" s="2"/>
      <c r="I62" s="2"/>
      <c r="J62" s="18"/>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3C9B-91FA-49A5-9302-21BAC5014B64}">
  <sheetPr codeName="Sheet11"/>
  <dimension ref="A1:R32"/>
  <sheetViews>
    <sheetView topLeftCell="B1" zoomScaleNormal="100" zoomScaleSheetLayoutView="100" workbookViewId="0">
      <selection activeCell="I32" sqref="I32"/>
    </sheetView>
  </sheetViews>
  <sheetFormatPr baseColWidth="10" defaultColWidth="8.83203125" defaultRowHeight="13" x14ac:dyDescent="0.15"/>
  <cols>
    <col min="1" max="1" width="8.6640625" style="58" customWidth="1"/>
    <col min="2" max="2" width="23.5" style="58" customWidth="1"/>
    <col min="3" max="11" width="11.5" style="58" customWidth="1"/>
    <col min="12" max="12" width="12.6640625" style="58" customWidth="1"/>
    <col min="13" max="13" width="11.5" style="58" customWidth="1"/>
    <col min="14" max="16384" width="8.83203125" style="58"/>
  </cols>
  <sheetData>
    <row r="1" spans="1:18" x14ac:dyDescent="0.15">
      <c r="A1" s="404" t="s">
        <v>190</v>
      </c>
      <c r="B1" s="404"/>
      <c r="C1" s="404"/>
      <c r="D1" s="404"/>
      <c r="E1" s="404"/>
      <c r="F1" s="404"/>
      <c r="G1" s="404"/>
      <c r="H1" s="404"/>
      <c r="I1" s="404"/>
      <c r="J1" s="404"/>
      <c r="K1" s="404"/>
      <c r="L1" s="404"/>
    </row>
    <row r="2" spans="1:18" x14ac:dyDescent="0.15">
      <c r="A2" s="404" t="s">
        <v>1</v>
      </c>
      <c r="B2" s="404"/>
      <c r="C2" s="404"/>
      <c r="D2" s="404"/>
      <c r="E2" s="404"/>
      <c r="F2" s="404"/>
      <c r="G2" s="404"/>
      <c r="H2" s="404"/>
      <c r="I2" s="404"/>
      <c r="J2" s="404"/>
      <c r="K2" s="404"/>
      <c r="L2" s="404"/>
    </row>
    <row r="3" spans="1:18" x14ac:dyDescent="0.15">
      <c r="A3" s="415" t="s">
        <v>316</v>
      </c>
      <c r="B3" s="415"/>
      <c r="C3" s="415"/>
      <c r="D3" s="415"/>
      <c r="E3" s="415"/>
      <c r="F3" s="415"/>
      <c r="G3" s="415"/>
      <c r="H3" s="415"/>
      <c r="I3" s="415"/>
      <c r="J3" s="415"/>
      <c r="K3" s="415"/>
      <c r="L3" s="415"/>
    </row>
    <row r="4" spans="1:18" x14ac:dyDescent="0.15">
      <c r="A4" s="404" t="s">
        <v>2</v>
      </c>
      <c r="B4" s="404"/>
      <c r="C4" s="404"/>
      <c r="D4" s="404"/>
      <c r="E4" s="404"/>
      <c r="F4" s="404"/>
      <c r="G4" s="404"/>
      <c r="H4" s="404"/>
      <c r="I4" s="404"/>
      <c r="J4" s="404"/>
      <c r="K4" s="404"/>
      <c r="L4" s="404"/>
    </row>
    <row r="5" spans="1:18" x14ac:dyDescent="0.15">
      <c r="A5" s="15"/>
      <c r="B5" s="15"/>
      <c r="C5" s="16"/>
      <c r="D5" s="52"/>
      <c r="E5" s="16"/>
      <c r="F5" s="52"/>
      <c r="G5" s="16"/>
      <c r="H5" s="52"/>
      <c r="I5" s="16"/>
      <c r="J5" s="2"/>
      <c r="K5" s="18"/>
      <c r="L5" s="18"/>
    </row>
    <row r="6" spans="1:18" x14ac:dyDescent="0.15">
      <c r="A6" s="416" t="s">
        <v>359</v>
      </c>
      <c r="B6" s="395"/>
      <c r="C6" s="395"/>
      <c r="D6" s="395"/>
      <c r="E6" s="395"/>
      <c r="F6" s="395"/>
      <c r="G6" s="395"/>
      <c r="H6" s="395"/>
      <c r="I6" s="395"/>
      <c r="J6" s="395"/>
      <c r="K6" s="395"/>
      <c r="L6" s="395"/>
      <c r="R6" s="184"/>
    </row>
    <row r="7" spans="1:18" x14ac:dyDescent="0.15">
      <c r="A7" s="413" t="s">
        <v>322</v>
      </c>
      <c r="B7" s="413"/>
      <c r="C7" s="413"/>
      <c r="D7" s="413"/>
      <c r="E7" s="413"/>
      <c r="F7" s="413"/>
      <c r="G7" s="413"/>
      <c r="H7" s="413"/>
      <c r="I7" s="413"/>
      <c r="J7" s="413"/>
      <c r="K7" s="413"/>
      <c r="L7" s="413"/>
    </row>
    <row r="8" spans="1:18" x14ac:dyDescent="0.15">
      <c r="A8" s="14"/>
      <c r="B8" s="15"/>
      <c r="C8" s="16"/>
      <c r="D8" s="2"/>
      <c r="E8" s="16"/>
      <c r="F8" s="2"/>
      <c r="G8" s="16"/>
      <c r="H8" s="2"/>
      <c r="I8" s="16"/>
      <c r="J8" s="2"/>
      <c r="K8" s="18"/>
      <c r="L8" s="18"/>
    </row>
    <row r="9" spans="1:18" s="311" customFormat="1" ht="27.5" customHeight="1" x14ac:dyDescent="0.2">
      <c r="A9" s="417" t="s">
        <v>191</v>
      </c>
      <c r="B9" s="381"/>
      <c r="C9" s="391">
        <v>2020</v>
      </c>
      <c r="D9" s="391"/>
      <c r="E9" s="391"/>
      <c r="F9" s="391"/>
      <c r="G9" s="391">
        <v>2019</v>
      </c>
      <c r="H9" s="391"/>
      <c r="I9" s="391"/>
      <c r="J9" s="391"/>
      <c r="K9" s="409" t="s">
        <v>348</v>
      </c>
      <c r="L9" s="423"/>
    </row>
    <row r="10" spans="1:18" s="311" customFormat="1" ht="28" x14ac:dyDescent="0.2">
      <c r="A10" s="390"/>
      <c r="B10" s="381"/>
      <c r="C10" s="299" t="s">
        <v>311</v>
      </c>
      <c r="D10" s="298" t="s">
        <v>335</v>
      </c>
      <c r="E10" s="305" t="s">
        <v>309</v>
      </c>
      <c r="F10" s="298" t="s">
        <v>335</v>
      </c>
      <c r="G10" s="299" t="s">
        <v>312</v>
      </c>
      <c r="H10" s="298" t="s">
        <v>335</v>
      </c>
      <c r="I10" s="305" t="s">
        <v>310</v>
      </c>
      <c r="J10" s="298" t="s">
        <v>335</v>
      </c>
      <c r="K10" s="306" t="s">
        <v>164</v>
      </c>
      <c r="L10" s="307" t="s">
        <v>6</v>
      </c>
    </row>
    <row r="11" spans="1:18" s="311" customFormat="1" x14ac:dyDescent="0.2">
      <c r="A11" s="390"/>
      <c r="B11" s="381"/>
      <c r="C11" s="308" t="s">
        <v>9</v>
      </c>
      <c r="D11" s="308" t="s">
        <v>10</v>
      </c>
      <c r="E11" s="308" t="s">
        <v>11</v>
      </c>
      <c r="F11" s="308" t="s">
        <v>12</v>
      </c>
      <c r="G11" s="308" t="s">
        <v>13</v>
      </c>
      <c r="H11" s="308" t="s">
        <v>14</v>
      </c>
      <c r="I11" s="308" t="s">
        <v>15</v>
      </c>
      <c r="J11" s="308" t="s">
        <v>16</v>
      </c>
      <c r="K11" s="309" t="s">
        <v>165</v>
      </c>
      <c r="L11" s="310" t="s">
        <v>166</v>
      </c>
    </row>
    <row r="13" spans="1:18" x14ac:dyDescent="0.15">
      <c r="A13" s="53"/>
      <c r="B13" s="54" t="s">
        <v>198</v>
      </c>
      <c r="C13" s="55">
        <v>7204.1439289999998</v>
      </c>
      <c r="D13" s="55"/>
      <c r="E13" s="55">
        <v>53899.923744</v>
      </c>
      <c r="F13" s="55"/>
      <c r="G13" s="55">
        <v>9307.4543869999998</v>
      </c>
      <c r="H13" s="56"/>
      <c r="I13" s="55">
        <v>74202.625151</v>
      </c>
      <c r="J13" s="56"/>
      <c r="K13" s="315">
        <v>-22.598128022391993</v>
      </c>
      <c r="L13" s="315">
        <v>-27.361163254918065</v>
      </c>
    </row>
    <row r="14" spans="1:18" x14ac:dyDescent="0.15">
      <c r="C14" s="57"/>
      <c r="D14" s="57"/>
      <c r="E14" s="57"/>
      <c r="F14" s="57"/>
      <c r="G14" s="57"/>
      <c r="H14" s="57"/>
      <c r="I14" s="57"/>
      <c r="J14" s="57"/>
      <c r="K14" s="185"/>
      <c r="L14" s="185"/>
    </row>
    <row r="15" spans="1:18" ht="15" x14ac:dyDescent="0.15">
      <c r="A15" s="14">
        <v>1</v>
      </c>
      <c r="B15" s="233" t="s">
        <v>304</v>
      </c>
      <c r="C15" s="57">
        <v>6283.6784170000001</v>
      </c>
      <c r="D15" s="314">
        <v>87.223110461540031</v>
      </c>
      <c r="E15" s="57">
        <v>46232.300219999997</v>
      </c>
      <c r="F15" s="314">
        <v>85.774333261735748</v>
      </c>
      <c r="G15" s="57">
        <v>7878.551195</v>
      </c>
      <c r="H15" s="314">
        <v>84.647755094069637</v>
      </c>
      <c r="I15" s="57">
        <v>62708.717917000002</v>
      </c>
      <c r="J15" s="314">
        <v>84.510107006847463</v>
      </c>
      <c r="K15" s="315">
        <v>-20.243224147761598</v>
      </c>
      <c r="L15" s="315">
        <v>-26.274524889518329</v>
      </c>
    </row>
    <row r="16" spans="1:18" ht="15" x14ac:dyDescent="0.15">
      <c r="A16" s="14">
        <v>2</v>
      </c>
      <c r="B16" s="312" t="s">
        <v>305</v>
      </c>
      <c r="C16" s="57">
        <v>3574.9875900000002</v>
      </c>
      <c r="D16" s="314">
        <v>49.624044511507151</v>
      </c>
      <c r="E16" s="57">
        <v>26028.456061000001</v>
      </c>
      <c r="F16" s="314">
        <v>48.290339304788759</v>
      </c>
      <c r="G16" s="57">
        <v>4535.8656659999997</v>
      </c>
      <c r="H16" s="314">
        <v>48.733686756879294</v>
      </c>
      <c r="I16" s="57">
        <v>35170.987565000003</v>
      </c>
      <c r="J16" s="314">
        <v>47.398575850151062</v>
      </c>
      <c r="K16" s="315">
        <v>-21.184006466561868</v>
      </c>
      <c r="L16" s="315">
        <v>-25.99452599135455</v>
      </c>
    </row>
    <row r="17" spans="1:12" ht="15" x14ac:dyDescent="0.15">
      <c r="A17" s="14">
        <v>3</v>
      </c>
      <c r="B17" s="312" t="s">
        <v>306</v>
      </c>
      <c r="C17" s="57">
        <v>1981.5343769999999</v>
      </c>
      <c r="D17" s="314">
        <v>27.50548013100364</v>
      </c>
      <c r="E17" s="57">
        <v>14318.757165000001</v>
      </c>
      <c r="F17" s="314">
        <v>26.565449763913495</v>
      </c>
      <c r="G17" s="57">
        <v>2479.949787</v>
      </c>
      <c r="H17" s="314">
        <v>26.64476970699765</v>
      </c>
      <c r="I17" s="57">
        <v>19712.220386000001</v>
      </c>
      <c r="J17" s="314">
        <v>26.565394884461639</v>
      </c>
      <c r="K17" s="315">
        <v>-20.097802488288853</v>
      </c>
      <c r="L17" s="315">
        <v>-27.361013195806912</v>
      </c>
    </row>
    <row r="18" spans="1:12" ht="15" x14ac:dyDescent="0.15">
      <c r="A18" s="14">
        <v>4</v>
      </c>
      <c r="B18" s="312" t="s">
        <v>307</v>
      </c>
      <c r="C18" s="57">
        <v>508.05145700000003</v>
      </c>
      <c r="D18" s="314">
        <v>7.05221136622297</v>
      </c>
      <c r="E18" s="57">
        <v>4068.0310949999998</v>
      </c>
      <c r="F18" s="314">
        <v>7.5473782009809298</v>
      </c>
      <c r="G18" s="57">
        <v>651.62608999999998</v>
      </c>
      <c r="H18" s="314">
        <v>7.0011204235407867</v>
      </c>
      <c r="I18" s="57">
        <v>5959.496607</v>
      </c>
      <c r="J18" s="314">
        <v>8.0313824408133971</v>
      </c>
      <c r="K18" s="315">
        <v>-22.033284916507863</v>
      </c>
      <c r="L18" s="315">
        <v>-31.73867923304617</v>
      </c>
    </row>
    <row r="19" spans="1:12" ht="15" x14ac:dyDescent="0.15">
      <c r="A19" s="14">
        <v>5</v>
      </c>
      <c r="B19" s="313" t="s">
        <v>308</v>
      </c>
      <c r="C19" s="57">
        <v>405.37687099999999</v>
      </c>
      <c r="D19" s="314">
        <v>5.6269957262815256</v>
      </c>
      <c r="E19" s="57">
        <v>3486.95174</v>
      </c>
      <c r="F19" s="314">
        <v>6.4693073714935601</v>
      </c>
      <c r="G19" s="57">
        <v>732.03756799999996</v>
      </c>
      <c r="H19" s="314">
        <v>7.8650674777676999</v>
      </c>
      <c r="I19" s="57">
        <v>5352.5433569999996</v>
      </c>
      <c r="J19" s="314">
        <v>7.2134150862017927</v>
      </c>
      <c r="K19" s="315">
        <v>-44.623488093988094</v>
      </c>
      <c r="L19" s="315">
        <v>-34.854301825695607</v>
      </c>
    </row>
    <row r="21" spans="1:12" x14ac:dyDescent="0.15">
      <c r="A21" s="178"/>
      <c r="B21" s="178"/>
      <c r="C21" s="178"/>
      <c r="D21" s="178"/>
      <c r="E21" s="178"/>
      <c r="F21" s="178"/>
      <c r="G21" s="178"/>
      <c r="H21" s="178"/>
      <c r="I21" s="178"/>
      <c r="J21" s="178"/>
      <c r="K21" s="178"/>
      <c r="L21" s="178"/>
    </row>
    <row r="23" spans="1:12" s="317" customFormat="1" ht="12.5" customHeight="1" x14ac:dyDescent="0.15">
      <c r="A23" s="256" t="s">
        <v>192</v>
      </c>
      <c r="B23" s="302"/>
      <c r="C23" s="316"/>
      <c r="D23" s="237"/>
      <c r="E23" s="316"/>
      <c r="F23" s="237"/>
      <c r="G23" s="316"/>
      <c r="H23" s="237"/>
      <c r="I23" s="316"/>
      <c r="J23" s="237"/>
      <c r="K23" s="293"/>
      <c r="L23" s="293"/>
    </row>
    <row r="24" spans="1:12" s="317" customFormat="1" ht="25.25" customHeight="1" x14ac:dyDescent="0.15">
      <c r="A24" s="262" t="s">
        <v>87</v>
      </c>
      <c r="B24" s="414" t="s">
        <v>360</v>
      </c>
      <c r="C24" s="414"/>
      <c r="D24" s="414"/>
      <c r="E24" s="414"/>
      <c r="F24" s="414"/>
      <c r="G24" s="414"/>
      <c r="H24" s="414"/>
      <c r="I24" s="414"/>
      <c r="J24" s="414"/>
      <c r="K24" s="414"/>
      <c r="L24" s="414"/>
    </row>
    <row r="25" spans="1:12" s="317" customFormat="1" ht="12" x14ac:dyDescent="0.15">
      <c r="A25" s="262" t="s">
        <v>89</v>
      </c>
      <c r="B25" s="256" t="s">
        <v>194</v>
      </c>
      <c r="C25" s="316"/>
      <c r="D25" s="237"/>
      <c r="E25" s="316"/>
      <c r="F25" s="237"/>
      <c r="G25" s="316"/>
      <c r="H25" s="237"/>
      <c r="I25" s="316"/>
      <c r="J25" s="237"/>
      <c r="K25" s="293"/>
      <c r="L25" s="293"/>
    </row>
    <row r="26" spans="1:12" s="317" customFormat="1" ht="12.5" customHeight="1" x14ac:dyDescent="0.15">
      <c r="A26" s="262" t="s">
        <v>91</v>
      </c>
      <c r="B26" s="261" t="s">
        <v>195</v>
      </c>
      <c r="C26" s="316"/>
      <c r="D26" s="237"/>
      <c r="E26" s="316"/>
      <c r="F26" s="237"/>
      <c r="G26" s="316"/>
      <c r="H26" s="237"/>
      <c r="I26" s="316"/>
      <c r="J26" s="237"/>
      <c r="K26" s="293"/>
      <c r="L26" s="293"/>
    </row>
    <row r="27" spans="1:12" s="317" customFormat="1" ht="29" customHeight="1" x14ac:dyDescent="0.15">
      <c r="A27" s="260" t="s">
        <v>93</v>
      </c>
      <c r="B27" s="414" t="s">
        <v>196</v>
      </c>
      <c r="C27" s="414"/>
      <c r="D27" s="414"/>
      <c r="E27" s="414"/>
      <c r="F27" s="414"/>
      <c r="G27" s="414"/>
      <c r="H27" s="414"/>
      <c r="I27" s="414"/>
      <c r="J27" s="414"/>
      <c r="K27" s="414"/>
      <c r="L27" s="414"/>
    </row>
    <row r="28" spans="1:12" s="317" customFormat="1" ht="12.5" customHeight="1" x14ac:dyDescent="0.15">
      <c r="A28" s="260" t="s">
        <v>95</v>
      </c>
      <c r="B28" s="414" t="s">
        <v>197</v>
      </c>
      <c r="C28" s="414"/>
      <c r="D28" s="414"/>
      <c r="E28" s="414"/>
      <c r="F28" s="414"/>
      <c r="G28" s="318"/>
      <c r="H28" s="318"/>
      <c r="I28" s="318"/>
      <c r="J28" s="318"/>
      <c r="K28" s="318"/>
      <c r="L28" s="318"/>
    </row>
    <row r="29" spans="1:12" s="317" customFormat="1" ht="12.5" customHeight="1" x14ac:dyDescent="0.15">
      <c r="A29" s="260" t="s">
        <v>99</v>
      </c>
      <c r="B29" s="256" t="s">
        <v>100</v>
      </c>
      <c r="C29" s="316"/>
      <c r="D29" s="237"/>
      <c r="E29" s="316"/>
      <c r="F29" s="237"/>
      <c r="G29" s="316"/>
      <c r="H29" s="237"/>
      <c r="I29" s="316"/>
      <c r="J29" s="237"/>
      <c r="K29" s="293"/>
      <c r="L29" s="293"/>
    </row>
    <row r="30" spans="1:12" s="317" customFormat="1" ht="12.5" customHeight="1" x14ac:dyDescent="0.15">
      <c r="A30" s="264" t="s">
        <v>101</v>
      </c>
      <c r="B30" s="319" t="s">
        <v>102</v>
      </c>
      <c r="C30" s="316"/>
      <c r="D30" s="237"/>
      <c r="E30" s="316"/>
      <c r="F30" s="237"/>
      <c r="G30" s="316"/>
      <c r="H30" s="237"/>
      <c r="I30" s="316"/>
      <c r="J30" s="237"/>
      <c r="K30" s="293"/>
      <c r="L30" s="293"/>
    </row>
    <row r="31" spans="1:12" s="317" customFormat="1" ht="12.5" customHeight="1" x14ac:dyDescent="0.15">
      <c r="A31" s="237" t="s">
        <v>332</v>
      </c>
    </row>
    <row r="32" spans="1:12" x14ac:dyDescent="0.15">
      <c r="A32" s="48"/>
      <c r="B32" s="59"/>
      <c r="C32" s="16"/>
      <c r="D32" s="2"/>
      <c r="E32" s="16"/>
      <c r="F32" s="2"/>
      <c r="G32" s="16"/>
      <c r="H32" s="2"/>
      <c r="I32" s="16"/>
      <c r="J32" s="2"/>
      <c r="K32" s="18"/>
      <c r="L32" s="18"/>
    </row>
  </sheetData>
  <mergeCells count="13">
    <mergeCell ref="A7:L7"/>
    <mergeCell ref="B24:L24"/>
    <mergeCell ref="B27:L27"/>
    <mergeCell ref="B28:F28"/>
    <mergeCell ref="A1:L1"/>
    <mergeCell ref="A2:L2"/>
    <mergeCell ref="A3:L3"/>
    <mergeCell ref="A4:L4"/>
    <mergeCell ref="A6:L6"/>
    <mergeCell ref="A9:B11"/>
    <mergeCell ref="C9:F9"/>
    <mergeCell ref="G9:J9"/>
    <mergeCell ref="K9:L9"/>
  </mergeCells>
  <pageMargins left="0.70866141732283472" right="0.70866141732283472" top="0.74803149606299213" bottom="0.74803149606299213" header="0.31496062992125984" footer="0.31496062992125984"/>
  <pageSetup paperSize="9" scale="88"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57C1-8987-4870-AA58-5BCE8D58B131}">
  <sheetPr>
    <pageSetUpPr fitToPage="1"/>
  </sheetPr>
  <dimension ref="A1:G87"/>
  <sheetViews>
    <sheetView zoomScaleNormal="100" workbookViewId="0">
      <selection activeCell="E22" sqref="E22"/>
    </sheetView>
  </sheetViews>
  <sheetFormatPr baseColWidth="10" defaultColWidth="9.1640625" defaultRowHeight="13" x14ac:dyDescent="0.15"/>
  <cols>
    <col min="1" max="1" width="5.5" style="51" customWidth="1"/>
    <col min="2" max="2" width="32" style="51" customWidth="1"/>
    <col min="3" max="3" width="24.33203125" style="21" customWidth="1"/>
    <col min="4" max="4" width="21.83203125" style="2" customWidth="1"/>
    <col min="5" max="5" width="19.5" style="2" customWidth="1"/>
    <col min="6" max="6" width="25.6640625" style="22" customWidth="1"/>
    <col min="7" max="16384" width="9.1640625" style="2"/>
  </cols>
  <sheetData>
    <row r="1" spans="1:7" x14ac:dyDescent="0.15">
      <c r="A1" s="248" t="s">
        <v>0</v>
      </c>
      <c r="B1" s="4"/>
      <c r="C1" s="23"/>
      <c r="D1" s="4"/>
      <c r="E1" s="4"/>
      <c r="F1" s="24"/>
    </row>
    <row r="2" spans="1:7" x14ac:dyDescent="0.15">
      <c r="A2" s="248" t="s">
        <v>1</v>
      </c>
      <c r="B2" s="4"/>
      <c r="C2" s="23"/>
      <c r="D2" s="4"/>
      <c r="E2" s="4"/>
      <c r="F2" s="24"/>
    </row>
    <row r="3" spans="1:7" x14ac:dyDescent="0.15">
      <c r="A3" s="4" t="s">
        <v>316</v>
      </c>
      <c r="B3" s="4"/>
      <c r="C3" s="23"/>
      <c r="D3" s="4"/>
      <c r="E3" s="4"/>
      <c r="F3" s="24"/>
    </row>
    <row r="4" spans="1:7" x14ac:dyDescent="0.15">
      <c r="A4" s="248" t="s">
        <v>2</v>
      </c>
      <c r="B4" s="4"/>
      <c r="C4" s="23"/>
      <c r="D4" s="4"/>
      <c r="E4" s="4"/>
      <c r="F4" s="24"/>
    </row>
    <row r="5" spans="1:7" x14ac:dyDescent="0.15">
      <c r="A5" s="4"/>
      <c r="B5" s="4"/>
      <c r="C5" s="23"/>
      <c r="D5" s="4"/>
      <c r="E5" s="4"/>
      <c r="F5" s="24"/>
    </row>
    <row r="6" spans="1:7" s="7" customFormat="1" x14ac:dyDescent="0.15">
      <c r="A6" s="370" t="s">
        <v>361</v>
      </c>
      <c r="B6" s="370"/>
      <c r="C6" s="370"/>
      <c r="D6" s="370"/>
      <c r="E6" s="370"/>
      <c r="F6" s="370"/>
    </row>
    <row r="7" spans="1:7" s="7" customFormat="1" x14ac:dyDescent="0.15">
      <c r="A7" s="370" t="s">
        <v>322</v>
      </c>
      <c r="B7" s="370"/>
      <c r="C7" s="370"/>
      <c r="D7" s="370"/>
      <c r="E7" s="370"/>
      <c r="F7" s="370"/>
    </row>
    <row r="8" spans="1:7" x14ac:dyDescent="0.15">
      <c r="A8" s="2"/>
      <c r="B8" s="2"/>
    </row>
    <row r="9" spans="1:7" s="7" customFormat="1" ht="15.5" customHeight="1" x14ac:dyDescent="0.15">
      <c r="A9" s="424" t="s">
        <v>163</v>
      </c>
      <c r="B9" s="381"/>
      <c r="C9" s="25" t="s">
        <v>4</v>
      </c>
      <c r="D9" s="350" t="s">
        <v>362</v>
      </c>
      <c r="E9" s="350" t="s">
        <v>363</v>
      </c>
      <c r="F9" s="26" t="s">
        <v>5</v>
      </c>
    </row>
    <row r="10" spans="1:7" x14ac:dyDescent="0.15">
      <c r="A10" s="390"/>
      <c r="B10" s="381"/>
      <c r="C10" s="228" t="s">
        <v>9</v>
      </c>
      <c r="D10" s="228" t="s">
        <v>10</v>
      </c>
      <c r="E10" s="228" t="s">
        <v>11</v>
      </c>
      <c r="F10" s="349" t="s">
        <v>12</v>
      </c>
    </row>
    <row r="11" spans="1:7" x14ac:dyDescent="0.15">
      <c r="A11" s="27"/>
      <c r="B11" s="28"/>
      <c r="C11" s="182"/>
      <c r="D11" s="182"/>
      <c r="E11" s="182"/>
      <c r="F11" s="183"/>
    </row>
    <row r="12" spans="1:7" s="7" customFormat="1" x14ac:dyDescent="0.15">
      <c r="A12" s="7" t="s">
        <v>299</v>
      </c>
      <c r="B12" s="29" t="s">
        <v>300</v>
      </c>
      <c r="C12" s="30">
        <v>12332369880</v>
      </c>
      <c r="D12" s="30">
        <v>7204143929</v>
      </c>
      <c r="E12" s="30">
        <v>5128225951</v>
      </c>
      <c r="F12" s="351">
        <v>-2075917978</v>
      </c>
    </row>
    <row r="13" spans="1:7" s="7" customFormat="1" x14ac:dyDescent="0.15">
      <c r="B13" s="11"/>
      <c r="C13" s="31"/>
      <c r="D13" s="32"/>
      <c r="E13" s="31"/>
      <c r="F13" s="33"/>
    </row>
    <row r="14" spans="1:7" s="7" customFormat="1" x14ac:dyDescent="0.15">
      <c r="A14" s="10">
        <v>1</v>
      </c>
      <c r="B14" s="12" t="s">
        <v>168</v>
      </c>
      <c r="C14" s="34">
        <v>2556333028</v>
      </c>
      <c r="D14" s="35">
        <v>1823764801</v>
      </c>
      <c r="E14" s="35">
        <v>732568227</v>
      </c>
      <c r="F14" s="352">
        <v>-1091196574</v>
      </c>
      <c r="G14" s="36"/>
    </row>
    <row r="15" spans="1:7" s="7" customFormat="1" x14ac:dyDescent="0.15">
      <c r="A15" s="10">
        <v>2</v>
      </c>
      <c r="B15" s="12" t="s">
        <v>367</v>
      </c>
      <c r="C15" s="34">
        <v>1511068468</v>
      </c>
      <c r="D15" s="37">
        <v>623692386</v>
      </c>
      <c r="E15" s="37">
        <v>887376082</v>
      </c>
      <c r="F15" s="352">
        <v>263683696</v>
      </c>
      <c r="G15" s="36"/>
    </row>
    <row r="16" spans="1:7" s="7" customFormat="1" x14ac:dyDescent="0.15">
      <c r="A16" s="10">
        <v>3</v>
      </c>
      <c r="B16" s="12" t="s">
        <v>368</v>
      </c>
      <c r="C16" s="34">
        <v>1269449131</v>
      </c>
      <c r="D16" s="35">
        <v>517770094</v>
      </c>
      <c r="E16" s="35">
        <v>751679037</v>
      </c>
      <c r="F16" s="352">
        <v>233908943</v>
      </c>
      <c r="G16" s="36"/>
    </row>
    <row r="17" spans="1:7" s="7" customFormat="1" x14ac:dyDescent="0.15">
      <c r="A17" s="10">
        <v>4</v>
      </c>
      <c r="B17" s="13" t="s">
        <v>169</v>
      </c>
      <c r="C17" s="34">
        <v>976319784</v>
      </c>
      <c r="D17" s="37">
        <v>252054147</v>
      </c>
      <c r="E17" s="37">
        <v>724265637</v>
      </c>
      <c r="F17" s="352">
        <v>472211490</v>
      </c>
      <c r="G17" s="36"/>
    </row>
    <row r="18" spans="1:7" s="7" customFormat="1" x14ac:dyDescent="0.15">
      <c r="A18" s="10">
        <v>5</v>
      </c>
      <c r="B18" s="13" t="s">
        <v>170</v>
      </c>
      <c r="C18" s="34">
        <v>825780405</v>
      </c>
      <c r="D18" s="37">
        <v>495113796</v>
      </c>
      <c r="E18" s="37">
        <v>330666609</v>
      </c>
      <c r="F18" s="352">
        <v>-164447187</v>
      </c>
      <c r="G18" s="36"/>
    </row>
    <row r="19" spans="1:7" s="7" customFormat="1" x14ac:dyDescent="0.15">
      <c r="A19" s="10">
        <v>6</v>
      </c>
      <c r="B19" s="13" t="s">
        <v>173</v>
      </c>
      <c r="C19" s="34">
        <v>668613111</v>
      </c>
      <c r="D19" s="37">
        <v>493114016</v>
      </c>
      <c r="E19" s="37">
        <v>175499095</v>
      </c>
      <c r="F19" s="352">
        <v>-317614921</v>
      </c>
      <c r="G19" s="36"/>
    </row>
    <row r="20" spans="1:7" s="7" customFormat="1" x14ac:dyDescent="0.15">
      <c r="A20" s="10">
        <v>7</v>
      </c>
      <c r="B20" s="12" t="s">
        <v>171</v>
      </c>
      <c r="C20" s="34">
        <v>613282192</v>
      </c>
      <c r="D20" s="37">
        <v>383221245</v>
      </c>
      <c r="E20" s="37">
        <v>230060947</v>
      </c>
      <c r="F20" s="352">
        <v>-153160298</v>
      </c>
      <c r="G20" s="36"/>
    </row>
    <row r="21" spans="1:7" s="7" customFormat="1" x14ac:dyDescent="0.15">
      <c r="A21" s="10">
        <v>8</v>
      </c>
      <c r="B21" s="13" t="s">
        <v>176</v>
      </c>
      <c r="C21" s="34">
        <v>521630709</v>
      </c>
      <c r="D21" s="37">
        <v>381458387</v>
      </c>
      <c r="E21" s="37">
        <v>140172322</v>
      </c>
      <c r="F21" s="352">
        <v>-241286065</v>
      </c>
      <c r="G21" s="36"/>
    </row>
    <row r="22" spans="1:7" s="7" customFormat="1" x14ac:dyDescent="0.15">
      <c r="A22" s="10">
        <v>9</v>
      </c>
      <c r="B22" s="13" t="s">
        <v>181</v>
      </c>
      <c r="C22" s="34">
        <v>491608567</v>
      </c>
      <c r="D22" s="35">
        <v>455412268</v>
      </c>
      <c r="E22" s="35">
        <v>36196299</v>
      </c>
      <c r="F22" s="352">
        <v>-419215969</v>
      </c>
      <c r="G22" s="36"/>
    </row>
    <row r="23" spans="1:7" s="7" customFormat="1" x14ac:dyDescent="0.15">
      <c r="A23" s="10">
        <v>10</v>
      </c>
      <c r="B23" s="12" t="s">
        <v>369</v>
      </c>
      <c r="C23" s="34">
        <v>470711495</v>
      </c>
      <c r="D23" s="37">
        <v>325684352</v>
      </c>
      <c r="E23" s="37">
        <v>145027143</v>
      </c>
      <c r="F23" s="352">
        <v>-180657209</v>
      </c>
      <c r="G23" s="36"/>
    </row>
    <row r="24" spans="1:7" s="7" customFormat="1" x14ac:dyDescent="0.15">
      <c r="A24" s="10">
        <v>11</v>
      </c>
      <c r="B24" s="13" t="s">
        <v>177</v>
      </c>
      <c r="C24" s="34">
        <v>418723619</v>
      </c>
      <c r="D24" s="37">
        <v>309655054</v>
      </c>
      <c r="E24" s="37">
        <v>109068565</v>
      </c>
      <c r="F24" s="352">
        <v>-200586489</v>
      </c>
      <c r="G24" s="36"/>
    </row>
    <row r="25" spans="1:7" s="7" customFormat="1" x14ac:dyDescent="0.15">
      <c r="A25" s="10">
        <v>12</v>
      </c>
      <c r="B25" s="13" t="s">
        <v>172</v>
      </c>
      <c r="C25" s="34">
        <v>366908483</v>
      </c>
      <c r="D25" s="37">
        <v>155940631</v>
      </c>
      <c r="E25" s="37">
        <v>210967852</v>
      </c>
      <c r="F25" s="352">
        <v>55027221</v>
      </c>
      <c r="G25" s="36"/>
    </row>
    <row r="26" spans="1:7" s="7" customFormat="1" x14ac:dyDescent="0.15">
      <c r="A26" s="10">
        <v>13</v>
      </c>
      <c r="B26" s="13" t="s">
        <v>174</v>
      </c>
      <c r="C26" s="34">
        <v>202755790</v>
      </c>
      <c r="D26" s="37">
        <v>38371690</v>
      </c>
      <c r="E26" s="37">
        <v>164384100</v>
      </c>
      <c r="F26" s="352">
        <v>126012410</v>
      </c>
      <c r="G26" s="36"/>
    </row>
    <row r="27" spans="1:7" s="7" customFormat="1" x14ac:dyDescent="0.15">
      <c r="A27" s="10">
        <v>14</v>
      </c>
      <c r="B27" s="13" t="s">
        <v>178</v>
      </c>
      <c r="C27" s="34">
        <v>186198909</v>
      </c>
      <c r="D27" s="37">
        <v>146347959</v>
      </c>
      <c r="E27" s="37">
        <v>39850950</v>
      </c>
      <c r="F27" s="352">
        <v>-106497009</v>
      </c>
      <c r="G27" s="36"/>
    </row>
    <row r="28" spans="1:7" s="7" customFormat="1" x14ac:dyDescent="0.15">
      <c r="A28" s="10">
        <v>15</v>
      </c>
      <c r="B28" s="13" t="s">
        <v>184</v>
      </c>
      <c r="C28" s="34">
        <v>91292585</v>
      </c>
      <c r="D28" s="37">
        <v>60836108</v>
      </c>
      <c r="E28" s="37">
        <v>30456477</v>
      </c>
      <c r="F28" s="352">
        <v>-30379631</v>
      </c>
      <c r="G28" s="36"/>
    </row>
    <row r="29" spans="1:7" s="7" customFormat="1" x14ac:dyDescent="0.15">
      <c r="A29" s="10">
        <v>16</v>
      </c>
      <c r="B29" s="13" t="s">
        <v>182</v>
      </c>
      <c r="C29" s="34">
        <v>87731636</v>
      </c>
      <c r="D29" s="37">
        <v>52290535</v>
      </c>
      <c r="E29" s="37">
        <v>35441101</v>
      </c>
      <c r="F29" s="352">
        <v>-16849434</v>
      </c>
      <c r="G29" s="36"/>
    </row>
    <row r="30" spans="1:7" s="7" customFormat="1" x14ac:dyDescent="0.15">
      <c r="A30" s="10">
        <v>17</v>
      </c>
      <c r="B30" s="13" t="s">
        <v>179</v>
      </c>
      <c r="C30" s="34">
        <v>86015650</v>
      </c>
      <c r="D30" s="37">
        <v>48545903</v>
      </c>
      <c r="E30" s="37">
        <v>37469747</v>
      </c>
      <c r="F30" s="352">
        <v>-11076156</v>
      </c>
      <c r="G30" s="36"/>
    </row>
    <row r="31" spans="1:7" s="7" customFormat="1" x14ac:dyDescent="0.15">
      <c r="A31" s="10">
        <v>18</v>
      </c>
      <c r="B31" s="13" t="s">
        <v>180</v>
      </c>
      <c r="C31" s="34">
        <v>63804000</v>
      </c>
      <c r="D31" s="37">
        <v>27244393</v>
      </c>
      <c r="E31" s="37">
        <v>36559607</v>
      </c>
      <c r="F31" s="352">
        <v>9315214</v>
      </c>
      <c r="G31" s="36"/>
    </row>
    <row r="32" spans="1:7" s="7" customFormat="1" x14ac:dyDescent="0.15">
      <c r="A32" s="10">
        <v>19</v>
      </c>
      <c r="B32" s="13" t="s">
        <v>296</v>
      </c>
      <c r="C32" s="34">
        <v>63437271</v>
      </c>
      <c r="D32" s="37">
        <v>46879534</v>
      </c>
      <c r="E32" s="37">
        <v>16557737</v>
      </c>
      <c r="F32" s="352">
        <v>-30321797</v>
      </c>
      <c r="G32" s="36"/>
    </row>
    <row r="33" spans="1:7" s="7" customFormat="1" x14ac:dyDescent="0.15">
      <c r="A33" s="10">
        <v>20</v>
      </c>
      <c r="B33" s="13" t="s">
        <v>185</v>
      </c>
      <c r="C33" s="34">
        <v>63314588</v>
      </c>
      <c r="D33" s="37">
        <v>36692884</v>
      </c>
      <c r="E33" s="37">
        <v>26621704</v>
      </c>
      <c r="F33" s="352">
        <v>-10071180</v>
      </c>
      <c r="G33" s="36"/>
    </row>
    <row r="34" spans="1:7" s="7" customFormat="1" x14ac:dyDescent="0.15">
      <c r="A34" s="10">
        <v>21</v>
      </c>
      <c r="B34" s="13" t="s">
        <v>86</v>
      </c>
      <c r="C34" s="34">
        <v>797390459</v>
      </c>
      <c r="D34" s="37">
        <v>530053746</v>
      </c>
      <c r="E34" s="37">
        <v>267336713</v>
      </c>
      <c r="F34" s="352">
        <v>-262717033</v>
      </c>
      <c r="G34" s="36"/>
    </row>
    <row r="35" spans="1:7" s="7" customFormat="1" x14ac:dyDescent="0.15">
      <c r="A35" s="38"/>
      <c r="B35" s="39"/>
      <c r="C35" s="40"/>
      <c r="D35" s="41"/>
      <c r="E35" s="41"/>
      <c r="F35" s="42"/>
    </row>
    <row r="36" spans="1:7" s="7" customFormat="1" x14ac:dyDescent="0.15">
      <c r="C36" s="43"/>
      <c r="D36" s="43"/>
      <c r="E36" s="43"/>
      <c r="F36" s="44"/>
    </row>
    <row r="37" spans="1:7" s="353" customFormat="1" ht="12" customHeight="1" x14ac:dyDescent="0.15">
      <c r="A37" s="236" t="s">
        <v>186</v>
      </c>
      <c r="C37" s="354"/>
      <c r="D37" s="354"/>
      <c r="E37" s="354"/>
      <c r="F37" s="355"/>
    </row>
    <row r="38" spans="1:7" s="353" customFormat="1" ht="12" customHeight="1" x14ac:dyDescent="0.15">
      <c r="A38" s="265" t="s">
        <v>364</v>
      </c>
      <c r="B38" s="302" t="s">
        <v>366</v>
      </c>
      <c r="C38" s="356"/>
      <c r="D38" s="356"/>
      <c r="F38" s="355"/>
    </row>
    <row r="39" spans="1:7" s="353" customFormat="1" ht="12" customHeight="1" x14ac:dyDescent="0.15">
      <c r="A39" s="264" t="s">
        <v>89</v>
      </c>
      <c r="B39" s="302" t="s">
        <v>365</v>
      </c>
      <c r="C39" s="356"/>
      <c r="D39" s="356"/>
      <c r="E39" s="356"/>
      <c r="F39" s="355"/>
    </row>
    <row r="40" spans="1:7" s="353" customFormat="1" ht="12" customHeight="1" x14ac:dyDescent="0.15">
      <c r="A40" s="264" t="s">
        <v>91</v>
      </c>
      <c r="B40" s="302" t="s">
        <v>189</v>
      </c>
      <c r="C40" s="354"/>
      <c r="F40" s="355"/>
    </row>
    <row r="41" spans="1:7" s="353" customFormat="1" ht="12" customHeight="1" x14ac:dyDescent="0.15">
      <c r="A41" s="264" t="s">
        <v>99</v>
      </c>
      <c r="B41" s="302" t="s">
        <v>100</v>
      </c>
      <c r="C41" s="354"/>
      <c r="D41" s="357"/>
      <c r="E41" s="357"/>
      <c r="F41" s="355"/>
    </row>
    <row r="42" spans="1:7" s="353" customFormat="1" ht="12" customHeight="1" x14ac:dyDescent="0.15">
      <c r="A42" s="237" t="s">
        <v>332</v>
      </c>
      <c r="B42" s="302"/>
      <c r="C42" s="356"/>
      <c r="F42" s="355"/>
    </row>
    <row r="43" spans="1:7" s="7" customFormat="1" x14ac:dyDescent="0.15">
      <c r="A43" s="48"/>
      <c r="B43" s="15"/>
      <c r="C43" s="43"/>
      <c r="D43" s="49"/>
      <c r="E43" s="49"/>
      <c r="F43" s="44"/>
    </row>
    <row r="44" spans="1:7" s="7" customFormat="1" x14ac:dyDescent="0.15">
      <c r="A44" s="48"/>
      <c r="B44" s="15"/>
      <c r="C44" s="47"/>
      <c r="F44" s="44"/>
    </row>
    <row r="45" spans="1:7" s="7" customFormat="1" x14ac:dyDescent="0.15">
      <c r="A45" s="45"/>
      <c r="B45" s="45"/>
      <c r="C45" s="47"/>
      <c r="F45" s="44"/>
    </row>
    <row r="46" spans="1:7" s="7" customFormat="1" x14ac:dyDescent="0.15">
      <c r="A46" s="45"/>
      <c r="B46" s="45"/>
      <c r="C46" s="47"/>
      <c r="F46" s="44"/>
    </row>
    <row r="47" spans="1:7" s="7" customFormat="1" x14ac:dyDescent="0.15">
      <c r="A47" s="45"/>
      <c r="B47" s="45"/>
      <c r="C47" s="47"/>
      <c r="F47" s="44"/>
    </row>
    <row r="48" spans="1:7" s="7" customFormat="1" x14ac:dyDescent="0.15">
      <c r="A48" s="45"/>
      <c r="B48" s="45"/>
      <c r="C48" s="47"/>
      <c r="F48" s="44"/>
    </row>
    <row r="49" spans="1:6" s="7" customFormat="1" x14ac:dyDescent="0.15">
      <c r="A49" s="45"/>
      <c r="B49" s="45"/>
      <c r="C49" s="47"/>
      <c r="F49" s="44"/>
    </row>
    <row r="50" spans="1:6" s="7" customFormat="1" x14ac:dyDescent="0.15">
      <c r="A50" s="45"/>
      <c r="B50" s="45"/>
      <c r="C50" s="47"/>
      <c r="F50" s="44"/>
    </row>
    <row r="51" spans="1:6" s="7" customFormat="1" x14ac:dyDescent="0.15">
      <c r="A51" s="45"/>
      <c r="B51" s="45"/>
      <c r="C51" s="47"/>
      <c r="F51" s="44"/>
    </row>
    <row r="52" spans="1:6" s="7" customFormat="1" x14ac:dyDescent="0.15">
      <c r="A52" s="45"/>
      <c r="B52" s="45"/>
      <c r="C52" s="47"/>
      <c r="F52" s="44"/>
    </row>
    <row r="53" spans="1:6" s="7" customFormat="1" x14ac:dyDescent="0.15">
      <c r="A53" s="45"/>
      <c r="B53" s="45"/>
      <c r="C53" s="47"/>
      <c r="F53" s="44"/>
    </row>
    <row r="54" spans="1:6" s="7" customFormat="1" x14ac:dyDescent="0.15">
      <c r="A54" s="45"/>
      <c r="B54" s="45"/>
      <c r="C54" s="47"/>
      <c r="F54" s="44"/>
    </row>
    <row r="55" spans="1:6" s="7" customFormat="1" x14ac:dyDescent="0.15">
      <c r="A55" s="45"/>
      <c r="B55" s="45"/>
      <c r="C55" s="47"/>
      <c r="F55" s="44"/>
    </row>
    <row r="56" spans="1:6" s="7" customFormat="1" x14ac:dyDescent="0.15">
      <c r="A56" s="45"/>
      <c r="B56" s="45"/>
      <c r="C56" s="47"/>
      <c r="F56" s="44"/>
    </row>
    <row r="57" spans="1:6" s="7" customFormat="1" x14ac:dyDescent="0.15">
      <c r="A57" s="45"/>
      <c r="B57" s="45"/>
      <c r="C57" s="47"/>
      <c r="F57" s="44"/>
    </row>
    <row r="58" spans="1:6" s="7" customFormat="1" x14ac:dyDescent="0.15">
      <c r="A58" s="45"/>
      <c r="B58" s="45"/>
      <c r="C58" s="47"/>
      <c r="F58" s="44"/>
    </row>
    <row r="59" spans="1:6" s="7" customFormat="1" x14ac:dyDescent="0.15">
      <c r="A59" s="45"/>
      <c r="B59" s="45"/>
      <c r="C59" s="47"/>
      <c r="F59" s="44"/>
    </row>
    <row r="60" spans="1:6" s="7" customFormat="1" x14ac:dyDescent="0.15">
      <c r="A60" s="45"/>
      <c r="B60" s="45"/>
      <c r="C60" s="47"/>
      <c r="F60" s="44"/>
    </row>
    <row r="61" spans="1:6" s="7" customFormat="1" x14ac:dyDescent="0.15">
      <c r="A61" s="45"/>
      <c r="B61" s="45"/>
      <c r="C61" s="47"/>
      <c r="F61" s="44"/>
    </row>
    <row r="62" spans="1:6" s="7" customFormat="1" x14ac:dyDescent="0.15">
      <c r="A62" s="45"/>
      <c r="B62" s="45"/>
      <c r="C62" s="50"/>
      <c r="F62" s="44"/>
    </row>
    <row r="63" spans="1:6" s="7" customFormat="1" x14ac:dyDescent="0.15">
      <c r="A63" s="45"/>
      <c r="B63" s="45"/>
      <c r="C63" s="50"/>
      <c r="F63" s="44"/>
    </row>
    <row r="64" spans="1:6" s="7" customFormat="1" x14ac:dyDescent="0.15">
      <c r="A64" s="45"/>
      <c r="B64" s="45"/>
      <c r="C64" s="50"/>
      <c r="F64" s="44"/>
    </row>
    <row r="65" spans="1:6" s="7" customFormat="1" x14ac:dyDescent="0.15">
      <c r="A65" s="45"/>
      <c r="B65" s="45"/>
      <c r="C65" s="50"/>
      <c r="F65" s="44"/>
    </row>
    <row r="66" spans="1:6" s="7" customFormat="1" x14ac:dyDescent="0.15">
      <c r="A66" s="45"/>
      <c r="B66" s="45"/>
      <c r="C66" s="50"/>
      <c r="F66" s="44"/>
    </row>
    <row r="67" spans="1:6" s="7" customFormat="1" x14ac:dyDescent="0.15">
      <c r="A67" s="45"/>
      <c r="B67" s="45"/>
      <c r="C67" s="50"/>
      <c r="F67" s="44"/>
    </row>
    <row r="68" spans="1:6" s="7" customFormat="1" x14ac:dyDescent="0.15">
      <c r="A68" s="45"/>
      <c r="B68" s="45"/>
      <c r="C68" s="50"/>
      <c r="F68" s="44"/>
    </row>
    <row r="69" spans="1:6" s="7" customFormat="1" x14ac:dyDescent="0.15">
      <c r="A69" s="45"/>
      <c r="B69" s="45"/>
      <c r="C69" s="50"/>
      <c r="F69" s="44"/>
    </row>
    <row r="70" spans="1:6" s="7" customFormat="1" x14ac:dyDescent="0.15">
      <c r="A70" s="45"/>
      <c r="B70" s="45"/>
      <c r="C70" s="50"/>
      <c r="F70" s="44"/>
    </row>
    <row r="71" spans="1:6" s="7" customFormat="1" x14ac:dyDescent="0.15">
      <c r="A71" s="45"/>
      <c r="B71" s="45"/>
      <c r="C71" s="50"/>
      <c r="F71" s="44"/>
    </row>
    <row r="72" spans="1:6" s="7" customFormat="1" x14ac:dyDescent="0.15">
      <c r="A72" s="45"/>
      <c r="B72" s="45"/>
      <c r="C72" s="50"/>
      <c r="F72" s="44"/>
    </row>
    <row r="73" spans="1:6" s="7" customFormat="1" x14ac:dyDescent="0.15">
      <c r="A73" s="45"/>
      <c r="B73" s="45"/>
      <c r="C73" s="50"/>
      <c r="F73" s="44"/>
    </row>
    <row r="74" spans="1:6" s="7" customFormat="1" x14ac:dyDescent="0.15">
      <c r="A74" s="45"/>
      <c r="B74" s="45"/>
      <c r="C74" s="50"/>
      <c r="F74" s="44"/>
    </row>
    <row r="75" spans="1:6" s="7" customFormat="1" x14ac:dyDescent="0.15">
      <c r="A75" s="45"/>
      <c r="B75" s="45"/>
      <c r="C75" s="50"/>
      <c r="F75" s="44"/>
    </row>
    <row r="76" spans="1:6" s="7" customFormat="1" x14ac:dyDescent="0.15">
      <c r="A76" s="45"/>
      <c r="B76" s="45"/>
      <c r="C76" s="50"/>
      <c r="F76" s="44"/>
    </row>
    <row r="77" spans="1:6" s="7" customFormat="1" x14ac:dyDescent="0.15">
      <c r="A77" s="45"/>
      <c r="B77" s="45"/>
      <c r="C77" s="50"/>
      <c r="F77" s="44"/>
    </row>
    <row r="78" spans="1:6" s="7" customFormat="1" x14ac:dyDescent="0.15">
      <c r="A78" s="45"/>
      <c r="B78" s="45"/>
      <c r="C78" s="50"/>
      <c r="F78" s="44"/>
    </row>
    <row r="79" spans="1:6" s="7" customFormat="1" x14ac:dyDescent="0.15">
      <c r="A79" s="45"/>
      <c r="B79" s="45"/>
      <c r="C79" s="50"/>
      <c r="F79" s="44"/>
    </row>
    <row r="80" spans="1:6" s="7" customFormat="1" x14ac:dyDescent="0.15">
      <c r="A80" s="45"/>
      <c r="B80" s="45"/>
      <c r="C80" s="50"/>
      <c r="F80" s="44"/>
    </row>
    <row r="81" spans="1:6" s="7" customFormat="1" x14ac:dyDescent="0.15">
      <c r="A81" s="45"/>
      <c r="B81" s="45"/>
      <c r="C81" s="50"/>
      <c r="F81" s="44"/>
    </row>
    <row r="82" spans="1:6" s="7" customFormat="1" x14ac:dyDescent="0.15">
      <c r="A82" s="45"/>
      <c r="B82" s="45"/>
      <c r="C82" s="50"/>
      <c r="F82" s="44"/>
    </row>
    <row r="83" spans="1:6" s="7" customFormat="1" x14ac:dyDescent="0.15">
      <c r="A83" s="45"/>
      <c r="B83" s="45"/>
      <c r="C83" s="50"/>
      <c r="F83" s="44"/>
    </row>
    <row r="84" spans="1:6" s="7" customFormat="1" x14ac:dyDescent="0.15">
      <c r="A84" s="45"/>
      <c r="B84" s="45"/>
      <c r="C84" s="50"/>
      <c r="F84" s="44"/>
    </row>
    <row r="85" spans="1:6" s="7" customFormat="1" x14ac:dyDescent="0.15">
      <c r="A85" s="45"/>
      <c r="B85" s="45"/>
      <c r="C85" s="50"/>
      <c r="F85" s="44"/>
    </row>
    <row r="86" spans="1:6" s="7" customFormat="1" x14ac:dyDescent="0.15">
      <c r="A86" s="45"/>
      <c r="B86" s="45"/>
      <c r="C86" s="50"/>
      <c r="F86" s="44"/>
    </row>
    <row r="87" spans="1:6" s="7" customFormat="1" x14ac:dyDescent="0.15">
      <c r="A87" s="45"/>
      <c r="B87" s="45"/>
      <c r="C87" s="50"/>
      <c r="F87" s="44"/>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611F-AFB3-42A9-A893-F1A96E9D238D}">
  <sheetPr codeName="Sheet12"/>
  <dimension ref="A1:L28"/>
  <sheetViews>
    <sheetView zoomScaleNormal="100" workbookViewId="0">
      <selection activeCell="B45" sqref="B45"/>
    </sheetView>
  </sheetViews>
  <sheetFormatPr baseColWidth="10" defaultColWidth="8.83203125" defaultRowHeight="13" x14ac:dyDescent="0.15"/>
  <cols>
    <col min="1" max="1" width="8.1640625" style="58" customWidth="1"/>
    <col min="2" max="2" width="31.5" style="58" customWidth="1"/>
    <col min="3" max="5" width="23.33203125" style="58" customWidth="1"/>
    <col min="6" max="6" width="24.83203125" style="58" customWidth="1"/>
    <col min="7" max="16384" width="8.83203125" style="58"/>
  </cols>
  <sheetData>
    <row r="1" spans="1:6" s="2" customFormat="1" x14ac:dyDescent="0.15">
      <c r="A1" s="248" t="s">
        <v>0</v>
      </c>
      <c r="B1" s="4"/>
      <c r="C1" s="5"/>
      <c r="D1" s="4"/>
      <c r="E1" s="4"/>
      <c r="F1" s="4"/>
    </row>
    <row r="2" spans="1:6" s="2" customFormat="1" x14ac:dyDescent="0.15">
      <c r="A2" s="248" t="s">
        <v>1</v>
      </c>
      <c r="B2" s="4"/>
      <c r="C2" s="5"/>
      <c r="D2" s="4"/>
      <c r="E2" s="4"/>
      <c r="F2" s="4"/>
    </row>
    <row r="3" spans="1:6" s="2" customFormat="1" x14ac:dyDescent="0.15">
      <c r="A3" s="4" t="s">
        <v>316</v>
      </c>
      <c r="B3" s="4"/>
      <c r="C3" s="5"/>
      <c r="D3" s="4"/>
      <c r="E3" s="4"/>
      <c r="F3" s="4"/>
    </row>
    <row r="4" spans="1:6" s="2" customFormat="1" x14ac:dyDescent="0.15">
      <c r="A4" s="248" t="s">
        <v>2</v>
      </c>
      <c r="B4" s="4"/>
      <c r="C4" s="5"/>
      <c r="D4" s="4"/>
      <c r="E4" s="4"/>
      <c r="F4" s="4"/>
    </row>
    <row r="5" spans="1:6" s="2" customFormat="1" x14ac:dyDescent="0.15">
      <c r="A5" s="4"/>
      <c r="B5" s="4"/>
      <c r="C5" s="5"/>
      <c r="D5" s="4"/>
      <c r="E5" s="4"/>
      <c r="F5" s="4"/>
    </row>
    <row r="6" spans="1:6" s="7" customFormat="1" x14ac:dyDescent="0.15">
      <c r="A6" s="370" t="s">
        <v>370</v>
      </c>
      <c r="B6" s="370"/>
      <c r="C6" s="370"/>
      <c r="D6" s="370"/>
      <c r="E6" s="370"/>
      <c r="F6" s="370"/>
    </row>
    <row r="7" spans="1:6" s="7" customFormat="1" x14ac:dyDescent="0.15">
      <c r="A7" s="370" t="s">
        <v>322</v>
      </c>
      <c r="B7" s="370"/>
      <c r="C7" s="370"/>
      <c r="D7" s="370"/>
      <c r="E7" s="370"/>
      <c r="F7" s="370"/>
    </row>
    <row r="9" spans="1:6" s="9" customFormat="1" ht="15" x14ac:dyDescent="0.15">
      <c r="A9" s="425" t="s">
        <v>191</v>
      </c>
      <c r="B9" s="425"/>
      <c r="C9" s="358" t="s">
        <v>4</v>
      </c>
      <c r="D9" s="358" t="s">
        <v>302</v>
      </c>
      <c r="E9" s="358" t="s">
        <v>303</v>
      </c>
      <c r="F9" s="358" t="s">
        <v>5</v>
      </c>
    </row>
    <row r="10" spans="1:6" s="9" customFormat="1" x14ac:dyDescent="0.15">
      <c r="A10" s="426"/>
      <c r="B10" s="426"/>
      <c r="C10" s="359" t="s">
        <v>9</v>
      </c>
      <c r="D10" s="359" t="s">
        <v>10</v>
      </c>
      <c r="E10" s="359" t="s">
        <v>11</v>
      </c>
      <c r="F10" s="359" t="s">
        <v>12</v>
      </c>
    </row>
    <row r="11" spans="1:6" x14ac:dyDescent="0.15">
      <c r="A11" s="170"/>
      <c r="B11" s="171" t="s">
        <v>301</v>
      </c>
      <c r="C11" s="172">
        <v>12332.36988</v>
      </c>
      <c r="D11" s="173">
        <v>7204.1439289999998</v>
      </c>
      <c r="E11" s="173">
        <v>5128.2259510000004</v>
      </c>
      <c r="F11" s="360">
        <v>-2075.9179779999995</v>
      </c>
    </row>
    <row r="12" spans="1:6" x14ac:dyDescent="0.15">
      <c r="B12" s="174"/>
      <c r="C12" s="175"/>
      <c r="D12" s="176"/>
      <c r="E12" s="176"/>
      <c r="F12" s="177"/>
    </row>
    <row r="13" spans="1:6" ht="15" x14ac:dyDescent="0.15">
      <c r="A13" s="10">
        <v>1</v>
      </c>
      <c r="B13" s="11" t="s">
        <v>304</v>
      </c>
      <c r="C13" s="175">
        <v>10668.318361</v>
      </c>
      <c r="D13" s="176">
        <v>6283.6784170000001</v>
      </c>
      <c r="E13" s="176">
        <v>4384.6399439999996</v>
      </c>
      <c r="F13" s="361">
        <v>-1899.0384730000005</v>
      </c>
    </row>
    <row r="14" spans="1:6" ht="15" x14ac:dyDescent="0.15">
      <c r="A14" s="10">
        <v>2</v>
      </c>
      <c r="B14" s="12" t="s">
        <v>305</v>
      </c>
      <c r="C14" s="175">
        <v>6235.5037130000001</v>
      </c>
      <c r="D14" s="176">
        <v>3574.9875900000002</v>
      </c>
      <c r="E14" s="176">
        <v>2660.5161229999999</v>
      </c>
      <c r="F14" s="361">
        <v>-914.4714670000003</v>
      </c>
    </row>
    <row r="15" spans="1:6" ht="15" x14ac:dyDescent="0.15">
      <c r="A15" s="10">
        <v>3</v>
      </c>
      <c r="B15" s="12" t="s">
        <v>306</v>
      </c>
      <c r="C15" s="175">
        <v>2838.3698720000002</v>
      </c>
      <c r="D15" s="176">
        <v>1981.5343769999999</v>
      </c>
      <c r="E15" s="176">
        <v>856.83549500000004</v>
      </c>
      <c r="F15" s="361">
        <v>-1124.6988819999999</v>
      </c>
    </row>
    <row r="16" spans="1:6" ht="15" x14ac:dyDescent="0.15">
      <c r="A16" s="10">
        <v>4</v>
      </c>
      <c r="B16" s="12" t="s">
        <v>307</v>
      </c>
      <c r="C16" s="175">
        <v>1069.1225360000001</v>
      </c>
      <c r="D16" s="176">
        <v>508.05145700000003</v>
      </c>
      <c r="E16" s="176">
        <v>561.07107900000005</v>
      </c>
      <c r="F16" s="361">
        <v>53.019622000000027</v>
      </c>
    </row>
    <row r="17" spans="1:12" ht="15" x14ac:dyDescent="0.15">
      <c r="A17" s="10">
        <v>5</v>
      </c>
      <c r="B17" s="13" t="s">
        <v>308</v>
      </c>
      <c r="C17" s="175">
        <v>582.01994999999999</v>
      </c>
      <c r="D17" s="176">
        <v>405.37687099999999</v>
      </c>
      <c r="E17" s="176">
        <v>176.643079</v>
      </c>
      <c r="F17" s="361">
        <v>-228.73379199999999</v>
      </c>
    </row>
    <row r="18" spans="1:12" x14ac:dyDescent="0.15">
      <c r="A18" s="178"/>
      <c r="B18" s="179"/>
      <c r="C18" s="179"/>
      <c r="D18" s="180"/>
      <c r="E18" s="180"/>
      <c r="F18" s="181"/>
    </row>
    <row r="20" spans="1:12" s="317" customFormat="1" ht="12" customHeight="1" x14ac:dyDescent="0.15">
      <c r="A20" s="256" t="s">
        <v>192</v>
      </c>
      <c r="B20" s="302"/>
      <c r="C20" s="316"/>
      <c r="D20" s="237"/>
      <c r="E20" s="316"/>
      <c r="F20" s="237"/>
      <c r="G20" s="316"/>
      <c r="H20" s="237"/>
      <c r="I20" s="316"/>
      <c r="J20" s="237"/>
      <c r="K20" s="293"/>
      <c r="L20" s="293"/>
    </row>
    <row r="21" spans="1:12" s="317" customFormat="1" ht="24" customHeight="1" x14ac:dyDescent="0.15">
      <c r="A21" s="262" t="s">
        <v>87</v>
      </c>
      <c r="B21" s="414" t="s">
        <v>193</v>
      </c>
      <c r="C21" s="414"/>
      <c r="D21" s="414"/>
      <c r="E21" s="414"/>
      <c r="F21" s="414"/>
      <c r="G21" s="414"/>
      <c r="H21" s="414"/>
      <c r="I21" s="414"/>
      <c r="J21" s="414"/>
      <c r="K21" s="414"/>
      <c r="L21" s="414"/>
    </row>
    <row r="22" spans="1:12" s="317" customFormat="1" ht="12" customHeight="1" x14ac:dyDescent="0.15">
      <c r="A22" s="262" t="s">
        <v>89</v>
      </c>
      <c r="B22" s="256" t="s">
        <v>194</v>
      </c>
      <c r="C22" s="316"/>
      <c r="D22" s="237"/>
      <c r="E22" s="316"/>
      <c r="F22" s="237"/>
      <c r="G22" s="316"/>
      <c r="H22" s="237"/>
      <c r="I22" s="316"/>
      <c r="J22" s="237"/>
      <c r="K22" s="293"/>
      <c r="L22" s="293"/>
    </row>
    <row r="23" spans="1:12" s="317" customFormat="1" ht="12" customHeight="1" x14ac:dyDescent="0.15">
      <c r="A23" s="262" t="s">
        <v>91</v>
      </c>
      <c r="B23" s="261" t="s">
        <v>195</v>
      </c>
      <c r="C23" s="316"/>
      <c r="D23" s="237"/>
      <c r="E23" s="316"/>
      <c r="F23" s="237"/>
      <c r="G23" s="316"/>
      <c r="H23" s="237"/>
      <c r="I23" s="316"/>
      <c r="J23" s="237"/>
      <c r="K23" s="293"/>
      <c r="L23" s="293"/>
    </row>
    <row r="24" spans="1:12" s="317" customFormat="1" ht="24" customHeight="1" x14ac:dyDescent="0.15">
      <c r="A24" s="260" t="s">
        <v>93</v>
      </c>
      <c r="B24" s="414" t="s">
        <v>196</v>
      </c>
      <c r="C24" s="414"/>
      <c r="D24" s="414"/>
      <c r="E24" s="414"/>
      <c r="F24" s="414"/>
      <c r="G24" s="414"/>
      <c r="H24" s="414"/>
      <c r="I24" s="414"/>
      <c r="J24" s="414"/>
      <c r="K24" s="414"/>
      <c r="L24" s="414"/>
    </row>
    <row r="25" spans="1:12" s="317" customFormat="1" ht="12" customHeight="1" x14ac:dyDescent="0.15">
      <c r="A25" s="260" t="s">
        <v>95</v>
      </c>
      <c r="B25" s="414" t="s">
        <v>197</v>
      </c>
      <c r="C25" s="414"/>
      <c r="D25" s="414"/>
      <c r="E25" s="414"/>
      <c r="F25" s="414"/>
      <c r="G25" s="318"/>
      <c r="H25" s="318"/>
      <c r="I25" s="318"/>
      <c r="J25" s="318"/>
      <c r="K25" s="318"/>
      <c r="L25" s="318"/>
    </row>
    <row r="26" spans="1:12" s="317" customFormat="1" ht="12" customHeight="1" x14ac:dyDescent="0.15">
      <c r="A26" s="260" t="s">
        <v>99</v>
      </c>
      <c r="B26" s="256" t="s">
        <v>100</v>
      </c>
      <c r="C26" s="316"/>
      <c r="D26" s="237"/>
      <c r="E26" s="316"/>
      <c r="F26" s="237"/>
      <c r="G26" s="316"/>
      <c r="H26" s="237"/>
      <c r="I26" s="316"/>
      <c r="J26" s="237"/>
      <c r="K26" s="293"/>
      <c r="L26" s="293"/>
    </row>
    <row r="27" spans="1:12" s="317" customFormat="1" ht="12" customHeight="1" x14ac:dyDescent="0.15">
      <c r="A27" s="237" t="s">
        <v>332</v>
      </c>
    </row>
    <row r="28" spans="1:12" x14ac:dyDescent="0.15">
      <c r="A28" s="14"/>
      <c r="B28" s="19"/>
      <c r="C28" s="16"/>
      <c r="D28" s="2"/>
      <c r="E28" s="16"/>
      <c r="F28" s="2"/>
      <c r="G28" s="16"/>
      <c r="H28" s="2"/>
      <c r="I28" s="16"/>
      <c r="J28" s="2"/>
      <c r="K28" s="18"/>
      <c r="L28" s="18"/>
    </row>
  </sheetData>
  <mergeCells count="6">
    <mergeCell ref="B25:F25"/>
    <mergeCell ref="A9:B10"/>
    <mergeCell ref="A6:F6"/>
    <mergeCell ref="A7:F7"/>
    <mergeCell ref="B21:L21"/>
    <mergeCell ref="B24:L24"/>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A9CD-B429-4C3A-A152-E047A3AC678D}">
  <sheetPr>
    <pageSetUpPr fitToPage="1"/>
  </sheetPr>
  <dimension ref="A1:I62"/>
  <sheetViews>
    <sheetView zoomScaleNormal="100" workbookViewId="0">
      <selection activeCell="D44" sqref="D44"/>
    </sheetView>
  </sheetViews>
  <sheetFormatPr baseColWidth="10" defaultColWidth="11" defaultRowHeight="13" x14ac:dyDescent="0.15"/>
  <cols>
    <col min="1" max="9" width="12.6640625" style="2" customWidth="1"/>
    <col min="10" max="10" width="10.6640625" style="2" customWidth="1"/>
    <col min="11" max="12" width="16.83203125" style="2" bestFit="1" customWidth="1"/>
    <col min="13" max="16384" width="11" style="2"/>
  </cols>
  <sheetData>
    <row r="1" spans="1:9" x14ac:dyDescent="0.15">
      <c r="A1" s="4" t="s">
        <v>0</v>
      </c>
      <c r="B1" s="4"/>
      <c r="C1" s="4"/>
      <c r="D1" s="4"/>
      <c r="E1" s="4"/>
      <c r="F1" s="4"/>
      <c r="G1" s="4"/>
      <c r="H1" s="4"/>
      <c r="I1" s="4"/>
    </row>
    <row r="2" spans="1:9" x14ac:dyDescent="0.15">
      <c r="A2" s="4" t="s">
        <v>1</v>
      </c>
      <c r="B2" s="4"/>
      <c r="C2" s="4"/>
      <c r="D2" s="4"/>
      <c r="E2" s="4"/>
      <c r="F2" s="4"/>
      <c r="G2" s="4"/>
      <c r="H2" s="4"/>
      <c r="I2" s="4"/>
    </row>
    <row r="3" spans="1:9" x14ac:dyDescent="0.15">
      <c r="A3" s="4" t="s">
        <v>316</v>
      </c>
      <c r="B3" s="4"/>
      <c r="C3" s="4"/>
      <c r="D3" s="4"/>
      <c r="E3" s="4"/>
      <c r="F3" s="4"/>
      <c r="G3" s="4"/>
      <c r="H3" s="4"/>
      <c r="I3" s="4"/>
    </row>
    <row r="4" spans="1:9" x14ac:dyDescent="0.15">
      <c r="A4" s="4" t="s">
        <v>2</v>
      </c>
      <c r="B4" s="4"/>
      <c r="C4" s="4"/>
      <c r="D4" s="4"/>
      <c r="E4" s="4"/>
      <c r="F4" s="4"/>
      <c r="G4" s="4"/>
      <c r="H4" s="4"/>
      <c r="I4" s="4"/>
    </row>
    <row r="6" spans="1:9" ht="15" customHeight="1" x14ac:dyDescent="0.15">
      <c r="A6" s="370" t="s">
        <v>333</v>
      </c>
      <c r="B6" s="370"/>
      <c r="C6" s="370"/>
      <c r="D6" s="370"/>
      <c r="E6" s="370"/>
      <c r="F6" s="370"/>
      <c r="G6" s="370"/>
      <c r="H6" s="370"/>
      <c r="I6" s="370"/>
    </row>
    <row r="7" spans="1:9" x14ac:dyDescent="0.15">
      <c r="A7" s="216"/>
      <c r="B7" s="8"/>
      <c r="C7" s="8"/>
      <c r="D7" s="8"/>
      <c r="E7" s="8"/>
      <c r="F7" s="8"/>
      <c r="G7" s="8"/>
      <c r="H7" s="8"/>
    </row>
    <row r="8" spans="1:9" x14ac:dyDescent="0.15">
      <c r="A8" s="6"/>
      <c r="B8" s="8"/>
      <c r="C8" s="8"/>
      <c r="D8" s="8"/>
      <c r="E8" s="8"/>
      <c r="F8" s="8"/>
      <c r="G8" s="8"/>
      <c r="H8" s="8"/>
    </row>
    <row r="9" spans="1:9" s="73" customFormat="1" ht="13.25" customHeight="1" x14ac:dyDescent="0.15">
      <c r="A9" s="371" t="s">
        <v>3</v>
      </c>
      <c r="B9" s="374" t="s">
        <v>4</v>
      </c>
      <c r="C9" s="382" t="s">
        <v>7</v>
      </c>
      <c r="D9" s="382" t="s">
        <v>8</v>
      </c>
      <c r="E9" s="377" t="s">
        <v>5</v>
      </c>
      <c r="F9" s="385" t="s">
        <v>6</v>
      </c>
      <c r="G9" s="385"/>
      <c r="H9" s="385"/>
      <c r="I9" s="385"/>
    </row>
    <row r="10" spans="1:9" s="73" customFormat="1" x14ac:dyDescent="0.15">
      <c r="A10" s="372"/>
      <c r="B10" s="375"/>
      <c r="C10" s="383"/>
      <c r="D10" s="383"/>
      <c r="E10" s="375"/>
      <c r="F10" s="383" t="s">
        <v>4</v>
      </c>
      <c r="G10" s="387" t="s">
        <v>7</v>
      </c>
      <c r="H10" s="388" t="s">
        <v>8</v>
      </c>
      <c r="I10" s="380" t="s">
        <v>5</v>
      </c>
    </row>
    <row r="11" spans="1:9" s="73" customFormat="1" x14ac:dyDescent="0.15">
      <c r="A11" s="372"/>
      <c r="B11" s="376"/>
      <c r="C11" s="384"/>
      <c r="D11" s="384"/>
      <c r="E11" s="376"/>
      <c r="F11" s="384"/>
      <c r="G11" s="376"/>
      <c r="H11" s="379"/>
      <c r="I11" s="380"/>
    </row>
    <row r="12" spans="1:9" x14ac:dyDescent="0.15">
      <c r="A12" s="373"/>
      <c r="B12" s="226" t="s">
        <v>9</v>
      </c>
      <c r="C12" s="226" t="s">
        <v>10</v>
      </c>
      <c r="D12" s="226" t="s">
        <v>11</v>
      </c>
      <c r="E12" s="226" t="s">
        <v>12</v>
      </c>
      <c r="F12" s="226" t="s">
        <v>13</v>
      </c>
      <c r="G12" s="226" t="s">
        <v>14</v>
      </c>
      <c r="H12" s="227" t="s">
        <v>15</v>
      </c>
      <c r="I12" s="228" t="s">
        <v>16</v>
      </c>
    </row>
    <row r="13" spans="1:9" x14ac:dyDescent="0.15">
      <c r="A13" s="163" t="s">
        <v>17</v>
      </c>
      <c r="B13" s="217"/>
      <c r="C13" s="217"/>
      <c r="D13" s="217"/>
      <c r="E13" s="217"/>
      <c r="F13" s="217"/>
      <c r="G13" s="217"/>
      <c r="H13" s="217"/>
      <c r="I13" s="218"/>
    </row>
    <row r="14" spans="1:9" ht="15" x14ac:dyDescent="0.15">
      <c r="A14" s="222" t="s">
        <v>317</v>
      </c>
      <c r="B14" s="239">
        <v>7.5114446660594858</v>
      </c>
      <c r="C14" s="239">
        <v>12.070319466968439</v>
      </c>
      <c r="D14" s="239">
        <v>1.0556876374381741</v>
      </c>
      <c r="E14" s="239">
        <v>38.542351707733125</v>
      </c>
      <c r="F14" s="239">
        <v>7.5114446660594858</v>
      </c>
      <c r="G14" s="239">
        <v>12.070319466968439</v>
      </c>
      <c r="H14" s="239">
        <v>1.0556876374381741</v>
      </c>
      <c r="I14" s="239">
        <v>38.542351707733125</v>
      </c>
    </row>
    <row r="15" spans="1:9" ht="15" x14ac:dyDescent="0.15">
      <c r="A15" s="222" t="s">
        <v>318</v>
      </c>
      <c r="B15" s="239">
        <v>2.1975093099007248</v>
      </c>
      <c r="C15" s="239">
        <v>7.6846986470253453</v>
      </c>
      <c r="D15" s="239">
        <v>-6.419752850210525</v>
      </c>
      <c r="E15" s="239">
        <v>32.410575723513489</v>
      </c>
      <c r="F15" s="239">
        <v>2.1975093099007248</v>
      </c>
      <c r="G15" s="239">
        <v>7.6846986470253453</v>
      </c>
      <c r="H15" s="239">
        <v>-6.419752850210525</v>
      </c>
      <c r="I15" s="239">
        <v>32.410575723513489</v>
      </c>
    </row>
    <row r="16" spans="1:9" ht="15" x14ac:dyDescent="0.15">
      <c r="A16" s="222" t="s">
        <v>319</v>
      </c>
      <c r="B16" s="239">
        <v>1.5034160842118727</v>
      </c>
      <c r="C16" s="239">
        <v>-2.8466825263785633</v>
      </c>
      <c r="D16" s="239">
        <v>9.3646056803388777</v>
      </c>
      <c r="E16" s="239">
        <v>-17.975970853107391</v>
      </c>
      <c r="F16" s="239">
        <v>1.5034160842118727</v>
      </c>
      <c r="G16" s="239">
        <v>-2.8466825263785633</v>
      </c>
      <c r="H16" s="239">
        <v>9.3646056803388777</v>
      </c>
      <c r="I16" s="239">
        <v>-17.975970853107391</v>
      </c>
    </row>
    <row r="17" spans="1:9" x14ac:dyDescent="0.15">
      <c r="A17" s="164" t="s">
        <v>18</v>
      </c>
      <c r="B17" s="240"/>
      <c r="C17" s="241"/>
      <c r="D17" s="241"/>
      <c r="E17" s="242"/>
      <c r="F17" s="240"/>
      <c r="G17" s="241"/>
      <c r="H17" s="241"/>
      <c r="I17" s="242"/>
    </row>
    <row r="18" spans="1:9" ht="15" x14ac:dyDescent="0.15">
      <c r="A18" s="222" t="s">
        <v>317</v>
      </c>
      <c r="B18" s="239">
        <v>8.3932429477464368</v>
      </c>
      <c r="C18" s="239">
        <v>13.716708876156236</v>
      </c>
      <c r="D18" s="239">
        <v>1.3459954049122924</v>
      </c>
      <c r="E18" s="239">
        <v>51.920545791008024</v>
      </c>
      <c r="F18" s="239">
        <v>7.9257075070735317</v>
      </c>
      <c r="G18" s="239">
        <v>12.83212869971322</v>
      </c>
      <c r="H18" s="239">
        <v>1.1948911486818981</v>
      </c>
      <c r="I18" s="239">
        <v>44.128631790713804</v>
      </c>
    </row>
    <row r="19" spans="1:9" ht="15" x14ac:dyDescent="0.15">
      <c r="A19" s="222" t="s">
        <v>318</v>
      </c>
      <c r="B19" s="239">
        <v>1.9142090972289028</v>
      </c>
      <c r="C19" s="239">
        <v>2.8689876538081416</v>
      </c>
      <c r="D19" s="239">
        <v>0.49598325655226816</v>
      </c>
      <c r="E19" s="239">
        <v>7.7577717526963408</v>
      </c>
      <c r="F19" s="239">
        <v>2.0638402366334629</v>
      </c>
      <c r="G19" s="239">
        <v>5.4389270540396772</v>
      </c>
      <c r="H19" s="239">
        <v>-3.0986834433875621</v>
      </c>
      <c r="I19" s="239">
        <v>21.559875012930284</v>
      </c>
    </row>
    <row r="20" spans="1:9" ht="15" x14ac:dyDescent="0.15">
      <c r="A20" s="222" t="s">
        <v>319</v>
      </c>
      <c r="B20" s="239">
        <v>-5.885378755178472</v>
      </c>
      <c r="C20" s="239">
        <v>-11.622889764608434</v>
      </c>
      <c r="D20" s="239">
        <v>2.8383475481077447</v>
      </c>
      <c r="E20" s="239">
        <v>-39.407727804381118</v>
      </c>
      <c r="F20" s="239">
        <v>-1.9777158073448042</v>
      </c>
      <c r="G20" s="239">
        <v>-6.8396477383415366</v>
      </c>
      <c r="H20" s="239">
        <v>6.1143104356322198</v>
      </c>
      <c r="I20" s="239">
        <v>-26.337921409560384</v>
      </c>
    </row>
    <row r="21" spans="1:9" x14ac:dyDescent="0.15">
      <c r="A21" s="164" t="s">
        <v>19</v>
      </c>
      <c r="B21" s="240"/>
      <c r="C21" s="241"/>
      <c r="D21" s="241"/>
      <c r="E21" s="242"/>
      <c r="F21" s="240"/>
      <c r="G21" s="241"/>
      <c r="H21" s="241"/>
      <c r="I21" s="242"/>
    </row>
    <row r="22" spans="1:9" ht="15" x14ac:dyDescent="0.15">
      <c r="A22" s="222" t="s">
        <v>317</v>
      </c>
      <c r="B22" s="239">
        <v>1.9742400399663573</v>
      </c>
      <c r="C22" s="239">
        <v>3.1718052712411904</v>
      </c>
      <c r="D22" s="239">
        <v>0.35692458722678122</v>
      </c>
      <c r="E22" s="239">
        <v>11.202779562569475</v>
      </c>
      <c r="F22" s="239">
        <v>5.8059276692908002</v>
      </c>
      <c r="G22" s="239">
        <v>9.4060292519708923</v>
      </c>
      <c r="H22" s="239">
        <v>0.89468758816932947</v>
      </c>
      <c r="I22" s="239">
        <v>32.776325091052236</v>
      </c>
    </row>
    <row r="23" spans="1:9" ht="15" x14ac:dyDescent="0.15">
      <c r="A23" s="222" t="s">
        <v>318</v>
      </c>
      <c r="B23" s="239">
        <v>7.0043971247083725</v>
      </c>
      <c r="C23" s="239">
        <v>11.97379564480967</v>
      </c>
      <c r="D23" s="239">
        <v>0.10496940156867751</v>
      </c>
      <c r="E23" s="239">
        <v>42.533399341815596</v>
      </c>
      <c r="F23" s="239">
        <v>3.7598294103451169</v>
      </c>
      <c r="G23" s="239">
        <v>7.6244981091169173</v>
      </c>
      <c r="H23" s="239">
        <v>-1.9570842769118357</v>
      </c>
      <c r="I23" s="239">
        <v>27.616260409563619</v>
      </c>
    </row>
    <row r="24" spans="1:9" ht="15" x14ac:dyDescent="0.15">
      <c r="A24" s="222" t="s">
        <v>319</v>
      </c>
      <c r="B24" s="239">
        <v>-25.607861793694763</v>
      </c>
      <c r="C24" s="239">
        <v>-26.209442875273126</v>
      </c>
      <c r="D24" s="239">
        <v>-24.673609492867666</v>
      </c>
      <c r="E24" s="239">
        <v>-28.986744468714644</v>
      </c>
      <c r="F24" s="239">
        <v>-10.343101156319401</v>
      </c>
      <c r="G24" s="239">
        <v>-13.579623890113124</v>
      </c>
      <c r="H24" s="239">
        <v>-5.0874933571115051</v>
      </c>
      <c r="I24" s="239">
        <v>-27.192212086225286</v>
      </c>
    </row>
    <row r="25" spans="1:9" x14ac:dyDescent="0.15">
      <c r="A25" s="164" t="s">
        <v>20</v>
      </c>
      <c r="B25" s="240"/>
      <c r="C25" s="241"/>
      <c r="D25" s="241"/>
      <c r="E25" s="242"/>
      <c r="F25" s="240"/>
      <c r="G25" s="241"/>
      <c r="H25" s="241"/>
      <c r="I25" s="242"/>
    </row>
    <row r="26" spans="1:9" ht="15" x14ac:dyDescent="0.15">
      <c r="A26" s="222" t="s">
        <v>317</v>
      </c>
      <c r="B26" s="239">
        <v>15.201664577276919</v>
      </c>
      <c r="C26" s="239">
        <v>28.568059422549208</v>
      </c>
      <c r="D26" s="239">
        <v>-1.8817682396549462</v>
      </c>
      <c r="E26" s="239">
        <v>138.06503594167685</v>
      </c>
      <c r="F26" s="239">
        <v>8.0906103242325056</v>
      </c>
      <c r="G26" s="239">
        <v>13.967129149588885</v>
      </c>
      <c r="H26" s="239">
        <v>0.20042274867155818</v>
      </c>
      <c r="I26" s="239">
        <v>54.142708832158903</v>
      </c>
    </row>
    <row r="27" spans="1:9" ht="15" x14ac:dyDescent="0.15">
      <c r="A27" s="222" t="s">
        <v>318</v>
      </c>
      <c r="B27" s="239">
        <v>3.0050712139078284</v>
      </c>
      <c r="C27" s="239">
        <v>2.9450004069170976</v>
      </c>
      <c r="D27" s="239">
        <v>3.1056734653380325</v>
      </c>
      <c r="E27" s="239">
        <v>2.7068702239319675</v>
      </c>
      <c r="F27" s="239">
        <v>3.5642272439951439</v>
      </c>
      <c r="G27" s="239">
        <v>6.3679451901026862</v>
      </c>
      <c r="H27" s="239">
        <v>-0.71742678768633716</v>
      </c>
      <c r="I27" s="239">
        <v>19.809246720581484</v>
      </c>
    </row>
    <row r="28" spans="1:9" ht="15" x14ac:dyDescent="0.15">
      <c r="A28" s="222" t="s">
        <v>319</v>
      </c>
      <c r="B28" s="239">
        <v>-59.501032628878406</v>
      </c>
      <c r="C28" s="239">
        <v>-65.26664525734563</v>
      </c>
      <c r="D28" s="239">
        <v>-49.860247789884085</v>
      </c>
      <c r="E28" s="239">
        <v>-88.188805866434777</v>
      </c>
      <c r="F28" s="239">
        <v>-23.014024394896904</v>
      </c>
      <c r="G28" s="239">
        <v>-27.012145264064678</v>
      </c>
      <c r="H28" s="239">
        <v>-16.472621254635822</v>
      </c>
      <c r="I28" s="239">
        <v>-43.580613252117715</v>
      </c>
    </row>
    <row r="29" spans="1:9" x14ac:dyDescent="0.15">
      <c r="A29" s="164" t="s">
        <v>21</v>
      </c>
      <c r="B29" s="240"/>
      <c r="C29" s="241"/>
      <c r="D29" s="241"/>
      <c r="E29" s="242"/>
      <c r="F29" s="240"/>
      <c r="G29" s="241"/>
      <c r="H29" s="241"/>
      <c r="I29" s="242"/>
    </row>
    <row r="30" spans="1:9" ht="15" x14ac:dyDescent="0.15">
      <c r="A30" s="222" t="s">
        <v>317</v>
      </c>
      <c r="B30" s="239">
        <v>10.922012852260398</v>
      </c>
      <c r="C30" s="239">
        <v>17.391992002718037</v>
      </c>
      <c r="D30" s="239">
        <v>1.742611904465674</v>
      </c>
      <c r="E30" s="239">
        <v>54.762017981246537</v>
      </c>
      <c r="F30" s="239">
        <v>8.704230477886</v>
      </c>
      <c r="G30" s="239">
        <v>14.722919010655634</v>
      </c>
      <c r="H30" s="239">
        <v>0.52635164437491166</v>
      </c>
      <c r="I30" s="239">
        <v>54.295492666059289</v>
      </c>
    </row>
    <row r="31" spans="1:9" ht="15" x14ac:dyDescent="0.15">
      <c r="A31" s="222" t="s">
        <v>318</v>
      </c>
      <c r="B31" s="239">
        <v>-9.7616583630988352E-2</v>
      </c>
      <c r="C31" s="239">
        <v>-1.2382562123530505</v>
      </c>
      <c r="D31" s="239">
        <v>1.76960347586681</v>
      </c>
      <c r="E31" s="239">
        <v>-5.9602165249314609</v>
      </c>
      <c r="F31" s="239">
        <v>2.7544433889167941</v>
      </c>
      <c r="G31" s="239">
        <v>4.6503770295877267</v>
      </c>
      <c r="H31" s="239">
        <v>-0.18545420282239933</v>
      </c>
      <c r="I31" s="239">
        <v>13.43268709379255</v>
      </c>
    </row>
    <row r="32" spans="1:9" ht="15" x14ac:dyDescent="0.15">
      <c r="A32" s="222" t="s">
        <v>319</v>
      </c>
      <c r="B32" s="239">
        <v>-35.266790111323886</v>
      </c>
      <c r="C32" s="239">
        <v>-40.552230582382755</v>
      </c>
      <c r="D32" s="239">
        <v>-26.870278339089147</v>
      </c>
      <c r="E32" s="239">
        <v>-63.796681483416705</v>
      </c>
      <c r="F32" s="239">
        <v>-25.648405868226721</v>
      </c>
      <c r="G32" s="239">
        <v>-29.897608285558508</v>
      </c>
      <c r="H32" s="239">
        <v>-18.740228935203874</v>
      </c>
      <c r="I32" s="239">
        <v>-47.727776655672827</v>
      </c>
    </row>
    <row r="33" spans="1:9" x14ac:dyDescent="0.15">
      <c r="A33" s="164" t="s">
        <v>22</v>
      </c>
      <c r="B33" s="240"/>
      <c r="C33" s="241"/>
      <c r="D33" s="241"/>
      <c r="E33" s="242"/>
      <c r="F33" s="240"/>
      <c r="G33" s="241"/>
      <c r="H33" s="241"/>
      <c r="I33" s="242"/>
    </row>
    <row r="34" spans="1:9" ht="15" x14ac:dyDescent="0.15">
      <c r="A34" s="222" t="s">
        <v>317</v>
      </c>
      <c r="B34" s="239">
        <v>18.410639048825004</v>
      </c>
      <c r="C34" s="239">
        <v>29.90215286217768</v>
      </c>
      <c r="D34" s="239">
        <v>3.7246349898105269</v>
      </c>
      <c r="E34" s="239">
        <v>124.07032527657491</v>
      </c>
      <c r="F34" s="239">
        <v>10.284320657578006</v>
      </c>
      <c r="G34" s="239">
        <v>17.139712866616662</v>
      </c>
      <c r="H34" s="239">
        <v>1.062359639868582</v>
      </c>
      <c r="I34" s="239">
        <v>63.712016891242619</v>
      </c>
    </row>
    <row r="35" spans="1:9" ht="15" x14ac:dyDescent="0.15">
      <c r="A35" s="222" t="s">
        <v>318</v>
      </c>
      <c r="B35" s="239">
        <v>-2.9276055924882471</v>
      </c>
      <c r="C35" s="239">
        <v>-7.2208756639570382</v>
      </c>
      <c r="D35" s="239">
        <v>3.943854726614715</v>
      </c>
      <c r="E35" s="239">
        <v>-25.812677756857084</v>
      </c>
      <c r="F35" s="239">
        <v>1.7613153769560297</v>
      </c>
      <c r="G35" s="239">
        <v>2.5543421782561415</v>
      </c>
      <c r="H35" s="239">
        <v>0.52481696871067296</v>
      </c>
      <c r="I35" s="239">
        <v>6.1835889211767414</v>
      </c>
    </row>
    <row r="36" spans="1:9" ht="15" x14ac:dyDescent="0.15">
      <c r="A36" s="222" t="s">
        <v>319</v>
      </c>
      <c r="B36" s="239">
        <v>-18.73321985451263</v>
      </c>
      <c r="C36" s="239">
        <v>-23.09593845335549</v>
      </c>
      <c r="D36" s="239">
        <v>-12.500616543645382</v>
      </c>
      <c r="E36" s="239">
        <v>-47.816397238312149</v>
      </c>
      <c r="F36" s="239">
        <v>-24.495438129608495</v>
      </c>
      <c r="G36" s="239">
        <v>-28.811148358413121</v>
      </c>
      <c r="H36" s="239">
        <v>-17.630466674332766</v>
      </c>
      <c r="I36" s="239">
        <v>-47.739213402492275</v>
      </c>
    </row>
    <row r="37" spans="1:9" x14ac:dyDescent="0.15">
      <c r="A37" s="164" t="s">
        <v>23</v>
      </c>
      <c r="B37" s="240"/>
      <c r="C37" s="241"/>
      <c r="D37" s="241"/>
      <c r="E37" s="242"/>
      <c r="F37" s="240"/>
      <c r="G37" s="241"/>
      <c r="H37" s="241"/>
      <c r="I37" s="242"/>
    </row>
    <row r="38" spans="1:9" ht="15" x14ac:dyDescent="0.15">
      <c r="A38" s="222" t="s">
        <v>317</v>
      </c>
      <c r="B38" s="239">
        <v>22.946466739794769</v>
      </c>
      <c r="C38" s="239">
        <v>39.835853201487012</v>
      </c>
      <c r="D38" s="239">
        <v>2.2780618805817943</v>
      </c>
      <c r="E38" s="239">
        <v>207.69109642616067</v>
      </c>
      <c r="F38" s="239">
        <v>12.05450969895503</v>
      </c>
      <c r="G38" s="239">
        <v>20.201216535190447</v>
      </c>
      <c r="H38" s="239">
        <v>1.2402416176724218</v>
      </c>
      <c r="I38" s="239">
        <v>78.107854768533429</v>
      </c>
    </row>
    <row r="39" spans="1:9" ht="15" x14ac:dyDescent="0.15">
      <c r="A39" s="222" t="s">
        <v>318</v>
      </c>
      <c r="B39" s="239">
        <v>1.2302473047102414</v>
      </c>
      <c r="C39" s="239">
        <v>-0.89539698761855746</v>
      </c>
      <c r="D39" s="239">
        <v>4.7867220124867105</v>
      </c>
      <c r="E39" s="239">
        <v>-9.3367634070818504</v>
      </c>
      <c r="F39" s="239">
        <v>1.6798544714278663</v>
      </c>
      <c r="G39" s="239">
        <v>2.0129914704798857</v>
      </c>
      <c r="H39" s="239">
        <v>1.1548130071266316</v>
      </c>
      <c r="I39" s="239">
        <v>3.5027483532145798</v>
      </c>
    </row>
    <row r="40" spans="1:9" ht="15" x14ac:dyDescent="0.15">
      <c r="A40" s="222" t="s">
        <v>319</v>
      </c>
      <c r="B40" s="239">
        <v>-18.109632227707596</v>
      </c>
      <c r="C40" s="239">
        <v>-23.780969419568464</v>
      </c>
      <c r="D40" s="239">
        <v>-9.1352993543175938</v>
      </c>
      <c r="E40" s="239">
        <v>-48.927999978908268</v>
      </c>
      <c r="F40" s="239">
        <v>-23.520246114181052</v>
      </c>
      <c r="G40" s="239">
        <v>-28.04429163948814</v>
      </c>
      <c r="H40" s="239">
        <v>-16.329621262575213</v>
      </c>
      <c r="I40" s="239">
        <v>-47.919080878434741</v>
      </c>
    </row>
    <row r="41" spans="1:9" x14ac:dyDescent="0.15">
      <c r="A41" s="164" t="s">
        <v>24</v>
      </c>
      <c r="B41" s="240"/>
      <c r="C41" s="241"/>
      <c r="D41" s="241"/>
      <c r="E41" s="242"/>
      <c r="F41" s="240"/>
      <c r="G41" s="241"/>
      <c r="H41" s="241"/>
      <c r="I41" s="242"/>
    </row>
    <row r="42" spans="1:9" ht="15" x14ac:dyDescent="0.15">
      <c r="A42" s="222" t="s">
        <v>317</v>
      </c>
      <c r="B42" s="239">
        <v>9.0978500648932759</v>
      </c>
      <c r="C42" s="239">
        <v>12.615111690272007</v>
      </c>
      <c r="D42" s="239">
        <v>3.9707365807886807</v>
      </c>
      <c r="E42" s="239">
        <v>31.501650028047056</v>
      </c>
      <c r="F42" s="239">
        <v>11.650312910770877</v>
      </c>
      <c r="G42" s="239">
        <v>19.128588468410392</v>
      </c>
      <c r="H42" s="239">
        <v>1.5963159946376759</v>
      </c>
      <c r="I42" s="239">
        <v>70.031285795564841</v>
      </c>
    </row>
    <row r="43" spans="1:9" ht="15" x14ac:dyDescent="0.15">
      <c r="A43" s="222" t="s">
        <v>318</v>
      </c>
      <c r="B43" s="239">
        <v>-2.6260669932747449</v>
      </c>
      <c r="C43" s="239">
        <v>-5.1690887449153955</v>
      </c>
      <c r="D43" s="239">
        <v>1.3891024963321064</v>
      </c>
      <c r="E43" s="239">
        <v>-16.497858641985808</v>
      </c>
      <c r="F43" s="239">
        <v>1.1046610924030809</v>
      </c>
      <c r="G43" s="239">
        <v>1.0530135522040407</v>
      </c>
      <c r="H43" s="239">
        <v>1.1860799420264856</v>
      </c>
      <c r="I43" s="239">
        <v>0.82216876067904288</v>
      </c>
    </row>
    <row r="44" spans="1:9" ht="15" x14ac:dyDescent="0.15">
      <c r="A44" s="222" t="s">
        <v>320</v>
      </c>
      <c r="B44" s="239">
        <v>-20.997171017953363</v>
      </c>
      <c r="C44" s="239">
        <v>-22.598128022391993</v>
      </c>
      <c r="D44" s="239">
        <v>-18.632927965907477</v>
      </c>
      <c r="E44" s="239">
        <v>-30.914950823397248</v>
      </c>
      <c r="F44" s="239">
        <v>-23.195645389669796</v>
      </c>
      <c r="G44" s="239">
        <v>-27.361163254918065</v>
      </c>
      <c r="H44" s="239">
        <v>-16.637624146443521</v>
      </c>
      <c r="I44" s="239">
        <v>-46.031604494917666</v>
      </c>
    </row>
    <row r="45" spans="1:9" x14ac:dyDescent="0.15">
      <c r="A45" s="165" t="s">
        <v>25</v>
      </c>
      <c r="B45" s="240"/>
      <c r="C45" s="241"/>
      <c r="D45" s="241"/>
      <c r="E45" s="242"/>
      <c r="F45" s="240"/>
      <c r="G45" s="241"/>
      <c r="H45" s="241"/>
      <c r="I45" s="242"/>
    </row>
    <row r="46" spans="1:9" ht="15" x14ac:dyDescent="0.15">
      <c r="A46" s="222" t="s">
        <v>317</v>
      </c>
      <c r="B46" s="239">
        <v>17.528955957727142</v>
      </c>
      <c r="C46" s="239">
        <v>30.221877402401589</v>
      </c>
      <c r="D46" s="239">
        <v>1.1204795233864751</v>
      </c>
      <c r="E46" s="239">
        <v>129.63683916070866</v>
      </c>
      <c r="F46" s="239">
        <v>12.315902743299013</v>
      </c>
      <c r="G46" s="239">
        <v>20.365872233154381</v>
      </c>
      <c r="H46" s="239">
        <v>1.5413664110122127</v>
      </c>
      <c r="I46" s="239">
        <v>75.984510458456683</v>
      </c>
    </row>
    <row r="47" spans="1:9" ht="15" x14ac:dyDescent="0.15">
      <c r="A47" s="222" t="s">
        <v>318</v>
      </c>
      <c r="B47" s="239">
        <v>-3.4771126067327685</v>
      </c>
      <c r="C47" s="239">
        <v>-5.8340045132071587</v>
      </c>
      <c r="D47" s="239">
        <v>0.44654554322092199</v>
      </c>
      <c r="E47" s="239">
        <v>-15.281857795602715</v>
      </c>
      <c r="F47" s="239">
        <v>0.56182733230896176</v>
      </c>
      <c r="G47" s="239">
        <v>0.22197571683886252</v>
      </c>
      <c r="H47" s="239">
        <v>1.1010325155317968</v>
      </c>
      <c r="I47" s="239">
        <v>-1.2766123269747909</v>
      </c>
    </row>
    <row r="48" spans="1:9" x14ac:dyDescent="0.15">
      <c r="A48" s="165" t="s">
        <v>26</v>
      </c>
      <c r="B48" s="239"/>
      <c r="C48" s="239"/>
      <c r="D48" s="239"/>
      <c r="E48" s="239"/>
      <c r="F48" s="239"/>
      <c r="G48" s="239"/>
      <c r="H48" s="239"/>
      <c r="I48" s="239"/>
    </row>
    <row r="49" spans="1:9" ht="15" x14ac:dyDescent="0.15">
      <c r="A49" s="222" t="s">
        <v>317</v>
      </c>
      <c r="B49" s="240">
        <v>18.200012103687424</v>
      </c>
      <c r="C49" s="241">
        <v>26.200947842228217</v>
      </c>
      <c r="D49" s="241">
        <v>6.7008830015610421</v>
      </c>
      <c r="E49" s="242">
        <v>70.800759651270369</v>
      </c>
      <c r="F49" s="240">
        <v>12.941122562838082</v>
      </c>
      <c r="G49" s="241">
        <v>21.002605385972139</v>
      </c>
      <c r="H49" s="241">
        <v>2.0696524851020026</v>
      </c>
      <c r="I49" s="242">
        <v>75.318750183998276</v>
      </c>
    </row>
    <row r="50" spans="1:9" ht="15" x14ac:dyDescent="0.15">
      <c r="A50" s="222" t="s">
        <v>318</v>
      </c>
      <c r="B50" s="239">
        <v>-4.5624743648385309</v>
      </c>
      <c r="C50" s="239">
        <v>-7.5530934517566539</v>
      </c>
      <c r="D50" s="239">
        <v>0.52122513950905169</v>
      </c>
      <c r="E50" s="239">
        <v>-19.089779329575286</v>
      </c>
      <c r="F50" s="239">
        <v>-8.0115941734071328E-3</v>
      </c>
      <c r="G50" s="239">
        <v>-0.66290174078985631</v>
      </c>
      <c r="H50" s="239">
        <v>1.0389720166276595</v>
      </c>
      <c r="I50" s="239">
        <v>-3.505439187405146</v>
      </c>
    </row>
    <row r="51" spans="1:9" x14ac:dyDescent="0.15">
      <c r="A51" s="164" t="s">
        <v>27</v>
      </c>
      <c r="B51" s="239"/>
      <c r="C51" s="239"/>
      <c r="D51" s="239"/>
      <c r="E51" s="239"/>
      <c r="F51" s="239"/>
      <c r="G51" s="239"/>
      <c r="H51" s="239"/>
      <c r="I51" s="239"/>
    </row>
    <row r="52" spans="1:9" ht="15" x14ac:dyDescent="0.15">
      <c r="A52" s="222" t="s">
        <v>317</v>
      </c>
      <c r="B52" s="239">
        <v>6.2419396084596013</v>
      </c>
      <c r="C52" s="239">
        <v>9.5696264764569392</v>
      </c>
      <c r="D52" s="239">
        <v>0.95942947472578144</v>
      </c>
      <c r="E52" s="239">
        <v>24.226726172237179</v>
      </c>
      <c r="F52" s="239">
        <v>12.296255030625257</v>
      </c>
      <c r="G52" s="239">
        <v>19.83441698716981</v>
      </c>
      <c r="H52" s="239">
        <v>1.9717782427713937</v>
      </c>
      <c r="I52" s="239">
        <v>68.160421756432925</v>
      </c>
    </row>
    <row r="53" spans="1:9" ht="15" x14ac:dyDescent="0.15">
      <c r="A53" s="222" t="s">
        <v>318</v>
      </c>
      <c r="B53" s="240">
        <v>-2.9258385652607743</v>
      </c>
      <c r="C53" s="241">
        <v>-4.4840932394388915</v>
      </c>
      <c r="D53" s="241">
        <v>-0.24123836825015177</v>
      </c>
      <c r="E53" s="242">
        <v>-10.353915865681429</v>
      </c>
      <c r="F53" s="240">
        <v>-0.27374057699556253</v>
      </c>
      <c r="G53" s="241">
        <v>-1.0198957295573408</v>
      </c>
      <c r="H53" s="241">
        <v>0.92723259231719535</v>
      </c>
      <c r="I53" s="242">
        <v>-4.2142718900363256</v>
      </c>
    </row>
    <row r="54" spans="1:9" x14ac:dyDescent="0.15">
      <c r="A54" s="165" t="s">
        <v>28</v>
      </c>
      <c r="B54" s="239"/>
      <c r="C54" s="239"/>
      <c r="D54" s="239"/>
      <c r="E54" s="239"/>
      <c r="F54" s="239"/>
      <c r="G54" s="239"/>
      <c r="H54" s="239"/>
      <c r="I54" s="239"/>
    </row>
    <row r="55" spans="1:9" ht="15" x14ac:dyDescent="0.15">
      <c r="A55" s="222" t="s">
        <v>317</v>
      </c>
      <c r="B55" s="239">
        <v>-7.532684651690424</v>
      </c>
      <c r="C55" s="239">
        <v>-4.8754814533433111</v>
      </c>
      <c r="D55" s="239">
        <v>-12.150316107813364</v>
      </c>
      <c r="E55" s="239">
        <v>4.9849731869277436</v>
      </c>
      <c r="F55" s="239">
        <v>10.522752439544236</v>
      </c>
      <c r="G55" s="239">
        <v>17.428503592691747</v>
      </c>
      <c r="H55" s="239">
        <v>0.86523550962938067</v>
      </c>
      <c r="I55" s="239">
        <v>58.995198196645539</v>
      </c>
    </row>
    <row r="56" spans="1:9" ht="15" x14ac:dyDescent="0.15">
      <c r="A56" s="222" t="s">
        <v>318</v>
      </c>
      <c r="B56" s="239">
        <v>6.1122069254837985</v>
      </c>
      <c r="C56" s="239">
        <v>-2.108760960438838</v>
      </c>
      <c r="D56" s="239">
        <v>21.58147343447132</v>
      </c>
      <c r="E56" s="239">
        <v>-28.978053507354453</v>
      </c>
      <c r="F56" s="239">
        <v>0.20411233436969933</v>
      </c>
      <c r="G56" s="239">
        <v>-1.105777720728307</v>
      </c>
      <c r="H56" s="239">
        <v>2.3367713265732171</v>
      </c>
      <c r="I56" s="239">
        <v>-6.5864911481350541</v>
      </c>
    </row>
    <row r="57" spans="1:9" x14ac:dyDescent="0.15">
      <c r="A57" s="166"/>
      <c r="B57" s="219"/>
      <c r="C57" s="219"/>
      <c r="D57" s="219"/>
      <c r="E57" s="220"/>
      <c r="F57" s="219"/>
      <c r="G57" s="219"/>
      <c r="H57" s="219"/>
      <c r="I57" s="221"/>
    </row>
    <row r="58" spans="1:9" x14ac:dyDescent="0.15">
      <c r="A58" s="233"/>
      <c r="B58" s="243"/>
      <c r="C58" s="243"/>
      <c r="D58" s="243"/>
      <c r="E58" s="244"/>
      <c r="F58" s="243"/>
      <c r="G58" s="243"/>
      <c r="H58" s="243"/>
      <c r="I58" s="245"/>
    </row>
    <row r="59" spans="1:9" s="237" customFormat="1" ht="12" x14ac:dyDescent="0.15">
      <c r="A59" s="236" t="s">
        <v>29</v>
      </c>
    </row>
    <row r="60" spans="1:9" s="237" customFormat="1" ht="12" x14ac:dyDescent="0.15">
      <c r="A60" s="238" t="s">
        <v>30</v>
      </c>
    </row>
    <row r="61" spans="1:9" s="237" customFormat="1" ht="12" x14ac:dyDescent="0.15">
      <c r="A61" s="238" t="s">
        <v>31</v>
      </c>
    </row>
    <row r="62" spans="1:9" s="237" customFormat="1" ht="12" x14ac:dyDescent="0.15">
      <c r="A62" s="237" t="s">
        <v>332</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CC48A-1840-49D0-8CA5-B2D7A1639DC3}">
  <sheetPr>
    <pageSetUpPr fitToPage="1"/>
  </sheetPr>
  <dimension ref="A1:J117"/>
  <sheetViews>
    <sheetView topLeftCell="A3" zoomScaleNormal="100" workbookViewId="0">
      <selection activeCell="C31" sqref="C31"/>
    </sheetView>
  </sheetViews>
  <sheetFormatPr baseColWidth="10" defaultColWidth="9.1640625" defaultRowHeight="13" x14ac:dyDescent="0.15"/>
  <cols>
    <col min="1" max="1" width="4" style="14" customWidth="1"/>
    <col min="2" max="2" width="48.6640625" style="194" customWidth="1"/>
    <col min="3" max="3" width="12.6640625" style="76" customWidth="1"/>
    <col min="4" max="4" width="12.6640625" style="2" customWidth="1"/>
    <col min="5" max="5" width="12.6640625" style="76" customWidth="1"/>
    <col min="6" max="6" width="12.6640625" style="2" customWidth="1"/>
    <col min="7" max="7" width="12.6640625" style="89" customWidth="1"/>
    <col min="8" max="8" width="13.1640625" style="2" customWidth="1"/>
    <col min="9" max="16384" width="9.1640625" style="2"/>
  </cols>
  <sheetData>
    <row r="1" spans="1:7" x14ac:dyDescent="0.15">
      <c r="A1" s="397" t="s">
        <v>0</v>
      </c>
      <c r="B1" s="397"/>
      <c r="C1" s="397"/>
      <c r="D1" s="397"/>
      <c r="E1" s="397"/>
      <c r="F1" s="397"/>
      <c r="G1" s="397"/>
    </row>
    <row r="2" spans="1:7" x14ac:dyDescent="0.15">
      <c r="A2" s="397" t="s">
        <v>1</v>
      </c>
      <c r="B2" s="397"/>
      <c r="C2" s="397"/>
      <c r="D2" s="397"/>
      <c r="E2" s="397"/>
      <c r="F2" s="397"/>
      <c r="G2" s="397"/>
    </row>
    <row r="3" spans="1:7" x14ac:dyDescent="0.15">
      <c r="A3" s="397" t="s">
        <v>316</v>
      </c>
      <c r="B3" s="397"/>
      <c r="C3" s="397"/>
      <c r="D3" s="397"/>
      <c r="E3" s="397"/>
      <c r="F3" s="397"/>
      <c r="G3" s="397"/>
    </row>
    <row r="4" spans="1:7" x14ac:dyDescent="0.15">
      <c r="A4" s="397" t="s">
        <v>2</v>
      </c>
      <c r="B4" s="397"/>
      <c r="C4" s="397"/>
      <c r="D4" s="397"/>
      <c r="E4" s="397"/>
      <c r="F4" s="397"/>
      <c r="G4" s="397"/>
    </row>
    <row r="5" spans="1:7" x14ac:dyDescent="0.15">
      <c r="B5" s="246"/>
      <c r="C5" s="247"/>
      <c r="D5" s="14"/>
      <c r="E5" s="247"/>
      <c r="F5" s="14"/>
      <c r="G5" s="18"/>
    </row>
    <row r="6" spans="1:7" s="7" customFormat="1" x14ac:dyDescent="0.15">
      <c r="A6" s="8"/>
      <c r="B6" s="134"/>
      <c r="C6" s="135"/>
      <c r="D6" s="8"/>
      <c r="E6" s="136"/>
      <c r="G6" s="137"/>
    </row>
    <row r="7" spans="1:7" x14ac:dyDescent="0.15">
      <c r="A7" s="395" t="s">
        <v>334</v>
      </c>
      <c r="B7" s="395"/>
      <c r="C7" s="395"/>
      <c r="D7" s="395"/>
      <c r="E7" s="395"/>
      <c r="F7" s="395"/>
      <c r="G7" s="395"/>
    </row>
    <row r="8" spans="1:7" x14ac:dyDescent="0.15">
      <c r="A8" s="397" t="s">
        <v>329</v>
      </c>
      <c r="B8" s="397"/>
      <c r="C8" s="397"/>
      <c r="D8" s="397"/>
      <c r="E8" s="397"/>
      <c r="F8" s="397"/>
      <c r="G8" s="397"/>
    </row>
    <row r="9" spans="1:7" s="94" customFormat="1" x14ac:dyDescent="0.15">
      <c r="A9" s="396" t="s">
        <v>322</v>
      </c>
      <c r="B9" s="396"/>
      <c r="C9" s="396"/>
      <c r="D9" s="396"/>
      <c r="E9" s="396"/>
      <c r="F9" s="396"/>
      <c r="G9" s="396"/>
    </row>
    <row r="12" spans="1:7" s="73" customFormat="1" ht="14.25" customHeight="1" x14ac:dyDescent="0.15">
      <c r="A12" s="389" t="s">
        <v>32</v>
      </c>
      <c r="B12" s="381"/>
      <c r="C12" s="391">
        <v>2020</v>
      </c>
      <c r="D12" s="391"/>
      <c r="E12" s="392">
        <v>2019</v>
      </c>
      <c r="F12" s="392"/>
      <c r="G12" s="393" t="s">
        <v>336</v>
      </c>
    </row>
    <row r="13" spans="1:7" s="68" customFormat="1" ht="28" x14ac:dyDescent="0.15">
      <c r="A13" s="390"/>
      <c r="B13" s="381"/>
      <c r="C13" s="250" t="s">
        <v>311</v>
      </c>
      <c r="D13" s="249" t="s">
        <v>335</v>
      </c>
      <c r="E13" s="63" t="s">
        <v>312</v>
      </c>
      <c r="F13" s="249" t="s">
        <v>335</v>
      </c>
      <c r="G13" s="394"/>
    </row>
    <row r="14" spans="1:7" s="68" customFormat="1" x14ac:dyDescent="0.15">
      <c r="A14" s="390"/>
      <c r="B14" s="381"/>
      <c r="C14" s="251" t="s">
        <v>9</v>
      </c>
      <c r="D14" s="251" t="s">
        <v>10</v>
      </c>
      <c r="E14" s="251" t="s">
        <v>11</v>
      </c>
      <c r="F14" s="251" t="s">
        <v>12</v>
      </c>
      <c r="G14" s="252" t="s">
        <v>13</v>
      </c>
    </row>
    <row r="15" spans="1:7" s="68" customFormat="1" x14ac:dyDescent="0.15">
      <c r="A15" s="125"/>
      <c r="B15" s="125"/>
      <c r="C15" s="188"/>
      <c r="D15" s="188"/>
      <c r="E15" s="188"/>
      <c r="F15" s="188"/>
      <c r="G15" s="189"/>
    </row>
    <row r="16" spans="1:7" s="68" customFormat="1" ht="14" x14ac:dyDescent="0.15">
      <c r="A16" s="73"/>
      <c r="B16" s="192" t="s">
        <v>33</v>
      </c>
      <c r="C16" s="193">
        <v>5128225951</v>
      </c>
      <c r="D16" s="266">
        <v>100</v>
      </c>
      <c r="E16" s="193">
        <v>6302581404</v>
      </c>
      <c r="F16" s="266">
        <v>100</v>
      </c>
      <c r="G16" s="253">
        <v>-18.632927965907477</v>
      </c>
    </row>
    <row r="17" spans="1:7" x14ac:dyDescent="0.15">
      <c r="C17" s="195"/>
      <c r="D17" s="21"/>
      <c r="E17" s="195"/>
      <c r="F17" s="21"/>
    </row>
    <row r="18" spans="1:7" ht="14" x14ac:dyDescent="0.15">
      <c r="A18" s="196">
        <v>1</v>
      </c>
      <c r="B18" s="128" t="s">
        <v>34</v>
      </c>
      <c r="C18" s="197">
        <v>2927673830</v>
      </c>
      <c r="D18" s="266">
        <v>57.089407876599232</v>
      </c>
      <c r="E18" s="197">
        <v>3662266252</v>
      </c>
      <c r="F18" s="266">
        <v>58.107401035323456</v>
      </c>
      <c r="G18" s="253">
        <v>-20.058411143614475</v>
      </c>
    </row>
    <row r="19" spans="1:7" ht="14" x14ac:dyDescent="0.15">
      <c r="B19" s="128" t="s">
        <v>35</v>
      </c>
      <c r="C19" s="195">
        <v>2134352911</v>
      </c>
      <c r="D19" s="267">
        <v>41.61971276994538</v>
      </c>
      <c r="E19" s="195">
        <v>2712440245</v>
      </c>
      <c r="F19" s="267">
        <v>43.036972807340831</v>
      </c>
      <c r="G19" s="254">
        <v>-21.312444949363297</v>
      </c>
    </row>
    <row r="20" spans="1:7" ht="14" x14ac:dyDescent="0.15">
      <c r="B20" s="128" t="s">
        <v>36</v>
      </c>
      <c r="C20" s="195">
        <v>504784587</v>
      </c>
      <c r="D20" s="267">
        <v>9.8432594784862673</v>
      </c>
      <c r="E20" s="195">
        <v>615402487</v>
      </c>
      <c r="F20" s="267">
        <v>9.7642925581163986</v>
      </c>
      <c r="G20" s="254">
        <v>-17.974886734573758</v>
      </c>
    </row>
    <row r="21" spans="1:7" ht="14" x14ac:dyDescent="0.15">
      <c r="B21" s="128" t="s">
        <v>37</v>
      </c>
      <c r="C21" s="195">
        <v>51976554</v>
      </c>
      <c r="D21" s="267">
        <v>1.0135386875819037</v>
      </c>
      <c r="E21" s="195">
        <v>63738903</v>
      </c>
      <c r="F21" s="267">
        <v>1.0113142364102974</v>
      </c>
      <c r="G21" s="254">
        <v>-18.453955820356683</v>
      </c>
    </row>
    <row r="22" spans="1:7" ht="14" x14ac:dyDescent="0.15">
      <c r="B22" s="128" t="s">
        <v>38</v>
      </c>
      <c r="C22" s="195">
        <v>70980278</v>
      </c>
      <c r="D22" s="267">
        <v>1.3841098008982795</v>
      </c>
      <c r="E22" s="195">
        <v>41665381</v>
      </c>
      <c r="F22" s="267">
        <v>0.66108437684845489</v>
      </c>
      <c r="G22" s="254">
        <v>70.357923764095659</v>
      </c>
    </row>
    <row r="23" spans="1:7" ht="14" x14ac:dyDescent="0.15">
      <c r="B23" s="128" t="s">
        <v>39</v>
      </c>
      <c r="C23" s="195">
        <v>22363763</v>
      </c>
      <c r="D23" s="267">
        <v>0.43609160777401168</v>
      </c>
      <c r="E23" s="195">
        <v>77696974</v>
      </c>
      <c r="F23" s="267">
        <v>1.232780174020264</v>
      </c>
      <c r="G23" s="254">
        <v>-71.216687280511067</v>
      </c>
    </row>
    <row r="24" spans="1:7" ht="14" x14ac:dyDescent="0.15">
      <c r="B24" s="128" t="s">
        <v>40</v>
      </c>
      <c r="C24" s="195">
        <v>47709749</v>
      </c>
      <c r="D24" s="267">
        <v>0.93033632792050902</v>
      </c>
      <c r="E24" s="195">
        <v>93505907</v>
      </c>
      <c r="F24" s="267">
        <v>1.4836128406156799</v>
      </c>
      <c r="G24" s="254">
        <v>-48.97675394988682</v>
      </c>
    </row>
    <row r="25" spans="1:7" ht="14" x14ac:dyDescent="0.15">
      <c r="B25" s="128" t="s">
        <v>41</v>
      </c>
      <c r="C25" s="195">
        <v>56783454</v>
      </c>
      <c r="D25" s="267">
        <v>1.1072728569794643</v>
      </c>
      <c r="E25" s="195">
        <v>31829399</v>
      </c>
      <c r="F25" s="267">
        <v>0.50502162462826949</v>
      </c>
      <c r="G25" s="254">
        <v>78.39939107866914</v>
      </c>
    </row>
    <row r="26" spans="1:7" ht="14" x14ac:dyDescent="0.15">
      <c r="B26" s="128" t="s">
        <v>42</v>
      </c>
      <c r="C26" s="195">
        <v>15345156</v>
      </c>
      <c r="D26" s="267">
        <v>0.29922932699577537</v>
      </c>
      <c r="E26" s="195">
        <v>10967659</v>
      </c>
      <c r="F26" s="267">
        <v>0.17401852188754371</v>
      </c>
      <c r="G26" s="254">
        <v>39.912774458068043</v>
      </c>
    </row>
    <row r="27" spans="1:7" ht="14" x14ac:dyDescent="0.15">
      <c r="B27" s="128" t="s">
        <v>43</v>
      </c>
      <c r="C27" s="195">
        <v>23377378</v>
      </c>
      <c r="D27" s="267">
        <v>0.45585702001764239</v>
      </c>
      <c r="E27" s="195">
        <v>15019297</v>
      </c>
      <c r="F27" s="267">
        <v>0.23830389545572303</v>
      </c>
      <c r="G27" s="254">
        <v>55.648949481457088</v>
      </c>
    </row>
    <row r="28" spans="1:7" ht="14" x14ac:dyDescent="0.15">
      <c r="A28" s="196">
        <v>2</v>
      </c>
      <c r="B28" s="124" t="s">
        <v>222</v>
      </c>
      <c r="C28" s="195">
        <v>267141464</v>
      </c>
      <c r="D28" s="267">
        <v>5.2092373961780609</v>
      </c>
      <c r="E28" s="195">
        <v>327114910</v>
      </c>
      <c r="F28" s="267">
        <v>5.190173502438113</v>
      </c>
      <c r="G28" s="254">
        <v>-18.334060651652962</v>
      </c>
    </row>
    <row r="29" spans="1:7" ht="14" x14ac:dyDescent="0.15">
      <c r="A29" s="196">
        <v>3</v>
      </c>
      <c r="B29" s="128" t="s">
        <v>44</v>
      </c>
      <c r="C29" s="195">
        <v>218648518</v>
      </c>
      <c r="D29" s="267">
        <v>4.263628788769803</v>
      </c>
      <c r="E29" s="195">
        <v>134289706</v>
      </c>
      <c r="F29" s="267">
        <v>2.1307095837710501</v>
      </c>
      <c r="G29" s="254">
        <v>62.818524600835744</v>
      </c>
    </row>
    <row r="30" spans="1:7" ht="14" x14ac:dyDescent="0.15">
      <c r="A30" s="196">
        <v>4</v>
      </c>
      <c r="B30" s="124" t="s">
        <v>45</v>
      </c>
      <c r="C30" s="195">
        <v>206458914</v>
      </c>
      <c r="D30" s="267">
        <v>4.0259324759226081</v>
      </c>
      <c r="E30" s="195">
        <v>212280210</v>
      </c>
      <c r="F30" s="267">
        <v>3.3681470558281736</v>
      </c>
      <c r="G30" s="254">
        <v>-2.7422697575058885</v>
      </c>
    </row>
    <row r="31" spans="1:7" ht="27.5" customHeight="1" x14ac:dyDescent="0.15">
      <c r="A31" s="196">
        <v>5</v>
      </c>
      <c r="B31" s="124" t="s">
        <v>46</v>
      </c>
      <c r="C31" s="195">
        <v>162122462</v>
      </c>
      <c r="D31" s="267">
        <v>3.1613751724099881</v>
      </c>
      <c r="E31" s="195">
        <v>192324763</v>
      </c>
      <c r="F31" s="267">
        <v>3.0515236642233456</v>
      </c>
      <c r="G31" s="254">
        <v>-15.703802531138432</v>
      </c>
    </row>
    <row r="32" spans="1:7" ht="14" x14ac:dyDescent="0.15">
      <c r="A32" s="196">
        <v>6</v>
      </c>
      <c r="B32" s="124" t="s">
        <v>323</v>
      </c>
      <c r="C32" s="195">
        <v>101058911</v>
      </c>
      <c r="D32" s="267">
        <v>1.9706407628215679</v>
      </c>
      <c r="E32" s="195">
        <v>117008221</v>
      </c>
      <c r="F32" s="267">
        <v>1.8565126493366588</v>
      </c>
      <c r="G32" s="254">
        <v>-13.63093111209681</v>
      </c>
    </row>
    <row r="33" spans="1:7" ht="14" x14ac:dyDescent="0.15">
      <c r="A33" s="196">
        <v>7</v>
      </c>
      <c r="B33" s="124" t="s">
        <v>47</v>
      </c>
      <c r="C33" s="195">
        <v>99650771</v>
      </c>
      <c r="D33" s="267">
        <v>1.943182144315778</v>
      </c>
      <c r="E33" s="195">
        <v>123649234</v>
      </c>
      <c r="F33" s="267">
        <v>1.9618823792029834</v>
      </c>
      <c r="G33" s="254">
        <v>-19.408501147690082</v>
      </c>
    </row>
    <row r="34" spans="1:7" ht="14" x14ac:dyDescent="0.15">
      <c r="A34" s="196">
        <v>8</v>
      </c>
      <c r="B34" s="199" t="s">
        <v>48</v>
      </c>
      <c r="C34" s="195">
        <v>97330796</v>
      </c>
      <c r="D34" s="267">
        <v>1.8979428155075844</v>
      </c>
      <c r="E34" s="195">
        <v>114486008</v>
      </c>
      <c r="F34" s="267">
        <v>1.8164939198935255</v>
      </c>
      <c r="G34" s="254">
        <v>-14.9845490289084</v>
      </c>
    </row>
    <row r="35" spans="1:7" ht="14" x14ac:dyDescent="0.15">
      <c r="A35" s="196">
        <v>9</v>
      </c>
      <c r="B35" s="124" t="s">
        <v>324</v>
      </c>
      <c r="C35" s="195">
        <v>84216843</v>
      </c>
      <c r="D35" s="267">
        <v>1.6422217703488236</v>
      </c>
      <c r="E35" s="195">
        <v>73953666</v>
      </c>
      <c r="F35" s="267">
        <v>1.1733869229053435</v>
      </c>
      <c r="G35" s="254">
        <v>13.877847516037956</v>
      </c>
    </row>
    <row r="36" spans="1:7" ht="14" x14ac:dyDescent="0.15">
      <c r="A36" s="196">
        <v>10</v>
      </c>
      <c r="B36" s="128" t="s">
        <v>325</v>
      </c>
      <c r="C36" s="195">
        <v>83501685</v>
      </c>
      <c r="D36" s="267">
        <v>1.6282762459738582</v>
      </c>
      <c r="E36" s="195">
        <v>121620202</v>
      </c>
      <c r="F36" s="267">
        <v>1.9296887133074148</v>
      </c>
      <c r="G36" s="254">
        <v>-31.342257596316113</v>
      </c>
    </row>
    <row r="37" spans="1:7" x14ac:dyDescent="0.15">
      <c r="A37" s="196"/>
      <c r="B37" s="128"/>
      <c r="C37" s="195"/>
      <c r="D37" s="198"/>
      <c r="E37" s="195"/>
      <c r="F37" s="198"/>
    </row>
    <row r="38" spans="1:7" ht="14" x14ac:dyDescent="0.15">
      <c r="A38" s="196"/>
      <c r="B38" s="200" t="s">
        <v>49</v>
      </c>
      <c r="C38" s="197">
        <v>4247804194</v>
      </c>
      <c r="D38" s="266">
        <v>82.831845448847304</v>
      </c>
      <c r="E38" s="197">
        <v>5078993172</v>
      </c>
      <c r="F38" s="266">
        <v>80.585919426230063</v>
      </c>
      <c r="G38" s="253">
        <v>-16.365231254538099</v>
      </c>
    </row>
    <row r="39" spans="1:7" x14ac:dyDescent="0.15">
      <c r="A39" s="196"/>
      <c r="B39" s="128"/>
      <c r="C39" s="195"/>
      <c r="D39" s="198"/>
      <c r="E39" s="195"/>
      <c r="F39" s="198"/>
    </row>
    <row r="40" spans="1:7" ht="14" x14ac:dyDescent="0.15">
      <c r="A40" s="196">
        <v>11</v>
      </c>
      <c r="B40" s="128" t="s">
        <v>50</v>
      </c>
      <c r="C40" s="195">
        <v>69997664</v>
      </c>
      <c r="D40" s="267">
        <v>1.3649489057000406</v>
      </c>
      <c r="E40" s="195">
        <v>92025992</v>
      </c>
      <c r="F40" s="267">
        <v>1.4601317476295463</v>
      </c>
      <c r="G40" s="254">
        <v>-23.937072039386443</v>
      </c>
    </row>
    <row r="41" spans="1:7" ht="14" x14ac:dyDescent="0.15">
      <c r="A41" s="196">
        <v>12</v>
      </c>
      <c r="B41" s="138" t="s">
        <v>51</v>
      </c>
      <c r="C41" s="195">
        <v>64549673</v>
      </c>
      <c r="D41" s="267">
        <v>1.2587135125630116</v>
      </c>
      <c r="E41" s="195">
        <v>68334985</v>
      </c>
      <c r="F41" s="267">
        <v>1.0842380386650854</v>
      </c>
      <c r="G41" s="254">
        <v>-5.539347085537516</v>
      </c>
    </row>
    <row r="42" spans="1:7" ht="14" x14ac:dyDescent="0.15">
      <c r="A42" s="196">
        <v>13</v>
      </c>
      <c r="B42" s="124" t="s">
        <v>52</v>
      </c>
      <c r="C42" s="195">
        <v>63094669</v>
      </c>
      <c r="D42" s="267">
        <v>1.2303410497678362</v>
      </c>
      <c r="E42" s="195">
        <v>88429357</v>
      </c>
      <c r="F42" s="267">
        <v>1.4030656858137107</v>
      </c>
      <c r="G42" s="254">
        <v>-28.649634984906658</v>
      </c>
    </row>
    <row r="43" spans="1:7" ht="14" x14ac:dyDescent="0.15">
      <c r="A43" s="196">
        <v>14</v>
      </c>
      <c r="B43" s="128" t="s">
        <v>53</v>
      </c>
      <c r="C43" s="195">
        <v>62651883</v>
      </c>
      <c r="D43" s="267">
        <v>1.2217067578269036</v>
      </c>
      <c r="E43" s="195">
        <v>101451083</v>
      </c>
      <c r="F43" s="267">
        <v>1.6096750917903733</v>
      </c>
      <c r="G43" s="254">
        <v>-38.244244272877793</v>
      </c>
    </row>
    <row r="44" spans="1:7" ht="14" x14ac:dyDescent="0.15">
      <c r="A44" s="196">
        <v>15</v>
      </c>
      <c r="B44" s="128" t="s">
        <v>54</v>
      </c>
      <c r="C44" s="195">
        <v>58464473</v>
      </c>
      <c r="D44" s="267">
        <v>1.1400525943791433</v>
      </c>
      <c r="E44" s="195">
        <v>63737003</v>
      </c>
      <c r="F44" s="267">
        <v>1.0112840900325164</v>
      </c>
      <c r="G44" s="254">
        <v>-8.272321809671535</v>
      </c>
    </row>
    <row r="45" spans="1:7" ht="14" x14ac:dyDescent="0.15">
      <c r="A45" s="196">
        <v>16</v>
      </c>
      <c r="B45" s="128" t="s">
        <v>55</v>
      </c>
      <c r="C45" s="195">
        <v>49996164</v>
      </c>
      <c r="D45" s="267">
        <v>0.97492123938592823</v>
      </c>
      <c r="E45" s="195">
        <v>36128188</v>
      </c>
      <c r="F45" s="267">
        <v>0.57322842315167655</v>
      </c>
      <c r="G45" s="254">
        <v>38.385473414830543</v>
      </c>
    </row>
    <row r="46" spans="1:7" ht="14" x14ac:dyDescent="0.15">
      <c r="A46" s="196">
        <v>17</v>
      </c>
      <c r="B46" s="124" t="s">
        <v>326</v>
      </c>
      <c r="C46" s="195">
        <v>47499744</v>
      </c>
      <c r="D46" s="267">
        <v>0.92624124704835964</v>
      </c>
      <c r="E46" s="195">
        <v>39195076</v>
      </c>
      <c r="F46" s="267">
        <v>0.62188924644629628</v>
      </c>
      <c r="G46" s="254">
        <v>21.188039028167726</v>
      </c>
    </row>
    <row r="47" spans="1:7" ht="14" x14ac:dyDescent="0.15">
      <c r="A47" s="196">
        <v>18</v>
      </c>
      <c r="B47" s="124" t="s">
        <v>56</v>
      </c>
      <c r="C47" s="195">
        <v>44844441</v>
      </c>
      <c r="D47" s="267">
        <v>0.87446304879088588</v>
      </c>
      <c r="E47" s="195">
        <v>59213711</v>
      </c>
      <c r="F47" s="267">
        <v>0.9395152113770302</v>
      </c>
      <c r="G47" s="254">
        <v>-24.266795235988504</v>
      </c>
    </row>
    <row r="48" spans="1:7" ht="14" x14ac:dyDescent="0.15">
      <c r="A48" s="196">
        <v>19</v>
      </c>
      <c r="B48" s="128" t="s">
        <v>57</v>
      </c>
      <c r="C48" s="195">
        <v>36234808</v>
      </c>
      <c r="D48" s="267">
        <v>0.70657588698747253</v>
      </c>
      <c r="E48" s="195">
        <v>60652142</v>
      </c>
      <c r="F48" s="267">
        <v>0.96233809787060387</v>
      </c>
      <c r="G48" s="254">
        <v>-40.2579912181832</v>
      </c>
    </row>
    <row r="49" spans="1:7" ht="14" x14ac:dyDescent="0.15">
      <c r="A49" s="196">
        <v>20</v>
      </c>
      <c r="B49" s="128" t="s">
        <v>58</v>
      </c>
      <c r="C49" s="195">
        <v>27009736</v>
      </c>
      <c r="D49" s="267">
        <v>0.52668771341350751</v>
      </c>
      <c r="E49" s="195">
        <v>30035916</v>
      </c>
      <c r="F49" s="267">
        <v>0.47656530038528955</v>
      </c>
      <c r="G49" s="254">
        <v>-10.075204631681622</v>
      </c>
    </row>
    <row r="50" spans="1:7" ht="14" x14ac:dyDescent="0.15">
      <c r="A50" s="196">
        <v>21</v>
      </c>
      <c r="B50" s="128" t="s">
        <v>59</v>
      </c>
      <c r="C50" s="195">
        <v>26113912</v>
      </c>
      <c r="D50" s="267">
        <v>0.50921921634337908</v>
      </c>
      <c r="E50" s="195">
        <v>13069725</v>
      </c>
      <c r="F50" s="267">
        <v>0.2073709828119818</v>
      </c>
      <c r="G50" s="254">
        <v>99.80460185658076</v>
      </c>
    </row>
    <row r="51" spans="1:7" ht="14" x14ac:dyDescent="0.15">
      <c r="A51" s="196">
        <v>22</v>
      </c>
      <c r="B51" s="128" t="s">
        <v>60</v>
      </c>
      <c r="C51" s="195">
        <v>25774836</v>
      </c>
      <c r="D51" s="267">
        <v>0.50260726119085941</v>
      </c>
      <c r="E51" s="195">
        <v>24421548</v>
      </c>
      <c r="F51" s="267">
        <v>0.38748484842259401</v>
      </c>
      <c r="G51" s="254">
        <v>5.5413686306863053</v>
      </c>
    </row>
    <row r="52" spans="1:7" ht="14" x14ac:dyDescent="0.15">
      <c r="A52" s="196">
        <v>23</v>
      </c>
      <c r="B52" s="128" t="s">
        <v>61</v>
      </c>
      <c r="C52" s="195">
        <v>21486798</v>
      </c>
      <c r="D52" s="267">
        <v>0.41899085971065864</v>
      </c>
      <c r="E52" s="195">
        <v>23132253</v>
      </c>
      <c r="F52" s="267">
        <v>0.3670282304536181</v>
      </c>
      <c r="G52" s="254">
        <v>-7.1132500582628104</v>
      </c>
    </row>
    <row r="53" spans="1:7" ht="14" x14ac:dyDescent="0.15">
      <c r="A53" s="196">
        <v>24</v>
      </c>
      <c r="B53" s="128" t="s">
        <v>62</v>
      </c>
      <c r="C53" s="195">
        <v>19623394</v>
      </c>
      <c r="D53" s="267">
        <v>0.38265462925192395</v>
      </c>
      <c r="E53" s="195">
        <v>26372774</v>
      </c>
      <c r="F53" s="267">
        <v>0.41844400428151934</v>
      </c>
      <c r="G53" s="254">
        <v>-25.592226286093378</v>
      </c>
    </row>
    <row r="54" spans="1:7" ht="14" x14ac:dyDescent="0.15">
      <c r="A54" s="196">
        <v>25</v>
      </c>
      <c r="B54" s="128" t="s">
        <v>327</v>
      </c>
      <c r="C54" s="195">
        <v>17008683</v>
      </c>
      <c r="D54" s="267">
        <v>0.33166797178044233</v>
      </c>
      <c r="E54" s="195">
        <v>64996069</v>
      </c>
      <c r="F54" s="267">
        <v>1.031261079130998</v>
      </c>
      <c r="G54" s="254">
        <v>-73.831212776883476</v>
      </c>
    </row>
    <row r="55" spans="1:7" ht="24" customHeight="1" x14ac:dyDescent="0.15">
      <c r="A55" s="196">
        <v>26</v>
      </c>
      <c r="B55" s="128" t="s">
        <v>63</v>
      </c>
      <c r="C55" s="195">
        <v>16763280</v>
      </c>
      <c r="D55" s="267">
        <v>0.32688263271104845</v>
      </c>
      <c r="E55" s="195">
        <v>21783882</v>
      </c>
      <c r="F55" s="267">
        <v>0.34563428226686022</v>
      </c>
      <c r="G55" s="254">
        <v>-23.047324622856479</v>
      </c>
    </row>
    <row r="56" spans="1:7" ht="14" x14ac:dyDescent="0.15">
      <c r="A56" s="196">
        <v>27</v>
      </c>
      <c r="B56" s="128" t="s">
        <v>64</v>
      </c>
      <c r="C56" s="195">
        <v>15500144</v>
      </c>
      <c r="D56" s="267">
        <v>0.30225158072408032</v>
      </c>
      <c r="E56" s="195">
        <v>26448335</v>
      </c>
      <c r="F56" s="267">
        <v>0.41964289399283733</v>
      </c>
      <c r="G56" s="254">
        <v>-41.394632214088332</v>
      </c>
    </row>
    <row r="57" spans="1:7" ht="14" x14ac:dyDescent="0.15">
      <c r="A57" s="196">
        <v>28</v>
      </c>
      <c r="B57" s="128" t="s">
        <v>65</v>
      </c>
      <c r="C57" s="195">
        <v>14427345</v>
      </c>
      <c r="D57" s="267">
        <v>0.28133208516654146</v>
      </c>
      <c r="E57" s="195">
        <v>75150238</v>
      </c>
      <c r="F57" s="267">
        <v>1.1923723500390666</v>
      </c>
      <c r="G57" s="254">
        <v>-80.80199692780748</v>
      </c>
    </row>
    <row r="58" spans="1:7" ht="14" x14ac:dyDescent="0.15">
      <c r="A58" s="196">
        <v>29</v>
      </c>
      <c r="B58" s="128" t="s">
        <v>66</v>
      </c>
      <c r="C58" s="195">
        <v>12743175</v>
      </c>
      <c r="D58" s="267">
        <v>0.24849090351635328</v>
      </c>
      <c r="E58" s="195">
        <v>12339066</v>
      </c>
      <c r="F58" s="267">
        <v>0.19577797110512338</v>
      </c>
      <c r="G58" s="254">
        <v>3.2750371867692474</v>
      </c>
    </row>
    <row r="59" spans="1:7" ht="14" x14ac:dyDescent="0.15">
      <c r="A59" s="196">
        <v>30</v>
      </c>
      <c r="B59" s="128" t="s">
        <v>67</v>
      </c>
      <c r="C59" s="195">
        <v>12335440</v>
      </c>
      <c r="D59" s="267">
        <v>0.24054010330014025</v>
      </c>
      <c r="E59" s="195">
        <v>21949055</v>
      </c>
      <c r="F59" s="267">
        <v>0.3482550020864435</v>
      </c>
      <c r="G59" s="254">
        <v>-43.79967611361856</v>
      </c>
    </row>
    <row r="60" spans="1:7" ht="14" x14ac:dyDescent="0.15">
      <c r="A60" s="196">
        <v>31</v>
      </c>
      <c r="B60" s="128" t="s">
        <v>68</v>
      </c>
      <c r="C60" s="195">
        <v>10083712</v>
      </c>
      <c r="D60" s="267">
        <v>0.19663158558826144</v>
      </c>
      <c r="E60" s="195">
        <v>13241076</v>
      </c>
      <c r="F60" s="267">
        <v>0.21008972595889697</v>
      </c>
      <c r="G60" s="254">
        <v>-23.845222246288746</v>
      </c>
    </row>
    <row r="61" spans="1:7" ht="14" x14ac:dyDescent="0.15">
      <c r="A61" s="196">
        <v>32</v>
      </c>
      <c r="B61" s="128" t="s">
        <v>69</v>
      </c>
      <c r="C61" s="195">
        <v>10046202</v>
      </c>
      <c r="D61" s="267">
        <v>0.19590014355824159</v>
      </c>
      <c r="E61" s="195">
        <v>19537216</v>
      </c>
      <c r="F61" s="267">
        <v>0.30998752332814772</v>
      </c>
      <c r="G61" s="254">
        <v>-48.579152730870149</v>
      </c>
    </row>
    <row r="62" spans="1:7" ht="14" x14ac:dyDescent="0.15">
      <c r="A62" s="196">
        <v>33</v>
      </c>
      <c r="B62" s="128" t="s">
        <v>70</v>
      </c>
      <c r="C62" s="195">
        <v>9881359</v>
      </c>
      <c r="D62" s="267">
        <v>0.19268571811023932</v>
      </c>
      <c r="E62" s="195">
        <v>9879152</v>
      </c>
      <c r="F62" s="267">
        <v>0.15674770965639717</v>
      </c>
      <c r="G62" s="254">
        <v>2.2339974119245376E-2</v>
      </c>
    </row>
    <row r="63" spans="1:7" ht="14" x14ac:dyDescent="0.15">
      <c r="A63" s="196">
        <v>34</v>
      </c>
      <c r="B63" s="128" t="s">
        <v>71</v>
      </c>
      <c r="C63" s="195">
        <v>9550976</v>
      </c>
      <c r="D63" s="267">
        <v>0.18624327576942212</v>
      </c>
      <c r="E63" s="195">
        <v>4406730</v>
      </c>
      <c r="F63" s="267">
        <v>6.99194459781705E-2</v>
      </c>
      <c r="G63" s="254">
        <v>116.73612860329543</v>
      </c>
    </row>
    <row r="64" spans="1:7" ht="14" x14ac:dyDescent="0.15">
      <c r="A64" s="196">
        <v>35</v>
      </c>
      <c r="B64" s="128" t="s">
        <v>72</v>
      </c>
      <c r="C64" s="195">
        <v>8200585</v>
      </c>
      <c r="D64" s="267">
        <v>0.15991075819116146</v>
      </c>
      <c r="E64" s="195">
        <v>6956620</v>
      </c>
      <c r="F64" s="267">
        <v>0.11037731294648424</v>
      </c>
      <c r="G64" s="254">
        <v>17.881744295361823</v>
      </c>
    </row>
    <row r="65" spans="1:8" ht="28" x14ac:dyDescent="0.15">
      <c r="A65" s="196">
        <v>36</v>
      </c>
      <c r="B65" s="128" t="s">
        <v>73</v>
      </c>
      <c r="C65" s="195">
        <v>8149840</v>
      </c>
      <c r="D65" s="267">
        <v>0.15892123470906713</v>
      </c>
      <c r="E65" s="195">
        <v>17167383</v>
      </c>
      <c r="F65" s="267">
        <v>0.27238653338304425</v>
      </c>
      <c r="G65" s="254">
        <v>-52.527184836500709</v>
      </c>
      <c r="H65" s="229"/>
    </row>
    <row r="66" spans="1:8" ht="14" x14ac:dyDescent="0.15">
      <c r="A66" s="196">
        <v>37</v>
      </c>
      <c r="B66" s="128" t="s">
        <v>74</v>
      </c>
      <c r="C66" s="195">
        <v>8073233</v>
      </c>
      <c r="D66" s="267">
        <v>0.15742740427468346</v>
      </c>
      <c r="E66" s="106" t="s">
        <v>337</v>
      </c>
      <c r="F66" s="198">
        <v>0</v>
      </c>
      <c r="G66" s="198">
        <v>0</v>
      </c>
    </row>
    <row r="67" spans="1:8" ht="14" x14ac:dyDescent="0.15">
      <c r="A67" s="196">
        <v>38</v>
      </c>
      <c r="B67" s="128" t="s">
        <v>75</v>
      </c>
      <c r="C67" s="195">
        <v>5365599</v>
      </c>
      <c r="D67" s="267">
        <v>0.10462875566069221</v>
      </c>
      <c r="E67" s="195">
        <v>1967722</v>
      </c>
      <c r="F67" s="267">
        <v>3.1220889884122152E-2</v>
      </c>
      <c r="G67" s="254">
        <v>172.68074453606758</v>
      </c>
    </row>
    <row r="68" spans="1:8" ht="14" x14ac:dyDescent="0.15">
      <c r="A68" s="196">
        <v>39</v>
      </c>
      <c r="B68" s="128" t="s">
        <v>76</v>
      </c>
      <c r="C68" s="195">
        <v>3938380</v>
      </c>
      <c r="D68" s="267">
        <v>7.6798098165546294E-2</v>
      </c>
      <c r="E68" s="195">
        <v>9029669</v>
      </c>
      <c r="F68" s="267">
        <v>0.14326937521614913</v>
      </c>
      <c r="G68" s="254">
        <v>-56.384004773596907</v>
      </c>
    </row>
    <row r="69" spans="1:8" ht="14" x14ac:dyDescent="0.15">
      <c r="A69" s="196">
        <v>40</v>
      </c>
      <c r="B69" s="128" t="s">
        <v>77</v>
      </c>
      <c r="C69" s="195">
        <v>3314569</v>
      </c>
      <c r="D69" s="267">
        <v>6.4633833057875734E-2</v>
      </c>
      <c r="E69" s="195">
        <v>3213968</v>
      </c>
      <c r="F69" s="267">
        <v>5.0994470265155502E-2</v>
      </c>
      <c r="G69" s="254">
        <v>3.1301182836916963</v>
      </c>
    </row>
    <row r="70" spans="1:8" ht="14" x14ac:dyDescent="0.15">
      <c r="A70" s="196">
        <v>41</v>
      </c>
      <c r="B70" s="128" t="s">
        <v>78</v>
      </c>
      <c r="C70" s="195">
        <v>2710390</v>
      </c>
      <c r="D70" s="267">
        <v>5.2852390395775675E-2</v>
      </c>
      <c r="E70" s="195">
        <v>5926195</v>
      </c>
      <c r="F70" s="267">
        <v>9.4028059617585869E-2</v>
      </c>
      <c r="G70" s="254">
        <v>-54.26424543910553</v>
      </c>
    </row>
    <row r="71" spans="1:8" ht="14" x14ac:dyDescent="0.15">
      <c r="A71" s="196">
        <v>42</v>
      </c>
      <c r="B71" s="128" t="s">
        <v>79</v>
      </c>
      <c r="C71" s="195">
        <v>2336580</v>
      </c>
      <c r="D71" s="267">
        <v>4.556312499343694E-2</v>
      </c>
      <c r="E71" s="195">
        <v>705779</v>
      </c>
      <c r="F71" s="267">
        <v>1.1198252823074526E-2</v>
      </c>
      <c r="G71" s="254">
        <v>231.06397328342157</v>
      </c>
    </row>
    <row r="72" spans="1:8" ht="14" x14ac:dyDescent="0.15">
      <c r="A72" s="196">
        <v>43</v>
      </c>
      <c r="B72" s="128" t="s">
        <v>80</v>
      </c>
      <c r="C72" s="195">
        <v>2214937</v>
      </c>
      <c r="D72" s="267">
        <v>4.319109612492969E-2</v>
      </c>
      <c r="E72" s="195">
        <v>1085898</v>
      </c>
      <c r="F72" s="267">
        <v>1.7229416494498957E-2</v>
      </c>
      <c r="G72" s="254">
        <v>103.97284091139313</v>
      </c>
    </row>
    <row r="73" spans="1:8" ht="14" x14ac:dyDescent="0.15">
      <c r="A73" s="196">
        <v>44</v>
      </c>
      <c r="B73" s="128" t="s">
        <v>81</v>
      </c>
      <c r="C73" s="195">
        <v>1564257</v>
      </c>
      <c r="D73" s="267">
        <v>3.0502887644702378E-2</v>
      </c>
      <c r="E73" s="195">
        <v>5372277</v>
      </c>
      <c r="F73" s="267">
        <v>8.5239311571452731E-2</v>
      </c>
      <c r="G73" s="254">
        <v>-70.882793273690098</v>
      </c>
    </row>
    <row r="74" spans="1:8" ht="14" x14ac:dyDescent="0.15">
      <c r="A74" s="196">
        <v>45</v>
      </c>
      <c r="B74" s="128" t="s">
        <v>82</v>
      </c>
      <c r="C74" s="195">
        <v>1532710</v>
      </c>
      <c r="D74" s="267">
        <v>2.9887723642541972E-2</v>
      </c>
      <c r="E74" s="195">
        <v>6984140</v>
      </c>
      <c r="F74" s="267">
        <v>0.11081395942886896</v>
      </c>
      <c r="G74" s="254">
        <v>-78.054420444034633</v>
      </c>
    </row>
    <row r="75" spans="1:8" ht="14" x14ac:dyDescent="0.15">
      <c r="A75" s="196">
        <v>46</v>
      </c>
      <c r="B75" s="128" t="s">
        <v>328</v>
      </c>
      <c r="C75" s="195">
        <v>1220627</v>
      </c>
      <c r="D75" s="267">
        <v>2.380212985276085E-2</v>
      </c>
      <c r="E75" s="195">
        <v>934627</v>
      </c>
      <c r="F75" s="267">
        <v>1.4829272961184272E-2</v>
      </c>
      <c r="G75" s="254">
        <v>30.600442743468783</v>
      </c>
    </row>
    <row r="76" spans="1:8" ht="14" x14ac:dyDescent="0.15">
      <c r="A76" s="196">
        <v>47</v>
      </c>
      <c r="B76" s="128" t="s">
        <v>83</v>
      </c>
      <c r="C76" s="195">
        <v>1198750</v>
      </c>
      <c r="D76" s="267">
        <v>2.3375530084945743E-2</v>
      </c>
      <c r="E76" s="195">
        <v>1027500</v>
      </c>
      <c r="F76" s="267">
        <v>1.6302843773630376E-2</v>
      </c>
      <c r="G76" s="254">
        <v>16.666666666666675</v>
      </c>
    </row>
    <row r="77" spans="1:8" ht="14" x14ac:dyDescent="0.15">
      <c r="A77" s="196">
        <v>48</v>
      </c>
      <c r="B77" s="128" t="s">
        <v>84</v>
      </c>
      <c r="C77" s="195">
        <v>1022405</v>
      </c>
      <c r="D77" s="267">
        <v>1.9936816547652933E-2</v>
      </c>
      <c r="E77" s="195">
        <v>5543803</v>
      </c>
      <c r="F77" s="267">
        <v>8.7960831358426667E-2</v>
      </c>
      <c r="G77" s="254">
        <v>-81.55769604367255</v>
      </c>
    </row>
    <row r="78" spans="1:8" ht="14" x14ac:dyDescent="0.15">
      <c r="A78" s="196">
        <v>49</v>
      </c>
      <c r="B78" s="128" t="s">
        <v>85</v>
      </c>
      <c r="C78" s="195">
        <v>1013523</v>
      </c>
      <c r="D78" s="267">
        <v>1.9763618250915091E-2</v>
      </c>
      <c r="E78" s="195">
        <v>558884</v>
      </c>
      <c r="F78" s="267">
        <v>8.8675411577436893E-3</v>
      </c>
      <c r="G78" s="254">
        <v>81.347649959562276</v>
      </c>
    </row>
    <row r="79" spans="1:8" ht="14" x14ac:dyDescent="0.15">
      <c r="A79" s="208">
        <v>50</v>
      </c>
      <c r="B79" s="209" t="s">
        <v>86</v>
      </c>
      <c r="C79" s="212">
        <v>82882861</v>
      </c>
      <c r="D79" s="268">
        <v>1.6162092269713255</v>
      </c>
      <c r="E79" s="212">
        <v>161183195</v>
      </c>
      <c r="F79" s="268">
        <v>2.5574155202137234</v>
      </c>
      <c r="G79" s="255">
        <v>-48.578472464204467</v>
      </c>
    </row>
    <row r="80" spans="1:8" x14ac:dyDescent="0.15">
      <c r="A80" s="196"/>
      <c r="B80" s="128"/>
      <c r="C80" s="213"/>
      <c r="D80" s="198"/>
      <c r="E80" s="213"/>
      <c r="F80" s="198"/>
      <c r="G80" s="214"/>
    </row>
    <row r="81" spans="1:7" s="258" customFormat="1" ht="12.75" customHeight="1" x14ac:dyDescent="0.15">
      <c r="A81" s="256" t="s">
        <v>105</v>
      </c>
      <c r="B81" s="256"/>
      <c r="C81" s="257"/>
      <c r="E81" s="257"/>
      <c r="G81" s="259"/>
    </row>
    <row r="82" spans="1:7" s="258" customFormat="1" ht="12.75" customHeight="1" x14ac:dyDescent="0.15">
      <c r="A82" s="260" t="s">
        <v>87</v>
      </c>
      <c r="B82" s="256" t="s">
        <v>88</v>
      </c>
      <c r="C82" s="257"/>
      <c r="E82" s="257"/>
      <c r="G82" s="259"/>
    </row>
    <row r="83" spans="1:7" s="258" customFormat="1" ht="12.75" customHeight="1" x14ac:dyDescent="0.15">
      <c r="A83" s="260" t="s">
        <v>89</v>
      </c>
      <c r="B83" s="256" t="s">
        <v>98</v>
      </c>
      <c r="C83" s="257"/>
      <c r="E83" s="257"/>
      <c r="G83" s="259"/>
    </row>
    <row r="84" spans="1:7" s="258" customFormat="1" ht="12.75" customHeight="1" x14ac:dyDescent="0.15">
      <c r="A84" s="260" t="s">
        <v>91</v>
      </c>
      <c r="B84" s="256" t="s">
        <v>90</v>
      </c>
      <c r="C84" s="257"/>
      <c r="E84" s="257"/>
      <c r="G84" s="259"/>
    </row>
    <row r="85" spans="1:7" s="258" customFormat="1" ht="12.75" customHeight="1" x14ac:dyDescent="0.15">
      <c r="A85" s="262" t="s">
        <v>93</v>
      </c>
      <c r="B85" s="261" t="s">
        <v>92</v>
      </c>
      <c r="C85" s="257"/>
      <c r="E85" s="257"/>
      <c r="G85" s="259"/>
    </row>
    <row r="86" spans="1:7" s="258" customFormat="1" ht="12.75" customHeight="1" x14ac:dyDescent="0.15">
      <c r="A86" s="262" t="s">
        <v>95</v>
      </c>
      <c r="B86" s="256" t="s">
        <v>94</v>
      </c>
      <c r="C86" s="257"/>
      <c r="E86" s="257"/>
      <c r="G86" s="259"/>
    </row>
    <row r="87" spans="1:7" s="258" customFormat="1" ht="12.75" customHeight="1" x14ac:dyDescent="0.15">
      <c r="A87" s="262" t="s">
        <v>97</v>
      </c>
      <c r="B87" s="256" t="s">
        <v>96</v>
      </c>
      <c r="C87" s="257"/>
      <c r="E87" s="257"/>
      <c r="G87" s="259"/>
    </row>
    <row r="88" spans="1:7" s="258" customFormat="1" ht="12.75" customHeight="1" x14ac:dyDescent="0.15">
      <c r="A88" s="264" t="s">
        <v>337</v>
      </c>
      <c r="B88" s="237" t="s">
        <v>162</v>
      </c>
      <c r="C88" s="257"/>
      <c r="E88" s="257"/>
      <c r="G88" s="259"/>
    </row>
    <row r="89" spans="1:7" s="258" customFormat="1" ht="12.75" customHeight="1" x14ac:dyDescent="0.15">
      <c r="A89" s="264" t="s">
        <v>161</v>
      </c>
      <c r="B89" s="238" t="s">
        <v>341</v>
      </c>
      <c r="C89" s="257"/>
      <c r="E89" s="257"/>
      <c r="G89" s="259"/>
    </row>
    <row r="90" spans="1:7" s="258" customFormat="1" ht="12.75" customHeight="1" x14ac:dyDescent="0.15">
      <c r="A90" s="265" t="s">
        <v>338</v>
      </c>
      <c r="B90" s="237" t="s">
        <v>340</v>
      </c>
      <c r="C90" s="257"/>
      <c r="E90" s="257"/>
      <c r="G90" s="259"/>
    </row>
    <row r="91" spans="1:7" s="258" customFormat="1" ht="12.75" customHeight="1" x14ac:dyDescent="0.15">
      <c r="A91" s="260" t="s">
        <v>99</v>
      </c>
      <c r="B91" s="256" t="s">
        <v>100</v>
      </c>
      <c r="C91" s="257"/>
      <c r="E91" s="257"/>
      <c r="G91" s="259"/>
    </row>
    <row r="92" spans="1:7" s="258" customFormat="1" ht="12.75" customHeight="1" x14ac:dyDescent="0.15">
      <c r="A92" s="260" t="s">
        <v>101</v>
      </c>
      <c r="B92" s="256" t="s">
        <v>102</v>
      </c>
      <c r="C92" s="257"/>
      <c r="E92" s="257"/>
      <c r="G92" s="259"/>
    </row>
    <row r="93" spans="1:7" s="258" customFormat="1" ht="12.75" customHeight="1" x14ac:dyDescent="0.15">
      <c r="A93" s="237" t="s">
        <v>332</v>
      </c>
      <c r="B93" s="263"/>
      <c r="C93" s="257"/>
      <c r="E93" s="257"/>
      <c r="G93" s="259"/>
    </row>
    <row r="94" spans="1:7" ht="12.75" customHeight="1" x14ac:dyDescent="0.15">
      <c r="B94" s="19"/>
    </row>
    <row r="95" spans="1:7" ht="12.75" customHeight="1" x14ac:dyDescent="0.15">
      <c r="B95" s="19"/>
    </row>
    <row r="96" spans="1:7" ht="12.75" customHeight="1" x14ac:dyDescent="0.15">
      <c r="B96" s="19"/>
    </row>
    <row r="97" spans="1:10" ht="12.75" customHeight="1" x14ac:dyDescent="0.15">
      <c r="B97" s="19"/>
    </row>
    <row r="98" spans="1:10" ht="12.75" customHeight="1" x14ac:dyDescent="0.15">
      <c r="B98" s="19"/>
    </row>
    <row r="99" spans="1:10" ht="12.75" customHeight="1" x14ac:dyDescent="0.15">
      <c r="B99" s="19"/>
    </row>
    <row r="100" spans="1:10" ht="12.75" customHeight="1" x14ac:dyDescent="0.15">
      <c r="B100" s="19"/>
    </row>
    <row r="101" spans="1:10" ht="12.75" customHeight="1" x14ac:dyDescent="0.15">
      <c r="B101" s="19"/>
    </row>
    <row r="102" spans="1:10" ht="12.75" customHeight="1" x14ac:dyDescent="0.15">
      <c r="B102" s="19"/>
    </row>
    <row r="103" spans="1:10" ht="12.75" customHeight="1" x14ac:dyDescent="0.15">
      <c r="B103" s="19"/>
    </row>
    <row r="104" spans="1:10" ht="12.75" customHeight="1" x14ac:dyDescent="0.15">
      <c r="B104" s="19"/>
    </row>
    <row r="105" spans="1:10" x14ac:dyDescent="0.15">
      <c r="B105" s="19"/>
    </row>
    <row r="106" spans="1:10" x14ac:dyDescent="0.15">
      <c r="B106" s="215"/>
    </row>
    <row r="107" spans="1:10" s="76" customFormat="1" x14ac:dyDescent="0.15">
      <c r="A107" s="14"/>
      <c r="B107" s="215"/>
      <c r="D107" s="2"/>
      <c r="F107" s="2"/>
      <c r="G107" s="89"/>
      <c r="H107" s="2"/>
      <c r="I107" s="2"/>
      <c r="J107" s="2"/>
    </row>
    <row r="108" spans="1:10" s="76" customFormat="1" x14ac:dyDescent="0.15">
      <c r="A108" s="14"/>
      <c r="B108" s="215"/>
      <c r="D108" s="2"/>
      <c r="F108" s="2"/>
      <c r="G108" s="89"/>
      <c r="H108" s="2"/>
      <c r="I108" s="2"/>
      <c r="J108" s="2"/>
    </row>
    <row r="109" spans="1:10" s="76" customFormat="1" x14ac:dyDescent="0.15">
      <c r="A109" s="14"/>
      <c r="B109" s="215"/>
      <c r="D109" s="2"/>
      <c r="F109" s="2"/>
      <c r="G109" s="89"/>
      <c r="H109" s="2"/>
      <c r="I109" s="2"/>
      <c r="J109" s="2"/>
    </row>
    <row r="110" spans="1:10" s="76" customFormat="1" x14ac:dyDescent="0.15">
      <c r="A110" s="14"/>
      <c r="B110" s="215"/>
      <c r="D110" s="2"/>
      <c r="F110" s="2"/>
      <c r="G110" s="89"/>
      <c r="H110" s="2"/>
      <c r="I110" s="2"/>
      <c r="J110" s="2"/>
    </row>
    <row r="111" spans="1:10" s="76" customFormat="1" x14ac:dyDescent="0.15">
      <c r="A111" s="14"/>
      <c r="B111" s="215"/>
      <c r="D111" s="2"/>
      <c r="F111" s="2"/>
      <c r="G111" s="89"/>
      <c r="H111" s="2"/>
      <c r="I111" s="2"/>
      <c r="J111" s="2"/>
    </row>
    <row r="112" spans="1:10" s="76" customFormat="1" x14ac:dyDescent="0.15">
      <c r="A112" s="14"/>
      <c r="B112" s="215"/>
      <c r="D112" s="2"/>
      <c r="F112" s="2"/>
      <c r="G112" s="89"/>
      <c r="H112" s="2"/>
      <c r="I112" s="2"/>
      <c r="J112" s="2"/>
    </row>
    <row r="113" spans="1:10" s="76" customFormat="1" x14ac:dyDescent="0.15">
      <c r="A113" s="14"/>
      <c r="B113" s="215"/>
      <c r="D113" s="2"/>
      <c r="F113" s="2"/>
      <c r="G113" s="89"/>
      <c r="H113" s="2"/>
      <c r="I113" s="2"/>
      <c r="J113" s="2"/>
    </row>
    <row r="114" spans="1:10" s="76" customFormat="1" x14ac:dyDescent="0.15">
      <c r="A114" s="14"/>
      <c r="B114" s="215"/>
      <c r="D114" s="2"/>
      <c r="F114" s="2"/>
      <c r="G114" s="89"/>
      <c r="H114" s="2"/>
      <c r="I114" s="2"/>
      <c r="J114" s="2"/>
    </row>
    <row r="115" spans="1:10" s="76" customFormat="1" x14ac:dyDescent="0.15">
      <c r="A115" s="14"/>
      <c r="B115" s="215"/>
      <c r="D115" s="2"/>
      <c r="F115" s="2"/>
      <c r="G115" s="89"/>
      <c r="H115" s="2"/>
      <c r="I115" s="2"/>
      <c r="J115" s="2"/>
    </row>
    <row r="116" spans="1:10" s="76" customFormat="1" x14ac:dyDescent="0.15">
      <c r="A116" s="14"/>
      <c r="B116" s="215"/>
      <c r="D116" s="2"/>
      <c r="F116" s="2"/>
      <c r="G116" s="89"/>
      <c r="H116" s="2"/>
      <c r="I116" s="2"/>
      <c r="J116" s="2"/>
    </row>
    <row r="117" spans="1:10" s="76" customFormat="1" x14ac:dyDescent="0.15">
      <c r="A117" s="14"/>
      <c r="B117" s="215"/>
      <c r="D117" s="2"/>
      <c r="F117" s="2"/>
      <c r="G117" s="89"/>
      <c r="H117" s="2"/>
      <c r="I117" s="2"/>
      <c r="J117" s="2"/>
    </row>
  </sheetData>
  <mergeCells count="11">
    <mergeCell ref="A1:G1"/>
    <mergeCell ref="A2:G2"/>
    <mergeCell ref="A3:G3"/>
    <mergeCell ref="A4:G4"/>
    <mergeCell ref="A8:G8"/>
    <mergeCell ref="A12:B14"/>
    <mergeCell ref="C12:D12"/>
    <mergeCell ref="E12:F12"/>
    <mergeCell ref="G12:G13"/>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1827-B1A2-4B80-9607-3B2D6946386F}">
  <sheetPr>
    <pageSetUpPr fitToPage="1"/>
  </sheetPr>
  <dimension ref="A1:J115"/>
  <sheetViews>
    <sheetView topLeftCell="A4" workbookViewId="0">
      <selection activeCell="A9" sqref="A9"/>
    </sheetView>
  </sheetViews>
  <sheetFormatPr baseColWidth="10" defaultColWidth="9.1640625" defaultRowHeight="13" x14ac:dyDescent="0.15"/>
  <cols>
    <col min="1" max="1" width="4" style="14" customWidth="1"/>
    <col min="2" max="2" width="44.6640625" style="15" customWidth="1"/>
    <col min="3" max="4" width="17.6640625" style="2" bestFit="1" customWidth="1"/>
    <col min="5" max="5" width="14" style="18" customWidth="1"/>
    <col min="6" max="16384" width="9.1640625" style="2"/>
  </cols>
  <sheetData>
    <row r="1" spans="1:5" x14ac:dyDescent="0.15">
      <c r="A1" s="248" t="s">
        <v>0</v>
      </c>
      <c r="B1" s="248"/>
      <c r="C1" s="248"/>
      <c r="D1" s="248"/>
      <c r="E1" s="119"/>
    </row>
    <row r="2" spans="1:5" x14ac:dyDescent="0.15">
      <c r="A2" s="248" t="s">
        <v>1</v>
      </c>
      <c r="B2" s="248"/>
      <c r="C2" s="248"/>
      <c r="D2" s="248"/>
      <c r="E2" s="119"/>
    </row>
    <row r="3" spans="1:5" x14ac:dyDescent="0.15">
      <c r="A3" s="4" t="s">
        <v>316</v>
      </c>
      <c r="B3" s="248"/>
      <c r="C3" s="248"/>
      <c r="D3" s="248"/>
      <c r="E3" s="119"/>
    </row>
    <row r="4" spans="1:5" x14ac:dyDescent="0.15">
      <c r="A4" s="248" t="s">
        <v>2</v>
      </c>
      <c r="B4" s="248"/>
      <c r="C4" s="248"/>
      <c r="D4" s="248"/>
      <c r="E4" s="119"/>
    </row>
    <row r="5" spans="1:5" ht="8.25" customHeight="1" x14ac:dyDescent="0.15">
      <c r="A5" s="19"/>
      <c r="B5" s="2"/>
      <c r="C5" s="21"/>
    </row>
    <row r="6" spans="1:5" ht="6.75" customHeight="1" x14ac:dyDescent="0.15">
      <c r="A6" s="19"/>
      <c r="B6" s="2"/>
      <c r="C6" s="21"/>
    </row>
    <row r="7" spans="1:5" x14ac:dyDescent="0.15">
      <c r="A7" s="395" t="s">
        <v>342</v>
      </c>
      <c r="B7" s="397"/>
      <c r="C7" s="397"/>
      <c r="D7" s="397"/>
      <c r="E7" s="395"/>
    </row>
    <row r="8" spans="1:5" x14ac:dyDescent="0.15">
      <c r="A8" s="398" t="s">
        <v>103</v>
      </c>
      <c r="B8" s="398"/>
      <c r="C8" s="398"/>
      <c r="D8" s="398"/>
      <c r="E8" s="398"/>
    </row>
    <row r="9" spans="1:5" x14ac:dyDescent="0.15">
      <c r="A9" s="120" t="s">
        <v>330</v>
      </c>
      <c r="B9" s="269"/>
      <c r="C9" s="269"/>
      <c r="D9" s="269"/>
      <c r="E9" s="119"/>
    </row>
    <row r="10" spans="1:5" ht="9.75" customHeight="1" x14ac:dyDescent="0.15">
      <c r="A10" s="122"/>
      <c r="B10" s="121"/>
      <c r="C10" s="121"/>
      <c r="D10" s="121"/>
      <c r="E10" s="119"/>
    </row>
    <row r="11" spans="1:5" ht="9" customHeight="1" x14ac:dyDescent="0.15"/>
    <row r="12" spans="1:5" s="73" customFormat="1" ht="13.25" customHeight="1" x14ac:dyDescent="0.15">
      <c r="A12" s="389" t="s">
        <v>32</v>
      </c>
      <c r="B12" s="399"/>
      <c r="C12" s="270">
        <v>2020</v>
      </c>
      <c r="D12" s="270">
        <v>2019</v>
      </c>
      <c r="E12" s="400" t="s">
        <v>336</v>
      </c>
    </row>
    <row r="13" spans="1:5" s="68" customFormat="1" ht="15" x14ac:dyDescent="0.15">
      <c r="A13" s="389"/>
      <c r="B13" s="399"/>
      <c r="C13" s="64" t="s">
        <v>309</v>
      </c>
      <c r="D13" s="64" t="s">
        <v>310</v>
      </c>
      <c r="E13" s="401"/>
    </row>
    <row r="14" spans="1:5" s="68" customFormat="1" x14ac:dyDescent="0.15">
      <c r="A14" s="390"/>
      <c r="B14" s="381"/>
      <c r="C14" s="251" t="s">
        <v>9</v>
      </c>
      <c r="D14" s="251" t="s">
        <v>10</v>
      </c>
      <c r="E14" s="252" t="s">
        <v>11</v>
      </c>
    </row>
    <row r="15" spans="1:5" s="68" customFormat="1" x14ac:dyDescent="0.15">
      <c r="A15" s="125"/>
      <c r="B15" s="125"/>
      <c r="C15" s="188"/>
      <c r="D15" s="188"/>
      <c r="E15" s="189"/>
    </row>
    <row r="16" spans="1:5" s="68" customFormat="1" x14ac:dyDescent="0.15">
      <c r="A16" s="73"/>
      <c r="B16" s="68" t="s">
        <v>104</v>
      </c>
      <c r="C16" s="362">
        <v>39290317295</v>
      </c>
      <c r="D16" s="362">
        <v>47131954785</v>
      </c>
      <c r="E16" s="271">
        <v>-16.637624146443521</v>
      </c>
    </row>
    <row r="17" spans="1:5" x14ac:dyDescent="0.15">
      <c r="C17" s="363"/>
      <c r="D17" s="363"/>
    </row>
    <row r="18" spans="1:5" ht="14" x14ac:dyDescent="0.15">
      <c r="A18" s="207">
        <v>1</v>
      </c>
      <c r="B18" s="127" t="s">
        <v>34</v>
      </c>
      <c r="C18" s="364">
        <v>22368582093</v>
      </c>
      <c r="D18" s="364">
        <v>26015477924</v>
      </c>
      <c r="E18" s="271">
        <v>-14.018177339097193</v>
      </c>
    </row>
    <row r="19" spans="1:5" ht="14" x14ac:dyDescent="0.15">
      <c r="B19" s="128" t="s">
        <v>35</v>
      </c>
      <c r="C19" s="363">
        <v>17143542175</v>
      </c>
      <c r="D19" s="363">
        <v>19166806786</v>
      </c>
      <c r="E19" s="242">
        <v>-10.556086016779032</v>
      </c>
    </row>
    <row r="20" spans="1:5" x14ac:dyDescent="0.15">
      <c r="B20" s="129" t="s">
        <v>36</v>
      </c>
      <c r="C20" s="363">
        <v>3326447572</v>
      </c>
      <c r="D20" s="363">
        <v>4365485128</v>
      </c>
      <c r="E20" s="242">
        <v>-23.801193350440386</v>
      </c>
    </row>
    <row r="21" spans="1:5" x14ac:dyDescent="0.15">
      <c r="B21" s="129" t="s">
        <v>37</v>
      </c>
      <c r="C21" s="363">
        <v>340162925</v>
      </c>
      <c r="D21" s="363">
        <v>442330536</v>
      </c>
      <c r="E21" s="242">
        <v>-23.097571314859433</v>
      </c>
    </row>
    <row r="22" spans="1:5" x14ac:dyDescent="0.15">
      <c r="B22" s="129" t="s">
        <v>38</v>
      </c>
      <c r="C22" s="363">
        <v>451632723</v>
      </c>
      <c r="D22" s="363">
        <v>494194161</v>
      </c>
      <c r="E22" s="242">
        <v>-8.6122907469964982</v>
      </c>
    </row>
    <row r="23" spans="1:5" x14ac:dyDescent="0.15">
      <c r="B23" s="129" t="s">
        <v>39</v>
      </c>
      <c r="C23" s="363">
        <v>197911786</v>
      </c>
      <c r="D23" s="363">
        <v>430654867</v>
      </c>
      <c r="E23" s="242">
        <v>-54.043991798193233</v>
      </c>
    </row>
    <row r="24" spans="1:5" x14ac:dyDescent="0.15">
      <c r="B24" s="129" t="s">
        <v>40</v>
      </c>
      <c r="C24" s="363">
        <v>336673544</v>
      </c>
      <c r="D24" s="363">
        <v>670782539</v>
      </c>
      <c r="E24" s="242">
        <v>-49.808839016305996</v>
      </c>
    </row>
    <row r="25" spans="1:5" x14ac:dyDescent="0.15">
      <c r="B25" s="129" t="s">
        <v>41</v>
      </c>
      <c r="C25" s="363">
        <v>358799212</v>
      </c>
      <c r="D25" s="363">
        <v>267008215</v>
      </c>
      <c r="E25" s="242">
        <v>34.377592839231561</v>
      </c>
    </row>
    <row r="26" spans="1:5" x14ac:dyDescent="0.15">
      <c r="B26" s="129" t="s">
        <v>42</v>
      </c>
      <c r="C26" s="363">
        <v>86042918</v>
      </c>
      <c r="D26" s="363">
        <v>78602359</v>
      </c>
      <c r="E26" s="242">
        <v>9.4660759481786094</v>
      </c>
    </row>
    <row r="27" spans="1:5" x14ac:dyDescent="0.15">
      <c r="B27" s="129" t="s">
        <v>43</v>
      </c>
      <c r="C27" s="363">
        <v>127369238</v>
      </c>
      <c r="D27" s="363">
        <v>99613333</v>
      </c>
      <c r="E27" s="242">
        <v>27.863644518349773</v>
      </c>
    </row>
    <row r="28" spans="1:5" ht="14" x14ac:dyDescent="0.15">
      <c r="A28" s="2">
        <v>2</v>
      </c>
      <c r="B28" s="124" t="s">
        <v>222</v>
      </c>
      <c r="C28" s="363">
        <v>2223903705</v>
      </c>
      <c r="D28" s="363">
        <v>2687645815</v>
      </c>
      <c r="E28" s="242">
        <v>-17.254584194532342</v>
      </c>
    </row>
    <row r="29" spans="1:5" ht="14" x14ac:dyDescent="0.15">
      <c r="A29" s="2">
        <v>3</v>
      </c>
      <c r="B29" s="128" t="s">
        <v>44</v>
      </c>
      <c r="C29" s="363">
        <v>1221508146</v>
      </c>
      <c r="D29" s="363">
        <v>934133345</v>
      </c>
      <c r="E29" s="242">
        <v>30.763787904391737</v>
      </c>
    </row>
    <row r="30" spans="1:5" ht="14" x14ac:dyDescent="0.15">
      <c r="A30" s="2">
        <v>4</v>
      </c>
      <c r="B30" s="124" t="s">
        <v>45</v>
      </c>
      <c r="C30" s="363">
        <v>1413822499</v>
      </c>
      <c r="D30" s="363">
        <v>1850702375</v>
      </c>
      <c r="E30" s="242">
        <v>-23.60616606438407</v>
      </c>
    </row>
    <row r="31" spans="1:5" ht="28" x14ac:dyDescent="0.15">
      <c r="A31" s="2">
        <v>5</v>
      </c>
      <c r="B31" s="124" t="s">
        <v>46</v>
      </c>
      <c r="C31" s="363">
        <v>1067083458</v>
      </c>
      <c r="D31" s="363">
        <v>1575135258</v>
      </c>
      <c r="E31" s="242">
        <v>-32.254487188934476</v>
      </c>
    </row>
    <row r="32" spans="1:5" ht="14" x14ac:dyDescent="0.15">
      <c r="A32" s="2">
        <v>6</v>
      </c>
      <c r="B32" s="124" t="s">
        <v>323</v>
      </c>
      <c r="C32" s="363">
        <v>669249223</v>
      </c>
      <c r="D32" s="363">
        <v>1007953950</v>
      </c>
      <c r="E32" s="242">
        <v>-33.603194570545611</v>
      </c>
    </row>
    <row r="33" spans="1:5" ht="14" x14ac:dyDescent="0.15">
      <c r="A33" s="2">
        <v>7</v>
      </c>
      <c r="B33" s="124" t="s">
        <v>47</v>
      </c>
      <c r="C33" s="363">
        <v>1144816057</v>
      </c>
      <c r="D33" s="363">
        <v>1281851300</v>
      </c>
      <c r="E33" s="242">
        <v>-10.690416509309619</v>
      </c>
    </row>
    <row r="34" spans="1:5" ht="14" x14ac:dyDescent="0.15">
      <c r="A34" s="2">
        <v>8</v>
      </c>
      <c r="B34" s="199" t="s">
        <v>48</v>
      </c>
      <c r="C34" s="363">
        <v>701767138</v>
      </c>
      <c r="D34" s="363">
        <v>965584600</v>
      </c>
      <c r="E34" s="242">
        <v>-27.32204531845268</v>
      </c>
    </row>
    <row r="35" spans="1:5" ht="14" x14ac:dyDescent="0.15">
      <c r="A35" s="2">
        <v>9</v>
      </c>
      <c r="B35" s="124" t="s">
        <v>324</v>
      </c>
      <c r="C35" s="363">
        <v>549612244</v>
      </c>
      <c r="D35" s="363">
        <v>662688826</v>
      </c>
      <c r="E35" s="242">
        <v>-17.063299932568952</v>
      </c>
    </row>
    <row r="36" spans="1:5" ht="14" x14ac:dyDescent="0.15">
      <c r="A36" s="2">
        <v>10</v>
      </c>
      <c r="B36" s="128" t="s">
        <v>325</v>
      </c>
      <c r="C36" s="363">
        <v>881932194</v>
      </c>
      <c r="D36" s="363">
        <v>1022501877</v>
      </c>
      <c r="E36" s="242">
        <v>-13.747621022704493</v>
      </c>
    </row>
    <row r="37" spans="1:5" ht="14" x14ac:dyDescent="0.15">
      <c r="A37" s="2">
        <v>11</v>
      </c>
      <c r="B37" s="128" t="s">
        <v>50</v>
      </c>
      <c r="C37" s="363">
        <v>488757032</v>
      </c>
      <c r="D37" s="363">
        <v>846215837</v>
      </c>
      <c r="E37" s="242">
        <v>-42.242036767742505</v>
      </c>
    </row>
    <row r="38" spans="1:5" ht="14" x14ac:dyDescent="0.15">
      <c r="A38" s="2">
        <v>12</v>
      </c>
      <c r="B38" s="128" t="s">
        <v>51</v>
      </c>
      <c r="C38" s="363">
        <v>441321399</v>
      </c>
      <c r="D38" s="363">
        <v>634418373</v>
      </c>
      <c r="E38" s="242">
        <v>-30.436850857092058</v>
      </c>
    </row>
    <row r="39" spans="1:5" ht="14" x14ac:dyDescent="0.15">
      <c r="A39" s="2">
        <v>13</v>
      </c>
      <c r="B39" s="128" t="s">
        <v>52</v>
      </c>
      <c r="C39" s="363">
        <v>401820051</v>
      </c>
      <c r="D39" s="363">
        <v>646053842</v>
      </c>
      <c r="E39" s="242">
        <v>-37.803937554789748</v>
      </c>
    </row>
    <row r="40" spans="1:5" ht="14" x14ac:dyDescent="0.15">
      <c r="A40" s="2">
        <v>14</v>
      </c>
      <c r="B40" s="124" t="s">
        <v>53</v>
      </c>
      <c r="C40" s="363">
        <v>911428528</v>
      </c>
      <c r="D40" s="363">
        <v>917068610</v>
      </c>
      <c r="E40" s="242">
        <v>-0.61501200002909151</v>
      </c>
    </row>
    <row r="41" spans="1:5" ht="14" x14ac:dyDescent="0.15">
      <c r="A41" s="2">
        <v>15</v>
      </c>
      <c r="B41" s="124" t="s">
        <v>54</v>
      </c>
      <c r="C41" s="363">
        <v>392071469</v>
      </c>
      <c r="D41" s="363">
        <v>528130764</v>
      </c>
      <c r="E41" s="242">
        <v>-25.762425572315273</v>
      </c>
    </row>
    <row r="42" spans="1:5" ht="14" x14ac:dyDescent="0.15">
      <c r="A42" s="2">
        <v>16</v>
      </c>
      <c r="B42" s="128" t="s">
        <v>55</v>
      </c>
      <c r="C42" s="363">
        <v>305289916</v>
      </c>
      <c r="D42" s="363">
        <v>346623969</v>
      </c>
      <c r="E42" s="242">
        <v>-11.924753247517049</v>
      </c>
    </row>
    <row r="43" spans="1:5" ht="14" x14ac:dyDescent="0.15">
      <c r="A43" s="2">
        <v>17</v>
      </c>
      <c r="B43" s="124" t="s">
        <v>326</v>
      </c>
      <c r="C43" s="363">
        <v>334192922</v>
      </c>
      <c r="D43" s="363">
        <v>306843345</v>
      </c>
      <c r="E43" s="242">
        <v>8.9132052057377962</v>
      </c>
    </row>
    <row r="44" spans="1:5" ht="14" x14ac:dyDescent="0.15">
      <c r="A44" s="2">
        <v>18</v>
      </c>
      <c r="B44" s="128" t="s">
        <v>56</v>
      </c>
      <c r="C44" s="363">
        <v>441103389</v>
      </c>
      <c r="D44" s="363">
        <v>387108042</v>
      </c>
      <c r="E44" s="242">
        <v>13.948391958232676</v>
      </c>
    </row>
    <row r="45" spans="1:5" ht="14" x14ac:dyDescent="0.15">
      <c r="A45" s="2">
        <v>19</v>
      </c>
      <c r="B45" s="124" t="s">
        <v>57</v>
      </c>
      <c r="C45" s="363">
        <v>274418432</v>
      </c>
      <c r="D45" s="363">
        <v>418526324</v>
      </c>
      <c r="E45" s="242">
        <v>-34.432216980454498</v>
      </c>
    </row>
    <row r="46" spans="1:5" ht="14" x14ac:dyDescent="0.15">
      <c r="A46" s="2">
        <v>20</v>
      </c>
      <c r="B46" s="124" t="s">
        <v>58</v>
      </c>
      <c r="C46" s="363">
        <v>258777014</v>
      </c>
      <c r="D46" s="363">
        <v>241633901</v>
      </c>
      <c r="E46" s="242">
        <v>7.0946638402365592</v>
      </c>
    </row>
    <row r="47" spans="1:5" ht="14" x14ac:dyDescent="0.15">
      <c r="A47" s="2">
        <v>21</v>
      </c>
      <c r="B47" s="128" t="s">
        <v>59</v>
      </c>
      <c r="C47" s="363">
        <v>195989287</v>
      </c>
      <c r="D47" s="363">
        <v>136349190</v>
      </c>
      <c r="E47" s="242">
        <v>43.740705023623526</v>
      </c>
    </row>
    <row r="48" spans="1:5" ht="14" x14ac:dyDescent="0.15">
      <c r="A48" s="2">
        <v>22</v>
      </c>
      <c r="B48" s="124" t="s">
        <v>60</v>
      </c>
      <c r="C48" s="363">
        <v>63468484</v>
      </c>
      <c r="D48" s="363">
        <v>61428913</v>
      </c>
      <c r="E48" s="242">
        <v>3.3202133985343441</v>
      </c>
    </row>
    <row r="49" spans="1:5" ht="14" x14ac:dyDescent="0.15">
      <c r="A49" s="2">
        <v>23</v>
      </c>
      <c r="B49" s="124" t="s">
        <v>61</v>
      </c>
      <c r="C49" s="363">
        <v>160241241</v>
      </c>
      <c r="D49" s="363">
        <v>167880987</v>
      </c>
      <c r="E49" s="242">
        <v>-4.550691615840929</v>
      </c>
    </row>
    <row r="50" spans="1:5" ht="14" x14ac:dyDescent="0.15">
      <c r="A50" s="2">
        <v>24</v>
      </c>
      <c r="B50" s="124" t="s">
        <v>62</v>
      </c>
      <c r="C50" s="363">
        <v>130988359</v>
      </c>
      <c r="D50" s="363">
        <v>163770970</v>
      </c>
      <c r="E50" s="242">
        <v>-20.017351671056225</v>
      </c>
    </row>
    <row r="51" spans="1:5" ht="14" x14ac:dyDescent="0.15">
      <c r="A51" s="2">
        <v>25</v>
      </c>
      <c r="B51" s="124" t="s">
        <v>327</v>
      </c>
      <c r="C51" s="363">
        <v>144916347</v>
      </c>
      <c r="D51" s="363">
        <v>490669736</v>
      </c>
      <c r="E51" s="242">
        <v>-70.465603160819356</v>
      </c>
    </row>
    <row r="52" spans="1:5" ht="24" customHeight="1" x14ac:dyDescent="0.15">
      <c r="A52" s="2">
        <v>26</v>
      </c>
      <c r="B52" s="124" t="s">
        <v>63</v>
      </c>
      <c r="C52" s="363">
        <v>132480764</v>
      </c>
      <c r="D52" s="363">
        <v>183284393</v>
      </c>
      <c r="E52" s="242">
        <v>-27.718469733535901</v>
      </c>
    </row>
    <row r="53" spans="1:5" ht="14" x14ac:dyDescent="0.15">
      <c r="A53" s="2">
        <v>27</v>
      </c>
      <c r="B53" s="124" t="s">
        <v>64</v>
      </c>
      <c r="C53" s="363">
        <v>102803587</v>
      </c>
      <c r="D53" s="363">
        <v>136259862</v>
      </c>
      <c r="E53" s="242">
        <v>-24.553287012722791</v>
      </c>
    </row>
    <row r="54" spans="1:5" ht="14" x14ac:dyDescent="0.15">
      <c r="A54" s="2">
        <v>28</v>
      </c>
      <c r="B54" s="124" t="s">
        <v>65</v>
      </c>
      <c r="C54" s="363">
        <v>97087005</v>
      </c>
      <c r="D54" s="363">
        <v>448808951</v>
      </c>
      <c r="E54" s="242">
        <v>-78.367854566251722</v>
      </c>
    </row>
    <row r="55" spans="1:5" ht="14" x14ac:dyDescent="0.15">
      <c r="A55" s="2">
        <v>29</v>
      </c>
      <c r="B55" s="124" t="s">
        <v>66</v>
      </c>
      <c r="C55" s="363">
        <v>84655763</v>
      </c>
      <c r="D55" s="363">
        <v>123779086</v>
      </c>
      <c r="E55" s="242">
        <v>-31.607377517717328</v>
      </c>
    </row>
    <row r="56" spans="1:5" ht="14" x14ac:dyDescent="0.15">
      <c r="A56" s="2">
        <v>30</v>
      </c>
      <c r="B56" s="124" t="s">
        <v>67</v>
      </c>
      <c r="C56" s="363">
        <v>127517170</v>
      </c>
      <c r="D56" s="363">
        <v>174773318</v>
      </c>
      <c r="E56" s="242">
        <v>-27.03853685492199</v>
      </c>
    </row>
    <row r="57" spans="1:5" ht="14" x14ac:dyDescent="0.15">
      <c r="A57" s="2">
        <v>31</v>
      </c>
      <c r="B57" s="124" t="s">
        <v>68</v>
      </c>
      <c r="C57" s="363">
        <v>56337016</v>
      </c>
      <c r="D57" s="363">
        <v>87346707</v>
      </c>
      <c r="E57" s="242">
        <v>-35.50184324636303</v>
      </c>
    </row>
    <row r="58" spans="1:5" ht="14" x14ac:dyDescent="0.15">
      <c r="A58" s="2">
        <v>32</v>
      </c>
      <c r="B58" s="124" t="s">
        <v>69</v>
      </c>
      <c r="C58" s="363">
        <v>83091452</v>
      </c>
      <c r="D58" s="363">
        <v>100935288</v>
      </c>
      <c r="E58" s="242">
        <v>-17.678491193288114</v>
      </c>
    </row>
    <row r="59" spans="1:5" ht="14" x14ac:dyDescent="0.15">
      <c r="A59" s="2">
        <v>33</v>
      </c>
      <c r="B59" s="199" t="s">
        <v>70</v>
      </c>
      <c r="C59" s="363">
        <v>80985315</v>
      </c>
      <c r="D59" s="363">
        <v>90469953</v>
      </c>
      <c r="E59" s="242">
        <v>-10.483743702177007</v>
      </c>
    </row>
    <row r="60" spans="1:5" ht="14" x14ac:dyDescent="0.15">
      <c r="A60" s="2">
        <v>34</v>
      </c>
      <c r="B60" s="124" t="s">
        <v>71</v>
      </c>
      <c r="C60" s="363">
        <v>50284099</v>
      </c>
      <c r="D60" s="363">
        <v>55908873</v>
      </c>
      <c r="E60" s="242">
        <v>-10.060610593957065</v>
      </c>
    </row>
    <row r="61" spans="1:5" ht="14" x14ac:dyDescent="0.15">
      <c r="A61" s="2">
        <v>35</v>
      </c>
      <c r="B61" s="124" t="s">
        <v>72</v>
      </c>
      <c r="C61" s="363">
        <v>51768904</v>
      </c>
      <c r="D61" s="363">
        <v>49074249</v>
      </c>
      <c r="E61" s="242">
        <v>5.4909755216019818</v>
      </c>
    </row>
    <row r="62" spans="1:5" ht="24" customHeight="1" x14ac:dyDescent="0.15">
      <c r="A62" s="2">
        <v>36</v>
      </c>
      <c r="B62" s="124" t="s">
        <v>73</v>
      </c>
      <c r="C62" s="363">
        <v>74207099</v>
      </c>
      <c r="D62" s="363">
        <v>138881283</v>
      </c>
      <c r="E62" s="242">
        <v>-46.567962653398013</v>
      </c>
    </row>
    <row r="63" spans="1:5" ht="14" x14ac:dyDescent="0.15">
      <c r="A63" s="2">
        <v>37</v>
      </c>
      <c r="B63" s="124" t="s">
        <v>74</v>
      </c>
      <c r="C63" s="363">
        <v>127583868</v>
      </c>
      <c r="D63" s="363">
        <v>7775139</v>
      </c>
      <c r="E63" s="242">
        <v>1540.9207346646792</v>
      </c>
    </row>
    <row r="64" spans="1:5" ht="14" x14ac:dyDescent="0.15">
      <c r="A64" s="2">
        <v>38</v>
      </c>
      <c r="B64" s="124" t="s">
        <v>75</v>
      </c>
      <c r="C64" s="363">
        <v>24388379</v>
      </c>
      <c r="D64" s="363">
        <v>22358085</v>
      </c>
      <c r="E64" s="242">
        <v>9.0808045501213464</v>
      </c>
    </row>
    <row r="65" spans="1:10" ht="14" x14ac:dyDescent="0.15">
      <c r="A65" s="2">
        <v>39</v>
      </c>
      <c r="B65" s="199" t="s">
        <v>76</v>
      </c>
      <c r="C65" s="363">
        <v>23356908</v>
      </c>
      <c r="D65" s="363">
        <v>48795800</v>
      </c>
      <c r="E65" s="242">
        <v>-52.13336393706016</v>
      </c>
    </row>
    <row r="66" spans="1:10" ht="14" x14ac:dyDescent="0.15">
      <c r="A66" s="2">
        <v>40</v>
      </c>
      <c r="B66" s="124" t="s">
        <v>77</v>
      </c>
      <c r="C66" s="363">
        <v>28397465</v>
      </c>
      <c r="D66" s="363">
        <v>41095409</v>
      </c>
      <c r="E66" s="242">
        <v>-30.898692357581837</v>
      </c>
    </row>
    <row r="67" spans="1:10" ht="14" x14ac:dyDescent="0.15">
      <c r="A67" s="2">
        <v>41</v>
      </c>
      <c r="B67" s="124" t="s">
        <v>78</v>
      </c>
      <c r="C67" s="363">
        <v>53614771</v>
      </c>
      <c r="D67" s="363">
        <v>40765551</v>
      </c>
      <c r="E67" s="242">
        <v>31.519799646520163</v>
      </c>
    </row>
    <row r="68" spans="1:10" ht="14" x14ac:dyDescent="0.15">
      <c r="A68" s="2">
        <v>42</v>
      </c>
      <c r="B68" s="124" t="s">
        <v>79</v>
      </c>
      <c r="C68" s="363">
        <v>10880984</v>
      </c>
      <c r="D68" s="363">
        <v>18520115</v>
      </c>
      <c r="E68" s="242">
        <v>-41.247751431349101</v>
      </c>
    </row>
    <row r="69" spans="1:10" ht="14" x14ac:dyDescent="0.15">
      <c r="A69" s="2">
        <v>43</v>
      </c>
      <c r="B69" s="124" t="s">
        <v>80</v>
      </c>
      <c r="C69" s="363">
        <v>18119017</v>
      </c>
      <c r="D69" s="363">
        <v>17513514</v>
      </c>
      <c r="E69" s="242">
        <v>3.4573472805057959</v>
      </c>
    </row>
    <row r="70" spans="1:10" ht="14" x14ac:dyDescent="0.15">
      <c r="A70" s="2">
        <v>44</v>
      </c>
      <c r="B70" s="124" t="s">
        <v>81</v>
      </c>
      <c r="C70" s="363">
        <v>25719102</v>
      </c>
      <c r="D70" s="363">
        <v>37724943</v>
      </c>
      <c r="E70" s="242">
        <v>-31.824676315614308</v>
      </c>
    </row>
    <row r="71" spans="1:10" x14ac:dyDescent="0.15">
      <c r="A71" s="2">
        <v>45</v>
      </c>
      <c r="B71" s="2" t="s">
        <v>82</v>
      </c>
      <c r="C71" s="363">
        <v>20005904</v>
      </c>
      <c r="D71" s="363">
        <v>70285041</v>
      </c>
      <c r="E71" s="242">
        <v>-71.536042783271611</v>
      </c>
    </row>
    <row r="72" spans="1:10" x14ac:dyDescent="0.15">
      <c r="A72" s="2">
        <v>46</v>
      </c>
      <c r="B72" s="2" t="s">
        <v>328</v>
      </c>
      <c r="C72" s="363">
        <v>6258133</v>
      </c>
      <c r="D72" s="363">
        <v>14792960</v>
      </c>
      <c r="E72" s="242">
        <v>-57.695194200484558</v>
      </c>
    </row>
    <row r="73" spans="1:10" x14ac:dyDescent="0.15">
      <c r="A73" s="2">
        <v>47</v>
      </c>
      <c r="B73" s="2" t="s">
        <v>83</v>
      </c>
      <c r="C73" s="365">
        <v>3596250</v>
      </c>
      <c r="D73" s="363">
        <v>5961466</v>
      </c>
      <c r="E73" s="242">
        <v>-39.675073211857622</v>
      </c>
    </row>
    <row r="74" spans="1:10" x14ac:dyDescent="0.15">
      <c r="A74" s="2">
        <v>48</v>
      </c>
      <c r="B74" s="2" t="s">
        <v>84</v>
      </c>
      <c r="C74" s="365">
        <v>9360267</v>
      </c>
      <c r="D74" s="363">
        <v>24718784</v>
      </c>
      <c r="E74" s="242">
        <v>-62.132979518733599</v>
      </c>
    </row>
    <row r="75" spans="1:10" x14ac:dyDescent="0.15">
      <c r="A75" s="2">
        <v>49</v>
      </c>
      <c r="B75" s="2" t="s">
        <v>85</v>
      </c>
      <c r="C75" s="365">
        <v>5215939</v>
      </c>
      <c r="D75" s="363">
        <v>4440178</v>
      </c>
      <c r="E75" s="242">
        <v>17.471394164828524</v>
      </c>
    </row>
    <row r="76" spans="1:10" ht="14" x14ac:dyDescent="0.15">
      <c r="A76" s="273">
        <v>50</v>
      </c>
      <c r="B76" s="209" t="s">
        <v>86</v>
      </c>
      <c r="C76" s="366">
        <v>805541507</v>
      </c>
      <c r="D76" s="367">
        <v>891287764</v>
      </c>
      <c r="E76" s="272">
        <v>-9.6204907621731941</v>
      </c>
      <c r="F76" s="198"/>
      <c r="G76" s="75"/>
      <c r="H76" s="198"/>
      <c r="I76" s="210"/>
      <c r="J76" s="210"/>
    </row>
    <row r="77" spans="1:10" ht="9" customHeight="1" x14ac:dyDescent="0.15">
      <c r="B77" s="194"/>
      <c r="C77" s="76"/>
      <c r="G77" s="76"/>
      <c r="I77" s="211"/>
      <c r="J77" s="211"/>
    </row>
    <row r="78" spans="1:10" s="258" customFormat="1" ht="12.75" customHeight="1" x14ac:dyDescent="0.15">
      <c r="A78" s="256" t="s">
        <v>105</v>
      </c>
      <c r="B78" s="256"/>
      <c r="E78" s="274"/>
    </row>
    <row r="79" spans="1:10" s="258" customFormat="1" ht="12.75" customHeight="1" x14ac:dyDescent="0.15">
      <c r="A79" s="260" t="s">
        <v>87</v>
      </c>
      <c r="B79" s="256" t="s">
        <v>88</v>
      </c>
      <c r="E79" s="274"/>
    </row>
    <row r="80" spans="1:10" s="258" customFormat="1" ht="12.75" customHeight="1" x14ac:dyDescent="0.15">
      <c r="A80" s="260" t="s">
        <v>89</v>
      </c>
      <c r="B80" s="256" t="s">
        <v>98</v>
      </c>
      <c r="E80" s="274"/>
    </row>
    <row r="81" spans="1:6" s="258" customFormat="1" ht="12.75" customHeight="1" x14ac:dyDescent="0.15">
      <c r="A81" s="260" t="s">
        <v>91</v>
      </c>
      <c r="B81" s="256" t="s">
        <v>90</v>
      </c>
      <c r="E81" s="274"/>
    </row>
    <row r="82" spans="1:6" s="258" customFormat="1" ht="12.75" customHeight="1" x14ac:dyDescent="0.15">
      <c r="A82" s="262" t="s">
        <v>93</v>
      </c>
      <c r="B82" s="261" t="s">
        <v>92</v>
      </c>
      <c r="E82" s="274"/>
    </row>
    <row r="83" spans="1:6" s="258" customFormat="1" ht="12.75" customHeight="1" x14ac:dyDescent="0.15">
      <c r="A83" s="262" t="s">
        <v>95</v>
      </c>
      <c r="B83" s="256" t="s">
        <v>94</v>
      </c>
      <c r="E83" s="274"/>
    </row>
    <row r="84" spans="1:6" s="258" customFormat="1" ht="12.75" customHeight="1" x14ac:dyDescent="0.15">
      <c r="A84" s="262" t="s">
        <v>97</v>
      </c>
      <c r="B84" s="256" t="s">
        <v>96</v>
      </c>
      <c r="E84" s="274"/>
    </row>
    <row r="85" spans="1:6" s="258" customFormat="1" ht="12.75" customHeight="1" x14ac:dyDescent="0.15">
      <c r="A85" s="260" t="s">
        <v>99</v>
      </c>
      <c r="B85" s="256" t="s">
        <v>100</v>
      </c>
      <c r="E85" s="274"/>
    </row>
    <row r="86" spans="1:6" s="275" customFormat="1" ht="12.75" customHeight="1" x14ac:dyDescent="0.15">
      <c r="A86" s="260" t="s">
        <v>101</v>
      </c>
      <c r="B86" s="256" t="s">
        <v>102</v>
      </c>
      <c r="C86" s="258"/>
      <c r="D86" s="258"/>
      <c r="E86" s="274"/>
      <c r="F86" s="258"/>
    </row>
    <row r="87" spans="1:6" s="258" customFormat="1" ht="12.75" customHeight="1" x14ac:dyDescent="0.15">
      <c r="A87" s="237" t="s">
        <v>332</v>
      </c>
      <c r="B87" s="256"/>
      <c r="E87" s="274"/>
    </row>
    <row r="88" spans="1:6" s="73" customFormat="1" ht="12.75" customHeight="1" x14ac:dyDescent="0.15">
      <c r="A88" s="14"/>
      <c r="B88" s="19"/>
      <c r="E88" s="72"/>
    </row>
    <row r="89" spans="1:6" s="73" customFormat="1" ht="12.75" customHeight="1" x14ac:dyDescent="0.15">
      <c r="A89" s="15"/>
      <c r="B89" s="19"/>
      <c r="E89" s="72"/>
    </row>
    <row r="90" spans="1:6" s="73" customFormat="1" ht="12.75" customHeight="1" x14ac:dyDescent="0.15">
      <c r="A90" s="14"/>
      <c r="B90" s="19"/>
      <c r="E90" s="72"/>
    </row>
    <row r="91" spans="1:6" s="73" customFormat="1" ht="12.75" customHeight="1" x14ac:dyDescent="0.15">
      <c r="A91" s="14"/>
      <c r="B91" s="19"/>
      <c r="E91" s="72"/>
    </row>
    <row r="92" spans="1:6" s="73" customFormat="1" ht="12.75" customHeight="1" x14ac:dyDescent="0.15">
      <c r="A92" s="14"/>
      <c r="B92" s="19"/>
      <c r="E92" s="72"/>
    </row>
    <row r="93" spans="1:6" s="73" customFormat="1" ht="12.75" customHeight="1" x14ac:dyDescent="0.15">
      <c r="A93" s="14"/>
      <c r="B93" s="19"/>
      <c r="E93" s="72"/>
    </row>
    <row r="94" spans="1:6" s="73" customFormat="1" ht="12.75" customHeight="1" x14ac:dyDescent="0.15">
      <c r="A94" s="14"/>
      <c r="B94" s="19"/>
      <c r="E94" s="72"/>
    </row>
    <row r="95" spans="1:6" s="73" customFormat="1" ht="12.75" customHeight="1" x14ac:dyDescent="0.15">
      <c r="A95" s="14"/>
      <c r="B95" s="19"/>
      <c r="E95" s="72"/>
    </row>
    <row r="96" spans="1:6" s="73" customFormat="1" ht="12.75" customHeight="1" x14ac:dyDescent="0.15">
      <c r="A96" s="14"/>
      <c r="B96" s="19"/>
      <c r="E96" s="72"/>
    </row>
    <row r="97" spans="1:5" s="73" customFormat="1" ht="12.75" customHeight="1" x14ac:dyDescent="0.15">
      <c r="A97" s="14"/>
      <c r="B97" s="19"/>
      <c r="E97" s="72"/>
    </row>
    <row r="98" spans="1:5" s="73" customFormat="1" ht="12.75" customHeight="1" x14ac:dyDescent="0.15">
      <c r="A98" s="14"/>
      <c r="B98" s="19"/>
      <c r="E98" s="72"/>
    </row>
    <row r="99" spans="1:5" s="73" customFormat="1" ht="12.75" customHeight="1" x14ac:dyDescent="0.15">
      <c r="A99" s="14"/>
      <c r="B99" s="19"/>
      <c r="E99" s="72"/>
    </row>
    <row r="100" spans="1:5" s="73" customFormat="1" ht="12.75" customHeight="1" x14ac:dyDescent="0.15">
      <c r="A100" s="14"/>
      <c r="B100" s="19"/>
      <c r="E100" s="72"/>
    </row>
    <row r="101" spans="1:5" s="73" customFormat="1" ht="12.75" customHeight="1" x14ac:dyDescent="0.15">
      <c r="A101" s="14"/>
      <c r="B101" s="19"/>
      <c r="E101" s="72"/>
    </row>
    <row r="102" spans="1:5" s="73" customFormat="1" ht="12.75" customHeight="1" x14ac:dyDescent="0.15">
      <c r="A102" s="14"/>
      <c r="B102" s="19"/>
      <c r="E102" s="72"/>
    </row>
    <row r="103" spans="1:5" s="73" customFormat="1" ht="12.75" customHeight="1" x14ac:dyDescent="0.15">
      <c r="A103" s="14"/>
      <c r="B103" s="19"/>
      <c r="E103" s="72"/>
    </row>
    <row r="104" spans="1:5" s="73" customFormat="1" ht="12.75" customHeight="1" x14ac:dyDescent="0.15">
      <c r="A104" s="14"/>
      <c r="B104" s="19"/>
      <c r="E104" s="72"/>
    </row>
    <row r="105" spans="1:5" s="73" customFormat="1" ht="12.75" customHeight="1" x14ac:dyDescent="0.15">
      <c r="A105" s="14"/>
      <c r="B105" s="19"/>
      <c r="E105" s="72"/>
    </row>
    <row r="106" spans="1:5" ht="13.5" customHeight="1" x14ac:dyDescent="0.15">
      <c r="B106" s="19"/>
    </row>
    <row r="107" spans="1:5" ht="13.5" customHeight="1" x14ac:dyDescent="0.15">
      <c r="B107" s="19"/>
    </row>
    <row r="108" spans="1:5" ht="13.5" customHeight="1" x14ac:dyDescent="0.15">
      <c r="B108" s="19"/>
    </row>
    <row r="109" spans="1:5" ht="13.5" customHeight="1" x14ac:dyDescent="0.15">
      <c r="B109" s="19"/>
    </row>
    <row r="110" spans="1:5" x14ac:dyDescent="0.15">
      <c r="B110" s="19"/>
    </row>
    <row r="111" spans="1:5" x14ac:dyDescent="0.15">
      <c r="B111" s="19"/>
    </row>
    <row r="112" spans="1:5" x14ac:dyDescent="0.15">
      <c r="B112" s="19"/>
    </row>
    <row r="113" spans="2:2" x14ac:dyDescent="0.15">
      <c r="B113" s="19"/>
    </row>
    <row r="114" spans="2:2" x14ac:dyDescent="0.15">
      <c r="B114" s="19"/>
    </row>
    <row r="115" spans="2:2" x14ac:dyDescent="0.15">
      <c r="B115" s="19"/>
    </row>
  </sheetData>
  <mergeCells count="4">
    <mergeCell ref="A8:E8"/>
    <mergeCell ref="A12:B14"/>
    <mergeCell ref="A7:E7"/>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C8749-AA58-486A-8B71-7A10A87460BC}">
  <sheetPr>
    <pageSetUpPr fitToPage="1"/>
  </sheetPr>
  <dimension ref="A1:U98"/>
  <sheetViews>
    <sheetView topLeftCell="A3" zoomScaleNormal="100" workbookViewId="0">
      <selection activeCell="A9" sqref="A9"/>
    </sheetView>
  </sheetViews>
  <sheetFormatPr baseColWidth="10" defaultColWidth="9.1640625" defaultRowHeight="13" x14ac:dyDescent="0.15"/>
  <cols>
    <col min="1" max="4" width="3.6640625" style="2" customWidth="1"/>
    <col min="5" max="5" width="32" style="2" bestFit="1" customWidth="1"/>
    <col min="6" max="6" width="15.5" style="114" customWidth="1"/>
    <col min="7" max="7" width="8.33203125" style="2" bestFit="1" customWidth="1"/>
    <col min="8" max="8" width="13.5" style="115" bestFit="1" customWidth="1"/>
    <col min="9" max="9" width="9.1640625" style="3"/>
    <col min="10" max="10" width="14.33203125" style="60" customWidth="1"/>
    <col min="11" max="16384" width="9.1640625" style="2"/>
  </cols>
  <sheetData>
    <row r="1" spans="1:10" x14ac:dyDescent="0.15">
      <c r="A1" s="397" t="s">
        <v>0</v>
      </c>
      <c r="B1" s="397"/>
      <c r="C1" s="397"/>
      <c r="D1" s="397"/>
      <c r="E1" s="397"/>
      <c r="F1" s="397"/>
      <c r="G1" s="397"/>
      <c r="H1" s="397"/>
      <c r="I1" s="397"/>
      <c r="J1" s="397"/>
    </row>
    <row r="2" spans="1:10" x14ac:dyDescent="0.15">
      <c r="A2" s="397" t="s">
        <v>1</v>
      </c>
      <c r="B2" s="397"/>
      <c r="C2" s="397"/>
      <c r="D2" s="397"/>
      <c r="E2" s="397"/>
      <c r="F2" s="397"/>
      <c r="G2" s="397"/>
      <c r="H2" s="397"/>
      <c r="I2" s="397"/>
      <c r="J2" s="397"/>
    </row>
    <row r="3" spans="1:10" x14ac:dyDescent="0.15">
      <c r="A3" s="397" t="s">
        <v>316</v>
      </c>
      <c r="B3" s="397"/>
      <c r="C3" s="397"/>
      <c r="D3" s="397"/>
      <c r="E3" s="397"/>
      <c r="F3" s="397"/>
      <c r="G3" s="397"/>
      <c r="H3" s="397"/>
      <c r="I3" s="397"/>
      <c r="J3" s="397"/>
    </row>
    <row r="4" spans="1:10" x14ac:dyDescent="0.15">
      <c r="A4" s="397" t="s">
        <v>2</v>
      </c>
      <c r="B4" s="397"/>
      <c r="C4" s="397"/>
      <c r="D4" s="397"/>
      <c r="E4" s="397"/>
      <c r="F4" s="397"/>
      <c r="G4" s="397"/>
      <c r="H4" s="397"/>
      <c r="I4" s="397"/>
      <c r="J4" s="397"/>
    </row>
    <row r="5" spans="1:10" s="7" customFormat="1" x14ac:dyDescent="0.15">
      <c r="A5" s="8"/>
      <c r="B5" s="8"/>
      <c r="C5" s="8"/>
      <c r="D5" s="8"/>
      <c r="E5" s="8"/>
      <c r="F5" s="143"/>
      <c r="G5" s="8"/>
      <c r="H5" s="143"/>
      <c r="I5" s="8"/>
      <c r="J5" s="144"/>
    </row>
    <row r="6" spans="1:10" x14ac:dyDescent="0.15">
      <c r="A6" s="406" t="s">
        <v>343</v>
      </c>
      <c r="B6" s="404"/>
      <c r="C6" s="404"/>
      <c r="D6" s="404"/>
      <c r="E6" s="404"/>
      <c r="F6" s="406"/>
      <c r="G6" s="404"/>
      <c r="H6" s="406"/>
      <c r="I6" s="406"/>
      <c r="J6" s="406"/>
    </row>
    <row r="7" spans="1:10" x14ac:dyDescent="0.15">
      <c r="A7" s="404" t="s">
        <v>329</v>
      </c>
      <c r="B7" s="404"/>
      <c r="C7" s="404"/>
      <c r="D7" s="404"/>
      <c r="E7" s="404"/>
      <c r="F7" s="404"/>
      <c r="G7" s="404"/>
      <c r="H7" s="404"/>
      <c r="I7" s="404"/>
      <c r="J7" s="404"/>
    </row>
    <row r="8" spans="1:10" x14ac:dyDescent="0.15">
      <c r="A8" s="404" t="s">
        <v>330</v>
      </c>
      <c r="B8" s="404"/>
      <c r="C8" s="404"/>
      <c r="D8" s="404"/>
      <c r="E8" s="404"/>
      <c r="F8" s="404"/>
      <c r="G8" s="404"/>
      <c r="H8" s="404"/>
      <c r="I8" s="404"/>
      <c r="J8" s="404"/>
    </row>
    <row r="9" spans="1:10" x14ac:dyDescent="0.15">
      <c r="B9" s="1"/>
      <c r="C9" s="1"/>
      <c r="D9" s="1"/>
      <c r="E9" s="1"/>
      <c r="F9" s="92"/>
      <c r="G9" s="1"/>
      <c r="H9" s="154"/>
      <c r="I9" s="116"/>
      <c r="J9" s="89"/>
    </row>
    <row r="10" spans="1:10" ht="13.25" customHeight="1" x14ac:dyDescent="0.15">
      <c r="A10" s="405" t="s">
        <v>106</v>
      </c>
      <c r="B10" s="391"/>
      <c r="C10" s="391"/>
      <c r="D10" s="391"/>
      <c r="E10" s="391"/>
      <c r="F10" s="391">
        <v>2020</v>
      </c>
      <c r="G10" s="391"/>
      <c r="H10" s="391">
        <v>2019</v>
      </c>
      <c r="I10" s="391"/>
      <c r="J10" s="393" t="s">
        <v>336</v>
      </c>
    </row>
    <row r="11" spans="1:10" ht="28" x14ac:dyDescent="0.15">
      <c r="A11" s="405"/>
      <c r="B11" s="391"/>
      <c r="C11" s="391"/>
      <c r="D11" s="391"/>
      <c r="E11" s="391"/>
      <c r="F11" s="276" t="s">
        <v>311</v>
      </c>
      <c r="G11" s="95" t="s">
        <v>335</v>
      </c>
      <c r="H11" s="276" t="s">
        <v>312</v>
      </c>
      <c r="I11" s="95" t="s">
        <v>335</v>
      </c>
      <c r="J11" s="394"/>
    </row>
    <row r="12" spans="1:10" x14ac:dyDescent="0.15">
      <c r="A12" s="405"/>
      <c r="B12" s="391"/>
      <c r="C12" s="391"/>
      <c r="D12" s="391"/>
      <c r="E12" s="391"/>
      <c r="F12" s="250" t="s">
        <v>9</v>
      </c>
      <c r="G12" s="250" t="s">
        <v>10</v>
      </c>
      <c r="H12" s="277" t="s">
        <v>11</v>
      </c>
      <c r="I12" s="250" t="s">
        <v>12</v>
      </c>
      <c r="J12" s="278" t="s">
        <v>13</v>
      </c>
    </row>
    <row r="13" spans="1:10" x14ac:dyDescent="0.15">
      <c r="A13" s="155"/>
      <c r="B13" s="155"/>
      <c r="C13" s="155"/>
      <c r="D13" s="155"/>
      <c r="E13" s="155"/>
      <c r="F13" s="156"/>
      <c r="G13" s="157"/>
      <c r="H13" s="158"/>
      <c r="I13" s="157"/>
      <c r="J13" s="159"/>
    </row>
    <row r="14" spans="1:10" s="145" customFormat="1" x14ac:dyDescent="0.15">
      <c r="F14" s="110">
        <v>0</v>
      </c>
      <c r="H14" s="110">
        <v>0</v>
      </c>
      <c r="J14" s="146"/>
    </row>
    <row r="15" spans="1:10" x14ac:dyDescent="0.15">
      <c r="C15" s="148" t="s">
        <v>104</v>
      </c>
      <c r="D15" s="4"/>
      <c r="E15" s="4"/>
      <c r="F15" s="279">
        <v>5128225951</v>
      </c>
      <c r="G15" s="283">
        <v>100</v>
      </c>
      <c r="H15" s="279">
        <v>6302581404</v>
      </c>
      <c r="I15" s="283">
        <v>100</v>
      </c>
      <c r="J15" s="285">
        <v>-18.632927965907477</v>
      </c>
    </row>
    <row r="16" spans="1:10" x14ac:dyDescent="0.15">
      <c r="C16" s="148"/>
      <c r="D16" s="4"/>
      <c r="E16" s="4"/>
      <c r="F16" s="110"/>
      <c r="G16" s="160"/>
      <c r="H16" s="110"/>
      <c r="I16" s="161"/>
      <c r="J16" s="77"/>
    </row>
    <row r="17" spans="1:10" x14ac:dyDescent="0.15">
      <c r="A17" s="112" t="s">
        <v>107</v>
      </c>
      <c r="C17" s="148"/>
      <c r="D17" s="4"/>
      <c r="E17" s="4"/>
      <c r="F17" s="279">
        <v>334575353</v>
      </c>
      <c r="G17" s="283">
        <v>6.5241928923735912</v>
      </c>
      <c r="H17" s="279">
        <v>404129797</v>
      </c>
      <c r="I17" s="283">
        <v>6.4121313330997163</v>
      </c>
      <c r="J17" s="285">
        <v>-17.21091701634661</v>
      </c>
    </row>
    <row r="18" spans="1:10" x14ac:dyDescent="0.15">
      <c r="A18" s="112"/>
      <c r="B18" s="112" t="s">
        <v>108</v>
      </c>
      <c r="F18" s="279">
        <v>273184934</v>
      </c>
      <c r="G18" s="283">
        <v>5.3270845826660418</v>
      </c>
      <c r="H18" s="279">
        <v>314635501</v>
      </c>
      <c r="I18" s="283">
        <v>4.9921687770714591</v>
      </c>
      <c r="J18" s="285">
        <v>-13.174154495681019</v>
      </c>
    </row>
    <row r="19" spans="1:10" x14ac:dyDescent="0.15">
      <c r="C19" s="105" t="s">
        <v>109</v>
      </c>
      <c r="F19" s="279">
        <v>108140357</v>
      </c>
      <c r="G19" s="283">
        <v>2.1087283991243155</v>
      </c>
      <c r="H19" s="279">
        <v>106878602</v>
      </c>
      <c r="I19" s="283">
        <v>1.695790901362549</v>
      </c>
      <c r="J19" s="285">
        <v>1.1805496857079025</v>
      </c>
    </row>
    <row r="20" spans="1:10" x14ac:dyDescent="0.15">
      <c r="D20" s="2" t="s">
        <v>110</v>
      </c>
      <c r="F20" s="106" t="s">
        <v>337</v>
      </c>
      <c r="G20" s="160">
        <v>0</v>
      </c>
      <c r="H20" s="106" t="s">
        <v>337</v>
      </c>
      <c r="I20" s="160">
        <v>0</v>
      </c>
      <c r="J20" s="160">
        <v>0</v>
      </c>
    </row>
    <row r="21" spans="1:10" x14ac:dyDescent="0.15">
      <c r="D21" s="2" t="s">
        <v>111</v>
      </c>
      <c r="F21" s="280">
        <v>84216843</v>
      </c>
      <c r="G21" s="284">
        <v>1.6422217703488236</v>
      </c>
      <c r="H21" s="280">
        <v>73953666</v>
      </c>
      <c r="I21" s="284">
        <v>1.1733869229053435</v>
      </c>
      <c r="J21" s="286">
        <v>13.877847516037948</v>
      </c>
    </row>
    <row r="22" spans="1:10" x14ac:dyDescent="0.15">
      <c r="D22" s="111" t="s">
        <v>112</v>
      </c>
      <c r="E22" s="111"/>
      <c r="F22" s="280">
        <v>21486798</v>
      </c>
      <c r="G22" s="284">
        <v>0.41899085971065864</v>
      </c>
      <c r="H22" s="280">
        <v>23132253</v>
      </c>
      <c r="I22" s="284">
        <v>0.3670282304536181</v>
      </c>
      <c r="J22" s="286">
        <v>-7.1132500582628069</v>
      </c>
    </row>
    <row r="23" spans="1:10" x14ac:dyDescent="0.15">
      <c r="D23" s="51" t="s">
        <v>113</v>
      </c>
      <c r="E23" s="51"/>
      <c r="F23" s="280">
        <v>1564257</v>
      </c>
      <c r="G23" s="284">
        <v>3.0502887644702378E-2</v>
      </c>
      <c r="H23" s="280">
        <v>5372277</v>
      </c>
      <c r="I23" s="284">
        <v>8.5239311571452731E-2</v>
      </c>
      <c r="J23" s="286">
        <v>-70.882793273690098</v>
      </c>
    </row>
    <row r="24" spans="1:10" x14ac:dyDescent="0.15">
      <c r="D24" s="51" t="s">
        <v>86</v>
      </c>
      <c r="E24" s="51"/>
      <c r="F24" s="280">
        <v>872459</v>
      </c>
      <c r="G24" s="284">
        <v>1.7012881420130702E-2</v>
      </c>
      <c r="H24" s="280">
        <v>4420406</v>
      </c>
      <c r="I24" s="284">
        <v>7.0136436432134658E-2</v>
      </c>
      <c r="J24" s="286">
        <v>-80.26292155064489</v>
      </c>
    </row>
    <row r="25" spans="1:10" x14ac:dyDescent="0.15">
      <c r="C25" s="73" t="s">
        <v>114</v>
      </c>
      <c r="F25" s="279">
        <v>1033045</v>
      </c>
      <c r="G25" s="283">
        <v>2.0144295705195225E-2</v>
      </c>
      <c r="H25" s="279">
        <v>607656</v>
      </c>
      <c r="I25" s="283">
        <v>9.6413828088653432E-3</v>
      </c>
      <c r="J25" s="285">
        <v>70.004904090472237</v>
      </c>
    </row>
    <row r="26" spans="1:10" x14ac:dyDescent="0.15">
      <c r="D26" s="2" t="s">
        <v>115</v>
      </c>
      <c r="F26" s="280">
        <v>19522</v>
      </c>
      <c r="G26" s="284">
        <v>3.8067745428013418E-4</v>
      </c>
      <c r="H26" s="280">
        <v>48772</v>
      </c>
      <c r="I26" s="284">
        <v>7.7384165112165534E-4</v>
      </c>
      <c r="J26" s="286">
        <v>-59.972935290740594</v>
      </c>
    </row>
    <row r="27" spans="1:10" x14ac:dyDescent="0.15">
      <c r="D27" s="2" t="s">
        <v>116</v>
      </c>
      <c r="F27" s="106" t="s">
        <v>337</v>
      </c>
      <c r="G27" s="160">
        <v>0</v>
      </c>
      <c r="H27" s="106" t="s">
        <v>337</v>
      </c>
      <c r="I27" s="160">
        <v>0</v>
      </c>
      <c r="J27" s="160">
        <v>0</v>
      </c>
    </row>
    <row r="28" spans="1:10" x14ac:dyDescent="0.15">
      <c r="C28" s="112"/>
      <c r="D28" s="2" t="s">
        <v>86</v>
      </c>
      <c r="F28" s="280">
        <v>1013523</v>
      </c>
      <c r="G28" s="284">
        <v>1.9763618250915091E-2</v>
      </c>
      <c r="H28" s="280">
        <v>558884</v>
      </c>
      <c r="I28" s="284">
        <v>8.8675411577436893E-3</v>
      </c>
      <c r="J28" s="286">
        <v>81.347649959562276</v>
      </c>
    </row>
    <row r="29" spans="1:10" x14ac:dyDescent="0.15">
      <c r="C29" s="73" t="s">
        <v>117</v>
      </c>
      <c r="F29" s="279">
        <v>164011532</v>
      </c>
      <c r="G29" s="283">
        <v>3.1982118878365307</v>
      </c>
      <c r="H29" s="279">
        <v>207149243</v>
      </c>
      <c r="I29" s="283">
        <v>3.2867364929000451</v>
      </c>
      <c r="J29" s="285">
        <v>-20.824459879875111</v>
      </c>
    </row>
    <row r="30" spans="1:10" x14ac:dyDescent="0.15">
      <c r="D30" s="51" t="s">
        <v>118</v>
      </c>
      <c r="E30" s="51"/>
      <c r="F30" s="280">
        <v>18604218</v>
      </c>
      <c r="G30" s="284">
        <v>0.36278077794860408</v>
      </c>
      <c r="H30" s="280">
        <v>19033073</v>
      </c>
      <c r="I30" s="284">
        <v>0.30198853104730167</v>
      </c>
      <c r="J30" s="286">
        <v>-2.253209452829819</v>
      </c>
    </row>
    <row r="31" spans="1:10" x14ac:dyDescent="0.15">
      <c r="D31" s="2" t="s">
        <v>119</v>
      </c>
      <c r="F31" s="280">
        <v>31511</v>
      </c>
      <c r="G31" s="284">
        <v>6.1446200501082409E-4</v>
      </c>
      <c r="H31" s="280">
        <v>661107</v>
      </c>
      <c r="I31" s="284">
        <v>1.0489463881901176E-2</v>
      </c>
      <c r="J31" s="286">
        <v>-95.233600612306319</v>
      </c>
    </row>
    <row r="32" spans="1:10" x14ac:dyDescent="0.15">
      <c r="D32" s="2" t="s">
        <v>120</v>
      </c>
      <c r="F32" s="280">
        <v>6177978</v>
      </c>
      <c r="G32" s="284">
        <v>0.12047008183785855</v>
      </c>
      <c r="H32" s="280">
        <v>10883439</v>
      </c>
      <c r="I32" s="284">
        <v>0.17268224402611779</v>
      </c>
      <c r="J32" s="286">
        <v>-43.235056492713383</v>
      </c>
    </row>
    <row r="33" spans="1:10" x14ac:dyDescent="0.15">
      <c r="D33" s="2" t="s">
        <v>121</v>
      </c>
      <c r="F33" s="280">
        <v>99650771</v>
      </c>
      <c r="G33" s="284">
        <v>1.943182144315778</v>
      </c>
      <c r="H33" s="280">
        <v>123649234</v>
      </c>
      <c r="I33" s="284">
        <v>1.9618823792029834</v>
      </c>
      <c r="J33" s="286">
        <v>-19.408501147690085</v>
      </c>
    </row>
    <row r="34" spans="1:10" x14ac:dyDescent="0.15">
      <c r="D34" s="51" t="s">
        <v>122</v>
      </c>
      <c r="E34" s="51"/>
      <c r="F34" s="280">
        <v>836175</v>
      </c>
      <c r="G34" s="284">
        <v>1.6305346293038172E-2</v>
      </c>
      <c r="H34" s="280">
        <v>1985205</v>
      </c>
      <c r="I34" s="284">
        <v>3.1498284159250503E-2</v>
      </c>
      <c r="J34" s="286">
        <v>-57.879664820509724</v>
      </c>
    </row>
    <row r="35" spans="1:10" x14ac:dyDescent="0.15">
      <c r="D35" s="2" t="s">
        <v>86</v>
      </c>
      <c r="F35" s="280">
        <v>38710879</v>
      </c>
      <c r="G35" s="284">
        <v>0.75485907543624142</v>
      </c>
      <c r="H35" s="280">
        <v>50937185</v>
      </c>
      <c r="I35" s="284">
        <v>0.80819559058249013</v>
      </c>
      <c r="J35" s="286">
        <v>-24.002712360331653</v>
      </c>
    </row>
    <row r="36" spans="1:10" x14ac:dyDescent="0.15">
      <c r="A36" s="73"/>
      <c r="B36" s="73" t="s">
        <v>123</v>
      </c>
      <c r="F36" s="279">
        <v>61390419</v>
      </c>
      <c r="G36" s="283">
        <v>1.1971083097075494</v>
      </c>
      <c r="H36" s="279">
        <v>89494296</v>
      </c>
      <c r="I36" s="283">
        <v>1.4199625560282569</v>
      </c>
      <c r="J36" s="285">
        <v>-31.402981258157503</v>
      </c>
    </row>
    <row r="37" spans="1:10" ht="27" customHeight="1" x14ac:dyDescent="0.15">
      <c r="D37" s="402" t="s">
        <v>124</v>
      </c>
      <c r="E37" s="403"/>
      <c r="F37" s="280">
        <v>27706303</v>
      </c>
      <c r="G37" s="284">
        <v>0.54027071476047761</v>
      </c>
      <c r="H37" s="280">
        <v>37457049</v>
      </c>
      <c r="I37" s="284">
        <v>0.59431281563816829</v>
      </c>
      <c r="J37" s="286">
        <v>-26.031805121647462</v>
      </c>
    </row>
    <row r="38" spans="1:10" x14ac:dyDescent="0.15">
      <c r="D38" s="2" t="s">
        <v>125</v>
      </c>
      <c r="F38" s="280">
        <v>95590</v>
      </c>
      <c r="G38" s="284">
        <v>1.8639974313409498E-3</v>
      </c>
      <c r="H38" s="280">
        <v>66070</v>
      </c>
      <c r="I38" s="284">
        <v>1.0483006210450208E-3</v>
      </c>
      <c r="J38" s="286">
        <v>44.679884970485851</v>
      </c>
    </row>
    <row r="39" spans="1:10" x14ac:dyDescent="0.15">
      <c r="D39" s="2" t="s">
        <v>80</v>
      </c>
      <c r="F39" s="280">
        <v>2214937</v>
      </c>
      <c r="G39" s="284">
        <v>4.319109612492969E-2</v>
      </c>
      <c r="H39" s="280">
        <v>1085898</v>
      </c>
      <c r="I39" s="284">
        <v>1.7229416494498957E-2</v>
      </c>
      <c r="J39" s="286">
        <v>103.97284091139316</v>
      </c>
    </row>
    <row r="40" spans="1:10" x14ac:dyDescent="0.15">
      <c r="D40" s="2" t="s">
        <v>126</v>
      </c>
      <c r="F40" s="280">
        <v>10046202</v>
      </c>
      <c r="G40" s="284">
        <v>0.19590014355824159</v>
      </c>
      <c r="H40" s="280">
        <v>19537216</v>
      </c>
      <c r="I40" s="284">
        <v>0.30998752332814772</v>
      </c>
      <c r="J40" s="286">
        <v>-48.579152730870149</v>
      </c>
    </row>
    <row r="41" spans="1:10" x14ac:dyDescent="0.15">
      <c r="D41" s="2" t="s">
        <v>72</v>
      </c>
      <c r="F41" s="280">
        <v>8200585</v>
      </c>
      <c r="G41" s="284">
        <v>0.15991075819116146</v>
      </c>
      <c r="H41" s="280">
        <v>6956620</v>
      </c>
      <c r="I41" s="284">
        <v>0.11037731294648424</v>
      </c>
      <c r="J41" s="286">
        <v>17.88174429536183</v>
      </c>
    </row>
    <row r="42" spans="1:10" x14ac:dyDescent="0.15">
      <c r="D42" s="2" t="s">
        <v>127</v>
      </c>
      <c r="F42" s="106" t="s">
        <v>337</v>
      </c>
      <c r="G42" s="160">
        <v>0</v>
      </c>
      <c r="H42" s="106" t="s">
        <v>337</v>
      </c>
      <c r="I42" s="160">
        <v>0</v>
      </c>
      <c r="J42" s="160">
        <v>0</v>
      </c>
    </row>
    <row r="43" spans="1:10" x14ac:dyDescent="0.15">
      <c r="D43" s="51" t="s">
        <v>128</v>
      </c>
      <c r="E43" s="51"/>
      <c r="F43" s="106" t="s">
        <v>337</v>
      </c>
      <c r="G43" s="160">
        <v>0</v>
      </c>
      <c r="H43" s="280">
        <v>1671222</v>
      </c>
      <c r="I43" s="284">
        <v>2.6516468298836113E-2</v>
      </c>
      <c r="J43" s="286">
        <v>-100</v>
      </c>
    </row>
    <row r="44" spans="1:10" x14ac:dyDescent="0.15">
      <c r="D44" s="2" t="s">
        <v>129</v>
      </c>
      <c r="F44" s="280">
        <v>5974</v>
      </c>
      <c r="G44" s="284">
        <v>1.1649252698850125E-4</v>
      </c>
      <c r="H44" s="106" t="s">
        <v>337</v>
      </c>
      <c r="I44" s="160">
        <v>0</v>
      </c>
      <c r="J44" s="160">
        <v>0</v>
      </c>
    </row>
    <row r="45" spans="1:10" x14ac:dyDescent="0.15">
      <c r="D45" s="2" t="s">
        <v>86</v>
      </c>
      <c r="F45" s="280">
        <v>13120828</v>
      </c>
      <c r="G45" s="284">
        <v>0.25585510711440956</v>
      </c>
      <c r="H45" s="280">
        <v>22720221</v>
      </c>
      <c r="I45" s="284">
        <v>0.36049071870107652</v>
      </c>
      <c r="J45" s="286">
        <v>-42.250438497055114</v>
      </c>
    </row>
    <row r="46" spans="1:10" x14ac:dyDescent="0.15">
      <c r="A46" s="73" t="s">
        <v>130</v>
      </c>
      <c r="B46" s="73"/>
      <c r="F46" s="279">
        <v>28989500</v>
      </c>
      <c r="G46" s="283">
        <v>0.56529295465904872</v>
      </c>
      <c r="H46" s="279">
        <v>39884734</v>
      </c>
      <c r="I46" s="283">
        <v>0.63283171518715697</v>
      </c>
      <c r="J46" s="285">
        <v>-27.316802463819869</v>
      </c>
    </row>
    <row r="47" spans="1:10" x14ac:dyDescent="0.15">
      <c r="D47" s="2" t="s">
        <v>131</v>
      </c>
      <c r="F47" s="106" t="s">
        <v>337</v>
      </c>
      <c r="G47" s="160">
        <v>0</v>
      </c>
      <c r="H47" s="106" t="s">
        <v>337</v>
      </c>
      <c r="I47" s="160">
        <v>0</v>
      </c>
      <c r="J47" s="160">
        <v>0</v>
      </c>
    </row>
    <row r="48" spans="1:10" x14ac:dyDescent="0.15">
      <c r="D48" s="2" t="s">
        <v>64</v>
      </c>
      <c r="F48" s="280">
        <v>15500144</v>
      </c>
      <c r="G48" s="284">
        <v>0.30225158072408032</v>
      </c>
      <c r="H48" s="280">
        <v>26448335</v>
      </c>
      <c r="I48" s="284">
        <v>0.41964289399283733</v>
      </c>
      <c r="J48" s="286">
        <v>-41.394632214088332</v>
      </c>
    </row>
    <row r="49" spans="1:10" x14ac:dyDescent="0.15">
      <c r="D49" s="2" t="s">
        <v>71</v>
      </c>
      <c r="F49" s="280">
        <v>9550976</v>
      </c>
      <c r="G49" s="284">
        <v>0.18624327576942212</v>
      </c>
      <c r="H49" s="280">
        <v>4406730</v>
      </c>
      <c r="I49" s="284">
        <v>6.99194459781705E-2</v>
      </c>
      <c r="J49" s="286">
        <v>116.73612860329541</v>
      </c>
    </row>
    <row r="50" spans="1:10" x14ac:dyDescent="0.15">
      <c r="D50" s="2" t="s">
        <v>132</v>
      </c>
      <c r="F50" s="106" t="s">
        <v>337</v>
      </c>
      <c r="G50" s="160">
        <v>0</v>
      </c>
      <c r="H50" s="106" t="s">
        <v>337</v>
      </c>
      <c r="I50" s="160">
        <v>0</v>
      </c>
      <c r="J50" s="160">
        <v>0</v>
      </c>
    </row>
    <row r="51" spans="1:10" x14ac:dyDescent="0.15">
      <c r="D51" s="2" t="s">
        <v>86</v>
      </c>
      <c r="F51" s="280">
        <v>3938380</v>
      </c>
      <c r="G51" s="284">
        <v>7.6798098165546294E-2</v>
      </c>
      <c r="H51" s="280">
        <v>9029669</v>
      </c>
      <c r="I51" s="284">
        <v>0.14326937521614913</v>
      </c>
      <c r="J51" s="286">
        <v>-56.384004773596907</v>
      </c>
    </row>
    <row r="52" spans="1:10" x14ac:dyDescent="0.15">
      <c r="A52" s="73" t="s">
        <v>133</v>
      </c>
      <c r="B52" s="73"/>
      <c r="F52" s="279">
        <v>388501414</v>
      </c>
      <c r="G52" s="283">
        <v>7.5757468120967353</v>
      </c>
      <c r="H52" s="279">
        <v>433538729</v>
      </c>
      <c r="I52" s="283">
        <v>6.8787485826815349</v>
      </c>
      <c r="J52" s="285">
        <v>-10.388302586918364</v>
      </c>
    </row>
    <row r="53" spans="1:10" x14ac:dyDescent="0.15">
      <c r="D53" s="2" t="s">
        <v>65</v>
      </c>
      <c r="F53" s="280">
        <v>14427345</v>
      </c>
      <c r="G53" s="284">
        <v>0.28133208516654146</v>
      </c>
      <c r="H53" s="280">
        <v>75150238</v>
      </c>
      <c r="I53" s="284">
        <v>1.1923723500390666</v>
      </c>
      <c r="J53" s="286">
        <v>-80.801996927807465</v>
      </c>
    </row>
    <row r="54" spans="1:10" x14ac:dyDescent="0.15">
      <c r="D54" s="2" t="s">
        <v>134</v>
      </c>
      <c r="F54" s="280">
        <v>62651883</v>
      </c>
      <c r="G54" s="284">
        <v>1.2217067578269036</v>
      </c>
      <c r="H54" s="280">
        <v>101451083</v>
      </c>
      <c r="I54" s="284">
        <v>1.6096750917903733</v>
      </c>
      <c r="J54" s="286">
        <v>-38.2442442728778</v>
      </c>
    </row>
    <row r="55" spans="1:10" x14ac:dyDescent="0.15">
      <c r="D55" s="2" t="s">
        <v>135</v>
      </c>
      <c r="F55" s="280">
        <v>16358638</v>
      </c>
      <c r="G55" s="284">
        <v>0.31899214574993673</v>
      </c>
      <c r="H55" s="280">
        <v>85772503</v>
      </c>
      <c r="I55" s="284">
        <v>1.3609106729754188</v>
      </c>
      <c r="J55" s="286">
        <v>-80.927876151638017</v>
      </c>
    </row>
    <row r="56" spans="1:10" x14ac:dyDescent="0.15">
      <c r="D56" s="2" t="s">
        <v>74</v>
      </c>
      <c r="F56" s="280">
        <v>8073233</v>
      </c>
      <c r="G56" s="284">
        <v>0.15742740427468346</v>
      </c>
      <c r="H56" s="106" t="s">
        <v>337</v>
      </c>
      <c r="I56" s="160">
        <v>0</v>
      </c>
      <c r="J56" s="160">
        <v>0</v>
      </c>
    </row>
    <row r="57" spans="1:10" x14ac:dyDescent="0.15">
      <c r="D57" s="2" t="s">
        <v>83</v>
      </c>
      <c r="F57" s="280">
        <v>1198750</v>
      </c>
      <c r="G57" s="284">
        <v>2.3375530084945743E-2</v>
      </c>
      <c r="H57" s="280">
        <v>1027500</v>
      </c>
      <c r="I57" s="284">
        <v>1.6302843773630376E-2</v>
      </c>
      <c r="J57" s="286">
        <v>16.666666666666664</v>
      </c>
    </row>
    <row r="58" spans="1:10" x14ac:dyDescent="0.15">
      <c r="D58" s="2" t="s">
        <v>136</v>
      </c>
      <c r="F58" s="106" t="s">
        <v>337</v>
      </c>
      <c r="G58" s="160">
        <v>0</v>
      </c>
      <c r="H58" s="106" t="s">
        <v>337</v>
      </c>
      <c r="I58" s="160">
        <v>0</v>
      </c>
      <c r="J58" s="160">
        <v>0</v>
      </c>
    </row>
    <row r="59" spans="1:10" x14ac:dyDescent="0.15">
      <c r="D59" s="2" t="s">
        <v>86</v>
      </c>
      <c r="F59" s="280">
        <v>285791565</v>
      </c>
      <c r="G59" s="284">
        <v>5.5729128889937245</v>
      </c>
      <c r="H59" s="280">
        <v>170137405</v>
      </c>
      <c r="I59" s="284">
        <v>2.6994876241030461</v>
      </c>
      <c r="J59" s="286">
        <v>67.976915481930618</v>
      </c>
    </row>
    <row r="60" spans="1:10" s="73" customFormat="1" x14ac:dyDescent="0.15">
      <c r="A60" s="105" t="s">
        <v>137</v>
      </c>
      <c r="B60" s="105"/>
      <c r="F60" s="281">
        <v>271581</v>
      </c>
      <c r="G60" s="283">
        <v>5.2958079966628994E-3</v>
      </c>
      <c r="H60" s="281">
        <v>48219189</v>
      </c>
      <c r="I60" s="283">
        <v>0.76507046730720807</v>
      </c>
      <c r="J60" s="285">
        <v>-99.436778167297675</v>
      </c>
    </row>
    <row r="61" spans="1:10" x14ac:dyDescent="0.15">
      <c r="A61" s="73" t="s">
        <v>138</v>
      </c>
      <c r="B61" s="73"/>
      <c r="F61" s="279">
        <v>4277863786</v>
      </c>
      <c r="G61" s="283">
        <v>83.418005112778232</v>
      </c>
      <c r="H61" s="279">
        <v>5206284276</v>
      </c>
      <c r="I61" s="283">
        <v>82.605585589037801</v>
      </c>
      <c r="J61" s="285">
        <v>-17.832689126866264</v>
      </c>
    </row>
    <row r="62" spans="1:10" x14ac:dyDescent="0.15">
      <c r="D62" s="51" t="s">
        <v>34</v>
      </c>
      <c r="E62" s="51"/>
      <c r="F62" s="282">
        <v>2927673830</v>
      </c>
      <c r="G62" s="284">
        <v>57.089407876599232</v>
      </c>
      <c r="H62" s="282">
        <v>3662266252</v>
      </c>
      <c r="I62" s="284">
        <v>58.107401035323456</v>
      </c>
      <c r="J62" s="286">
        <v>-20.058411143614471</v>
      </c>
    </row>
    <row r="63" spans="1:10" x14ac:dyDescent="0.15">
      <c r="D63" s="111"/>
      <c r="E63" s="51" t="s">
        <v>139</v>
      </c>
      <c r="F63" s="280">
        <v>2134352911</v>
      </c>
      <c r="G63" s="284">
        <v>41.61971276994538</v>
      </c>
      <c r="H63" s="280">
        <v>2712440245</v>
      </c>
      <c r="I63" s="284">
        <v>43.036972807340831</v>
      </c>
      <c r="J63" s="286">
        <v>-21.3124449493633</v>
      </c>
    </row>
    <row r="64" spans="1:10" x14ac:dyDescent="0.15">
      <c r="D64" s="111"/>
      <c r="E64" s="51" t="s">
        <v>140</v>
      </c>
      <c r="F64" s="280">
        <v>504784587</v>
      </c>
      <c r="G64" s="284">
        <v>9.8432594784862673</v>
      </c>
      <c r="H64" s="280">
        <v>615402487</v>
      </c>
      <c r="I64" s="284">
        <v>9.7642925581163986</v>
      </c>
      <c r="J64" s="286">
        <v>-17.974886734573758</v>
      </c>
    </row>
    <row r="65" spans="3:10" x14ac:dyDescent="0.15">
      <c r="D65" s="111"/>
      <c r="E65" s="51" t="s">
        <v>141</v>
      </c>
      <c r="F65" s="280">
        <v>51976554</v>
      </c>
      <c r="G65" s="284">
        <v>1.0135386875819037</v>
      </c>
      <c r="H65" s="280">
        <v>63738903</v>
      </c>
      <c r="I65" s="284">
        <v>1.0113142364102974</v>
      </c>
      <c r="J65" s="286">
        <v>-18.453955820356683</v>
      </c>
    </row>
    <row r="66" spans="3:10" x14ac:dyDescent="0.15">
      <c r="D66" s="111"/>
      <c r="E66" s="51" t="s">
        <v>142</v>
      </c>
      <c r="F66" s="280">
        <v>70980278</v>
      </c>
      <c r="G66" s="284">
        <v>1.3841098008982795</v>
      </c>
      <c r="H66" s="280">
        <v>41665381</v>
      </c>
      <c r="I66" s="284">
        <v>0.66108437684845489</v>
      </c>
      <c r="J66" s="286">
        <v>70.357923764095659</v>
      </c>
    </row>
    <row r="67" spans="3:10" x14ac:dyDescent="0.15">
      <c r="D67" s="111"/>
      <c r="E67" s="51" t="s">
        <v>143</v>
      </c>
      <c r="F67" s="280">
        <v>22363763</v>
      </c>
      <c r="G67" s="284">
        <v>0.43609160777401168</v>
      </c>
      <c r="H67" s="280">
        <v>77696974</v>
      </c>
      <c r="I67" s="284">
        <v>1.232780174020264</v>
      </c>
      <c r="J67" s="286">
        <v>-71.216687280511081</v>
      </c>
    </row>
    <row r="68" spans="3:10" x14ac:dyDescent="0.15">
      <c r="D68" s="111"/>
      <c r="E68" s="51" t="s">
        <v>144</v>
      </c>
      <c r="F68" s="280">
        <v>47709749</v>
      </c>
      <c r="G68" s="284">
        <v>0.93033632792050902</v>
      </c>
      <c r="H68" s="280">
        <v>93505907</v>
      </c>
      <c r="I68" s="284">
        <v>1.4836128406156799</v>
      </c>
      <c r="J68" s="286">
        <v>-48.976753949886827</v>
      </c>
    </row>
    <row r="69" spans="3:10" x14ac:dyDescent="0.15">
      <c r="D69" s="111"/>
      <c r="E69" s="51" t="s">
        <v>145</v>
      </c>
      <c r="F69" s="280">
        <v>56783454</v>
      </c>
      <c r="G69" s="284">
        <v>1.1072728569794643</v>
      </c>
      <c r="H69" s="280">
        <v>31829399</v>
      </c>
      <c r="I69" s="284">
        <v>0.50502162462826949</v>
      </c>
      <c r="J69" s="286">
        <v>78.399391078669126</v>
      </c>
    </row>
    <row r="70" spans="3:10" x14ac:dyDescent="0.15">
      <c r="D70" s="111"/>
      <c r="E70" s="51" t="s">
        <v>146</v>
      </c>
      <c r="F70" s="280">
        <v>15345156</v>
      </c>
      <c r="G70" s="284">
        <v>0.29922932699577537</v>
      </c>
      <c r="H70" s="280">
        <v>10967659</v>
      </c>
      <c r="I70" s="284">
        <v>0.17401852188754371</v>
      </c>
      <c r="J70" s="286">
        <v>39.912774458068036</v>
      </c>
    </row>
    <row r="71" spans="3:10" x14ac:dyDescent="0.15">
      <c r="D71" s="111"/>
      <c r="E71" s="51" t="s">
        <v>147</v>
      </c>
      <c r="F71" s="280">
        <v>23377378</v>
      </c>
      <c r="G71" s="284">
        <v>0.45585702001764239</v>
      </c>
      <c r="H71" s="280">
        <v>15019297</v>
      </c>
      <c r="I71" s="284">
        <v>0.23830389545572303</v>
      </c>
      <c r="J71" s="286">
        <v>55.648949481457088</v>
      </c>
    </row>
    <row r="72" spans="3:10" x14ac:dyDescent="0.15">
      <c r="D72" s="51" t="s">
        <v>148</v>
      </c>
      <c r="E72" s="149"/>
      <c r="F72" s="280">
        <v>232120126</v>
      </c>
      <c r="G72" s="284">
        <v>4.5263240781100285</v>
      </c>
      <c r="H72" s="280">
        <v>284350755</v>
      </c>
      <c r="I72" s="284">
        <v>4.5116554118528924</v>
      </c>
      <c r="J72" s="286">
        <v>-18.368380629057938</v>
      </c>
    </row>
    <row r="73" spans="3:10" x14ac:dyDescent="0.15">
      <c r="D73" s="2" t="s">
        <v>149</v>
      </c>
      <c r="F73" s="280">
        <v>63094669</v>
      </c>
      <c r="G73" s="284">
        <v>1.2303410497678362</v>
      </c>
      <c r="H73" s="280">
        <v>88429357</v>
      </c>
      <c r="I73" s="284">
        <v>1.4030656858137107</v>
      </c>
      <c r="J73" s="286">
        <v>-28.649634984906651</v>
      </c>
    </row>
    <row r="74" spans="3:10" x14ac:dyDescent="0.15">
      <c r="C74" s="112"/>
      <c r="D74" s="2" t="s">
        <v>59</v>
      </c>
      <c r="F74" s="280">
        <v>26134675</v>
      </c>
      <c r="G74" s="284">
        <v>0.50962409319939894</v>
      </c>
      <c r="H74" s="280">
        <v>13130643</v>
      </c>
      <c r="I74" s="284">
        <v>0.20833753914969666</v>
      </c>
      <c r="J74" s="286">
        <v>99.035759330293274</v>
      </c>
    </row>
    <row r="75" spans="3:10" x14ac:dyDescent="0.15">
      <c r="D75" s="2" t="s">
        <v>68</v>
      </c>
      <c r="F75" s="280">
        <v>10083712</v>
      </c>
      <c r="G75" s="284">
        <v>0.19663158558826144</v>
      </c>
      <c r="H75" s="280">
        <v>13241076</v>
      </c>
      <c r="I75" s="284">
        <v>0.21008972595889697</v>
      </c>
      <c r="J75" s="286">
        <v>-23.845222246288746</v>
      </c>
    </row>
    <row r="76" spans="3:10" x14ac:dyDescent="0.15">
      <c r="D76" s="2" t="s">
        <v>57</v>
      </c>
      <c r="F76" s="280">
        <v>36234808</v>
      </c>
      <c r="G76" s="284">
        <v>0.70657588698747253</v>
      </c>
      <c r="H76" s="280">
        <v>60652142</v>
      </c>
      <c r="I76" s="284">
        <v>0.96233809787060387</v>
      </c>
      <c r="J76" s="286">
        <v>-40.257991218183193</v>
      </c>
    </row>
    <row r="77" spans="3:10" x14ac:dyDescent="0.15">
      <c r="D77" s="2" t="s">
        <v>150</v>
      </c>
      <c r="F77" s="280">
        <v>17168754</v>
      </c>
      <c r="G77" s="284">
        <v>0.33478934360628371</v>
      </c>
      <c r="H77" s="280">
        <v>12674418</v>
      </c>
      <c r="I77" s="284">
        <v>0.20109883851648544</v>
      </c>
      <c r="J77" s="286">
        <v>35.459900407261301</v>
      </c>
    </row>
    <row r="78" spans="3:10" x14ac:dyDescent="0.15">
      <c r="D78" s="2" t="s">
        <v>151</v>
      </c>
      <c r="F78" s="280">
        <v>32848502</v>
      </c>
      <c r="G78" s="284">
        <v>0.64054318810961453</v>
      </c>
      <c r="H78" s="280">
        <v>23471175</v>
      </c>
      <c r="I78" s="284">
        <v>0.37240574132217902</v>
      </c>
      <c r="J78" s="286">
        <v>39.952524745778604</v>
      </c>
    </row>
    <row r="79" spans="3:10" x14ac:dyDescent="0.15">
      <c r="D79" s="2" t="s">
        <v>48</v>
      </c>
      <c r="F79" s="280">
        <v>109548735</v>
      </c>
      <c r="G79" s="284">
        <v>2.1361916586112608</v>
      </c>
      <c r="H79" s="280">
        <v>125070939</v>
      </c>
      <c r="I79" s="284">
        <v>1.9844398823729972</v>
      </c>
      <c r="J79" s="286">
        <v>-12.410719967489809</v>
      </c>
    </row>
    <row r="80" spans="3:10" x14ac:dyDescent="0.15">
      <c r="D80" s="2" t="s">
        <v>62</v>
      </c>
      <c r="F80" s="280">
        <v>20844021</v>
      </c>
      <c r="G80" s="284">
        <v>0.40645675910468476</v>
      </c>
      <c r="H80" s="280">
        <v>27307401</v>
      </c>
      <c r="I80" s="284">
        <v>0.43327327724270359</v>
      </c>
      <c r="J80" s="286">
        <v>-23.66896798417396</v>
      </c>
    </row>
    <row r="81" spans="1:10" x14ac:dyDescent="0.15">
      <c r="D81" s="2" t="s">
        <v>152</v>
      </c>
      <c r="F81" s="280">
        <v>306562407</v>
      </c>
      <c r="G81" s="284">
        <v>5.9779426633926018</v>
      </c>
      <c r="H81" s="280">
        <v>328647343</v>
      </c>
      <c r="I81" s="284">
        <v>5.2144878730391406</v>
      </c>
      <c r="J81" s="286">
        <v>-6.7199496574052633</v>
      </c>
    </row>
    <row r="82" spans="1:10" x14ac:dyDescent="0.15">
      <c r="D82" s="2" t="s">
        <v>153</v>
      </c>
      <c r="F82" s="280">
        <v>109612761</v>
      </c>
      <c r="G82" s="284">
        <v>2.1374401605417872</v>
      </c>
      <c r="H82" s="280">
        <v>107235313</v>
      </c>
      <c r="I82" s="284">
        <v>1.7014506616597127</v>
      </c>
      <c r="J82" s="286">
        <v>2.2170383369888613</v>
      </c>
    </row>
    <row r="83" spans="1:10" x14ac:dyDescent="0.15">
      <c r="D83" s="2" t="s">
        <v>154</v>
      </c>
      <c r="F83" s="280">
        <v>1748601</v>
      </c>
      <c r="G83" s="284">
        <v>3.4097581048647518E-2</v>
      </c>
      <c r="H83" s="280">
        <v>6984140</v>
      </c>
      <c r="I83" s="284">
        <v>0.11081395942886896</v>
      </c>
      <c r="J83" s="286">
        <v>-74.963259613925274</v>
      </c>
    </row>
    <row r="84" spans="1:10" x14ac:dyDescent="0.15">
      <c r="D84" s="402" t="s">
        <v>155</v>
      </c>
      <c r="E84" s="403"/>
      <c r="F84" s="280">
        <v>38518011</v>
      </c>
      <c r="G84" s="284">
        <v>0.75109816470721258</v>
      </c>
      <c r="H84" s="280">
        <v>36760614</v>
      </c>
      <c r="I84" s="284">
        <v>0.58326281952771741</v>
      </c>
      <c r="J84" s="286">
        <v>4.7806519227344788</v>
      </c>
    </row>
    <row r="85" spans="1:10" ht="27.75" customHeight="1" x14ac:dyDescent="0.15">
      <c r="D85" s="402" t="s">
        <v>156</v>
      </c>
      <c r="E85" s="403"/>
      <c r="F85" s="280">
        <v>5276831</v>
      </c>
      <c r="G85" s="284">
        <v>0.10289778668919652</v>
      </c>
      <c r="H85" s="280">
        <v>1844457</v>
      </c>
      <c r="I85" s="284">
        <v>2.9265103959298266E-2</v>
      </c>
      <c r="J85" s="286">
        <v>186.09129949898534</v>
      </c>
    </row>
    <row r="86" spans="1:10" x14ac:dyDescent="0.15">
      <c r="C86" s="112"/>
      <c r="D86" s="2" t="s">
        <v>157</v>
      </c>
      <c r="F86" s="280">
        <v>65094620</v>
      </c>
      <c r="G86" s="284">
        <v>1.2693399359150039</v>
      </c>
      <c r="H86" s="280">
        <v>69894797</v>
      </c>
      <c r="I86" s="284">
        <v>1.1089868185699359</v>
      </c>
      <c r="J86" s="286">
        <v>-6.8677172064753265</v>
      </c>
    </row>
    <row r="87" spans="1:10" x14ac:dyDescent="0.15">
      <c r="D87" s="2" t="s">
        <v>86</v>
      </c>
      <c r="F87" s="280">
        <v>275298723</v>
      </c>
      <c r="G87" s="284">
        <v>5.3683033007997043</v>
      </c>
      <c r="H87" s="280">
        <v>344323454</v>
      </c>
      <c r="I87" s="284">
        <v>5.4632131174294951</v>
      </c>
      <c r="J87" s="286">
        <v>-20.046479610418871</v>
      </c>
    </row>
    <row r="88" spans="1:10" s="73" customFormat="1" x14ac:dyDescent="0.15">
      <c r="A88" s="73" t="s">
        <v>158</v>
      </c>
      <c r="F88" s="281">
        <v>98024317</v>
      </c>
      <c r="G88" s="283">
        <v>1.9114664200957321</v>
      </c>
      <c r="H88" s="281">
        <v>170524679</v>
      </c>
      <c r="I88" s="283">
        <v>2.7056323126865878</v>
      </c>
      <c r="J88" s="285">
        <v>-42.516052471208582</v>
      </c>
    </row>
    <row r="89" spans="1:10" s="73" customFormat="1" x14ac:dyDescent="0.15">
      <c r="A89" s="73" t="s">
        <v>159</v>
      </c>
      <c r="F89" s="281">
        <v>12060698</v>
      </c>
      <c r="G89" s="283">
        <v>0.23518265605376015</v>
      </c>
      <c r="H89" s="281">
        <v>14369939</v>
      </c>
      <c r="I89" s="283">
        <v>0.22800084725411029</v>
      </c>
      <c r="J89" s="285">
        <v>-16.069942955220618</v>
      </c>
    </row>
    <row r="90" spans="1:10" x14ac:dyDescent="0.15">
      <c r="A90" s="150"/>
      <c r="B90" s="113"/>
      <c r="C90" s="113"/>
      <c r="D90" s="113"/>
      <c r="E90" s="113"/>
      <c r="F90" s="151"/>
      <c r="G90" s="162"/>
      <c r="H90" s="151"/>
      <c r="I90" s="162"/>
      <c r="J90" s="152"/>
    </row>
    <row r="92" spans="1:10" s="237" customFormat="1" ht="12" x14ac:dyDescent="0.15">
      <c r="A92" s="238" t="s">
        <v>344</v>
      </c>
      <c r="F92" s="287"/>
      <c r="H92" s="288"/>
      <c r="I92" s="289"/>
      <c r="J92" s="290"/>
    </row>
    <row r="93" spans="1:10" s="258" customFormat="1" ht="12.75" customHeight="1" x14ac:dyDescent="0.15">
      <c r="A93" s="264" t="s">
        <v>337</v>
      </c>
      <c r="B93" s="237" t="s">
        <v>162</v>
      </c>
      <c r="C93" s="257"/>
      <c r="E93" s="257"/>
      <c r="G93" s="259"/>
    </row>
    <row r="94" spans="1:10" s="258" customFormat="1" ht="12.75" customHeight="1" x14ac:dyDescent="0.15">
      <c r="A94" s="264" t="s">
        <v>161</v>
      </c>
      <c r="B94" s="238" t="s">
        <v>341</v>
      </c>
      <c r="C94" s="257"/>
      <c r="E94" s="257"/>
      <c r="G94" s="259"/>
    </row>
    <row r="95" spans="1:10" s="258" customFormat="1" ht="12.75" customHeight="1" x14ac:dyDescent="0.15">
      <c r="A95" s="265" t="s">
        <v>338</v>
      </c>
      <c r="B95" s="237" t="s">
        <v>339</v>
      </c>
      <c r="C95" s="257"/>
      <c r="E95" s="257"/>
      <c r="G95" s="259"/>
    </row>
    <row r="96" spans="1:10" s="237" customFormat="1" ht="12.75" customHeight="1" x14ac:dyDescent="0.15">
      <c r="A96" s="264" t="s">
        <v>99</v>
      </c>
      <c r="B96" s="237" t="s">
        <v>100</v>
      </c>
      <c r="D96" s="287"/>
      <c r="F96" s="288"/>
      <c r="G96" s="292"/>
      <c r="H96" s="293"/>
    </row>
    <row r="97" spans="1:21" s="237" customFormat="1" ht="12.75" customHeight="1" x14ac:dyDescent="0.15">
      <c r="A97" s="264" t="s">
        <v>101</v>
      </c>
      <c r="B97" s="237" t="s">
        <v>102</v>
      </c>
      <c r="D97" s="287"/>
      <c r="F97" s="288"/>
      <c r="G97" s="292"/>
      <c r="H97" s="293"/>
    </row>
    <row r="98" spans="1:21" s="287" customFormat="1" ht="12" x14ac:dyDescent="0.15">
      <c r="A98" s="237" t="s">
        <v>332</v>
      </c>
      <c r="B98" s="294"/>
      <c r="C98" s="265"/>
      <c r="D98" s="237"/>
      <c r="E98" s="237"/>
      <c r="G98" s="237"/>
      <c r="H98" s="288"/>
      <c r="I98" s="289"/>
      <c r="J98" s="290"/>
      <c r="K98" s="237"/>
      <c r="L98" s="237"/>
      <c r="M98" s="237"/>
      <c r="N98" s="237"/>
      <c r="O98" s="237"/>
      <c r="P98" s="237"/>
      <c r="Q98" s="237"/>
      <c r="R98" s="237"/>
      <c r="S98" s="237"/>
      <c r="T98" s="237"/>
      <c r="U98" s="237"/>
    </row>
  </sheetData>
  <mergeCells count="14">
    <mergeCell ref="D37:E37"/>
    <mergeCell ref="D84:E84"/>
    <mergeCell ref="D85:E85"/>
    <mergeCell ref="A1:J1"/>
    <mergeCell ref="A2:J2"/>
    <mergeCell ref="A3:J3"/>
    <mergeCell ref="A4:J4"/>
    <mergeCell ref="A7:J7"/>
    <mergeCell ref="A10:E12"/>
    <mergeCell ref="F10:G10"/>
    <mergeCell ref="H10:I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AB68-19FB-4814-8A90-00F1A27BD7B6}">
  <sheetPr>
    <pageSetUpPr fitToPage="1"/>
  </sheetPr>
  <dimension ref="A1:J99"/>
  <sheetViews>
    <sheetView zoomScaleNormal="100" workbookViewId="0">
      <selection activeCell="A9" sqref="A9"/>
    </sheetView>
  </sheetViews>
  <sheetFormatPr baseColWidth="10" defaultColWidth="9.1640625" defaultRowHeight="13" x14ac:dyDescent="0.15"/>
  <cols>
    <col min="1" max="4" width="3.6640625" style="2" customWidth="1"/>
    <col min="5" max="5" width="32" style="2" bestFit="1" customWidth="1"/>
    <col min="6" max="7" width="18.6640625" style="114" customWidth="1"/>
    <col min="8" max="8" width="13.83203125" style="60" customWidth="1"/>
    <col min="9" max="9" width="9.1640625" style="2"/>
    <col min="10" max="10" width="0" style="2" hidden="1" customWidth="1"/>
    <col min="11" max="16384" width="9.1640625" style="2"/>
  </cols>
  <sheetData>
    <row r="1" spans="1:10" x14ac:dyDescent="0.15">
      <c r="A1" s="397" t="s">
        <v>0</v>
      </c>
      <c r="B1" s="397"/>
      <c r="C1" s="397"/>
      <c r="D1" s="397"/>
      <c r="E1" s="397"/>
      <c r="F1" s="397"/>
      <c r="G1" s="397"/>
      <c r="H1" s="397"/>
    </row>
    <row r="2" spans="1:10" x14ac:dyDescent="0.15">
      <c r="A2" s="397" t="s">
        <v>1</v>
      </c>
      <c r="B2" s="397"/>
      <c r="C2" s="397"/>
      <c r="D2" s="397"/>
      <c r="E2" s="397"/>
      <c r="F2" s="397"/>
      <c r="G2" s="397"/>
      <c r="H2" s="397"/>
    </row>
    <row r="3" spans="1:10" x14ac:dyDescent="0.15">
      <c r="A3" s="397" t="s">
        <v>316</v>
      </c>
      <c r="B3" s="397"/>
      <c r="C3" s="397"/>
      <c r="D3" s="397"/>
      <c r="E3" s="397"/>
      <c r="F3" s="397"/>
      <c r="G3" s="397"/>
      <c r="H3" s="397"/>
    </row>
    <row r="4" spans="1:10" x14ac:dyDescent="0.15">
      <c r="A4" s="397" t="s">
        <v>2</v>
      </c>
      <c r="B4" s="397"/>
      <c r="C4" s="397"/>
      <c r="D4" s="397"/>
      <c r="E4" s="397"/>
      <c r="F4" s="397"/>
      <c r="G4" s="397"/>
      <c r="H4" s="397"/>
    </row>
    <row r="5" spans="1:10" s="7" customFormat="1" x14ac:dyDescent="0.15">
      <c r="A5" s="8"/>
      <c r="B5" s="8"/>
      <c r="C5" s="8"/>
      <c r="D5" s="8"/>
      <c r="E5" s="8"/>
      <c r="F5" s="143"/>
      <c r="G5" s="143"/>
      <c r="H5" s="144"/>
    </row>
    <row r="6" spans="1:10" x14ac:dyDescent="0.15">
      <c r="A6" s="406" t="s">
        <v>345</v>
      </c>
      <c r="B6" s="404"/>
      <c r="C6" s="404"/>
      <c r="D6" s="404"/>
      <c r="E6" s="404"/>
      <c r="F6" s="406"/>
      <c r="G6" s="406"/>
      <c r="H6" s="406"/>
    </row>
    <row r="7" spans="1:10" x14ac:dyDescent="0.15">
      <c r="A7" s="404" t="s">
        <v>103</v>
      </c>
      <c r="B7" s="404"/>
      <c r="C7" s="404"/>
      <c r="D7" s="404"/>
      <c r="E7" s="404"/>
      <c r="F7" s="404"/>
      <c r="G7" s="404"/>
      <c r="H7" s="404"/>
    </row>
    <row r="8" spans="1:10" x14ac:dyDescent="0.15">
      <c r="A8" s="404" t="s">
        <v>330</v>
      </c>
      <c r="B8" s="404"/>
      <c r="C8" s="404"/>
      <c r="D8" s="404"/>
      <c r="E8" s="404"/>
      <c r="F8" s="404"/>
      <c r="G8" s="404"/>
      <c r="H8" s="404"/>
    </row>
    <row r="9" spans="1:10" x14ac:dyDescent="0.15">
      <c r="B9" s="1"/>
      <c r="C9" s="1"/>
      <c r="D9" s="1"/>
      <c r="E9" s="1"/>
      <c r="F9" s="92"/>
      <c r="G9" s="92"/>
      <c r="H9" s="89"/>
    </row>
    <row r="10" spans="1:10" ht="13.25" customHeight="1" x14ac:dyDescent="0.15">
      <c r="A10" s="390" t="s">
        <v>106</v>
      </c>
      <c r="B10" s="381"/>
      <c r="C10" s="381"/>
      <c r="D10" s="381"/>
      <c r="E10" s="381"/>
      <c r="F10" s="276">
        <v>2020</v>
      </c>
      <c r="G10" s="276">
        <v>2019</v>
      </c>
      <c r="H10" s="400" t="s">
        <v>336</v>
      </c>
    </row>
    <row r="11" spans="1:10" ht="15" x14ac:dyDescent="0.15">
      <c r="A11" s="390"/>
      <c r="B11" s="381"/>
      <c r="C11" s="381"/>
      <c r="D11" s="381"/>
      <c r="E11" s="381"/>
      <c r="F11" s="295" t="s">
        <v>309</v>
      </c>
      <c r="G11" s="295" t="s">
        <v>310</v>
      </c>
      <c r="H11" s="401"/>
    </row>
    <row r="12" spans="1:10" ht="13.5" customHeight="1" x14ac:dyDescent="0.15">
      <c r="A12" s="390"/>
      <c r="B12" s="381"/>
      <c r="C12" s="381"/>
      <c r="D12" s="381"/>
      <c r="E12" s="381"/>
      <c r="F12" s="251" t="s">
        <v>9</v>
      </c>
      <c r="G12" s="251" t="s">
        <v>10</v>
      </c>
      <c r="H12" s="252" t="s">
        <v>11</v>
      </c>
    </row>
    <row r="13" spans="1:10" ht="9" customHeight="1" x14ac:dyDescent="0.15">
      <c r="A13" s="27"/>
      <c r="B13" s="27"/>
      <c r="C13" s="27"/>
      <c r="D13" s="27"/>
      <c r="E13" s="27"/>
      <c r="F13" s="186"/>
      <c r="G13" s="186"/>
      <c r="H13" s="187"/>
    </row>
    <row r="14" spans="1:10" s="145" customFormat="1" ht="8.25" customHeight="1" x14ac:dyDescent="0.15">
      <c r="F14" s="110">
        <v>0</v>
      </c>
      <c r="G14" s="110">
        <v>0</v>
      </c>
      <c r="H14" s="146"/>
      <c r="J14" s="147"/>
    </row>
    <row r="15" spans="1:10" x14ac:dyDescent="0.15">
      <c r="C15" s="148" t="s">
        <v>104</v>
      </c>
      <c r="D15" s="4"/>
      <c r="E15" s="4"/>
      <c r="F15" s="279">
        <v>39290317295</v>
      </c>
      <c r="G15" s="279">
        <v>47131954785</v>
      </c>
      <c r="H15" s="285">
        <v>-16.637624146443521</v>
      </c>
    </row>
    <row r="16" spans="1:10" x14ac:dyDescent="0.15">
      <c r="C16" s="148"/>
      <c r="D16" s="4"/>
      <c r="E16" s="4"/>
      <c r="F16" s="110"/>
      <c r="G16" s="110"/>
      <c r="H16" s="71"/>
    </row>
    <row r="17" spans="1:8" x14ac:dyDescent="0.15">
      <c r="A17" s="112" t="s">
        <v>107</v>
      </c>
      <c r="C17" s="148"/>
      <c r="D17" s="4"/>
      <c r="E17" s="4"/>
      <c r="F17" s="279">
        <v>3160250067</v>
      </c>
      <c r="G17" s="279">
        <v>3483204227</v>
      </c>
      <c r="H17" s="285">
        <v>-9.2717549403685933</v>
      </c>
    </row>
    <row r="18" spans="1:8" x14ac:dyDescent="0.15">
      <c r="A18" s="112"/>
      <c r="B18" s="112" t="s">
        <v>108</v>
      </c>
      <c r="F18" s="279">
        <v>2593647103</v>
      </c>
      <c r="G18" s="279">
        <v>2829400674</v>
      </c>
      <c r="H18" s="285">
        <v>-8.3322794529029682</v>
      </c>
    </row>
    <row r="19" spans="1:8" x14ac:dyDescent="0.15">
      <c r="C19" s="105" t="s">
        <v>109</v>
      </c>
      <c r="F19" s="279">
        <v>753041937</v>
      </c>
      <c r="G19" s="279">
        <v>897972645</v>
      </c>
      <c r="H19" s="285">
        <v>-16.139768711996794</v>
      </c>
    </row>
    <row r="20" spans="1:8" x14ac:dyDescent="0.15">
      <c r="D20" s="2" t="s">
        <v>110</v>
      </c>
      <c r="F20" s="106" t="s">
        <v>337</v>
      </c>
      <c r="G20" s="106" t="s">
        <v>337</v>
      </c>
      <c r="H20" s="77">
        <v>0</v>
      </c>
    </row>
    <row r="21" spans="1:8" x14ac:dyDescent="0.15">
      <c r="D21" s="2" t="s">
        <v>111</v>
      </c>
      <c r="F21" s="280">
        <v>549612244</v>
      </c>
      <c r="G21" s="280">
        <v>662688826</v>
      </c>
      <c r="H21" s="286">
        <v>-17.063299932568952</v>
      </c>
    </row>
    <row r="22" spans="1:8" x14ac:dyDescent="0.15">
      <c r="D22" s="111" t="s">
        <v>112</v>
      </c>
      <c r="E22" s="111"/>
      <c r="F22" s="280">
        <v>160241241</v>
      </c>
      <c r="G22" s="280">
        <v>167880987</v>
      </c>
      <c r="H22" s="286">
        <v>-4.550691615840929</v>
      </c>
    </row>
    <row r="23" spans="1:8" x14ac:dyDescent="0.15">
      <c r="D23" s="51" t="s">
        <v>113</v>
      </c>
      <c r="E23" s="51"/>
      <c r="F23" s="280">
        <v>25719102</v>
      </c>
      <c r="G23" s="280">
        <v>37724943</v>
      </c>
      <c r="H23" s="286">
        <v>-31.824676315614308</v>
      </c>
    </row>
    <row r="24" spans="1:8" x14ac:dyDescent="0.15">
      <c r="D24" s="51" t="s">
        <v>86</v>
      </c>
      <c r="E24" s="51"/>
      <c r="F24" s="280">
        <v>17469350</v>
      </c>
      <c r="G24" s="280">
        <v>29677889</v>
      </c>
      <c r="H24" s="286">
        <v>-41.136817379430191</v>
      </c>
    </row>
    <row r="25" spans="1:8" x14ac:dyDescent="0.15">
      <c r="C25" s="73" t="s">
        <v>114</v>
      </c>
      <c r="F25" s="279">
        <v>62898709</v>
      </c>
      <c r="G25" s="279">
        <v>64608221</v>
      </c>
      <c r="H25" s="285">
        <v>-2.64596667968926</v>
      </c>
    </row>
    <row r="26" spans="1:8" x14ac:dyDescent="0.15">
      <c r="D26" s="2" t="s">
        <v>115</v>
      </c>
      <c r="F26" s="280">
        <v>57682770</v>
      </c>
      <c r="G26" s="280">
        <v>60162603</v>
      </c>
      <c r="H26" s="286">
        <v>-4.121884486946148</v>
      </c>
    </row>
    <row r="27" spans="1:8" x14ac:dyDescent="0.15">
      <c r="D27" s="2" t="s">
        <v>116</v>
      </c>
      <c r="F27" s="106" t="s">
        <v>337</v>
      </c>
      <c r="G27" s="280">
        <v>5440</v>
      </c>
      <c r="H27" s="286">
        <v>-100</v>
      </c>
    </row>
    <row r="28" spans="1:8" x14ac:dyDescent="0.15">
      <c r="C28" s="112"/>
      <c r="D28" s="2" t="s">
        <v>86</v>
      </c>
      <c r="F28" s="280">
        <v>5215939</v>
      </c>
      <c r="G28" s="280">
        <v>4440178</v>
      </c>
      <c r="H28" s="286">
        <v>17.471394164828524</v>
      </c>
    </row>
    <row r="29" spans="1:8" x14ac:dyDescent="0.15">
      <c r="C29" s="73" t="s">
        <v>117</v>
      </c>
      <c r="F29" s="279">
        <v>1777706457</v>
      </c>
      <c r="G29" s="279">
        <v>1866819808</v>
      </c>
      <c r="H29" s="285">
        <v>-4.7735378968080884</v>
      </c>
    </row>
    <row r="30" spans="1:8" x14ac:dyDescent="0.15">
      <c r="D30" s="51" t="s">
        <v>118</v>
      </c>
      <c r="E30" s="51"/>
      <c r="F30" s="280">
        <v>163985462</v>
      </c>
      <c r="G30" s="280">
        <v>110102132</v>
      </c>
      <c r="H30" s="286">
        <v>48.939406550274626</v>
      </c>
    </row>
    <row r="31" spans="1:8" x14ac:dyDescent="0.15">
      <c r="D31" s="2" t="s">
        <v>119</v>
      </c>
      <c r="F31" s="280">
        <v>232448</v>
      </c>
      <c r="G31" s="280">
        <v>1687206</v>
      </c>
      <c r="H31" s="286">
        <v>-86.222903427323033</v>
      </c>
    </row>
    <row r="32" spans="1:8" x14ac:dyDescent="0.15">
      <c r="D32" s="2" t="s">
        <v>120</v>
      </c>
      <c r="F32" s="280">
        <v>76319515</v>
      </c>
      <c r="G32" s="280">
        <v>57087905</v>
      </c>
      <c r="H32" s="286">
        <v>33.6877137109866</v>
      </c>
    </row>
    <row r="33" spans="1:8" x14ac:dyDescent="0.15">
      <c r="D33" s="2" t="s">
        <v>121</v>
      </c>
      <c r="F33" s="280">
        <v>1144816057</v>
      </c>
      <c r="G33" s="280">
        <v>1281851300</v>
      </c>
      <c r="H33" s="286">
        <v>-10.690416509309619</v>
      </c>
    </row>
    <row r="34" spans="1:8" x14ac:dyDescent="0.15">
      <c r="D34" s="51" t="s">
        <v>122</v>
      </c>
      <c r="E34" s="51"/>
      <c r="F34" s="280">
        <v>10111496</v>
      </c>
      <c r="G34" s="280">
        <v>12634860</v>
      </c>
      <c r="H34" s="286">
        <v>-19.971444084065826</v>
      </c>
    </row>
    <row r="35" spans="1:8" x14ac:dyDescent="0.15">
      <c r="D35" s="2" t="s">
        <v>86</v>
      </c>
      <c r="F35" s="280">
        <v>382241479</v>
      </c>
      <c r="G35" s="280">
        <v>403456405</v>
      </c>
      <c r="H35" s="286">
        <v>-5.2582945113983204</v>
      </c>
    </row>
    <row r="36" spans="1:8" x14ac:dyDescent="0.15">
      <c r="A36" s="73"/>
      <c r="B36" s="73" t="s">
        <v>123</v>
      </c>
      <c r="F36" s="279">
        <v>566602964</v>
      </c>
      <c r="G36" s="279">
        <v>653803553</v>
      </c>
      <c r="H36" s="285">
        <v>-13.337429660618561</v>
      </c>
    </row>
    <row r="37" spans="1:8" ht="27" customHeight="1" x14ac:dyDescent="0.15">
      <c r="D37" s="402" t="s">
        <v>124</v>
      </c>
      <c r="E37" s="403"/>
      <c r="F37" s="280">
        <v>247836502</v>
      </c>
      <c r="G37" s="280">
        <v>284372209</v>
      </c>
      <c r="H37" s="286">
        <v>-12.847847238124455</v>
      </c>
    </row>
    <row r="38" spans="1:8" x14ac:dyDescent="0.15">
      <c r="D38" s="2" t="s">
        <v>125</v>
      </c>
      <c r="F38" s="280">
        <v>112253</v>
      </c>
      <c r="G38" s="280">
        <v>123741</v>
      </c>
      <c r="H38" s="286">
        <v>-9.2839075165062503</v>
      </c>
    </row>
    <row r="39" spans="1:8" x14ac:dyDescent="0.15">
      <c r="D39" s="2" t="s">
        <v>80</v>
      </c>
      <c r="F39" s="280">
        <v>18119017</v>
      </c>
      <c r="G39" s="280">
        <v>17513514</v>
      </c>
      <c r="H39" s="286">
        <v>3.4573472805057959</v>
      </c>
    </row>
    <row r="40" spans="1:8" x14ac:dyDescent="0.15">
      <c r="D40" s="2" t="s">
        <v>126</v>
      </c>
      <c r="F40" s="280">
        <v>83091452</v>
      </c>
      <c r="G40" s="280">
        <v>100935288</v>
      </c>
      <c r="H40" s="286">
        <v>-17.678491193288114</v>
      </c>
    </row>
    <row r="41" spans="1:8" x14ac:dyDescent="0.15">
      <c r="D41" s="2" t="s">
        <v>72</v>
      </c>
      <c r="F41" s="280">
        <v>51768904</v>
      </c>
      <c r="G41" s="280">
        <v>49074249</v>
      </c>
      <c r="H41" s="286">
        <v>5.4909755216019818</v>
      </c>
    </row>
    <row r="42" spans="1:8" x14ac:dyDescent="0.15">
      <c r="D42" s="2" t="s">
        <v>127</v>
      </c>
      <c r="F42" s="280">
        <v>6378</v>
      </c>
      <c r="G42" s="280">
        <v>5540</v>
      </c>
      <c r="H42" s="286">
        <v>15.126353790613711</v>
      </c>
    </row>
    <row r="43" spans="1:8" x14ac:dyDescent="0.15">
      <c r="D43" s="51" t="s">
        <v>128</v>
      </c>
      <c r="E43" s="51"/>
      <c r="F43" s="280">
        <v>5197030</v>
      </c>
      <c r="G43" s="280">
        <v>9987660</v>
      </c>
      <c r="H43" s="286">
        <v>-47.965489413936801</v>
      </c>
    </row>
    <row r="44" spans="1:8" x14ac:dyDescent="0.15">
      <c r="D44" s="2" t="s">
        <v>129</v>
      </c>
      <c r="F44" s="280">
        <v>73387</v>
      </c>
      <c r="G44" s="280">
        <v>222887</v>
      </c>
      <c r="H44" s="286">
        <v>-67.074347090678231</v>
      </c>
    </row>
    <row r="45" spans="1:8" x14ac:dyDescent="0.15">
      <c r="D45" s="2" t="s">
        <v>86</v>
      </c>
      <c r="F45" s="280">
        <v>160398041</v>
      </c>
      <c r="G45" s="280">
        <v>191568465</v>
      </c>
      <c r="H45" s="286">
        <v>-16.271166551342365</v>
      </c>
    </row>
    <row r="46" spans="1:8" x14ac:dyDescent="0.15">
      <c r="A46" s="73" t="s">
        <v>130</v>
      </c>
      <c r="B46" s="73"/>
      <c r="F46" s="279">
        <v>176464995</v>
      </c>
      <c r="G46" s="279">
        <v>241052515</v>
      </c>
      <c r="H46" s="285">
        <v>-26.793962303193563</v>
      </c>
    </row>
    <row r="47" spans="1:8" x14ac:dyDescent="0.15">
      <c r="D47" s="2" t="s">
        <v>131</v>
      </c>
      <c r="F47" s="106" t="s">
        <v>337</v>
      </c>
      <c r="G47" s="106" t="s">
        <v>337</v>
      </c>
      <c r="H47" s="77">
        <v>0</v>
      </c>
    </row>
    <row r="48" spans="1:8" x14ac:dyDescent="0.15">
      <c r="D48" s="2" t="s">
        <v>64</v>
      </c>
      <c r="F48" s="280">
        <v>102803587</v>
      </c>
      <c r="G48" s="280">
        <v>136259862</v>
      </c>
      <c r="H48" s="286">
        <v>-24.553287012722791</v>
      </c>
    </row>
    <row r="49" spans="1:8" x14ac:dyDescent="0.15">
      <c r="D49" s="2" t="s">
        <v>71</v>
      </c>
      <c r="F49" s="280">
        <v>50284099</v>
      </c>
      <c r="G49" s="280">
        <v>55908873</v>
      </c>
      <c r="H49" s="286">
        <v>-10.060610593957065</v>
      </c>
    </row>
    <row r="50" spans="1:8" x14ac:dyDescent="0.15">
      <c r="D50" s="2" t="s">
        <v>132</v>
      </c>
      <c r="F50" s="280">
        <v>20401</v>
      </c>
      <c r="G50" s="280">
        <v>87980</v>
      </c>
      <c r="H50" s="286">
        <v>-76.811775403500789</v>
      </c>
    </row>
    <row r="51" spans="1:8" x14ac:dyDescent="0.15">
      <c r="D51" s="2" t="s">
        <v>86</v>
      </c>
      <c r="F51" s="280">
        <v>23356908</v>
      </c>
      <c r="G51" s="280">
        <v>48795800</v>
      </c>
      <c r="H51" s="286">
        <v>-52.13336393706016</v>
      </c>
    </row>
    <row r="52" spans="1:8" x14ac:dyDescent="0.15">
      <c r="A52" s="73" t="s">
        <v>133</v>
      </c>
      <c r="B52" s="73"/>
      <c r="F52" s="279">
        <v>3243135991</v>
      </c>
      <c r="G52" s="279">
        <v>3336283138</v>
      </c>
      <c r="H52" s="285">
        <v>-2.7919437034303662</v>
      </c>
    </row>
    <row r="53" spans="1:8" x14ac:dyDescent="0.15">
      <c r="D53" s="2" t="s">
        <v>65</v>
      </c>
      <c r="F53" s="280">
        <v>97087005</v>
      </c>
      <c r="G53" s="280">
        <v>448808951</v>
      </c>
      <c r="H53" s="286">
        <v>-78.367854566251722</v>
      </c>
    </row>
    <row r="54" spans="1:8" x14ac:dyDescent="0.15">
      <c r="D54" s="2" t="s">
        <v>134</v>
      </c>
      <c r="F54" s="280">
        <v>911428528</v>
      </c>
      <c r="G54" s="280">
        <v>917068610</v>
      </c>
      <c r="H54" s="286">
        <v>-0.61501200002909151</v>
      </c>
    </row>
    <row r="55" spans="1:8" x14ac:dyDescent="0.15">
      <c r="D55" s="2" t="s">
        <v>135</v>
      </c>
      <c r="F55" s="280">
        <v>505715603</v>
      </c>
      <c r="G55" s="280">
        <v>691357650</v>
      </c>
      <c r="H55" s="286">
        <v>-26.851810636650942</v>
      </c>
    </row>
    <row r="56" spans="1:8" x14ac:dyDescent="0.15">
      <c r="D56" s="2" t="s">
        <v>74</v>
      </c>
      <c r="F56" s="280">
        <v>127583868</v>
      </c>
      <c r="G56" s="280">
        <v>7775139</v>
      </c>
      <c r="H56" s="286">
        <v>1540.9207346646792</v>
      </c>
    </row>
    <row r="57" spans="1:8" x14ac:dyDescent="0.15">
      <c r="D57" s="2" t="s">
        <v>83</v>
      </c>
      <c r="F57" s="280">
        <v>3596250</v>
      </c>
      <c r="G57" s="280">
        <v>5961466</v>
      </c>
      <c r="H57" s="286">
        <v>-39.675073211857622</v>
      </c>
    </row>
    <row r="58" spans="1:8" x14ac:dyDescent="0.15">
      <c r="D58" s="2" t="s">
        <v>136</v>
      </c>
      <c r="F58" s="106" t="s">
        <v>337</v>
      </c>
      <c r="G58" s="280">
        <v>33750</v>
      </c>
      <c r="H58" s="286">
        <v>-100</v>
      </c>
    </row>
    <row r="59" spans="1:8" x14ac:dyDescent="0.15">
      <c r="D59" s="2" t="s">
        <v>86</v>
      </c>
      <c r="F59" s="280">
        <v>1597724737</v>
      </c>
      <c r="G59" s="280">
        <v>1265277572</v>
      </c>
      <c r="H59" s="286">
        <v>26.274642999836551</v>
      </c>
    </row>
    <row r="60" spans="1:8" s="73" customFormat="1" x14ac:dyDescent="0.15">
      <c r="A60" s="105" t="s">
        <v>137</v>
      </c>
      <c r="B60" s="105"/>
      <c r="F60" s="281">
        <v>162465188</v>
      </c>
      <c r="G60" s="281">
        <v>139948765</v>
      </c>
      <c r="H60" s="285">
        <v>16.089047302418138</v>
      </c>
    </row>
    <row r="61" spans="1:8" x14ac:dyDescent="0.15">
      <c r="A61" s="73" t="s">
        <v>138</v>
      </c>
      <c r="B61" s="73"/>
      <c r="F61" s="279">
        <v>31851509254</v>
      </c>
      <c r="G61" s="279">
        <v>38811808873</v>
      </c>
      <c r="H61" s="285">
        <v>-17.933458452749505</v>
      </c>
    </row>
    <row r="62" spans="1:8" x14ac:dyDescent="0.15">
      <c r="D62" s="51" t="s">
        <v>34</v>
      </c>
      <c r="E62" s="51"/>
      <c r="F62" s="282">
        <v>22368582093</v>
      </c>
      <c r="G62" s="282">
        <v>26015477924</v>
      </c>
      <c r="H62" s="286">
        <v>-14.018177339097193</v>
      </c>
    </row>
    <row r="63" spans="1:8" x14ac:dyDescent="0.15">
      <c r="D63" s="111"/>
      <c r="E63" s="51" t="s">
        <v>139</v>
      </c>
      <c r="F63" s="280">
        <v>17143542175</v>
      </c>
      <c r="G63" s="280">
        <v>19166806786</v>
      </c>
      <c r="H63" s="286">
        <v>-10.556086016779032</v>
      </c>
    </row>
    <row r="64" spans="1:8" x14ac:dyDescent="0.15">
      <c r="D64" s="111"/>
      <c r="E64" s="51" t="s">
        <v>140</v>
      </c>
      <c r="F64" s="280">
        <v>3326447572</v>
      </c>
      <c r="G64" s="280">
        <v>4365485128</v>
      </c>
      <c r="H64" s="286">
        <v>-23.801193350440386</v>
      </c>
    </row>
    <row r="65" spans="3:8" x14ac:dyDescent="0.15">
      <c r="D65" s="111"/>
      <c r="E65" s="51" t="s">
        <v>141</v>
      </c>
      <c r="F65" s="280">
        <v>340162925</v>
      </c>
      <c r="G65" s="280">
        <v>442330536</v>
      </c>
      <c r="H65" s="286">
        <v>-23.097571314859433</v>
      </c>
    </row>
    <row r="66" spans="3:8" x14ac:dyDescent="0.15">
      <c r="D66" s="111"/>
      <c r="E66" s="51" t="s">
        <v>142</v>
      </c>
      <c r="F66" s="280">
        <v>451632723</v>
      </c>
      <c r="G66" s="280">
        <v>494194161</v>
      </c>
      <c r="H66" s="286">
        <v>-8.6122907469964982</v>
      </c>
    </row>
    <row r="67" spans="3:8" x14ac:dyDescent="0.15">
      <c r="D67" s="111"/>
      <c r="E67" s="51" t="s">
        <v>143</v>
      </c>
      <c r="F67" s="280">
        <v>197911786</v>
      </c>
      <c r="G67" s="280">
        <v>430654867</v>
      </c>
      <c r="H67" s="286">
        <v>-54.043991798193233</v>
      </c>
    </row>
    <row r="68" spans="3:8" x14ac:dyDescent="0.15">
      <c r="D68" s="111"/>
      <c r="E68" s="51" t="s">
        <v>144</v>
      </c>
      <c r="F68" s="280">
        <v>336673544</v>
      </c>
      <c r="G68" s="280">
        <v>670782539</v>
      </c>
      <c r="H68" s="286">
        <v>-49.808839016305996</v>
      </c>
    </row>
    <row r="69" spans="3:8" x14ac:dyDescent="0.15">
      <c r="D69" s="111"/>
      <c r="E69" s="51" t="s">
        <v>145</v>
      </c>
      <c r="F69" s="280">
        <v>358799212</v>
      </c>
      <c r="G69" s="280">
        <v>267008215</v>
      </c>
      <c r="H69" s="286">
        <v>34.377592839231561</v>
      </c>
    </row>
    <row r="70" spans="3:8" x14ac:dyDescent="0.15">
      <c r="D70" s="111"/>
      <c r="E70" s="51" t="s">
        <v>146</v>
      </c>
      <c r="F70" s="280">
        <v>86042918</v>
      </c>
      <c r="G70" s="280">
        <v>78602359</v>
      </c>
      <c r="H70" s="286">
        <v>9.4660759481786094</v>
      </c>
    </row>
    <row r="71" spans="3:8" x14ac:dyDescent="0.15">
      <c r="D71" s="111"/>
      <c r="E71" s="51" t="s">
        <v>147</v>
      </c>
      <c r="F71" s="280">
        <v>127369238</v>
      </c>
      <c r="G71" s="280">
        <v>99613333</v>
      </c>
      <c r="H71" s="286">
        <v>27.863644518349773</v>
      </c>
    </row>
    <row r="72" spans="3:8" x14ac:dyDescent="0.15">
      <c r="D72" s="51" t="s">
        <v>148</v>
      </c>
      <c r="E72" s="149"/>
      <c r="F72" s="280">
        <v>1555840490</v>
      </c>
      <c r="G72" s="280">
        <v>2421351095</v>
      </c>
      <c r="H72" s="286">
        <v>-35.74494449760909</v>
      </c>
    </row>
    <row r="73" spans="3:8" x14ac:dyDescent="0.15">
      <c r="D73" s="2" t="s">
        <v>149</v>
      </c>
      <c r="F73" s="280">
        <v>401820051</v>
      </c>
      <c r="G73" s="280">
        <v>646053842</v>
      </c>
      <c r="H73" s="286">
        <v>-37.803937554789748</v>
      </c>
    </row>
    <row r="74" spans="3:8" x14ac:dyDescent="0.15">
      <c r="C74" s="112"/>
      <c r="D74" s="2" t="s">
        <v>59</v>
      </c>
      <c r="F74" s="280">
        <v>196194875</v>
      </c>
      <c r="G74" s="280">
        <v>136825140</v>
      </c>
      <c r="H74" s="286">
        <v>43.39095505402004</v>
      </c>
    </row>
    <row r="75" spans="3:8" x14ac:dyDescent="0.15">
      <c r="D75" s="2" t="s">
        <v>68</v>
      </c>
      <c r="F75" s="280">
        <v>56337016</v>
      </c>
      <c r="G75" s="280">
        <v>87346707</v>
      </c>
      <c r="H75" s="286">
        <v>-35.50184324636303</v>
      </c>
    </row>
    <row r="76" spans="3:8" x14ac:dyDescent="0.15">
      <c r="D76" s="2" t="s">
        <v>57</v>
      </c>
      <c r="F76" s="280">
        <v>274418432</v>
      </c>
      <c r="G76" s="280">
        <v>418526324</v>
      </c>
      <c r="H76" s="286">
        <v>-34.432216980454498</v>
      </c>
    </row>
    <row r="77" spans="3:8" x14ac:dyDescent="0.15">
      <c r="D77" s="2" t="s">
        <v>150</v>
      </c>
      <c r="F77" s="280">
        <v>107440310</v>
      </c>
      <c r="G77" s="280">
        <v>157213240</v>
      </c>
      <c r="H77" s="286">
        <v>-31.659502723816392</v>
      </c>
    </row>
    <row r="78" spans="3:8" x14ac:dyDescent="0.15">
      <c r="D78" s="2" t="s">
        <v>151</v>
      </c>
      <c r="F78" s="280">
        <v>197472510</v>
      </c>
      <c r="G78" s="280">
        <v>188855394</v>
      </c>
      <c r="H78" s="286">
        <v>4.5628116928447371</v>
      </c>
    </row>
    <row r="79" spans="3:8" x14ac:dyDescent="0.15">
      <c r="D79" s="2" t="s">
        <v>48</v>
      </c>
      <c r="F79" s="280">
        <v>793633437</v>
      </c>
      <c r="G79" s="280">
        <v>1074574668</v>
      </c>
      <c r="H79" s="286">
        <v>-26.144412237344874</v>
      </c>
    </row>
    <row r="80" spans="3:8" x14ac:dyDescent="0.15">
      <c r="D80" s="2" t="s">
        <v>62</v>
      </c>
      <c r="F80" s="280">
        <v>137239482</v>
      </c>
      <c r="G80" s="280">
        <v>178563930</v>
      </c>
      <c r="H80" s="286">
        <v>-23.142662686691541</v>
      </c>
    </row>
    <row r="81" spans="1:8" x14ac:dyDescent="0.15">
      <c r="D81" s="2" t="s">
        <v>152</v>
      </c>
      <c r="F81" s="280">
        <v>2077190034</v>
      </c>
      <c r="G81" s="280">
        <v>2853727137</v>
      </c>
      <c r="H81" s="286">
        <v>-27.211329805565775</v>
      </c>
    </row>
    <row r="82" spans="1:8" x14ac:dyDescent="0.15">
      <c r="D82" s="2" t="s">
        <v>153</v>
      </c>
      <c r="F82" s="280">
        <v>741304754</v>
      </c>
      <c r="G82" s="280">
        <v>870091525</v>
      </c>
      <c r="H82" s="286">
        <v>-14.801519989520639</v>
      </c>
    </row>
    <row r="83" spans="1:8" x14ac:dyDescent="0.15">
      <c r="D83" s="2" t="s">
        <v>154</v>
      </c>
      <c r="F83" s="280">
        <v>22439621</v>
      </c>
      <c r="G83" s="280">
        <v>71087175</v>
      </c>
      <c r="H83" s="286">
        <v>-68.433657688605578</v>
      </c>
    </row>
    <row r="84" spans="1:8" x14ac:dyDescent="0.15">
      <c r="D84" s="402" t="s">
        <v>155</v>
      </c>
      <c r="E84" s="403"/>
      <c r="F84" s="280">
        <v>148124247</v>
      </c>
      <c r="G84" s="280">
        <v>185207999</v>
      </c>
      <c r="H84" s="286">
        <v>-20.022759384166765</v>
      </c>
    </row>
    <row r="85" spans="1:8" ht="27.75" customHeight="1" x14ac:dyDescent="0.15">
      <c r="D85" s="402" t="s">
        <v>156</v>
      </c>
      <c r="E85" s="403"/>
      <c r="F85" s="280">
        <v>23640586</v>
      </c>
      <c r="G85" s="280">
        <v>21342007</v>
      </c>
      <c r="H85" s="286">
        <v>10.770210130659219</v>
      </c>
    </row>
    <row r="86" spans="1:8" x14ac:dyDescent="0.15">
      <c r="C86" s="112"/>
      <c r="D86" s="2" t="s">
        <v>157</v>
      </c>
      <c r="F86" s="280">
        <v>451650771</v>
      </c>
      <c r="G86" s="280">
        <v>658845904</v>
      </c>
      <c r="H86" s="286">
        <v>-31.448193233360378</v>
      </c>
    </row>
    <row r="87" spans="1:8" x14ac:dyDescent="0.15">
      <c r="D87" s="2" t="s">
        <v>86</v>
      </c>
      <c r="F87" s="280">
        <v>2298180545</v>
      </c>
      <c r="G87" s="280">
        <v>2826718862</v>
      </c>
      <c r="H87" s="286">
        <v>-18.697944252794951</v>
      </c>
    </row>
    <row r="88" spans="1:8" s="73" customFormat="1" x14ac:dyDescent="0.15">
      <c r="A88" s="73" t="s">
        <v>158</v>
      </c>
      <c r="F88" s="281">
        <v>696491800</v>
      </c>
      <c r="G88" s="281">
        <v>1119657267</v>
      </c>
      <c r="H88" s="285">
        <v>-37.794196444937647</v>
      </c>
    </row>
    <row r="89" spans="1:8" s="73" customFormat="1" x14ac:dyDescent="0.15">
      <c r="A89" s="73" t="s">
        <v>159</v>
      </c>
      <c r="F89" s="281">
        <v>85551987</v>
      </c>
      <c r="G89" s="281">
        <v>159193652</v>
      </c>
      <c r="H89" s="285">
        <v>-46.259171816725456</v>
      </c>
    </row>
    <row r="90" spans="1:8" x14ac:dyDescent="0.15">
      <c r="A90" s="150"/>
      <c r="B90" s="113"/>
      <c r="C90" s="113"/>
      <c r="D90" s="113"/>
      <c r="E90" s="113"/>
      <c r="F90" s="151"/>
      <c r="G90" s="151"/>
      <c r="H90" s="152"/>
    </row>
    <row r="92" spans="1:8" s="237" customFormat="1" ht="12" x14ac:dyDescent="0.15">
      <c r="A92" s="238" t="s">
        <v>160</v>
      </c>
      <c r="F92" s="287"/>
      <c r="G92" s="287"/>
      <c r="H92" s="290"/>
    </row>
    <row r="93" spans="1:8" s="237" customFormat="1" ht="12.75" customHeight="1" x14ac:dyDescent="0.15">
      <c r="A93" s="264" t="s">
        <v>337</v>
      </c>
      <c r="B93" s="237" t="s">
        <v>162</v>
      </c>
      <c r="D93" s="287"/>
      <c r="E93" s="287"/>
      <c r="F93" s="291"/>
    </row>
    <row r="94" spans="1:8" s="237" customFormat="1" ht="12.75" customHeight="1" x14ac:dyDescent="0.15">
      <c r="A94" s="264" t="s">
        <v>161</v>
      </c>
      <c r="B94" s="238" t="s">
        <v>346</v>
      </c>
      <c r="D94" s="287"/>
      <c r="E94" s="287"/>
      <c r="F94" s="291"/>
    </row>
    <row r="95" spans="1:8" s="237" customFormat="1" ht="12.75" customHeight="1" x14ac:dyDescent="0.15">
      <c r="A95" s="264" t="s">
        <v>99</v>
      </c>
      <c r="B95" s="237" t="s">
        <v>100</v>
      </c>
      <c r="D95" s="287"/>
      <c r="E95" s="296"/>
      <c r="F95" s="293"/>
    </row>
    <row r="96" spans="1:8" s="237" customFormat="1" ht="12.75" customHeight="1" x14ac:dyDescent="0.15">
      <c r="A96" s="264" t="s">
        <v>101</v>
      </c>
      <c r="B96" s="237" t="s">
        <v>102</v>
      </c>
      <c r="D96" s="287"/>
      <c r="E96" s="296"/>
      <c r="F96" s="293"/>
    </row>
    <row r="97" spans="1:8" s="237" customFormat="1" ht="12" x14ac:dyDescent="0.15">
      <c r="A97" s="237" t="s">
        <v>332</v>
      </c>
      <c r="B97" s="294"/>
      <c r="C97" s="265"/>
      <c r="F97" s="287"/>
      <c r="G97" s="287"/>
      <c r="H97" s="290"/>
    </row>
    <row r="98" spans="1:8" ht="12.75" customHeight="1" x14ac:dyDescent="0.15">
      <c r="A98" s="153"/>
      <c r="B98" s="153"/>
      <c r="C98" s="46"/>
      <c r="G98" s="91"/>
      <c r="H98" s="18"/>
    </row>
    <row r="99" spans="1:8" x14ac:dyDescent="0.15">
      <c r="A99" s="153"/>
      <c r="B99" s="153"/>
      <c r="C99" s="46"/>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39B7-990B-47A6-89F1-F24BCBFD2263}">
  <sheetPr>
    <pageSetUpPr fitToPage="1"/>
  </sheetPr>
  <dimension ref="A1:M62"/>
  <sheetViews>
    <sheetView zoomScaleNormal="100" workbookViewId="0">
      <selection activeCell="C28" sqref="C28"/>
    </sheetView>
  </sheetViews>
  <sheetFormatPr baseColWidth="10" defaultColWidth="9.1640625" defaultRowHeight="13" x14ac:dyDescent="0.15"/>
  <cols>
    <col min="1" max="1" width="4.83203125" style="2" customWidth="1"/>
    <col min="2" max="2" width="30" style="19" customWidth="1"/>
    <col min="3" max="3" width="14" style="21" customWidth="1"/>
    <col min="4" max="4" width="10.1640625" style="18" customWidth="1"/>
    <col min="5" max="5" width="11" style="15" bestFit="1" customWidth="1"/>
    <col min="6" max="6" width="10.83203125" style="18" customWidth="1"/>
    <col min="7" max="7" width="12.6640625" style="52" bestFit="1" customWidth="1"/>
    <col min="8" max="8" width="9.5" style="18" bestFit="1" customWidth="1"/>
    <col min="9" max="9" width="10.6640625" style="52" customWidth="1"/>
    <col min="10" max="10" width="10.6640625" style="89" customWidth="1"/>
    <col min="11" max="11" width="12.1640625" style="18" customWidth="1"/>
    <col min="12" max="12" width="13.5" style="18" customWidth="1"/>
    <col min="13" max="16384" width="9.1640625" style="2"/>
  </cols>
  <sheetData>
    <row r="1" spans="1:13" s="7" customFormat="1" ht="18.75" customHeight="1" x14ac:dyDescent="0.15">
      <c r="A1" s="404" t="s">
        <v>0</v>
      </c>
      <c r="B1" s="370"/>
      <c r="C1" s="370"/>
      <c r="D1" s="370"/>
      <c r="E1" s="370"/>
      <c r="F1" s="370"/>
      <c r="G1" s="370"/>
      <c r="H1" s="370"/>
      <c r="I1" s="370"/>
      <c r="J1" s="370"/>
      <c r="K1" s="370"/>
      <c r="L1" s="370"/>
    </row>
    <row r="2" spans="1:13" s="7" customFormat="1" ht="15.75" customHeight="1" x14ac:dyDescent="0.15">
      <c r="A2" s="370" t="s">
        <v>1</v>
      </c>
      <c r="B2" s="370"/>
      <c r="C2" s="370"/>
      <c r="D2" s="370"/>
      <c r="E2" s="370"/>
      <c r="F2" s="370"/>
      <c r="G2" s="370"/>
      <c r="H2" s="370"/>
      <c r="I2" s="370"/>
      <c r="J2" s="370"/>
      <c r="K2" s="370"/>
      <c r="L2" s="370"/>
    </row>
    <row r="3" spans="1:13" s="7" customFormat="1" ht="14.25" customHeight="1" x14ac:dyDescent="0.15">
      <c r="A3" s="370" t="s">
        <v>316</v>
      </c>
      <c r="B3" s="370"/>
      <c r="C3" s="370"/>
      <c r="D3" s="370"/>
      <c r="E3" s="370"/>
      <c r="F3" s="370"/>
      <c r="G3" s="370"/>
      <c r="H3" s="370"/>
      <c r="I3" s="370"/>
      <c r="J3" s="370"/>
      <c r="K3" s="370"/>
      <c r="L3" s="370"/>
    </row>
    <row r="4" spans="1:13" s="7" customFormat="1" ht="12.75" customHeight="1" x14ac:dyDescent="0.15">
      <c r="A4" s="370" t="s">
        <v>2</v>
      </c>
      <c r="B4" s="370"/>
      <c r="C4" s="370"/>
      <c r="D4" s="370"/>
      <c r="E4" s="370"/>
      <c r="F4" s="370"/>
      <c r="G4" s="370"/>
      <c r="H4" s="370"/>
      <c r="I4" s="370"/>
      <c r="J4" s="370"/>
      <c r="K4" s="370"/>
      <c r="L4" s="370"/>
    </row>
    <row r="5" spans="1:13" s="21" customFormat="1" ht="12.75" customHeight="1" x14ac:dyDescent="0.15">
      <c r="A5" s="23"/>
      <c r="B5" s="23"/>
      <c r="C5" s="23"/>
      <c r="D5" s="60"/>
      <c r="E5" s="23"/>
      <c r="F5" s="60"/>
      <c r="G5" s="61"/>
      <c r="H5" s="60"/>
      <c r="I5" s="61"/>
      <c r="J5" s="60"/>
      <c r="K5" s="60"/>
      <c r="L5" s="60"/>
    </row>
    <row r="6" spans="1:13" ht="12.75" customHeight="1" x14ac:dyDescent="0.15">
      <c r="A6" s="411" t="s">
        <v>347</v>
      </c>
      <c r="B6" s="411"/>
      <c r="C6" s="411"/>
      <c r="D6" s="411"/>
      <c r="E6" s="411"/>
      <c r="F6" s="411"/>
      <c r="G6" s="411"/>
      <c r="H6" s="411"/>
      <c r="I6" s="411"/>
      <c r="J6" s="411"/>
      <c r="K6" s="411"/>
      <c r="L6" s="411"/>
    </row>
    <row r="7" spans="1:13" ht="12.75" customHeight="1" x14ac:dyDescent="0.15">
      <c r="A7" s="412" t="s">
        <v>322</v>
      </c>
      <c r="B7" s="412"/>
      <c r="C7" s="412"/>
      <c r="D7" s="412"/>
      <c r="E7" s="412"/>
      <c r="F7" s="412"/>
      <c r="G7" s="412"/>
      <c r="H7" s="412"/>
      <c r="I7" s="412"/>
      <c r="J7" s="412"/>
      <c r="K7" s="412"/>
      <c r="L7" s="412"/>
    </row>
    <row r="8" spans="1:13" s="21" customFormat="1" x14ac:dyDescent="0.15">
      <c r="A8" s="62"/>
      <c r="B8" s="23"/>
      <c r="C8" s="23"/>
      <c r="D8" s="60"/>
      <c r="E8" s="23"/>
      <c r="F8" s="60"/>
      <c r="G8" s="61"/>
      <c r="H8" s="60"/>
      <c r="I8" s="61"/>
      <c r="J8" s="60"/>
      <c r="K8" s="60"/>
      <c r="L8" s="60"/>
    </row>
    <row r="9" spans="1:13" s="48" customFormat="1" ht="28.25" customHeight="1" x14ac:dyDescent="0.15">
      <c r="A9" s="389" t="s">
        <v>163</v>
      </c>
      <c r="B9" s="381"/>
      <c r="C9" s="407">
        <v>2020</v>
      </c>
      <c r="D9" s="407"/>
      <c r="E9" s="407"/>
      <c r="F9" s="407"/>
      <c r="G9" s="408">
        <v>2019</v>
      </c>
      <c r="H9" s="408"/>
      <c r="I9" s="408"/>
      <c r="J9" s="408"/>
      <c r="K9" s="409" t="s">
        <v>348</v>
      </c>
      <c r="L9" s="410"/>
    </row>
    <row r="10" spans="1:13" s="48" customFormat="1" ht="28" x14ac:dyDescent="0.15">
      <c r="A10" s="390"/>
      <c r="B10" s="381"/>
      <c r="C10" s="299" t="s">
        <v>311</v>
      </c>
      <c r="D10" s="298" t="s">
        <v>335</v>
      </c>
      <c r="E10" s="300" t="s">
        <v>309</v>
      </c>
      <c r="F10" s="298" t="s">
        <v>335</v>
      </c>
      <c r="G10" s="299" t="s">
        <v>312</v>
      </c>
      <c r="H10" s="298" t="s">
        <v>335</v>
      </c>
      <c r="I10" s="300" t="s">
        <v>310</v>
      </c>
      <c r="J10" s="298" t="s">
        <v>335</v>
      </c>
      <c r="K10" s="66" t="s">
        <v>164</v>
      </c>
      <c r="L10" s="67" t="s">
        <v>6</v>
      </c>
    </row>
    <row r="11" spans="1:13" x14ac:dyDescent="0.15">
      <c r="A11" s="390"/>
      <c r="B11" s="381"/>
      <c r="C11" s="251" t="s">
        <v>9</v>
      </c>
      <c r="D11" s="301" t="s">
        <v>10</v>
      </c>
      <c r="E11" s="251" t="s">
        <v>11</v>
      </c>
      <c r="F11" s="301" t="s">
        <v>12</v>
      </c>
      <c r="G11" s="251" t="s">
        <v>13</v>
      </c>
      <c r="H11" s="301" t="s">
        <v>14</v>
      </c>
      <c r="I11" s="251" t="s">
        <v>15</v>
      </c>
      <c r="J11" s="301" t="s">
        <v>16</v>
      </c>
      <c r="K11" s="301" t="s">
        <v>165</v>
      </c>
      <c r="L11" s="252" t="s">
        <v>166</v>
      </c>
    </row>
    <row r="12" spans="1:13" x14ac:dyDescent="0.15">
      <c r="A12" s="27"/>
      <c r="B12" s="27"/>
      <c r="C12" s="186"/>
      <c r="D12" s="187"/>
      <c r="E12" s="186"/>
      <c r="F12" s="187"/>
      <c r="G12" s="186"/>
      <c r="H12" s="187"/>
      <c r="I12" s="186"/>
      <c r="J12" s="187"/>
      <c r="K12" s="187"/>
      <c r="L12" s="187"/>
    </row>
    <row r="13" spans="1:13" s="73" customFormat="1" x14ac:dyDescent="0.15">
      <c r="A13" s="68"/>
      <c r="B13" s="53" t="s">
        <v>104</v>
      </c>
      <c r="C13" s="69">
        <v>5128225951</v>
      </c>
      <c r="D13" s="70">
        <v>99.999999999999986</v>
      </c>
      <c r="E13" s="69">
        <v>39290317295</v>
      </c>
      <c r="F13" s="70">
        <v>100</v>
      </c>
      <c r="G13" s="69">
        <v>6302581404</v>
      </c>
      <c r="H13" s="70">
        <v>99.999999999999986</v>
      </c>
      <c r="I13" s="69">
        <v>47131954785</v>
      </c>
      <c r="J13" s="71">
        <v>99.999999999999986</v>
      </c>
      <c r="K13" s="271">
        <v>-18.632927965907477</v>
      </c>
      <c r="L13" s="271">
        <v>-16.637624146443521</v>
      </c>
    </row>
    <row r="14" spans="1:13" s="73" customFormat="1" x14ac:dyDescent="0.15">
      <c r="A14" s="68"/>
      <c r="B14" s="53"/>
      <c r="C14" s="69"/>
      <c r="D14" s="70"/>
      <c r="E14" s="69"/>
      <c r="F14" s="70"/>
      <c r="G14" s="69"/>
      <c r="H14" s="70"/>
      <c r="I14" s="69"/>
      <c r="J14" s="71"/>
      <c r="K14" s="72"/>
      <c r="L14" s="72"/>
    </row>
    <row r="15" spans="1:13" x14ac:dyDescent="0.15">
      <c r="A15" s="48"/>
      <c r="B15" s="54" t="s">
        <v>167</v>
      </c>
      <c r="C15" s="74">
        <f>SUM(C17:C26)</f>
        <v>4352494729</v>
      </c>
      <c r="D15" s="71">
        <f>C15/C13*100</f>
        <v>84.873302592122855</v>
      </c>
      <c r="E15" s="74">
        <f>SUM(E17:E26)</f>
        <v>33012041707</v>
      </c>
      <c r="F15" s="71">
        <f>E15/E13*100</f>
        <v>84.020807109137394</v>
      </c>
      <c r="G15" s="74">
        <f>SUM(G17:G26)</f>
        <v>5260667934</v>
      </c>
      <c r="H15" s="71">
        <f>G15/G13*100</f>
        <v>83.468464693867531</v>
      </c>
      <c r="I15" s="74">
        <f>SUM(I17:I26)</f>
        <v>38714845899</v>
      </c>
      <c r="J15" s="71">
        <f>I15/I13*100</f>
        <v>82.141396586676706</v>
      </c>
      <c r="K15" s="271">
        <f>(C15-G15)/G15*100</f>
        <v>-17.263458108245615</v>
      </c>
      <c r="L15" s="271">
        <f>(E15-I15)/I15*100</f>
        <v>-14.730277389912851</v>
      </c>
      <c r="M15" s="17"/>
    </row>
    <row r="16" spans="1:13" x14ac:dyDescent="0.15">
      <c r="A16" s="48"/>
      <c r="B16" s="15"/>
      <c r="C16" s="75"/>
      <c r="E16" s="76"/>
      <c r="G16" s="76"/>
      <c r="I16" s="76"/>
      <c r="J16" s="77"/>
    </row>
    <row r="17" spans="1:13" ht="15" x14ac:dyDescent="0.15">
      <c r="A17" s="48">
        <v>1</v>
      </c>
      <c r="B17" s="20" t="s">
        <v>313</v>
      </c>
      <c r="C17" s="75">
        <v>887376082</v>
      </c>
      <c r="D17" s="77">
        <v>17.303763338020673</v>
      </c>
      <c r="E17" s="78">
        <v>6285043300</v>
      </c>
      <c r="F17" s="77">
        <v>15.99641777593845</v>
      </c>
      <c r="G17" s="78">
        <v>875421921</v>
      </c>
      <c r="H17" s="77">
        <v>13.889894709561453</v>
      </c>
      <c r="I17" s="78">
        <v>6982721966</v>
      </c>
      <c r="J17" s="77">
        <v>14.815260682169477</v>
      </c>
      <c r="K17" s="242">
        <v>1.36553137558455</v>
      </c>
      <c r="L17" s="242">
        <v>-9.9915000109858312</v>
      </c>
      <c r="M17" s="21"/>
    </row>
    <row r="18" spans="1:13" ht="15" x14ac:dyDescent="0.15">
      <c r="A18" s="48">
        <v>2</v>
      </c>
      <c r="B18" s="20" t="s">
        <v>314</v>
      </c>
      <c r="C18" s="75">
        <v>751679037</v>
      </c>
      <c r="D18" s="77">
        <v>14.65768170478961</v>
      </c>
      <c r="E18" s="78">
        <v>5806879929</v>
      </c>
      <c r="F18" s="77">
        <v>14.779417242677678</v>
      </c>
      <c r="G18" s="82">
        <v>999017574</v>
      </c>
      <c r="H18" s="77">
        <v>15.850926945044499</v>
      </c>
      <c r="I18" s="78">
        <v>7745880233</v>
      </c>
      <c r="J18" s="77">
        <v>16.434455707033752</v>
      </c>
      <c r="K18" s="242">
        <v>-24.758176776577912</v>
      </c>
      <c r="L18" s="242">
        <v>-25.032665696781887</v>
      </c>
      <c r="M18" s="21"/>
    </row>
    <row r="19" spans="1:13" x14ac:dyDescent="0.15">
      <c r="A19" s="48">
        <v>3</v>
      </c>
      <c r="B19" s="20" t="s">
        <v>168</v>
      </c>
      <c r="C19" s="75">
        <v>732568227</v>
      </c>
      <c r="D19" s="77">
        <v>14.285022422952128</v>
      </c>
      <c r="E19" s="78">
        <v>5584823153</v>
      </c>
      <c r="F19" s="77">
        <v>14.214248032328088</v>
      </c>
      <c r="G19" s="75">
        <v>958995536</v>
      </c>
      <c r="H19" s="77">
        <v>15.215916693933748</v>
      </c>
      <c r="I19" s="75">
        <v>6591565986</v>
      </c>
      <c r="J19" s="77">
        <v>13.985343947791872</v>
      </c>
      <c r="K19" s="242">
        <v>-23.610882480687589</v>
      </c>
      <c r="L19" s="242">
        <v>-15.273196614252937</v>
      </c>
      <c r="M19" s="21"/>
    </row>
    <row r="20" spans="1:13" x14ac:dyDescent="0.15">
      <c r="A20" s="48">
        <v>4</v>
      </c>
      <c r="B20" s="20" t="s">
        <v>169</v>
      </c>
      <c r="C20" s="75">
        <v>724265637</v>
      </c>
      <c r="D20" s="77">
        <v>14.123122575337554</v>
      </c>
      <c r="E20" s="78">
        <v>5785514711</v>
      </c>
      <c r="F20" s="77">
        <v>14.725039422718666</v>
      </c>
      <c r="G20" s="75">
        <v>938767954</v>
      </c>
      <c r="H20" s="77">
        <v>14.894975468372387</v>
      </c>
      <c r="I20" s="75">
        <v>6204517041</v>
      </c>
      <c r="J20" s="77">
        <v>13.164141121035405</v>
      </c>
      <c r="K20" s="242">
        <v>-22.849343768715823</v>
      </c>
      <c r="L20" s="242">
        <v>-6.7531820322386915</v>
      </c>
      <c r="M20" s="21"/>
    </row>
    <row r="21" spans="1:13" x14ac:dyDescent="0.15">
      <c r="A21" s="48">
        <v>5</v>
      </c>
      <c r="B21" s="20" t="s">
        <v>170</v>
      </c>
      <c r="C21" s="75">
        <v>330666609</v>
      </c>
      <c r="D21" s="77">
        <v>6.4479726938615141</v>
      </c>
      <c r="E21" s="78">
        <v>2413767104</v>
      </c>
      <c r="F21" s="77">
        <v>6.1434146379550132</v>
      </c>
      <c r="G21" s="75">
        <v>353776358</v>
      </c>
      <c r="H21" s="77">
        <v>5.6131977569614904</v>
      </c>
      <c r="I21" s="75">
        <v>2530630132</v>
      </c>
      <c r="J21" s="77">
        <v>5.3692450133754832</v>
      </c>
      <c r="K21" s="242">
        <v>-6.5323045131240765</v>
      </c>
      <c r="L21" s="242">
        <v>-4.6179418525946758</v>
      </c>
      <c r="M21" s="21"/>
    </row>
    <row r="22" spans="1:13" x14ac:dyDescent="0.15">
      <c r="A22" s="48">
        <v>6</v>
      </c>
      <c r="B22" s="20" t="s">
        <v>171</v>
      </c>
      <c r="C22" s="75">
        <v>230060947</v>
      </c>
      <c r="D22" s="77">
        <v>4.486170250652437</v>
      </c>
      <c r="E22" s="78">
        <v>1760248402</v>
      </c>
      <c r="F22" s="77">
        <v>4.4801073729786483</v>
      </c>
      <c r="G22" s="75">
        <v>247195281</v>
      </c>
      <c r="H22" s="77">
        <v>3.9221275403617142</v>
      </c>
      <c r="I22" s="75">
        <v>1994853134</v>
      </c>
      <c r="J22" s="77">
        <v>4.2324854615087437</v>
      </c>
      <c r="K22" s="242">
        <v>-6.9314972076671584</v>
      </c>
      <c r="L22" s="242">
        <v>-11.760501462560303</v>
      </c>
      <c r="M22" s="21"/>
    </row>
    <row r="23" spans="1:13" x14ac:dyDescent="0.15">
      <c r="A23" s="48">
        <v>7</v>
      </c>
      <c r="B23" s="20" t="s">
        <v>172</v>
      </c>
      <c r="C23" s="75">
        <v>210967852</v>
      </c>
      <c r="D23" s="77">
        <v>4.1138564099123096</v>
      </c>
      <c r="E23" s="78">
        <v>1426415842</v>
      </c>
      <c r="F23" s="77">
        <v>3.6304513177894919</v>
      </c>
      <c r="G23" s="75">
        <v>239747423</v>
      </c>
      <c r="H23" s="77">
        <v>3.8039559925055748</v>
      </c>
      <c r="I23" s="75">
        <v>1842103198</v>
      </c>
      <c r="J23" s="77">
        <v>3.908395496013374</v>
      </c>
      <c r="K23" s="242">
        <v>-12.004121103733411</v>
      </c>
      <c r="L23" s="242">
        <v>-22.565910338319707</v>
      </c>
      <c r="M23" s="21"/>
    </row>
    <row r="24" spans="1:13" x14ac:dyDescent="0.15">
      <c r="A24" s="48">
        <v>8</v>
      </c>
      <c r="B24" s="20" t="s">
        <v>173</v>
      </c>
      <c r="C24" s="75">
        <v>175499095</v>
      </c>
      <c r="D24" s="77">
        <v>3.4222184567701786</v>
      </c>
      <c r="E24" s="78">
        <v>1603254157</v>
      </c>
      <c r="F24" s="77">
        <v>4.080532475628611</v>
      </c>
      <c r="G24" s="75">
        <v>279044074</v>
      </c>
      <c r="H24" s="77">
        <v>4.427456880174554</v>
      </c>
      <c r="I24" s="75">
        <v>2057030362</v>
      </c>
      <c r="J24" s="77">
        <v>4.3644070596763385</v>
      </c>
      <c r="K24" s="242">
        <v>-37.107033851577157</v>
      </c>
      <c r="L24" s="242">
        <v>-22.059771862521494</v>
      </c>
      <c r="M24" s="21"/>
    </row>
    <row r="25" spans="1:13" x14ac:dyDescent="0.15">
      <c r="A25" s="48">
        <v>9</v>
      </c>
      <c r="B25" s="20" t="s">
        <v>174</v>
      </c>
      <c r="C25" s="75">
        <v>164384100</v>
      </c>
      <c r="D25" s="77">
        <v>3.2054769343372094</v>
      </c>
      <c r="E25" s="78">
        <v>1239867888</v>
      </c>
      <c r="F25" s="77">
        <v>3.1556576107309344</v>
      </c>
      <c r="G25" s="75">
        <v>199179956</v>
      </c>
      <c r="H25" s="77">
        <v>3.1602916841913116</v>
      </c>
      <c r="I25" s="75">
        <v>1592202069</v>
      </c>
      <c r="J25" s="77">
        <v>3.3781795732069382</v>
      </c>
      <c r="K25" s="242">
        <v>-17.469557027113712</v>
      </c>
      <c r="L25" s="242">
        <v>-22.128735281777857</v>
      </c>
      <c r="M25" s="21"/>
    </row>
    <row r="26" spans="1:13" ht="15" x14ac:dyDescent="0.15">
      <c r="A26" s="48">
        <v>10</v>
      </c>
      <c r="B26" s="20" t="s">
        <v>315</v>
      </c>
      <c r="C26" s="75">
        <v>145027143</v>
      </c>
      <c r="D26" s="77">
        <v>2.8280178054892415</v>
      </c>
      <c r="E26" s="78">
        <v>1106227221</v>
      </c>
      <c r="F26" s="77">
        <v>2.8155212203918141</v>
      </c>
      <c r="G26" s="75">
        <v>169521857</v>
      </c>
      <c r="H26" s="77">
        <v>2.6897210227607875</v>
      </c>
      <c r="I26" s="75">
        <v>1173341778</v>
      </c>
      <c r="J26" s="77">
        <v>2.4894825248653221</v>
      </c>
      <c r="K26" s="242">
        <v>-14.44929546754552</v>
      </c>
      <c r="L26" s="242">
        <v>-5.7199494860226459</v>
      </c>
      <c r="M26" s="21"/>
    </row>
    <row r="27" spans="1:13" x14ac:dyDescent="0.15">
      <c r="A27" s="48"/>
      <c r="B27" s="20"/>
      <c r="C27" s="75"/>
      <c r="D27" s="77"/>
      <c r="E27" s="78"/>
      <c r="F27" s="77"/>
      <c r="G27" s="75"/>
      <c r="H27" s="77"/>
      <c r="I27" s="75"/>
      <c r="J27" s="77"/>
      <c r="M27" s="21"/>
    </row>
    <row r="28" spans="1:13" s="73" customFormat="1" x14ac:dyDescent="0.15">
      <c r="A28" s="68"/>
      <c r="B28" s="79" t="s">
        <v>175</v>
      </c>
      <c r="C28" s="74">
        <f>SUM(C30:C40)</f>
        <v>775731222</v>
      </c>
      <c r="D28" s="71">
        <f>C28/C13*100</f>
        <v>15.126697407877144</v>
      </c>
      <c r="E28" s="80">
        <f>SUM(E30:E40)</f>
        <v>6278275588</v>
      </c>
      <c r="F28" s="71">
        <f>E28/E13*100</f>
        <v>15.979192890862603</v>
      </c>
      <c r="G28" s="74">
        <f>SUM(G30:G40)</f>
        <v>1041913470</v>
      </c>
      <c r="H28" s="71">
        <f>G28/G13*100</f>
        <v>16.531535306132479</v>
      </c>
      <c r="I28" s="74">
        <f>SUM(I30:I40)</f>
        <v>8417108886</v>
      </c>
      <c r="J28" s="71">
        <f>I28/I13*100</f>
        <v>17.858603413323291</v>
      </c>
      <c r="K28" s="271">
        <f>(C28-G28)/G28*100</f>
        <v>-25.547442821715322</v>
      </c>
      <c r="L28" s="271">
        <f>(E28-I28)/I28*100</f>
        <v>-25.410545675100821</v>
      </c>
      <c r="M28" s="81"/>
    </row>
    <row r="29" spans="1:13" x14ac:dyDescent="0.15">
      <c r="A29" s="48"/>
      <c r="B29" s="20"/>
      <c r="C29" s="75"/>
      <c r="D29" s="77"/>
      <c r="E29" s="78"/>
      <c r="F29" s="77"/>
      <c r="G29" s="75"/>
      <c r="H29" s="77"/>
      <c r="I29" s="75"/>
      <c r="J29" s="77"/>
      <c r="M29" s="21"/>
    </row>
    <row r="30" spans="1:13" x14ac:dyDescent="0.15">
      <c r="A30" s="48">
        <v>11</v>
      </c>
      <c r="B30" s="20" t="s">
        <v>176</v>
      </c>
      <c r="C30" s="75">
        <v>140172322</v>
      </c>
      <c r="D30" s="77">
        <v>2.7333491803859871</v>
      </c>
      <c r="E30" s="78">
        <v>1253948149</v>
      </c>
      <c r="F30" s="77">
        <v>3.1914940762251738</v>
      </c>
      <c r="G30" s="75">
        <v>183872277</v>
      </c>
      <c r="H30" s="77">
        <v>2.9174121715160002</v>
      </c>
      <c r="I30" s="75">
        <v>1541443992</v>
      </c>
      <c r="J30" s="77">
        <v>3.2704860195838363</v>
      </c>
      <c r="K30" s="242">
        <v>-23.766472963186292</v>
      </c>
      <c r="L30" s="242">
        <v>-18.651072922018951</v>
      </c>
      <c r="M30" s="21"/>
    </row>
    <row r="31" spans="1:13" x14ac:dyDescent="0.15">
      <c r="A31" s="48">
        <v>12</v>
      </c>
      <c r="B31" s="20" t="s">
        <v>177</v>
      </c>
      <c r="C31" s="75">
        <v>109068565</v>
      </c>
      <c r="D31" s="77">
        <v>2.1268283816303319</v>
      </c>
      <c r="E31" s="78">
        <v>732375499</v>
      </c>
      <c r="F31" s="77">
        <v>1.864010141483893</v>
      </c>
      <c r="G31" s="75">
        <v>101609745</v>
      </c>
      <c r="H31" s="77">
        <v>1.6121925047332557</v>
      </c>
      <c r="I31" s="75">
        <v>868433308</v>
      </c>
      <c r="J31" s="77">
        <v>1.8425573731484262</v>
      </c>
      <c r="K31" s="242">
        <v>7.3406541862692354</v>
      </c>
      <c r="L31" s="242">
        <v>-15.667041757454104</v>
      </c>
      <c r="M31" s="21"/>
    </row>
    <row r="32" spans="1:13" x14ac:dyDescent="0.15">
      <c r="A32" s="48">
        <v>13</v>
      </c>
      <c r="B32" s="20" t="s">
        <v>178</v>
      </c>
      <c r="C32" s="75">
        <v>39850950</v>
      </c>
      <c r="D32" s="77">
        <v>0.77709036966729395</v>
      </c>
      <c r="E32" s="78">
        <v>345885733</v>
      </c>
      <c r="F32" s="77">
        <v>0.88033326481691876</v>
      </c>
      <c r="G32" s="75">
        <v>46364903</v>
      </c>
      <c r="H32" s="77">
        <v>0.73564941137569484</v>
      </c>
      <c r="I32" s="75">
        <v>389937651</v>
      </c>
      <c r="J32" s="77">
        <v>0.82733180233827208</v>
      </c>
      <c r="K32" s="242">
        <v>-14.049318727141525</v>
      </c>
      <c r="L32" s="242">
        <v>-11.297169659566929</v>
      </c>
      <c r="M32" s="21"/>
    </row>
    <row r="33" spans="1:13" x14ac:dyDescent="0.15">
      <c r="A33" s="48">
        <v>14</v>
      </c>
      <c r="B33" s="20" t="s">
        <v>179</v>
      </c>
      <c r="C33" s="75">
        <v>37469747</v>
      </c>
      <c r="D33" s="77">
        <v>0.73065709970703274</v>
      </c>
      <c r="E33" s="78">
        <v>214959681</v>
      </c>
      <c r="F33" s="77">
        <v>0.54710599404437821</v>
      </c>
      <c r="G33" s="75">
        <v>45772736</v>
      </c>
      <c r="H33" s="77">
        <v>0.72625378501180238</v>
      </c>
      <c r="I33" s="75">
        <v>450365373</v>
      </c>
      <c r="J33" s="77">
        <v>0.95554146874326384</v>
      </c>
      <c r="K33" s="242">
        <v>-18.139595151139755</v>
      </c>
      <c r="L33" s="242">
        <v>-52.269935948206211</v>
      </c>
      <c r="M33" s="21"/>
    </row>
    <row r="34" spans="1:13" x14ac:dyDescent="0.15">
      <c r="A34" s="48">
        <v>15</v>
      </c>
      <c r="B34" s="20" t="s">
        <v>180</v>
      </c>
      <c r="C34" s="75">
        <v>36559607</v>
      </c>
      <c r="D34" s="77">
        <v>0.7129094417704217</v>
      </c>
      <c r="E34" s="78">
        <v>276470356</v>
      </c>
      <c r="F34" s="77">
        <v>0.70366027824158861</v>
      </c>
      <c r="G34" s="75">
        <v>39940140</v>
      </c>
      <c r="H34" s="77">
        <v>0.63371081529627793</v>
      </c>
      <c r="I34" s="75">
        <v>275602079</v>
      </c>
      <c r="J34" s="77">
        <v>0.58474570014590577</v>
      </c>
      <c r="K34" s="242">
        <v>-8.4639988743154149</v>
      </c>
      <c r="L34" s="242">
        <v>0.31504733315164124</v>
      </c>
      <c r="M34" s="21"/>
    </row>
    <row r="35" spans="1:13" x14ac:dyDescent="0.15">
      <c r="A35" s="48">
        <v>16</v>
      </c>
      <c r="B35" s="20" t="s">
        <v>181</v>
      </c>
      <c r="C35" s="75">
        <v>36196299</v>
      </c>
      <c r="D35" s="77">
        <v>0.70582496453655186</v>
      </c>
      <c r="E35" s="78">
        <v>253795488</v>
      </c>
      <c r="F35" s="77">
        <v>0.64594919428736064</v>
      </c>
      <c r="G35" s="75">
        <v>77268541</v>
      </c>
      <c r="H35" s="77">
        <v>1.2259824355614146</v>
      </c>
      <c r="I35" s="75">
        <v>603516526</v>
      </c>
      <c r="J35" s="77">
        <v>1.2804826974672232</v>
      </c>
      <c r="K35" s="242">
        <v>-53.155192874678448</v>
      </c>
      <c r="L35" s="242">
        <v>-57.947218167808714</v>
      </c>
      <c r="M35" s="21"/>
    </row>
    <row r="36" spans="1:13" x14ac:dyDescent="0.15">
      <c r="A36" s="48">
        <v>17</v>
      </c>
      <c r="B36" s="15" t="s">
        <v>182</v>
      </c>
      <c r="C36" s="75">
        <v>35441101</v>
      </c>
      <c r="D36" s="77">
        <v>0.69109866333188796</v>
      </c>
      <c r="E36" s="78">
        <v>310904554</v>
      </c>
      <c r="F36" s="77">
        <v>0.79130069545039028</v>
      </c>
      <c r="G36" s="78">
        <v>62684213</v>
      </c>
      <c r="H36" s="77">
        <v>0.99457998210410736</v>
      </c>
      <c r="I36" s="78">
        <v>549966745</v>
      </c>
      <c r="J36" s="77">
        <v>1.1668659776764232</v>
      </c>
      <c r="K36" s="242">
        <v>-43.460882247975263</v>
      </c>
      <c r="L36" s="242">
        <v>-43.468481171529746</v>
      </c>
      <c r="M36" s="21"/>
    </row>
    <row r="37" spans="1:13" x14ac:dyDescent="0.15">
      <c r="A37" s="48">
        <v>18</v>
      </c>
      <c r="B37" s="15" t="s">
        <v>183</v>
      </c>
      <c r="C37" s="75">
        <v>34472857</v>
      </c>
      <c r="D37" s="77">
        <v>0.67221798199585614</v>
      </c>
      <c r="E37" s="78">
        <v>348355174</v>
      </c>
      <c r="F37" s="77">
        <v>0.88661837822401834</v>
      </c>
      <c r="G37" s="75">
        <v>52504837</v>
      </c>
      <c r="H37" s="77">
        <v>0.8330687639619736</v>
      </c>
      <c r="I37" s="75">
        <v>417261000</v>
      </c>
      <c r="J37" s="77">
        <v>0.88530382816372299</v>
      </c>
      <c r="K37" s="242">
        <v>-34.343464393575772</v>
      </c>
      <c r="L37" s="242">
        <v>-16.513842894495291</v>
      </c>
      <c r="M37" s="21"/>
    </row>
    <row r="38" spans="1:13" x14ac:dyDescent="0.15">
      <c r="A38" s="48">
        <v>19</v>
      </c>
      <c r="B38" s="15" t="s">
        <v>184</v>
      </c>
      <c r="C38" s="75">
        <v>30456477</v>
      </c>
      <c r="D38" s="77">
        <v>0.59389889000622154</v>
      </c>
      <c r="E38" s="78">
        <v>215162520</v>
      </c>
      <c r="F38" s="77">
        <v>0.54762225101038098</v>
      </c>
      <c r="G38" s="75">
        <v>35625099</v>
      </c>
      <c r="H38" s="77">
        <v>0.56524615417724156</v>
      </c>
      <c r="I38" s="75">
        <v>282591361</v>
      </c>
      <c r="J38" s="77">
        <v>0.59957487927052044</v>
      </c>
      <c r="K38" s="242">
        <v>-14.50837231357589</v>
      </c>
      <c r="L38" s="242">
        <v>-23.860899626015108</v>
      </c>
      <c r="M38" s="21"/>
    </row>
    <row r="39" spans="1:13" x14ac:dyDescent="0.15">
      <c r="A39" s="48">
        <v>20</v>
      </c>
      <c r="B39" s="15" t="s">
        <v>185</v>
      </c>
      <c r="C39" s="75">
        <v>26621704</v>
      </c>
      <c r="D39" s="77">
        <v>0.51912112013724343</v>
      </c>
      <c r="E39" s="78">
        <v>253899430</v>
      </c>
      <c r="F39" s="77">
        <v>0.646213742927219</v>
      </c>
      <c r="G39" s="75">
        <v>43659741</v>
      </c>
      <c r="H39" s="77">
        <v>0.6927279189490656</v>
      </c>
      <c r="I39" s="75">
        <v>346037437</v>
      </c>
      <c r="J39" s="77">
        <v>0.73418859578072981</v>
      </c>
      <c r="K39" s="242">
        <v>-39.024594763399989</v>
      </c>
      <c r="L39" s="242">
        <v>-26.626600809091073</v>
      </c>
      <c r="M39" s="21"/>
    </row>
    <row r="40" spans="1:13" x14ac:dyDescent="0.15">
      <c r="A40" s="48">
        <v>21</v>
      </c>
      <c r="B40" s="15" t="s">
        <v>86</v>
      </c>
      <c r="C40" s="75">
        <v>249421593</v>
      </c>
      <c r="D40" s="77">
        <v>4.8637013147083152</v>
      </c>
      <c r="E40" s="75">
        <v>2072519004</v>
      </c>
      <c r="F40" s="77">
        <v>5.2748848741512822</v>
      </c>
      <c r="G40" s="75">
        <v>352611238</v>
      </c>
      <c r="H40" s="77">
        <v>5.5947113634456436</v>
      </c>
      <c r="I40" s="75">
        <v>2691953414</v>
      </c>
      <c r="J40" s="77">
        <v>5.7115250710049663</v>
      </c>
      <c r="K40" s="242">
        <v>-29.264423217277034</v>
      </c>
      <c r="L40" s="242">
        <v>-23.010591742729169</v>
      </c>
      <c r="M40" s="21"/>
    </row>
    <row r="41" spans="1:13" x14ac:dyDescent="0.15">
      <c r="A41" s="83"/>
      <c r="B41" s="84"/>
      <c r="C41" s="85"/>
      <c r="D41" s="86"/>
      <c r="E41" s="87"/>
      <c r="F41" s="86"/>
      <c r="G41" s="87"/>
      <c r="H41" s="86"/>
      <c r="I41" s="87"/>
      <c r="J41" s="88"/>
      <c r="K41" s="86"/>
      <c r="L41" s="86"/>
    </row>
    <row r="42" spans="1:13" x14ac:dyDescent="0.15">
      <c r="A42" s="48"/>
      <c r="B42" s="15"/>
    </row>
    <row r="43" spans="1:13" s="237" customFormat="1" ht="12" customHeight="1" x14ac:dyDescent="0.15">
      <c r="A43" s="263" t="s">
        <v>186</v>
      </c>
      <c r="B43" s="302"/>
      <c r="C43" s="292"/>
      <c r="D43" s="293"/>
      <c r="E43" s="302"/>
      <c r="F43" s="293"/>
      <c r="G43" s="303"/>
      <c r="H43" s="293"/>
      <c r="I43" s="303"/>
      <c r="J43" s="304"/>
      <c r="K43" s="293"/>
      <c r="L43" s="293"/>
    </row>
    <row r="44" spans="1:13" s="237" customFormat="1" ht="12" customHeight="1" x14ac:dyDescent="0.15">
      <c r="A44" s="265" t="s">
        <v>87</v>
      </c>
      <c r="B44" s="256" t="s">
        <v>187</v>
      </c>
      <c r="C44" s="292"/>
      <c r="D44" s="293"/>
      <c r="E44" s="261"/>
      <c r="F44" s="293"/>
      <c r="G44" s="303"/>
      <c r="H44" s="293"/>
      <c r="I44" s="303"/>
      <c r="J44" s="304"/>
      <c r="K44" s="293"/>
      <c r="L44" s="293"/>
    </row>
    <row r="45" spans="1:13" s="292" customFormat="1" ht="12" customHeight="1" x14ac:dyDescent="0.15">
      <c r="A45" s="264" t="s">
        <v>89</v>
      </c>
      <c r="B45" s="256" t="s">
        <v>188</v>
      </c>
      <c r="D45" s="293"/>
      <c r="E45" s="302"/>
      <c r="F45" s="293"/>
      <c r="G45" s="303"/>
      <c r="H45" s="293"/>
      <c r="I45" s="303"/>
      <c r="J45" s="304"/>
      <c r="K45" s="293"/>
      <c r="L45" s="293"/>
    </row>
    <row r="46" spans="1:13" s="237" customFormat="1" ht="12" customHeight="1" x14ac:dyDescent="0.15">
      <c r="A46" s="264" t="s">
        <v>91</v>
      </c>
      <c r="B46" s="256" t="s">
        <v>189</v>
      </c>
      <c r="C46" s="292"/>
      <c r="D46" s="293"/>
      <c r="E46" s="302"/>
      <c r="F46" s="293"/>
      <c r="G46" s="303"/>
      <c r="H46" s="293"/>
      <c r="I46" s="303"/>
      <c r="J46" s="304"/>
      <c r="K46" s="293"/>
      <c r="L46" s="293"/>
    </row>
    <row r="47" spans="1:13" s="292" customFormat="1" ht="12" customHeight="1" x14ac:dyDescent="0.15">
      <c r="A47" s="264" t="s">
        <v>99</v>
      </c>
      <c r="B47" s="256" t="s">
        <v>100</v>
      </c>
      <c r="D47" s="293"/>
      <c r="E47" s="261"/>
      <c r="F47" s="293"/>
      <c r="G47" s="303"/>
      <c r="H47" s="293"/>
      <c r="I47" s="303"/>
      <c r="J47" s="304"/>
      <c r="K47" s="293"/>
      <c r="L47" s="293"/>
    </row>
    <row r="48" spans="1:13" s="237" customFormat="1" ht="12" customHeight="1" x14ac:dyDescent="0.15">
      <c r="A48" s="264" t="s">
        <v>101</v>
      </c>
      <c r="B48" s="256" t="s">
        <v>102</v>
      </c>
      <c r="C48" s="292"/>
      <c r="D48" s="293"/>
      <c r="E48" s="302"/>
      <c r="F48" s="293"/>
      <c r="G48" s="303"/>
      <c r="H48" s="293"/>
      <c r="I48" s="303"/>
      <c r="J48" s="304"/>
      <c r="K48" s="293"/>
      <c r="L48" s="293"/>
    </row>
    <row r="49" spans="1:12" s="237" customFormat="1" ht="12" customHeight="1" x14ac:dyDescent="0.15">
      <c r="A49" s="237" t="s">
        <v>332</v>
      </c>
      <c r="B49" s="256"/>
      <c r="C49" s="292"/>
      <c r="D49" s="293"/>
      <c r="E49" s="302"/>
      <c r="F49" s="293"/>
      <c r="G49" s="303"/>
      <c r="H49" s="293"/>
      <c r="I49" s="303"/>
      <c r="J49" s="304"/>
      <c r="K49" s="293"/>
      <c r="L49" s="293"/>
    </row>
    <row r="52" spans="1:12" x14ac:dyDescent="0.15">
      <c r="B52" s="20"/>
      <c r="C52" s="52"/>
    </row>
    <row r="53" spans="1:12" x14ac:dyDescent="0.15">
      <c r="B53" s="20"/>
      <c r="C53" s="52"/>
    </row>
    <row r="54" spans="1:12" x14ac:dyDescent="0.15">
      <c r="B54" s="20"/>
      <c r="C54" s="52"/>
    </row>
    <row r="55" spans="1:12" x14ac:dyDescent="0.15">
      <c r="B55" s="20"/>
      <c r="C55" s="52"/>
    </row>
    <row r="56" spans="1:12" x14ac:dyDescent="0.15">
      <c r="B56" s="20"/>
      <c r="C56" s="52"/>
    </row>
    <row r="57" spans="1:12" x14ac:dyDescent="0.15">
      <c r="B57" s="20"/>
      <c r="C57" s="52"/>
    </row>
    <row r="58" spans="1:12" x14ac:dyDescent="0.15">
      <c r="C58" s="52"/>
    </row>
    <row r="61" spans="1:12" x14ac:dyDescent="0.15">
      <c r="B61" s="51"/>
      <c r="C61" s="52"/>
      <c r="E61" s="2"/>
      <c r="G61" s="2"/>
      <c r="I61" s="2"/>
      <c r="J61" s="18"/>
    </row>
    <row r="62" spans="1:12" x14ac:dyDescent="0.15">
      <c r="B62" s="51"/>
      <c r="E62" s="2"/>
      <c r="G62" s="2"/>
      <c r="I62" s="2"/>
      <c r="J62" s="18"/>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9747F-602F-4031-AE05-9A9E593E0E6C}">
  <sheetPr codeName="Sheet10"/>
  <dimension ref="A1:M32"/>
  <sheetViews>
    <sheetView zoomScaleNormal="100" zoomScaleSheetLayoutView="100" workbookViewId="0">
      <selection activeCell="E32" sqref="E32"/>
    </sheetView>
  </sheetViews>
  <sheetFormatPr baseColWidth="10" defaultColWidth="8.83203125" defaultRowHeight="13" x14ac:dyDescent="0.15"/>
  <cols>
    <col min="1" max="1" width="8.6640625" style="58" customWidth="1"/>
    <col min="2" max="2" width="23.5" style="58" customWidth="1"/>
    <col min="3" max="11" width="11.5" style="58" customWidth="1"/>
    <col min="12" max="12" width="13.1640625" style="58" customWidth="1"/>
    <col min="13" max="13" width="11.5" style="58" customWidth="1"/>
    <col min="14" max="16384" width="8.83203125" style="58"/>
  </cols>
  <sheetData>
    <row r="1" spans="1:13" x14ac:dyDescent="0.15">
      <c r="A1" s="404" t="s">
        <v>190</v>
      </c>
      <c r="B1" s="404"/>
      <c r="C1" s="404"/>
      <c r="D1" s="404"/>
      <c r="E1" s="404"/>
      <c r="F1" s="404"/>
      <c r="G1" s="404"/>
      <c r="H1" s="404"/>
      <c r="I1" s="404"/>
      <c r="J1" s="404"/>
      <c r="K1" s="404"/>
      <c r="L1" s="404"/>
    </row>
    <row r="2" spans="1:13" x14ac:dyDescent="0.15">
      <c r="A2" s="404" t="s">
        <v>1</v>
      </c>
      <c r="B2" s="404"/>
      <c r="C2" s="404"/>
      <c r="D2" s="404"/>
      <c r="E2" s="404"/>
      <c r="F2" s="404"/>
      <c r="G2" s="404"/>
      <c r="H2" s="404"/>
      <c r="I2" s="404"/>
      <c r="J2" s="404"/>
      <c r="K2" s="404"/>
      <c r="L2" s="404"/>
    </row>
    <row r="3" spans="1:13" x14ac:dyDescent="0.15">
      <c r="A3" s="415" t="s">
        <v>316</v>
      </c>
      <c r="B3" s="415"/>
      <c r="C3" s="415"/>
      <c r="D3" s="415"/>
      <c r="E3" s="415"/>
      <c r="F3" s="415"/>
      <c r="G3" s="415"/>
      <c r="H3" s="415"/>
      <c r="I3" s="415"/>
      <c r="J3" s="415"/>
      <c r="K3" s="415"/>
      <c r="L3" s="415"/>
    </row>
    <row r="4" spans="1:13" x14ac:dyDescent="0.15">
      <c r="A4" s="404" t="s">
        <v>2</v>
      </c>
      <c r="B4" s="404"/>
      <c r="C4" s="404"/>
      <c r="D4" s="404"/>
      <c r="E4" s="404"/>
      <c r="F4" s="404"/>
      <c r="G4" s="404"/>
      <c r="H4" s="404"/>
      <c r="I4" s="404"/>
      <c r="J4" s="404"/>
      <c r="K4" s="404"/>
      <c r="L4" s="404"/>
    </row>
    <row r="5" spans="1:13" x14ac:dyDescent="0.15">
      <c r="A5" s="15"/>
      <c r="B5" s="15"/>
      <c r="C5" s="16"/>
      <c r="D5" s="52"/>
      <c r="E5" s="16"/>
      <c r="F5" s="52"/>
      <c r="G5" s="16"/>
      <c r="H5" s="52"/>
      <c r="I5" s="16"/>
      <c r="J5" s="2"/>
      <c r="K5" s="18"/>
      <c r="L5" s="18"/>
    </row>
    <row r="6" spans="1:13" x14ac:dyDescent="0.15">
      <c r="A6" s="416" t="s">
        <v>349</v>
      </c>
      <c r="B6" s="395"/>
      <c r="C6" s="395"/>
      <c r="D6" s="395"/>
      <c r="E6" s="395"/>
      <c r="F6" s="395"/>
      <c r="G6" s="395"/>
      <c r="H6" s="395"/>
      <c r="I6" s="395"/>
      <c r="J6" s="395"/>
      <c r="K6" s="395"/>
      <c r="L6" s="395"/>
    </row>
    <row r="7" spans="1:13" x14ac:dyDescent="0.15">
      <c r="A7" s="413" t="s">
        <v>322</v>
      </c>
      <c r="B7" s="413"/>
      <c r="C7" s="413"/>
      <c r="D7" s="413"/>
      <c r="E7" s="413"/>
      <c r="F7" s="413"/>
      <c r="G7" s="413"/>
      <c r="H7" s="413"/>
      <c r="I7" s="413"/>
      <c r="J7" s="413"/>
      <c r="K7" s="413"/>
      <c r="L7" s="413"/>
    </row>
    <row r="8" spans="1:13" x14ac:dyDescent="0.15">
      <c r="A8" s="14"/>
      <c r="B8" s="15"/>
      <c r="C8" s="16"/>
      <c r="D8" s="2"/>
      <c r="E8" s="16"/>
      <c r="F8" s="2"/>
      <c r="G8" s="16"/>
      <c r="H8" s="2"/>
      <c r="I8" s="16"/>
      <c r="J8" s="2"/>
      <c r="K8" s="18"/>
      <c r="L8" s="18"/>
    </row>
    <row r="9" spans="1:13" s="311" customFormat="1" ht="32" customHeight="1" x14ac:dyDescent="0.2">
      <c r="A9" s="417" t="s">
        <v>191</v>
      </c>
      <c r="B9" s="381"/>
      <c r="C9" s="391">
        <v>2020</v>
      </c>
      <c r="D9" s="391"/>
      <c r="E9" s="391"/>
      <c r="F9" s="391"/>
      <c r="G9" s="391">
        <v>2019</v>
      </c>
      <c r="H9" s="391"/>
      <c r="I9" s="391"/>
      <c r="J9" s="391"/>
      <c r="K9" s="418" t="s">
        <v>348</v>
      </c>
      <c r="L9" s="419"/>
    </row>
    <row r="10" spans="1:13" s="311" customFormat="1" ht="28" x14ac:dyDescent="0.2">
      <c r="A10" s="390"/>
      <c r="B10" s="381"/>
      <c r="C10" s="299" t="s">
        <v>311</v>
      </c>
      <c r="D10" s="249" t="s">
        <v>335</v>
      </c>
      <c r="E10" s="305" t="s">
        <v>309</v>
      </c>
      <c r="F10" s="249" t="s">
        <v>335</v>
      </c>
      <c r="G10" s="299" t="s">
        <v>312</v>
      </c>
      <c r="H10" s="249" t="s">
        <v>335</v>
      </c>
      <c r="I10" s="305" t="s">
        <v>310</v>
      </c>
      <c r="J10" s="249" t="s">
        <v>335</v>
      </c>
      <c r="K10" s="306" t="s">
        <v>164</v>
      </c>
      <c r="L10" s="307" t="s">
        <v>6</v>
      </c>
    </row>
    <row r="11" spans="1:13" s="311" customFormat="1" x14ac:dyDescent="0.2">
      <c r="A11" s="390"/>
      <c r="B11" s="381"/>
      <c r="C11" s="308" t="s">
        <v>9</v>
      </c>
      <c r="D11" s="308" t="s">
        <v>10</v>
      </c>
      <c r="E11" s="308" t="s">
        <v>11</v>
      </c>
      <c r="F11" s="308" t="s">
        <v>12</v>
      </c>
      <c r="G11" s="308" t="s">
        <v>13</v>
      </c>
      <c r="H11" s="308" t="s">
        <v>14</v>
      </c>
      <c r="I11" s="308" t="s">
        <v>15</v>
      </c>
      <c r="J11" s="308" t="s">
        <v>16</v>
      </c>
      <c r="K11" s="309" t="s">
        <v>165</v>
      </c>
      <c r="L11" s="310" t="s">
        <v>166</v>
      </c>
    </row>
    <row r="13" spans="1:13" x14ac:dyDescent="0.15">
      <c r="A13" s="53"/>
      <c r="B13" s="54" t="s">
        <v>104</v>
      </c>
      <c r="C13" s="139">
        <v>5128.2259510000004</v>
      </c>
      <c r="D13" s="140"/>
      <c r="E13" s="55">
        <v>39290.317295000001</v>
      </c>
      <c r="F13" s="141"/>
      <c r="G13" s="55">
        <v>6302.5814039999996</v>
      </c>
      <c r="H13" s="142"/>
      <c r="I13" s="55">
        <v>47131.954785000002</v>
      </c>
      <c r="J13" s="142"/>
      <c r="K13" s="315">
        <v>-18.632927965907463</v>
      </c>
      <c r="L13" s="315">
        <v>-16.637624146443521</v>
      </c>
    </row>
    <row r="14" spans="1:13" x14ac:dyDescent="0.15">
      <c r="C14" s="57"/>
      <c r="K14" s="185"/>
      <c r="L14" s="185"/>
    </row>
    <row r="15" spans="1:13" ht="15" x14ac:dyDescent="0.15">
      <c r="A15" s="14">
        <v>1</v>
      </c>
      <c r="B15" s="233" t="s">
        <v>304</v>
      </c>
      <c r="C15" s="57">
        <v>4384.6399439999996</v>
      </c>
      <c r="D15" s="314">
        <v>85.500131739417569</v>
      </c>
      <c r="E15" s="57">
        <v>33495.267576999999</v>
      </c>
      <c r="F15" s="314">
        <v>85.250692493803129</v>
      </c>
      <c r="G15" s="57">
        <v>5345.6166750000002</v>
      </c>
      <c r="H15" s="314">
        <v>84.816305135025289</v>
      </c>
      <c r="I15" s="57">
        <v>39632.933524</v>
      </c>
      <c r="J15" s="314">
        <v>84.089305662775942</v>
      </c>
      <c r="K15" s="315">
        <v>-17.976910605921827</v>
      </c>
      <c r="L15" s="315">
        <v>-15.486277197430498</v>
      </c>
      <c r="M15" s="206"/>
    </row>
    <row r="16" spans="1:13" ht="15" x14ac:dyDescent="0.15">
      <c r="A16" s="14">
        <v>2</v>
      </c>
      <c r="B16" s="312" t="s">
        <v>305</v>
      </c>
      <c r="C16" s="57">
        <v>2660.5161229999999</v>
      </c>
      <c r="D16" s="314">
        <v>51.879853743207264</v>
      </c>
      <c r="E16" s="57">
        <v>20521.166753000001</v>
      </c>
      <c r="F16" s="314">
        <v>52.229577579948639</v>
      </c>
      <c r="G16" s="57">
        <v>3238.512749</v>
      </c>
      <c r="H16" s="314">
        <v>51.383909884045984</v>
      </c>
      <c r="I16" s="57">
        <v>23390.698629999999</v>
      </c>
      <c r="J16" s="314">
        <v>49.628110560447652</v>
      </c>
      <c r="K16" s="315">
        <v>-17.847594584226233</v>
      </c>
      <c r="L16" s="315">
        <v>-12.267833134832696</v>
      </c>
      <c r="M16" s="206"/>
    </row>
    <row r="17" spans="1:13" ht="15" x14ac:dyDescent="0.15">
      <c r="A17" s="14">
        <v>3</v>
      </c>
      <c r="B17" s="312" t="s">
        <v>306</v>
      </c>
      <c r="C17" s="57">
        <v>856.83549500000004</v>
      </c>
      <c r="D17" s="314">
        <v>16.70822430967414</v>
      </c>
      <c r="E17" s="57">
        <v>6324.1554470000001</v>
      </c>
      <c r="F17" s="314">
        <v>16.095964304683278</v>
      </c>
      <c r="G17" s="57">
        <v>956.37403400000005</v>
      </c>
      <c r="H17" s="314">
        <v>15.17432259412036</v>
      </c>
      <c r="I17" s="57">
        <v>7228.1215949999996</v>
      </c>
      <c r="J17" s="314">
        <v>15.33592575986343</v>
      </c>
      <c r="K17" s="315">
        <v>-10.40790898344277</v>
      </c>
      <c r="L17" s="315">
        <v>-12.506238807954084</v>
      </c>
      <c r="M17" s="206"/>
    </row>
    <row r="18" spans="1:13" ht="15" x14ac:dyDescent="0.15">
      <c r="A18" s="14">
        <v>4</v>
      </c>
      <c r="B18" s="312" t="s">
        <v>307</v>
      </c>
      <c r="C18" s="57">
        <v>561.07107900000005</v>
      </c>
      <c r="D18" s="314">
        <v>10.940841615814366</v>
      </c>
      <c r="E18" s="57">
        <v>4282.7080509999996</v>
      </c>
      <c r="F18" s="314">
        <v>10.90016153049751</v>
      </c>
      <c r="G18" s="57">
        <v>719.53803300000004</v>
      </c>
      <c r="H18" s="314">
        <v>11.416560721347251</v>
      </c>
      <c r="I18" s="57">
        <v>5604.0059540000002</v>
      </c>
      <c r="J18" s="314">
        <v>11.89003507188186</v>
      </c>
      <c r="K18" s="315">
        <v>-22.023429858085066</v>
      </c>
      <c r="L18" s="315">
        <v>-23.577739100310747</v>
      </c>
      <c r="M18" s="206"/>
    </row>
    <row r="19" spans="1:13" ht="15" x14ac:dyDescent="0.15">
      <c r="A19" s="14">
        <v>5</v>
      </c>
      <c r="B19" s="313" t="s">
        <v>308</v>
      </c>
      <c r="C19" s="57">
        <v>176.643079</v>
      </c>
      <c r="D19" s="314">
        <v>3.4445260541914053</v>
      </c>
      <c r="E19" s="57">
        <v>1448.322122</v>
      </c>
      <c r="F19" s="314">
        <v>3.6862062251258791</v>
      </c>
      <c r="G19" s="57">
        <v>228.62046000000001</v>
      </c>
      <c r="H19" s="314">
        <v>3.6274098713727625</v>
      </c>
      <c r="I19" s="57">
        <v>1827.495062</v>
      </c>
      <c r="J19" s="314">
        <v>3.8774013730947776</v>
      </c>
      <c r="K19" s="315">
        <v>-22.73522719707589</v>
      </c>
      <c r="L19" s="315">
        <v>-20.748233354186752</v>
      </c>
      <c r="M19" s="206"/>
    </row>
    <row r="21" spans="1:13" x14ac:dyDescent="0.15">
      <c r="A21" s="178"/>
      <c r="B21" s="178"/>
      <c r="C21" s="178"/>
      <c r="D21" s="178"/>
      <c r="E21" s="178"/>
      <c r="F21" s="178"/>
      <c r="G21" s="178"/>
      <c r="H21" s="178"/>
      <c r="I21" s="178"/>
      <c r="J21" s="178"/>
      <c r="K21" s="178"/>
      <c r="L21" s="178"/>
    </row>
    <row r="23" spans="1:13" s="317" customFormat="1" ht="12" customHeight="1" x14ac:dyDescent="0.15">
      <c r="A23" s="256" t="s">
        <v>192</v>
      </c>
      <c r="B23" s="302"/>
      <c r="C23" s="316"/>
      <c r="D23" s="237"/>
      <c r="E23" s="316"/>
      <c r="F23" s="237"/>
      <c r="G23" s="316"/>
      <c r="H23" s="237"/>
      <c r="I23" s="316"/>
      <c r="J23" s="237"/>
      <c r="K23" s="293"/>
      <c r="L23" s="293"/>
    </row>
    <row r="24" spans="1:13" s="317" customFormat="1" ht="12" customHeight="1" x14ac:dyDescent="0.15">
      <c r="A24" s="262" t="s">
        <v>87</v>
      </c>
      <c r="B24" s="414" t="s">
        <v>193</v>
      </c>
      <c r="C24" s="414"/>
      <c r="D24" s="414"/>
      <c r="E24" s="414"/>
      <c r="F24" s="414"/>
      <c r="G24" s="414"/>
      <c r="H24" s="414"/>
      <c r="I24" s="414"/>
      <c r="J24" s="414"/>
      <c r="K24" s="414"/>
      <c r="L24" s="414"/>
    </row>
    <row r="25" spans="1:13" s="317" customFormat="1" ht="12" customHeight="1" x14ac:dyDescent="0.15">
      <c r="A25" s="262" t="s">
        <v>89</v>
      </c>
      <c r="B25" s="256" t="s">
        <v>194</v>
      </c>
      <c r="C25" s="316"/>
      <c r="D25" s="237"/>
      <c r="E25" s="316"/>
      <c r="F25" s="237"/>
      <c r="G25" s="316"/>
      <c r="H25" s="237"/>
      <c r="I25" s="316"/>
      <c r="J25" s="237"/>
      <c r="K25" s="293"/>
      <c r="L25" s="293"/>
    </row>
    <row r="26" spans="1:13" s="317" customFormat="1" ht="12" customHeight="1" x14ac:dyDescent="0.15">
      <c r="A26" s="262" t="s">
        <v>91</v>
      </c>
      <c r="B26" s="261" t="s">
        <v>195</v>
      </c>
      <c r="C26" s="316"/>
      <c r="D26" s="237"/>
      <c r="E26" s="316"/>
      <c r="F26" s="237"/>
      <c r="G26" s="316"/>
      <c r="H26" s="237"/>
      <c r="I26" s="316"/>
      <c r="J26" s="237"/>
      <c r="K26" s="293"/>
      <c r="L26" s="293"/>
    </row>
    <row r="27" spans="1:13" s="317" customFormat="1" ht="12" customHeight="1" x14ac:dyDescent="0.15">
      <c r="A27" s="260" t="s">
        <v>93</v>
      </c>
      <c r="B27" s="414" t="s">
        <v>196</v>
      </c>
      <c r="C27" s="414"/>
      <c r="D27" s="414"/>
      <c r="E27" s="414"/>
      <c r="F27" s="414"/>
      <c r="G27" s="414"/>
      <c r="H27" s="414"/>
      <c r="I27" s="414"/>
      <c r="J27" s="414"/>
      <c r="K27" s="414"/>
      <c r="L27" s="414"/>
    </row>
    <row r="28" spans="1:13" s="317" customFormat="1" ht="12" customHeight="1" x14ac:dyDescent="0.15">
      <c r="A28" s="260" t="s">
        <v>95</v>
      </c>
      <c r="B28" s="414" t="s">
        <v>197</v>
      </c>
      <c r="C28" s="414"/>
      <c r="D28" s="414"/>
      <c r="E28" s="414"/>
      <c r="F28" s="414"/>
      <c r="G28" s="318"/>
      <c r="H28" s="318"/>
      <c r="I28" s="318"/>
      <c r="J28" s="318"/>
      <c r="K28" s="318"/>
      <c r="L28" s="318"/>
    </row>
    <row r="29" spans="1:13" s="317" customFormat="1" ht="12" customHeight="1" x14ac:dyDescent="0.15">
      <c r="A29" s="260" t="s">
        <v>99</v>
      </c>
      <c r="B29" s="256" t="s">
        <v>100</v>
      </c>
      <c r="C29" s="316"/>
      <c r="D29" s="237"/>
      <c r="E29" s="316"/>
      <c r="F29" s="237"/>
      <c r="G29" s="316"/>
      <c r="H29" s="237"/>
      <c r="I29" s="316"/>
      <c r="J29" s="237"/>
      <c r="K29" s="293"/>
      <c r="L29" s="293"/>
    </row>
    <row r="30" spans="1:13" s="317" customFormat="1" ht="12" customHeight="1" x14ac:dyDescent="0.15">
      <c r="A30" s="264" t="s">
        <v>101</v>
      </c>
      <c r="B30" s="319" t="s">
        <v>102</v>
      </c>
      <c r="C30" s="316"/>
      <c r="D30" s="237"/>
      <c r="E30" s="316"/>
      <c r="F30" s="237"/>
      <c r="G30" s="316"/>
      <c r="H30" s="237"/>
      <c r="I30" s="316"/>
      <c r="J30" s="237"/>
      <c r="K30" s="293"/>
      <c r="L30" s="293"/>
    </row>
    <row r="31" spans="1:13" s="317" customFormat="1" ht="12" customHeight="1" x14ac:dyDescent="0.15">
      <c r="A31" s="237" t="s">
        <v>332</v>
      </c>
    </row>
    <row r="32" spans="1:13" x14ac:dyDescent="0.15">
      <c r="A32" s="48"/>
      <c r="B32" s="59"/>
      <c r="C32" s="16"/>
      <c r="D32" s="2"/>
      <c r="E32" s="16"/>
      <c r="F32" s="2"/>
      <c r="G32" s="16"/>
      <c r="H32" s="2"/>
      <c r="I32" s="16"/>
      <c r="J32" s="2"/>
      <c r="K32" s="18"/>
      <c r="L32" s="18"/>
    </row>
  </sheetData>
  <mergeCells count="13">
    <mergeCell ref="A7:L7"/>
    <mergeCell ref="B24:L24"/>
    <mergeCell ref="B27:L27"/>
    <mergeCell ref="B28:F28"/>
    <mergeCell ref="A1:L1"/>
    <mergeCell ref="A2:L2"/>
    <mergeCell ref="A3:L3"/>
    <mergeCell ref="A4:L4"/>
    <mergeCell ref="A6:L6"/>
    <mergeCell ref="A9:B11"/>
    <mergeCell ref="C9:F9"/>
    <mergeCell ref="G9:J9"/>
    <mergeCell ref="K9:L9"/>
  </mergeCells>
  <pageMargins left="0.70866141732283472" right="0.70866141732283472" top="0.74803149606299213" bottom="0.74803149606299213" header="0.31496062992125984" footer="0.31496062992125984"/>
  <pageSetup paperSize="9" scale="82"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6B135-AF87-4B7B-B260-F02C8CFEC4ED}">
  <sheetPr>
    <pageSetUpPr fitToPage="1"/>
  </sheetPr>
  <dimension ref="A1:G89"/>
  <sheetViews>
    <sheetView zoomScaleNormal="100" workbookViewId="0">
      <selection activeCell="C31" sqref="C31"/>
    </sheetView>
  </sheetViews>
  <sheetFormatPr baseColWidth="10" defaultColWidth="9.1640625" defaultRowHeight="13" x14ac:dyDescent="0.15"/>
  <cols>
    <col min="1" max="1" width="4" style="14" customWidth="1"/>
    <col min="2" max="2" width="48.6640625" style="194" customWidth="1"/>
    <col min="3" max="3" width="12.6640625" style="76" customWidth="1"/>
    <col min="4" max="4" width="12.6640625" style="2" customWidth="1"/>
    <col min="5" max="5" width="12.6640625" style="76" customWidth="1"/>
    <col min="6" max="6" width="12.6640625" style="2" customWidth="1"/>
    <col min="7" max="7" width="12.6640625" style="89" customWidth="1"/>
    <col min="8" max="16384" width="9.1640625" style="2"/>
  </cols>
  <sheetData>
    <row r="1" spans="1:7" x14ac:dyDescent="0.15">
      <c r="A1" s="397" t="s">
        <v>0</v>
      </c>
      <c r="B1" s="397"/>
      <c r="C1" s="397"/>
      <c r="D1" s="397"/>
      <c r="E1" s="397"/>
      <c r="F1" s="397"/>
      <c r="G1" s="397"/>
    </row>
    <row r="2" spans="1:7" x14ac:dyDescent="0.15">
      <c r="A2" s="397" t="s">
        <v>1</v>
      </c>
      <c r="B2" s="397"/>
      <c r="C2" s="397"/>
      <c r="D2" s="397"/>
      <c r="E2" s="397"/>
      <c r="F2" s="397"/>
      <c r="G2" s="397"/>
    </row>
    <row r="3" spans="1:7" x14ac:dyDescent="0.15">
      <c r="A3" s="397" t="s">
        <v>316</v>
      </c>
      <c r="B3" s="397"/>
      <c r="C3" s="397"/>
      <c r="D3" s="397"/>
      <c r="E3" s="397"/>
      <c r="F3" s="397"/>
      <c r="G3" s="397"/>
    </row>
    <row r="4" spans="1:7" x14ac:dyDescent="0.15">
      <c r="A4" s="397" t="s">
        <v>2</v>
      </c>
      <c r="B4" s="397"/>
      <c r="C4" s="397"/>
      <c r="D4" s="397"/>
      <c r="E4" s="397"/>
      <c r="F4" s="397"/>
      <c r="G4" s="397"/>
    </row>
    <row r="5" spans="1:7" x14ac:dyDescent="0.15">
      <c r="B5" s="246"/>
      <c r="C5" s="247"/>
      <c r="D5" s="14"/>
      <c r="E5" s="247"/>
      <c r="F5" s="14"/>
      <c r="G5" s="18"/>
    </row>
    <row r="6" spans="1:7" s="7" customFormat="1" x14ac:dyDescent="0.15">
      <c r="A6" s="8"/>
      <c r="B6" s="134"/>
      <c r="C6" s="135"/>
      <c r="D6" s="8"/>
      <c r="E6" s="136"/>
      <c r="G6" s="137"/>
    </row>
    <row r="7" spans="1:7" x14ac:dyDescent="0.15">
      <c r="A7" s="395" t="s">
        <v>350</v>
      </c>
      <c r="B7" s="395"/>
      <c r="C7" s="395"/>
      <c r="D7" s="395"/>
      <c r="E7" s="395"/>
      <c r="F7" s="395"/>
      <c r="G7" s="395"/>
    </row>
    <row r="8" spans="1:7" x14ac:dyDescent="0.15">
      <c r="A8" s="395" t="s">
        <v>329</v>
      </c>
      <c r="B8" s="395"/>
      <c r="C8" s="395"/>
      <c r="D8" s="395"/>
      <c r="E8" s="395"/>
      <c r="F8" s="395"/>
      <c r="G8" s="395"/>
    </row>
    <row r="9" spans="1:7" s="94" customFormat="1" x14ac:dyDescent="0.15">
      <c r="A9" s="416" t="s">
        <v>322</v>
      </c>
      <c r="B9" s="416"/>
      <c r="C9" s="416"/>
      <c r="D9" s="416"/>
      <c r="E9" s="416"/>
      <c r="F9" s="416"/>
      <c r="G9" s="416"/>
    </row>
    <row r="12" spans="1:7" s="73" customFormat="1" ht="14.25" customHeight="1" x14ac:dyDescent="0.15">
      <c r="A12" s="389" t="s">
        <v>32</v>
      </c>
      <c r="B12" s="381"/>
      <c r="C12" s="391">
        <v>2020</v>
      </c>
      <c r="D12" s="391"/>
      <c r="E12" s="392">
        <v>2019</v>
      </c>
      <c r="F12" s="392"/>
      <c r="G12" s="393" t="s">
        <v>351</v>
      </c>
    </row>
    <row r="13" spans="1:7" s="68" customFormat="1" ht="28" x14ac:dyDescent="0.15">
      <c r="A13" s="390"/>
      <c r="B13" s="381"/>
      <c r="C13" s="320" t="s">
        <v>311</v>
      </c>
      <c r="D13" s="249" t="s">
        <v>335</v>
      </c>
      <c r="E13" s="321" t="s">
        <v>312</v>
      </c>
      <c r="F13" s="249" t="s">
        <v>335</v>
      </c>
      <c r="G13" s="394"/>
    </row>
    <row r="14" spans="1:7" s="68" customFormat="1" x14ac:dyDescent="0.15">
      <c r="A14" s="390"/>
      <c r="B14" s="381"/>
      <c r="C14" s="251" t="s">
        <v>9</v>
      </c>
      <c r="D14" s="251" t="s">
        <v>10</v>
      </c>
      <c r="E14" s="251" t="s">
        <v>11</v>
      </c>
      <c r="F14" s="251" t="s">
        <v>12</v>
      </c>
      <c r="G14" s="252" t="s">
        <v>13</v>
      </c>
    </row>
    <row r="15" spans="1:7" s="68" customFormat="1" x14ac:dyDescent="0.15">
      <c r="A15" s="125"/>
      <c r="B15" s="125"/>
      <c r="C15" s="188"/>
      <c r="D15" s="188"/>
      <c r="E15" s="188"/>
      <c r="F15" s="188"/>
      <c r="G15" s="189"/>
    </row>
    <row r="16" spans="1:7" s="68" customFormat="1" ht="14" x14ac:dyDescent="0.15">
      <c r="A16" s="73"/>
      <c r="B16" s="192" t="s">
        <v>198</v>
      </c>
      <c r="C16" s="193">
        <v>7204143929</v>
      </c>
      <c r="D16" s="266">
        <v>100</v>
      </c>
      <c r="E16" s="193">
        <v>9307454387</v>
      </c>
      <c r="F16" s="266">
        <v>100</v>
      </c>
      <c r="G16" s="253">
        <v>-22.598128022391993</v>
      </c>
    </row>
    <row r="17" spans="1:7" x14ac:dyDescent="0.15">
      <c r="C17" s="195"/>
      <c r="D17" s="21"/>
      <c r="E17" s="195"/>
      <c r="F17" s="21"/>
    </row>
    <row r="18" spans="1:7" ht="14" x14ac:dyDescent="0.15">
      <c r="A18" s="207">
        <v>1</v>
      </c>
      <c r="B18" s="127" t="s">
        <v>34</v>
      </c>
      <c r="C18" s="197">
        <v>2267904986</v>
      </c>
      <c r="D18" s="266">
        <v>31.480561859274314</v>
      </c>
      <c r="E18" s="197">
        <v>2367239746</v>
      </c>
      <c r="F18" s="266">
        <v>25.433804427840062</v>
      </c>
      <c r="G18" s="253">
        <v>-4.1962272798033666</v>
      </c>
    </row>
    <row r="19" spans="1:7" ht="14" x14ac:dyDescent="0.15">
      <c r="B19" s="128" t="s">
        <v>35</v>
      </c>
      <c r="C19" s="195">
        <v>1548005090</v>
      </c>
      <c r="D19" s="267">
        <v>21.487703539188967</v>
      </c>
      <c r="E19" s="195">
        <v>1570860238</v>
      </c>
      <c r="F19" s="267">
        <v>16.877442238063153</v>
      </c>
      <c r="G19" s="254">
        <v>-1.4549447141840477</v>
      </c>
    </row>
    <row r="20" spans="1:7" ht="14" x14ac:dyDescent="0.15">
      <c r="B20" s="128" t="s">
        <v>36</v>
      </c>
      <c r="C20" s="195">
        <v>355650570</v>
      </c>
      <c r="D20" s="267">
        <v>4.9367499248362119</v>
      </c>
      <c r="E20" s="195">
        <v>340192458</v>
      </c>
      <c r="F20" s="267">
        <v>3.6550537220483936</v>
      </c>
      <c r="G20" s="254">
        <v>4.5439314236648931</v>
      </c>
    </row>
    <row r="21" spans="1:7" ht="14" x14ac:dyDescent="0.15">
      <c r="B21" s="128" t="s">
        <v>37</v>
      </c>
      <c r="C21" s="195">
        <v>15803482</v>
      </c>
      <c r="D21" s="267">
        <v>0.21936655008215061</v>
      </c>
      <c r="E21" s="195">
        <v>12749588</v>
      </c>
      <c r="F21" s="267">
        <v>0.13698254613858468</v>
      </c>
      <c r="G21" s="254">
        <v>23.952883810833736</v>
      </c>
    </row>
    <row r="22" spans="1:7" ht="14" x14ac:dyDescent="0.15">
      <c r="B22" s="128" t="s">
        <v>38</v>
      </c>
      <c r="C22" s="195">
        <v>99833401</v>
      </c>
      <c r="D22" s="267">
        <v>1.3857774356523409</v>
      </c>
      <c r="E22" s="195">
        <v>111168222</v>
      </c>
      <c r="F22" s="267">
        <v>1.194399858196157</v>
      </c>
      <c r="G22" s="254">
        <v>-10.196098125955455</v>
      </c>
    </row>
    <row r="23" spans="1:7" ht="14" x14ac:dyDescent="0.15">
      <c r="B23" s="128" t="s">
        <v>39</v>
      </c>
      <c r="C23" s="195">
        <v>80134176</v>
      </c>
      <c r="D23" s="267">
        <v>1.1123344673531994</v>
      </c>
      <c r="E23" s="195">
        <v>151748704</v>
      </c>
      <c r="F23" s="267">
        <v>1.6303996526907716</v>
      </c>
      <c r="G23" s="254">
        <v>-47.192843241679348</v>
      </c>
    </row>
    <row r="24" spans="1:7" ht="14" x14ac:dyDescent="0.15">
      <c r="B24" s="128" t="s">
        <v>40</v>
      </c>
      <c r="C24" s="195">
        <v>114227996</v>
      </c>
      <c r="D24" s="267">
        <v>1.5855873664625115</v>
      </c>
      <c r="E24" s="195">
        <v>99650240</v>
      </c>
      <c r="F24" s="267">
        <v>1.0706497808808439</v>
      </c>
      <c r="G24" s="254">
        <v>14.62892211799991</v>
      </c>
    </row>
    <row r="25" spans="1:7" ht="14" x14ac:dyDescent="0.15">
      <c r="B25" s="128" t="s">
        <v>41</v>
      </c>
      <c r="C25" s="195">
        <v>40365312</v>
      </c>
      <c r="D25" s="267">
        <v>0.56030685113759338</v>
      </c>
      <c r="E25" s="195">
        <v>54583344</v>
      </c>
      <c r="F25" s="267">
        <v>0.58644761210152352</v>
      </c>
      <c r="G25" s="254">
        <v>-26.048297810408982</v>
      </c>
    </row>
    <row r="26" spans="1:7" ht="14" x14ac:dyDescent="0.15">
      <c r="B26" s="128" t="s">
        <v>42</v>
      </c>
      <c r="C26" s="195">
        <v>9664086</v>
      </c>
      <c r="D26" s="267">
        <v>0.13414620939342425</v>
      </c>
      <c r="E26" s="195">
        <v>21308436</v>
      </c>
      <c r="F26" s="267">
        <v>0.2289394620054451</v>
      </c>
      <c r="G26" s="254">
        <v>-54.646666700456102</v>
      </c>
    </row>
    <row r="27" spans="1:7" ht="14" x14ac:dyDescent="0.15">
      <c r="B27" s="128" t="s">
        <v>43</v>
      </c>
      <c r="C27" s="195">
        <v>4220873</v>
      </c>
      <c r="D27" s="267">
        <v>5.8589515167916634E-2</v>
      </c>
      <c r="E27" s="195">
        <v>4978516</v>
      </c>
      <c r="F27" s="267">
        <v>5.3489555715187202E-2</v>
      </c>
      <c r="G27" s="254">
        <v>-15.21824977563595</v>
      </c>
    </row>
    <row r="28" spans="1:7" ht="14" x14ac:dyDescent="0.15">
      <c r="A28" s="196">
        <v>2</v>
      </c>
      <c r="B28" s="124" t="s">
        <v>199</v>
      </c>
      <c r="C28" s="195">
        <v>563390718</v>
      </c>
      <c r="D28" s="267">
        <v>7.8203701029915944</v>
      </c>
      <c r="E28" s="195">
        <v>1076560714</v>
      </c>
      <c r="F28" s="267">
        <v>11.566650442076456</v>
      </c>
      <c r="G28" s="254">
        <v>-47.667538795215592</v>
      </c>
    </row>
    <row r="29" spans="1:7" ht="14" x14ac:dyDescent="0.15">
      <c r="A29" s="196">
        <v>3</v>
      </c>
      <c r="B29" s="128" t="s">
        <v>200</v>
      </c>
      <c r="C29" s="195">
        <v>442487628</v>
      </c>
      <c r="D29" s="267">
        <v>6.142126425581024</v>
      </c>
      <c r="E29" s="195">
        <v>894719815</v>
      </c>
      <c r="F29" s="267">
        <v>9.6129379505709096</v>
      </c>
      <c r="G29" s="254">
        <v>-50.544559248416789</v>
      </c>
    </row>
    <row r="30" spans="1:7" ht="14" x14ac:dyDescent="0.15">
      <c r="A30" s="196">
        <v>4</v>
      </c>
      <c r="B30" s="124" t="s">
        <v>201</v>
      </c>
      <c r="C30" s="195">
        <v>377570696</v>
      </c>
      <c r="D30" s="267">
        <v>5.2410209973749122</v>
      </c>
      <c r="E30" s="195">
        <v>506333091</v>
      </c>
      <c r="F30" s="267">
        <v>5.4400813578760117</v>
      </c>
      <c r="G30" s="254">
        <v>-25.430373263911367</v>
      </c>
    </row>
    <row r="31" spans="1:7" ht="14" x14ac:dyDescent="0.15">
      <c r="A31" s="196">
        <v>5</v>
      </c>
      <c r="B31" s="124" t="s">
        <v>154</v>
      </c>
      <c r="C31" s="195">
        <v>302117466</v>
      </c>
      <c r="D31" s="267">
        <v>4.1936622724018315</v>
      </c>
      <c r="E31" s="195">
        <v>315137482</v>
      </c>
      <c r="F31" s="267">
        <v>3.3858611484592598</v>
      </c>
      <c r="G31" s="254">
        <v>-4.1315352008809869</v>
      </c>
    </row>
    <row r="32" spans="1:7" ht="14" x14ac:dyDescent="0.15">
      <c r="A32" s="196">
        <v>6</v>
      </c>
      <c r="B32" s="124" t="s">
        <v>202</v>
      </c>
      <c r="C32" s="195">
        <v>287499228</v>
      </c>
      <c r="D32" s="267">
        <v>3.9907479755184108</v>
      </c>
      <c r="E32" s="195">
        <v>303654461</v>
      </c>
      <c r="F32" s="267">
        <v>3.2624866947951232</v>
      </c>
      <c r="G32" s="254">
        <v>-5.3202686194028903</v>
      </c>
    </row>
    <row r="33" spans="1:7" ht="14" x14ac:dyDescent="0.15">
      <c r="A33" s="196">
        <v>7</v>
      </c>
      <c r="B33" s="124" t="s">
        <v>203</v>
      </c>
      <c r="C33" s="195">
        <v>246905115</v>
      </c>
      <c r="D33" s="267">
        <v>3.4272651606264151</v>
      </c>
      <c r="E33" s="195">
        <v>344246062</v>
      </c>
      <c r="F33" s="267">
        <v>3.6986059526740069</v>
      </c>
      <c r="G33" s="254">
        <v>-28.276560793308359</v>
      </c>
    </row>
    <row r="34" spans="1:7" ht="14" x14ac:dyDescent="0.15">
      <c r="A34" s="196">
        <v>8</v>
      </c>
      <c r="B34" s="199" t="s">
        <v>204</v>
      </c>
      <c r="C34" s="195">
        <v>238935461</v>
      </c>
      <c r="D34" s="267">
        <v>3.3166391920374418</v>
      </c>
      <c r="E34" s="195">
        <v>245206404</v>
      </c>
      <c r="F34" s="267">
        <v>2.6345163113824883</v>
      </c>
      <c r="G34" s="254">
        <v>-2.5574140388274658</v>
      </c>
    </row>
    <row r="35" spans="1:7" ht="13.25" customHeight="1" x14ac:dyDescent="0.15">
      <c r="A35" s="325">
        <v>9</v>
      </c>
      <c r="B35" s="326" t="s">
        <v>353</v>
      </c>
      <c r="C35" s="327">
        <v>207294635</v>
      </c>
      <c r="D35" s="328">
        <v>2.8774360568442221</v>
      </c>
      <c r="E35" s="327">
        <v>265611117</v>
      </c>
      <c r="F35" s="328">
        <v>2.8537461045308694</v>
      </c>
      <c r="G35" s="329">
        <v>-21.955587800189857</v>
      </c>
    </row>
    <row r="36" spans="1:7" ht="14" x14ac:dyDescent="0.15">
      <c r="A36" s="196">
        <v>10</v>
      </c>
      <c r="B36" s="128" t="s">
        <v>205</v>
      </c>
      <c r="C36" s="195">
        <v>164606465</v>
      </c>
      <c r="D36" s="267">
        <v>2.2848858465664894</v>
      </c>
      <c r="E36" s="195">
        <v>221471846</v>
      </c>
      <c r="F36" s="267">
        <v>2.3795104095200976</v>
      </c>
      <c r="G36" s="254">
        <v>-25.676121830853393</v>
      </c>
    </row>
    <row r="37" spans="1:7" x14ac:dyDescent="0.15">
      <c r="A37" s="196"/>
      <c r="B37" s="128"/>
      <c r="C37" s="195"/>
      <c r="D37" s="198"/>
      <c r="E37" s="195"/>
      <c r="F37" s="198"/>
    </row>
    <row r="38" spans="1:7" ht="14" x14ac:dyDescent="0.15">
      <c r="A38" s="196"/>
      <c r="B38" s="200" t="s">
        <v>206</v>
      </c>
      <c r="C38" s="197">
        <v>5098712398</v>
      </c>
      <c r="D38" s="266">
        <v>70.774715889216651</v>
      </c>
      <c r="E38" s="197">
        <v>6540180738</v>
      </c>
      <c r="F38" s="266">
        <v>70.268200799725292</v>
      </c>
      <c r="G38" s="253">
        <v>-22.04019120793906</v>
      </c>
    </row>
    <row r="39" spans="1:7" x14ac:dyDescent="0.15">
      <c r="A39" s="196"/>
      <c r="B39" s="128"/>
      <c r="C39" s="195"/>
      <c r="D39" s="198"/>
      <c r="E39" s="195"/>
      <c r="F39" s="198"/>
    </row>
    <row r="40" spans="1:7" ht="14" x14ac:dyDescent="0.15">
      <c r="A40" s="196">
        <v>11</v>
      </c>
      <c r="B40" s="128" t="s">
        <v>207</v>
      </c>
      <c r="C40" s="195">
        <v>151069054</v>
      </c>
      <c r="D40" s="267">
        <v>2.0969744009677185</v>
      </c>
      <c r="E40" s="195">
        <v>162676194</v>
      </c>
      <c r="F40" s="267">
        <v>1.7478054389094264</v>
      </c>
      <c r="G40" s="254">
        <v>-7.1351189836664108</v>
      </c>
    </row>
    <row r="41" spans="1:7" ht="14" x14ac:dyDescent="0.15">
      <c r="A41" s="196">
        <v>12</v>
      </c>
      <c r="B41" s="138" t="s">
        <v>208</v>
      </c>
      <c r="C41" s="195">
        <v>146685220</v>
      </c>
      <c r="D41" s="267">
        <v>2.0361228404880194</v>
      </c>
      <c r="E41" s="195">
        <v>187285783</v>
      </c>
      <c r="F41" s="267">
        <v>2.0122127405919672</v>
      </c>
      <c r="G41" s="254">
        <v>-21.678400970777368</v>
      </c>
    </row>
    <row r="42" spans="1:7" ht="14" x14ac:dyDescent="0.15">
      <c r="A42" s="196">
        <v>13</v>
      </c>
      <c r="B42" s="124" t="s">
        <v>62</v>
      </c>
      <c r="C42" s="195">
        <v>142619550</v>
      </c>
      <c r="D42" s="267">
        <v>1.9796876826112617</v>
      </c>
      <c r="E42" s="195">
        <v>138957241</v>
      </c>
      <c r="F42" s="267">
        <v>1.4929671983575417</v>
      </c>
      <c r="G42" s="254">
        <v>2.6355654254822225</v>
      </c>
    </row>
    <row r="43" spans="1:7" ht="14" x14ac:dyDescent="0.15">
      <c r="A43" s="196">
        <v>14</v>
      </c>
      <c r="B43" s="128" t="s">
        <v>209</v>
      </c>
      <c r="C43" s="195">
        <v>136657336</v>
      </c>
      <c r="D43" s="267">
        <v>1.8969267875103275</v>
      </c>
      <c r="E43" s="195">
        <v>117941898</v>
      </c>
      <c r="F43" s="267">
        <v>1.2671767499041733</v>
      </c>
      <c r="G43" s="254">
        <v>15.868354094148973</v>
      </c>
    </row>
    <row r="44" spans="1:7" ht="14" x14ac:dyDescent="0.15">
      <c r="A44" s="196">
        <v>15</v>
      </c>
      <c r="B44" s="128" t="s">
        <v>210</v>
      </c>
      <c r="C44" s="195">
        <v>133819571</v>
      </c>
      <c r="D44" s="267">
        <v>1.8575360558985301</v>
      </c>
      <c r="E44" s="195">
        <v>136291811</v>
      </c>
      <c r="F44" s="267">
        <v>1.4643296150917791</v>
      </c>
      <c r="G44" s="254">
        <v>-1.8139314327549783</v>
      </c>
    </row>
    <row r="45" spans="1:7" ht="14" x14ac:dyDescent="0.15">
      <c r="A45" s="196">
        <v>16</v>
      </c>
      <c r="B45" s="128" t="s">
        <v>211</v>
      </c>
      <c r="C45" s="195">
        <v>120695259</v>
      </c>
      <c r="D45" s="267">
        <v>1.6753587961249075</v>
      </c>
      <c r="E45" s="195">
        <v>161846033</v>
      </c>
      <c r="F45" s="267">
        <v>1.73888612579241</v>
      </c>
      <c r="G45" s="254">
        <v>-25.425877444892329</v>
      </c>
    </row>
    <row r="46" spans="1:7" ht="14" x14ac:dyDescent="0.15">
      <c r="A46" s="196">
        <v>17</v>
      </c>
      <c r="B46" s="124" t="s">
        <v>212</v>
      </c>
      <c r="C46" s="195">
        <v>117182199</v>
      </c>
      <c r="D46" s="267">
        <v>1.6265943622848462</v>
      </c>
      <c r="E46" s="195">
        <v>108637871</v>
      </c>
      <c r="F46" s="267">
        <v>1.167213574011577</v>
      </c>
      <c r="G46" s="254">
        <v>7.8649626703380493</v>
      </c>
    </row>
    <row r="47" spans="1:7" ht="14" x14ac:dyDescent="0.15">
      <c r="A47" s="196">
        <v>18</v>
      </c>
      <c r="B47" s="124" t="s">
        <v>213</v>
      </c>
      <c r="C47" s="195">
        <v>96761961</v>
      </c>
      <c r="D47" s="267">
        <v>1.3431430847805317</v>
      </c>
      <c r="E47" s="195">
        <v>96780622</v>
      </c>
      <c r="F47" s="267">
        <v>1.0398183861655705</v>
      </c>
      <c r="G47" s="254">
        <v>-1.9281752497934956E-2</v>
      </c>
    </row>
    <row r="48" spans="1:7" ht="14" x14ac:dyDescent="0.15">
      <c r="A48" s="196">
        <v>19</v>
      </c>
      <c r="B48" s="128" t="s">
        <v>214</v>
      </c>
      <c r="C48" s="195">
        <v>96247933</v>
      </c>
      <c r="D48" s="267">
        <v>1.3360079136197947</v>
      </c>
      <c r="E48" s="195">
        <v>117381440</v>
      </c>
      <c r="F48" s="267">
        <v>1.2611551463948099</v>
      </c>
      <c r="G48" s="254">
        <v>-18.004129954445947</v>
      </c>
    </row>
    <row r="49" spans="1:7" ht="28" x14ac:dyDescent="0.15">
      <c r="A49" s="196">
        <v>20</v>
      </c>
      <c r="B49" s="124" t="s">
        <v>354</v>
      </c>
      <c r="C49" s="195">
        <v>95780475</v>
      </c>
      <c r="D49" s="267">
        <v>1.3295191759625935</v>
      </c>
      <c r="E49" s="195">
        <v>117985258</v>
      </c>
      <c r="F49" s="267">
        <v>1.2676426130521095</v>
      </c>
      <c r="G49" s="254">
        <v>-18.819963931426077</v>
      </c>
    </row>
    <row r="50" spans="1:7" ht="14" x14ac:dyDescent="0.15">
      <c r="A50" s="196">
        <v>21</v>
      </c>
      <c r="B50" s="128" t="s">
        <v>117</v>
      </c>
      <c r="C50" s="195">
        <v>91870905</v>
      </c>
      <c r="D50" s="267">
        <v>1.2752508265441125</v>
      </c>
      <c r="E50" s="195">
        <v>77736821</v>
      </c>
      <c r="F50" s="267">
        <v>0.83521033536922118</v>
      </c>
      <c r="G50" s="254">
        <v>18.181968104921609</v>
      </c>
    </row>
    <row r="51" spans="1:7" ht="14" x14ac:dyDescent="0.15">
      <c r="A51" s="196">
        <v>22</v>
      </c>
      <c r="B51" s="124" t="s">
        <v>215</v>
      </c>
      <c r="C51" s="195">
        <v>77390367</v>
      </c>
      <c r="D51" s="267">
        <v>1.0742479295627076</v>
      </c>
      <c r="E51" s="195">
        <v>90442383</v>
      </c>
      <c r="F51" s="267">
        <v>0.97171986280506062</v>
      </c>
      <c r="G51" s="254">
        <v>-14.431304845207361</v>
      </c>
    </row>
    <row r="52" spans="1:7" ht="42" x14ac:dyDescent="0.15">
      <c r="A52" s="196">
        <v>23</v>
      </c>
      <c r="B52" s="124" t="s">
        <v>216</v>
      </c>
      <c r="C52" s="195">
        <v>71940484</v>
      </c>
      <c r="D52" s="267">
        <v>0.99859864973555545</v>
      </c>
      <c r="E52" s="195">
        <v>376760778</v>
      </c>
      <c r="F52" s="267">
        <v>4.0479465419270069</v>
      </c>
      <c r="G52" s="254">
        <v>-80.905527273329923</v>
      </c>
    </row>
    <row r="53" spans="1:7" ht="14" x14ac:dyDescent="0.15">
      <c r="A53" s="196">
        <v>24</v>
      </c>
      <c r="B53" s="128" t="s">
        <v>217</v>
      </c>
      <c r="C53" s="195">
        <v>71017218</v>
      </c>
      <c r="D53" s="267">
        <v>0.98578288690378546</v>
      </c>
      <c r="E53" s="195">
        <v>159537107</v>
      </c>
      <c r="F53" s="267">
        <v>1.7140788487003518</v>
      </c>
      <c r="G53" s="254">
        <v>-55.485454553215632</v>
      </c>
    </row>
    <row r="54" spans="1:7" ht="14" x14ac:dyDescent="0.15">
      <c r="A54" s="196">
        <v>25</v>
      </c>
      <c r="B54" s="124" t="s">
        <v>218</v>
      </c>
      <c r="C54" s="195">
        <v>58480616</v>
      </c>
      <c r="D54" s="267">
        <v>0.81176357074972583</v>
      </c>
      <c r="E54" s="195">
        <v>60937395</v>
      </c>
      <c r="F54" s="267">
        <v>0.65471602079633162</v>
      </c>
      <c r="G54" s="254">
        <v>-4.0316442801665575</v>
      </c>
    </row>
    <row r="55" spans="1:7" ht="14" x14ac:dyDescent="0.15">
      <c r="A55" s="196">
        <v>26</v>
      </c>
      <c r="B55" s="124" t="s">
        <v>79</v>
      </c>
      <c r="C55" s="195">
        <v>51212936</v>
      </c>
      <c r="D55" s="267">
        <v>0.71088163291469408</v>
      </c>
      <c r="E55" s="195">
        <v>49439710</v>
      </c>
      <c r="F55" s="267">
        <v>0.53118401599747744</v>
      </c>
      <c r="G55" s="254">
        <v>3.5866432064427523</v>
      </c>
    </row>
    <row r="56" spans="1:7" ht="14" x14ac:dyDescent="0.15">
      <c r="A56" s="196">
        <v>27</v>
      </c>
      <c r="B56" s="124" t="s">
        <v>219</v>
      </c>
      <c r="C56" s="195">
        <v>47787967</v>
      </c>
      <c r="D56" s="267">
        <v>0.66333998141863049</v>
      </c>
      <c r="E56" s="195">
        <v>63187117</v>
      </c>
      <c r="F56" s="267">
        <v>0.67888720559571403</v>
      </c>
      <c r="G56" s="254">
        <v>-24.370711517032817</v>
      </c>
    </row>
    <row r="57" spans="1:7" ht="14" x14ac:dyDescent="0.15">
      <c r="A57" s="196">
        <v>28</v>
      </c>
      <c r="B57" s="124" t="s">
        <v>220</v>
      </c>
      <c r="C57" s="195">
        <v>45521596</v>
      </c>
      <c r="D57" s="267">
        <v>0.63188071266531187</v>
      </c>
      <c r="E57" s="195">
        <v>42301839</v>
      </c>
      <c r="F57" s="267">
        <v>0.45449418542500991</v>
      </c>
      <c r="G57" s="254">
        <v>7.6113877696901033</v>
      </c>
    </row>
    <row r="58" spans="1:7" ht="14" x14ac:dyDescent="0.15">
      <c r="A58" s="196">
        <v>29</v>
      </c>
      <c r="B58" s="124" t="s">
        <v>221</v>
      </c>
      <c r="C58" s="195">
        <v>43189693</v>
      </c>
      <c r="D58" s="267">
        <v>0.5995118007865109</v>
      </c>
      <c r="E58" s="195">
        <v>55796362</v>
      </c>
      <c r="F58" s="267">
        <v>0.59948037003471599</v>
      </c>
      <c r="G58" s="254">
        <v>-22.594069842761431</v>
      </c>
    </row>
    <row r="59" spans="1:7" ht="14" x14ac:dyDescent="0.15">
      <c r="A59" s="196">
        <v>30</v>
      </c>
      <c r="B59" s="124" t="s">
        <v>222</v>
      </c>
      <c r="C59" s="195">
        <v>41932839</v>
      </c>
      <c r="D59" s="267">
        <v>0.58206553635333402</v>
      </c>
      <c r="E59" s="195">
        <v>41729176</v>
      </c>
      <c r="F59" s="267">
        <v>0.44834145046452645</v>
      </c>
      <c r="G59" s="254">
        <v>0.48805900217152587</v>
      </c>
    </row>
    <row r="60" spans="1:7" ht="14" x14ac:dyDescent="0.15">
      <c r="A60" s="196">
        <v>31</v>
      </c>
      <c r="B60" s="124" t="s">
        <v>223</v>
      </c>
      <c r="C60" s="195">
        <v>39068733</v>
      </c>
      <c r="D60" s="267">
        <v>0.54230916795998951</v>
      </c>
      <c r="E60" s="195">
        <v>60962138</v>
      </c>
      <c r="F60" s="267">
        <v>0.65498186147597615</v>
      </c>
      <c r="G60" s="254">
        <v>-35.913118729530126</v>
      </c>
    </row>
    <row r="61" spans="1:7" ht="14" x14ac:dyDescent="0.15">
      <c r="A61" s="196">
        <v>32</v>
      </c>
      <c r="B61" s="124" t="s">
        <v>224</v>
      </c>
      <c r="C61" s="195">
        <v>38296417</v>
      </c>
      <c r="D61" s="267">
        <v>0.53158872695254278</v>
      </c>
      <c r="E61" s="195">
        <v>55535465</v>
      </c>
      <c r="F61" s="267">
        <v>0.59667727276287319</v>
      </c>
      <c r="G61" s="254">
        <v>-31.041511941963574</v>
      </c>
    </row>
    <row r="62" spans="1:7" ht="14" x14ac:dyDescent="0.15">
      <c r="A62" s="196">
        <v>33</v>
      </c>
      <c r="B62" s="124" t="s">
        <v>225</v>
      </c>
      <c r="C62" s="195">
        <v>30998632</v>
      </c>
      <c r="D62" s="267">
        <v>0.430288904629129</v>
      </c>
      <c r="E62" s="195">
        <v>41226382</v>
      </c>
      <c r="F62" s="267">
        <v>0.44293939337035182</v>
      </c>
      <c r="G62" s="254">
        <v>-24.808749892241334</v>
      </c>
    </row>
    <row r="63" spans="1:7" ht="14" x14ac:dyDescent="0.15">
      <c r="A63" s="196">
        <v>34</v>
      </c>
      <c r="B63" s="124" t="s">
        <v>226</v>
      </c>
      <c r="C63" s="195">
        <v>26888737</v>
      </c>
      <c r="D63" s="267">
        <v>0.373239863958859</v>
      </c>
      <c r="E63" s="195">
        <v>35504488</v>
      </c>
      <c r="F63" s="267">
        <v>0.38146292771082696</v>
      </c>
      <c r="G63" s="254">
        <v>-24.266653274932448</v>
      </c>
    </row>
    <row r="64" spans="1:7" ht="14" x14ac:dyDescent="0.15">
      <c r="A64" s="196">
        <v>35</v>
      </c>
      <c r="B64" s="124" t="s">
        <v>227</v>
      </c>
      <c r="C64" s="195">
        <v>18592458</v>
      </c>
      <c r="D64" s="267">
        <v>0.25808004647376331</v>
      </c>
      <c r="E64" s="195">
        <v>20967638</v>
      </c>
      <c r="F64" s="267">
        <v>0.22527790229395192</v>
      </c>
      <c r="G64" s="254">
        <v>-11.327837689681598</v>
      </c>
    </row>
    <row r="65" spans="1:7" ht="14" x14ac:dyDescent="0.15">
      <c r="A65" s="196">
        <v>36</v>
      </c>
      <c r="B65" s="199" t="s">
        <v>228</v>
      </c>
      <c r="C65" s="195">
        <v>10122094</v>
      </c>
      <c r="D65" s="267">
        <v>0.14050377254754595</v>
      </c>
      <c r="E65" s="195">
        <v>91223346</v>
      </c>
      <c r="F65" s="267">
        <v>0.9801105888567595</v>
      </c>
      <c r="G65" s="254">
        <v>-88.904053135696202</v>
      </c>
    </row>
    <row r="66" spans="1:7" ht="14" x14ac:dyDescent="0.15">
      <c r="A66" s="196">
        <v>37</v>
      </c>
      <c r="B66" s="124" t="s">
        <v>229</v>
      </c>
      <c r="C66" s="195">
        <v>9738222</v>
      </c>
      <c r="D66" s="267">
        <v>0.13517528378075802</v>
      </c>
      <c r="E66" s="195">
        <v>16757406</v>
      </c>
      <c r="F66" s="267">
        <v>0.18004284848718216</v>
      </c>
      <c r="G66" s="254">
        <v>-41.887055788944906</v>
      </c>
    </row>
    <row r="67" spans="1:7" ht="14" x14ac:dyDescent="0.15">
      <c r="A67" s="196">
        <v>38</v>
      </c>
      <c r="B67" s="124" t="s">
        <v>230</v>
      </c>
      <c r="C67" s="195">
        <v>8139712</v>
      </c>
      <c r="D67" s="267">
        <v>0.11298652664661388</v>
      </c>
      <c r="E67" s="195">
        <v>2164415</v>
      </c>
      <c r="F67" s="267">
        <v>2.3254639883307976E-2</v>
      </c>
      <c r="G67" s="254">
        <v>276.06983873240574</v>
      </c>
    </row>
    <row r="68" spans="1:7" ht="14" x14ac:dyDescent="0.15">
      <c r="A68" s="196">
        <v>39</v>
      </c>
      <c r="B68" s="124" t="s">
        <v>231</v>
      </c>
      <c r="C68" s="195">
        <v>5912923</v>
      </c>
      <c r="D68" s="267">
        <v>8.2076691669051197E-2</v>
      </c>
      <c r="E68" s="195">
        <v>8527696</v>
      </c>
      <c r="F68" s="267">
        <v>9.1622216402273096E-2</v>
      </c>
      <c r="G68" s="254">
        <v>-30.662127261572181</v>
      </c>
    </row>
    <row r="69" spans="1:7" ht="14" x14ac:dyDescent="0.15">
      <c r="A69" s="196">
        <v>40</v>
      </c>
      <c r="B69" s="124" t="s">
        <v>232</v>
      </c>
      <c r="C69" s="195">
        <v>3694022</v>
      </c>
      <c r="D69" s="267">
        <v>5.1276349229085486E-2</v>
      </c>
      <c r="E69" s="195">
        <v>1936688</v>
      </c>
      <c r="F69" s="267">
        <v>2.0807923622005928E-2</v>
      </c>
      <c r="G69" s="254">
        <v>90.739138157514262</v>
      </c>
    </row>
    <row r="70" spans="1:7" ht="14" x14ac:dyDescent="0.15">
      <c r="A70" s="196">
        <v>41</v>
      </c>
      <c r="B70" s="124" t="s">
        <v>233</v>
      </c>
      <c r="C70" s="195">
        <v>2336099</v>
      </c>
      <c r="D70" s="267">
        <v>3.2427156134348246E-2</v>
      </c>
      <c r="E70" s="195">
        <v>22659126</v>
      </c>
      <c r="F70" s="267">
        <v>0.2434513784096399</v>
      </c>
      <c r="G70" s="254">
        <v>-89.690251071466747</v>
      </c>
    </row>
    <row r="71" spans="1:7" ht="14" x14ac:dyDescent="0.15">
      <c r="A71" s="196">
        <v>42</v>
      </c>
      <c r="B71" s="199" t="s">
        <v>234</v>
      </c>
      <c r="C71" s="195">
        <v>2295757</v>
      </c>
      <c r="D71" s="267">
        <v>3.1867172874746712E-2</v>
      </c>
      <c r="E71" s="195">
        <v>6335741</v>
      </c>
      <c r="F71" s="267">
        <v>6.8071684657937392E-2</v>
      </c>
      <c r="G71" s="254">
        <v>-63.764980291965841</v>
      </c>
    </row>
    <row r="72" spans="1:7" ht="14" x14ac:dyDescent="0.15">
      <c r="A72" s="196">
        <v>43</v>
      </c>
      <c r="B72" s="124" t="s">
        <v>235</v>
      </c>
      <c r="C72" s="195">
        <v>106997</v>
      </c>
      <c r="D72" s="267">
        <v>1.4852146355556245E-3</v>
      </c>
      <c r="E72" s="195">
        <v>85915</v>
      </c>
      <c r="F72" s="267">
        <v>9.2307731445882824E-4</v>
      </c>
      <c r="G72" s="254">
        <v>24.53820636675783</v>
      </c>
    </row>
    <row r="73" spans="1:7" ht="14" x14ac:dyDescent="0.15">
      <c r="A73" s="196">
        <v>44</v>
      </c>
      <c r="B73" s="124" t="s">
        <v>236</v>
      </c>
      <c r="C73" s="195">
        <v>77976</v>
      </c>
      <c r="D73" s="267">
        <v>1.0823770425533929E-3</v>
      </c>
      <c r="E73" s="195">
        <v>40367</v>
      </c>
      <c r="F73" s="267">
        <v>4.3370612760006431E-4</v>
      </c>
      <c r="G73" s="254">
        <v>93.167686476577401</v>
      </c>
    </row>
    <row r="74" spans="1:7" ht="14" x14ac:dyDescent="0.15">
      <c r="A74" s="196">
        <v>45</v>
      </c>
      <c r="B74" s="124" t="s">
        <v>237</v>
      </c>
      <c r="C74" s="324" t="s">
        <v>337</v>
      </c>
      <c r="D74" s="198">
        <v>0</v>
      </c>
      <c r="E74" s="324" t="s">
        <v>337</v>
      </c>
      <c r="F74" s="198">
        <v>0</v>
      </c>
      <c r="G74" s="198">
        <v>0</v>
      </c>
    </row>
    <row r="75" spans="1:7" ht="14" x14ac:dyDescent="0.15">
      <c r="A75" s="196">
        <v>46</v>
      </c>
      <c r="B75" s="124" t="s">
        <v>238</v>
      </c>
      <c r="C75" s="324" t="s">
        <v>337</v>
      </c>
      <c r="D75" s="198">
        <v>0</v>
      </c>
      <c r="E75" s="324" t="s">
        <v>337</v>
      </c>
      <c r="F75" s="198">
        <v>0</v>
      </c>
      <c r="G75" s="198">
        <v>0</v>
      </c>
    </row>
    <row r="76" spans="1:7" ht="14" x14ac:dyDescent="0.15">
      <c r="A76" s="196">
        <v>47</v>
      </c>
      <c r="B76" s="124" t="s">
        <v>86</v>
      </c>
      <c r="C76" s="195">
        <v>71299573</v>
      </c>
      <c r="D76" s="267">
        <v>0.98970222836590405</v>
      </c>
      <c r="E76" s="195">
        <v>39693999</v>
      </c>
      <c r="F76" s="267">
        <v>0.42647535351279076</v>
      </c>
      <c r="G76" s="254">
        <v>79.623053348693844</v>
      </c>
    </row>
    <row r="77" spans="1:7" x14ac:dyDescent="0.15">
      <c r="A77" s="201"/>
      <c r="B77" s="202"/>
      <c r="C77" s="203"/>
      <c r="D77" s="204"/>
      <c r="E77" s="203"/>
      <c r="F77" s="204"/>
      <c r="G77" s="86"/>
    </row>
    <row r="79" spans="1:7" s="237" customFormat="1" ht="12" customHeight="1" x14ac:dyDescent="0.15">
      <c r="A79" s="256" t="s">
        <v>105</v>
      </c>
      <c r="B79" s="322"/>
      <c r="C79" s="323"/>
      <c r="E79" s="323"/>
      <c r="G79" s="304"/>
    </row>
    <row r="80" spans="1:7" s="237" customFormat="1" ht="12" customHeight="1" x14ac:dyDescent="0.15">
      <c r="A80" s="265" t="s">
        <v>87</v>
      </c>
      <c r="B80" s="237" t="s">
        <v>239</v>
      </c>
      <c r="C80" s="323"/>
      <c r="E80" s="323"/>
      <c r="G80" s="304"/>
    </row>
    <row r="81" spans="1:7" s="237" customFormat="1" ht="12" customHeight="1" x14ac:dyDescent="0.15">
      <c r="A81" s="264" t="s">
        <v>89</v>
      </c>
      <c r="B81" s="237" t="s">
        <v>240</v>
      </c>
      <c r="C81" s="323"/>
      <c r="E81" s="323"/>
      <c r="G81" s="304"/>
    </row>
    <row r="82" spans="1:7" s="237" customFormat="1" ht="12" customHeight="1" x14ac:dyDescent="0.15">
      <c r="A82" s="264" t="s">
        <v>337</v>
      </c>
      <c r="B82" s="237" t="s">
        <v>352</v>
      </c>
      <c r="C82" s="323"/>
      <c r="E82" s="323"/>
      <c r="G82" s="304"/>
    </row>
    <row r="83" spans="1:7" s="258" customFormat="1" ht="12.75" customHeight="1" x14ac:dyDescent="0.15">
      <c r="A83" s="264" t="s">
        <v>161</v>
      </c>
      <c r="B83" s="238" t="s">
        <v>341</v>
      </c>
      <c r="C83" s="257"/>
      <c r="E83" s="257"/>
      <c r="G83" s="259"/>
    </row>
    <row r="84" spans="1:7" s="258" customFormat="1" ht="12.75" customHeight="1" x14ac:dyDescent="0.15">
      <c r="A84" s="265" t="s">
        <v>338</v>
      </c>
      <c r="B84" s="237" t="s">
        <v>340</v>
      </c>
      <c r="C84" s="257"/>
      <c r="E84" s="257"/>
      <c r="G84" s="259"/>
    </row>
    <row r="85" spans="1:7" s="237" customFormat="1" ht="12" customHeight="1" x14ac:dyDescent="0.15">
      <c r="A85" s="265" t="s">
        <v>99</v>
      </c>
      <c r="B85" s="237" t="s">
        <v>100</v>
      </c>
      <c r="C85" s="323"/>
      <c r="E85" s="323"/>
      <c r="G85" s="304"/>
    </row>
    <row r="86" spans="1:7" s="237" customFormat="1" ht="12" customHeight="1" x14ac:dyDescent="0.15">
      <c r="A86" s="264" t="s">
        <v>101</v>
      </c>
      <c r="B86" s="237" t="s">
        <v>102</v>
      </c>
      <c r="C86" s="323"/>
      <c r="E86" s="323"/>
      <c r="G86" s="304"/>
    </row>
    <row r="87" spans="1:7" s="237" customFormat="1" ht="12" customHeight="1" x14ac:dyDescent="0.15">
      <c r="A87" s="237" t="s">
        <v>332</v>
      </c>
      <c r="B87" s="302"/>
      <c r="C87" s="323"/>
      <c r="E87" s="323"/>
      <c r="G87" s="304"/>
    </row>
    <row r="88" spans="1:7" s="73" customFormat="1" x14ac:dyDescent="0.15">
      <c r="A88" s="48"/>
      <c r="B88" s="107"/>
      <c r="C88" s="205"/>
      <c r="E88" s="205"/>
      <c r="G88" s="72"/>
    </row>
    <row r="89" spans="1:7" x14ac:dyDescent="0.15">
      <c r="A89" s="48"/>
      <c r="B89" s="107"/>
      <c r="G89" s="18"/>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AGBA</cp:lastModifiedBy>
  <dcterms:created xsi:type="dcterms:W3CDTF">2020-09-29T00:53:05Z</dcterms:created>
  <dcterms:modified xsi:type="dcterms:W3CDTF">2020-10-07T09:51:49Z</dcterms:modified>
</cp:coreProperties>
</file>