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690" windowWidth="17145" windowHeight="6780" tabRatio="788" activeTab="0"/>
  </bookViews>
  <sheets>
    <sheet name="T1" sheetId="1" r:id="rId1"/>
    <sheet name="T1a" sheetId="2" r:id="rId2"/>
    <sheet name="T2" sheetId="3" r:id="rId3"/>
    <sheet name="T2a" sheetId="4" r:id="rId4"/>
    <sheet name="T3" sheetId="5" r:id="rId5"/>
    <sheet name="T3a" sheetId="6" r:id="rId6"/>
    <sheet name="T4" sheetId="7" r:id="rId7"/>
    <sheet name="T4a" sheetId="8" r:id="rId8"/>
    <sheet name="t5" sheetId="9" r:id="rId9"/>
    <sheet name="t5a" sheetId="10" r:id="rId10"/>
  </sheets>
  <definedNames>
    <definedName name="i0713by_region">#REF!</definedName>
    <definedName name="_xlnm.Print_Area" localSheetId="2">'T2'!$A$1:$G$84</definedName>
    <definedName name="sss" localSheetId="1">#REF!</definedName>
    <definedName name="sss">#REF!</definedName>
    <definedName name="x0713grt_by_cty">#REF!</definedName>
    <definedName name="x0713t4c">#REF!</definedName>
    <definedName name="x0713t6a">#REF!</definedName>
    <definedName name="x0713t8a">#REF!</definedName>
  </definedNames>
  <calcPr fullCalcOnLoad="1"/>
</workbook>
</file>

<file path=xl/sharedStrings.xml><?xml version="1.0" encoding="utf-8"?>
<sst xmlns="http://schemas.openxmlformats.org/spreadsheetml/2006/main" count="1022" uniqueCount="310">
  <si>
    <t>REPUBLIC OF THE PHILIPPINES</t>
  </si>
  <si>
    <t>% Share</t>
  </si>
  <si>
    <t>(FOB in Thousand U.S. Dollars)</t>
  </si>
  <si>
    <t>Others</t>
  </si>
  <si>
    <t>Special Transactions</t>
  </si>
  <si>
    <t>1000</t>
  </si>
  <si>
    <t>1100</t>
  </si>
  <si>
    <t>1200</t>
  </si>
  <si>
    <t>1300</t>
  </si>
  <si>
    <t>1400</t>
  </si>
  <si>
    <t>1500</t>
  </si>
  <si>
    <t>2000</t>
  </si>
  <si>
    <t>2100</t>
  </si>
  <si>
    <t>2200</t>
  </si>
  <si>
    <t>3000</t>
  </si>
  <si>
    <t>3100</t>
  </si>
  <si>
    <t>3200</t>
  </si>
  <si>
    <t>3300</t>
  </si>
  <si>
    <t>4000</t>
  </si>
  <si>
    <t>4100</t>
  </si>
  <si>
    <t>4200</t>
  </si>
  <si>
    <t>5000</t>
  </si>
  <si>
    <t>5100</t>
  </si>
  <si>
    <t>5200</t>
  </si>
  <si>
    <t xml:space="preserve"> </t>
  </si>
  <si>
    <t>Commodity Group</t>
  </si>
  <si>
    <t>Total Imports</t>
  </si>
  <si>
    <t>Capital Goods</t>
  </si>
  <si>
    <t>Aircraft, Ships and Boats</t>
  </si>
  <si>
    <t>1600</t>
  </si>
  <si>
    <t>Unprocessed Raw Materials</t>
  </si>
  <si>
    <t>2110</t>
  </si>
  <si>
    <t xml:space="preserve">     Wheat</t>
  </si>
  <si>
    <t>2120</t>
  </si>
  <si>
    <t xml:space="preserve">     Corn</t>
  </si>
  <si>
    <t>2130</t>
  </si>
  <si>
    <t>2140</t>
  </si>
  <si>
    <t xml:space="preserve">     Crude materials, inedible</t>
  </si>
  <si>
    <t>2141</t>
  </si>
  <si>
    <t>2142</t>
  </si>
  <si>
    <t xml:space="preserve">           Cotton</t>
  </si>
  <si>
    <t>2143</t>
  </si>
  <si>
    <t xml:space="preserve">           Syn. Fibers</t>
  </si>
  <si>
    <t>2144</t>
  </si>
  <si>
    <t xml:space="preserve">           Metalliferous ores</t>
  </si>
  <si>
    <t>2145</t>
  </si>
  <si>
    <t xml:space="preserve">           Others</t>
  </si>
  <si>
    <t>2150</t>
  </si>
  <si>
    <t xml:space="preserve">     Tobacco, unmanufactured</t>
  </si>
  <si>
    <t>Semi-Processed Raw Materials</t>
  </si>
  <si>
    <t>2210</t>
  </si>
  <si>
    <t xml:space="preserve">     Feeding stuffs for animals</t>
  </si>
  <si>
    <t>2220</t>
  </si>
  <si>
    <t>2230</t>
  </si>
  <si>
    <t xml:space="preserve">     Chemical</t>
  </si>
  <si>
    <t>2231</t>
  </si>
  <si>
    <t xml:space="preserve">           Chemical compounds</t>
  </si>
  <si>
    <t>2232</t>
  </si>
  <si>
    <t>2233</t>
  </si>
  <si>
    <t xml:space="preserve">           Urea</t>
  </si>
  <si>
    <t>2234</t>
  </si>
  <si>
    <t xml:space="preserve">           Fertilizer excl. urea</t>
  </si>
  <si>
    <t>2235</t>
  </si>
  <si>
    <t xml:space="preserve">           Artificial resins</t>
  </si>
  <si>
    <t>2236</t>
  </si>
  <si>
    <t>2240</t>
  </si>
  <si>
    <t xml:space="preserve">     Manufactured goods</t>
  </si>
  <si>
    <t>2241</t>
  </si>
  <si>
    <t>2242</t>
  </si>
  <si>
    <t>2243</t>
  </si>
  <si>
    <t xml:space="preserve">           Non-metallic mineral manufactures</t>
  </si>
  <si>
    <t>2244</t>
  </si>
  <si>
    <t>2245</t>
  </si>
  <si>
    <t xml:space="preserve">           Non-ferrous metals</t>
  </si>
  <si>
    <t>2246</t>
  </si>
  <si>
    <t xml:space="preserve">           Metal products</t>
  </si>
  <si>
    <t>2247</t>
  </si>
  <si>
    <t>2250</t>
  </si>
  <si>
    <t xml:space="preserve">     Embroideries</t>
  </si>
  <si>
    <t>2260</t>
  </si>
  <si>
    <t xml:space="preserve">     Mat/Acc for the mftr. of elect. eqpt.</t>
  </si>
  <si>
    <t>2270</t>
  </si>
  <si>
    <t xml:space="preserve">     Iron ore, not agglomerated</t>
  </si>
  <si>
    <t>Coal, Coke</t>
  </si>
  <si>
    <t>Petroleum crude</t>
  </si>
  <si>
    <t>Consumer Goods</t>
  </si>
  <si>
    <t>Durable</t>
  </si>
  <si>
    <t>4110</t>
  </si>
  <si>
    <t>4120</t>
  </si>
  <si>
    <t xml:space="preserve">     Home appliances</t>
  </si>
  <si>
    <t>4130</t>
  </si>
  <si>
    <t xml:space="preserve">     Misc. manufactures</t>
  </si>
  <si>
    <t>Non-Durable</t>
  </si>
  <si>
    <t>4210</t>
  </si>
  <si>
    <t>4211</t>
  </si>
  <si>
    <t xml:space="preserve">           Dairy products</t>
  </si>
  <si>
    <t>4212</t>
  </si>
  <si>
    <t>4213</t>
  </si>
  <si>
    <t xml:space="preserve">           Rice</t>
  </si>
  <si>
    <t>4214</t>
  </si>
  <si>
    <t>4215</t>
  </si>
  <si>
    <t>4220</t>
  </si>
  <si>
    <t>4230</t>
  </si>
  <si>
    <t xml:space="preserve">     Articles of apparel, access.</t>
  </si>
  <si>
    <t>p - Preliminary</t>
  </si>
  <si>
    <t>r - Revised</t>
  </si>
  <si>
    <t>Growth Rate %</t>
  </si>
  <si>
    <t>TOTAL</t>
  </si>
  <si>
    <t>Growth</t>
  </si>
  <si>
    <t>Total</t>
  </si>
  <si>
    <t>Country</t>
  </si>
  <si>
    <t>Annual Growth Rate (%)</t>
  </si>
  <si>
    <t>Current</t>
  </si>
  <si>
    <t>Cumulative</t>
  </si>
  <si>
    <t>1/</t>
  </si>
  <si>
    <t>2/</t>
  </si>
  <si>
    <t>Cummulative</t>
  </si>
  <si>
    <t>includes China, Hong Kong, Japan, Macau, Mongolia, N. Korea, S. Korea, Taiwan</t>
  </si>
  <si>
    <t>includes Alaska &amp; Hawaii</t>
  </si>
  <si>
    <t>3/</t>
  </si>
  <si>
    <t>includes Brunei Darusalam, Cambodia, Indonesia, Laos, Malaysia, Myanmar, Singapore, Thailand, Vietnam</t>
  </si>
  <si>
    <t>4/</t>
  </si>
  <si>
    <t>Total Trade</t>
  </si>
  <si>
    <t>Exports</t>
  </si>
  <si>
    <t>Month/Year</t>
  </si>
  <si>
    <t>Imports</t>
  </si>
  <si>
    <t xml:space="preserve">  Total</t>
  </si>
  <si>
    <t xml:space="preserve">  Trade</t>
  </si>
  <si>
    <t>r -  Revised</t>
  </si>
  <si>
    <t>Other Special Transactions</t>
  </si>
  <si>
    <t>Articles of Temporarily Imported &amp; Exported</t>
  </si>
  <si>
    <t>Articles of Apparel, accessories</t>
  </si>
  <si>
    <t>Beverages and Tobacco Manufactures</t>
  </si>
  <si>
    <t>Other Food &amp; Live Animals</t>
  </si>
  <si>
    <t>Fruits and Vegetables</t>
  </si>
  <si>
    <t>Fish &amp; Fish Preparations</t>
  </si>
  <si>
    <t>Dairy Products</t>
  </si>
  <si>
    <t>Home Appliances</t>
  </si>
  <si>
    <t>Other Mineral Fuels &amp; Lubricant</t>
  </si>
  <si>
    <t>Iron Ore, not agglomerated</t>
  </si>
  <si>
    <t>Other Manufactured Goods</t>
  </si>
  <si>
    <t>Metal Products</t>
  </si>
  <si>
    <t>Non-Metallic Mineral Manufactures</t>
  </si>
  <si>
    <t>Other chemicals</t>
  </si>
  <si>
    <t>Artificial Resins</t>
  </si>
  <si>
    <t>Chemical Compounds</t>
  </si>
  <si>
    <t>Animal &amp; Vegetable Oils &amp; Fats</t>
  </si>
  <si>
    <t>Tobacco, unmanufactured</t>
  </si>
  <si>
    <t>Other Crude Materials, inedible</t>
  </si>
  <si>
    <t>Pulp &amp; Waste Paper</t>
  </si>
  <si>
    <t>Corn</t>
  </si>
  <si>
    <t>Metalliferous Ores and Metal Scrap</t>
  </si>
  <si>
    <t>Textiles Fiber &amp; Their Waste</t>
  </si>
  <si>
    <t>Rubber Manufacture</t>
  </si>
  <si>
    <t>Fertilizers, Manufactured</t>
  </si>
  <si>
    <t>Dyeing, Tanning and Coloring Materials</t>
  </si>
  <si>
    <t>Power Generating and Specialized Machinery</t>
  </si>
  <si>
    <t>Professional, Scientific and Controlling Instruments; Photographic and Optical Goods, n.e.s.; Watches and Clocks</t>
  </si>
  <si>
    <t>Paper and Paper Products</t>
  </si>
  <si>
    <t>Feeding Stuff For Animals (Not Including Unmilled Cereals)</t>
  </si>
  <si>
    <t>Miscellaneous Manufactured Articles</t>
  </si>
  <si>
    <t>Non-Ferrous Metal</t>
  </si>
  <si>
    <t>Medicinal and Pharmaceutical Products</t>
  </si>
  <si>
    <t>Chemical Materials and Products, n.e.s.</t>
  </si>
  <si>
    <t>Iron and Steel</t>
  </si>
  <si>
    <t>Plastics in Primary  and  Non-Primary Forms</t>
  </si>
  <si>
    <t>Cereals and Cereal Preparations</t>
  </si>
  <si>
    <t>Transport Equipment</t>
  </si>
  <si>
    <t>Industrial Machinery and Equipment</t>
  </si>
  <si>
    <t>Mineral Fuels, Lubricants and Related Materials</t>
  </si>
  <si>
    <t>i) Automotive Electronics</t>
  </si>
  <si>
    <t>h) Medical/Industrial Instrumentation</t>
  </si>
  <si>
    <t>g) Control and Instrumentation</t>
  </si>
  <si>
    <t>f) Communication/Radar</t>
  </si>
  <si>
    <t>e) Telecommunication</t>
  </si>
  <si>
    <t>d) Consumer Electronics</t>
  </si>
  <si>
    <t>c) Office Equipment</t>
  </si>
  <si>
    <t>b) Electronic Data Processing</t>
  </si>
  <si>
    <t>a) Components/Devices (Semiconductors)</t>
  </si>
  <si>
    <t>PHILIPPINE STATISTICS AUTHORITY</t>
  </si>
  <si>
    <t>(FOB Value in Million U.S.Dollars)</t>
  </si>
  <si>
    <t>(FOB Value in U.S. Dollars)</t>
  </si>
  <si>
    <t>(FOB Value in Million U.S. Dollars)</t>
  </si>
  <si>
    <t>Economic Bloc</t>
  </si>
  <si>
    <t>Rate %</t>
  </si>
  <si>
    <t>Economic Sectoral Statistics Service</t>
  </si>
  <si>
    <t>(FOB Value in Thousand U.S. Dollars)</t>
  </si>
  <si>
    <t xml:space="preserve"> (FOB Value in Million U.S. Dollars)</t>
  </si>
  <si>
    <t>Quezon City</t>
  </si>
  <si>
    <t>(1)</t>
  </si>
  <si>
    <t>(2)</t>
  </si>
  <si>
    <t>(3)</t>
  </si>
  <si>
    <t>(4)</t>
  </si>
  <si>
    <t>(5)</t>
  </si>
  <si>
    <t>(6)</t>
  </si>
  <si>
    <t>(7)</t>
  </si>
  <si>
    <t>(8)</t>
  </si>
  <si>
    <t>(9)</t>
  </si>
  <si>
    <t>(10)</t>
  </si>
  <si>
    <r>
      <t xml:space="preserve">      Imports </t>
    </r>
    <r>
      <rPr>
        <b/>
        <vertAlign val="superscript"/>
        <sz val="10"/>
        <color indexed="8"/>
        <rFont val="Times New Roman"/>
        <family val="1"/>
      </rPr>
      <t>p</t>
    </r>
  </si>
  <si>
    <r>
      <t xml:space="preserve">      Exports </t>
    </r>
    <r>
      <rPr>
        <b/>
        <vertAlign val="superscript"/>
        <sz val="10"/>
        <color indexed="8"/>
        <rFont val="Times New Roman"/>
        <family val="1"/>
      </rPr>
      <t>r</t>
    </r>
  </si>
  <si>
    <t>p</t>
  </si>
  <si>
    <t>preliminary</t>
  </si>
  <si>
    <t>r</t>
  </si>
  <si>
    <t>revised</t>
  </si>
  <si>
    <t xml:space="preserve">includes Okinawa          </t>
  </si>
  <si>
    <t>includes Alaska and Hawaii</t>
  </si>
  <si>
    <t>includes Sabah and Sarawak</t>
  </si>
  <si>
    <t>includes Austria, Belgium, Bulgaria, Croatia, Cyprus, Czech Republic, Denmark, Estonia, Finland, France, Germany, Greece, Hungary, Ireland, Italy, Latvia, Lithuania, Luxembourg, Malta, Netherlands, Poland, Portugal, Romania, Slovakia, Slovenia, Spain, Sweden, Latvia,  and UK Great Britain &amp; N. Ireland</t>
  </si>
  <si>
    <t>Balance of Trade in Goods</t>
  </si>
  <si>
    <t xml:space="preserve">Note: Details may not add up to total due to rounding. </t>
  </si>
  <si>
    <t>Power Generating and Specialized Machines</t>
  </si>
  <si>
    <t>Office and EDP Machines</t>
  </si>
  <si>
    <t>Telecommunication Eqpt.and Elect. Mach.</t>
  </si>
  <si>
    <t>Land Transport Eqpt. excl. Passenger Cars and Motorized cycle</t>
  </si>
  <si>
    <t>Prof.Sci.and Cont. Inst., Photographic Eqpt. and Optical Goods</t>
  </si>
  <si>
    <t xml:space="preserve">     Unmilled cereals excl. rice and corn</t>
  </si>
  <si>
    <t xml:space="preserve">           Pulp and waste paper</t>
  </si>
  <si>
    <t xml:space="preserve">     Animal and vegetable oils and fats</t>
  </si>
  <si>
    <t xml:space="preserve">           Medicinal and pharmaceutical chem.</t>
  </si>
  <si>
    <t xml:space="preserve">           Paper and paper products</t>
  </si>
  <si>
    <t xml:space="preserve">           Textile yarn, fabrics and made-up articles</t>
  </si>
  <si>
    <t xml:space="preserve">           Iron and steel</t>
  </si>
  <si>
    <t xml:space="preserve">     Passenger cars and motorized cycle</t>
  </si>
  <si>
    <t xml:space="preserve">     Food and live animals chiefly for food</t>
  </si>
  <si>
    <t xml:space="preserve">           Fish and fish preparation</t>
  </si>
  <si>
    <t xml:space="preserve">           Fruits and vegetables</t>
  </si>
  <si>
    <t xml:space="preserve">     Beverages and tobacco mfture.</t>
  </si>
  <si>
    <t>Articles temporarily imported and exported</t>
  </si>
  <si>
    <t>Major Type of Goods</t>
  </si>
  <si>
    <t>Raw Materials and Intermediate Goods</t>
  </si>
  <si>
    <t>Mineral Fuels, Lubricant and Related Materials</t>
  </si>
  <si>
    <t>Note:   Details may not add up to total due to rounding</t>
  </si>
  <si>
    <t>Note:  Details may not add up to total due to rounding</t>
  </si>
  <si>
    <t>TABLE 3  Philippine Imports from all Countries by Commodity Group</t>
  </si>
  <si>
    <t>TABLE 4  Philippine Imports from all Countries by Commodity Group</t>
  </si>
  <si>
    <t>TABLE 5  Philippine Imports by Major Type of Goods</t>
  </si>
  <si>
    <t>TABLE 6  Philippine Imports by Major Type of Goods</t>
  </si>
  <si>
    <t>October</t>
  </si>
  <si>
    <t>September</t>
  </si>
  <si>
    <t>January to October 2016 and 2015</t>
  </si>
  <si>
    <t>Electronic Products 1/</t>
  </si>
  <si>
    <t>includes consigned and direct importation using the expanded coverage of electronic products</t>
  </si>
  <si>
    <t>Telecommunication Equipment and Electrical Machinery 2/</t>
  </si>
  <si>
    <t xml:space="preserve">includes telecommunications and sound recording and reproducing apparatus and equipment     </t>
  </si>
  <si>
    <t>TOP TEN  IMPORTS TOTAL</t>
  </si>
  <si>
    <t>Organic and Inorganic Chemicals</t>
  </si>
  <si>
    <t>Textile Yarn, Fabrics, Made-Up Articles and Related Products 3/</t>
  </si>
  <si>
    <t xml:space="preserve">includes on consignment and not on consignment                                              </t>
  </si>
  <si>
    <r>
      <t xml:space="preserve">October </t>
    </r>
    <r>
      <rPr>
        <b/>
        <vertAlign val="superscript"/>
        <sz val="9"/>
        <rFont val="Times New Roman"/>
        <family val="1"/>
      </rPr>
      <t>p</t>
    </r>
  </si>
  <si>
    <r>
      <t xml:space="preserve">October </t>
    </r>
    <r>
      <rPr>
        <b/>
        <vertAlign val="superscript"/>
        <sz val="9"/>
        <rFont val="Times New Roman"/>
        <family val="1"/>
      </rPr>
      <t>r</t>
    </r>
  </si>
  <si>
    <r>
      <t xml:space="preserve">Jan-Oct </t>
    </r>
    <r>
      <rPr>
        <b/>
        <vertAlign val="superscript"/>
        <sz val="10"/>
        <rFont val="Times New Roman"/>
        <family val="1"/>
      </rPr>
      <t>p</t>
    </r>
  </si>
  <si>
    <r>
      <t xml:space="preserve">Jan-Oct </t>
    </r>
    <r>
      <rPr>
        <b/>
        <vertAlign val="superscript"/>
        <sz val="10"/>
        <rFont val="Times New Roman"/>
        <family val="1"/>
      </rPr>
      <t>r</t>
    </r>
  </si>
  <si>
    <r>
      <t xml:space="preserve">October </t>
    </r>
    <r>
      <rPr>
        <b/>
        <vertAlign val="superscript"/>
        <sz val="10"/>
        <rFont val="Times New Roman"/>
        <family val="1"/>
      </rPr>
      <t>p</t>
    </r>
  </si>
  <si>
    <r>
      <t xml:space="preserve">October </t>
    </r>
    <r>
      <rPr>
        <b/>
        <vertAlign val="superscript"/>
        <sz val="10"/>
        <rFont val="Times New Roman"/>
        <family val="1"/>
      </rPr>
      <t>r</t>
    </r>
  </si>
  <si>
    <t>TABLE 8  Philippine Imports Performance by Selected Economic Bloc: October 2016 and 2015</t>
  </si>
  <si>
    <r>
      <t>East Asia</t>
    </r>
    <r>
      <rPr>
        <vertAlign val="superscript"/>
        <sz val="10"/>
        <rFont val="Times New Roman"/>
        <family val="1"/>
      </rPr>
      <t xml:space="preserve"> 1/</t>
    </r>
  </si>
  <si>
    <r>
      <t>A S E A N</t>
    </r>
    <r>
      <rPr>
        <vertAlign val="superscript"/>
        <sz val="10"/>
        <rFont val="Times New Roman"/>
        <family val="1"/>
      </rPr>
      <t xml:space="preserve"> 2/</t>
    </r>
  </si>
  <si>
    <t>includes Brunei Darussalam, Cambodia, Indonesia, Laos, Malaysia, Myanmar,  Singapore, Thailand, Vietnam</t>
  </si>
  <si>
    <r>
      <t>European  Union ( EU )</t>
    </r>
    <r>
      <rPr>
        <vertAlign val="superscript"/>
        <sz val="10"/>
        <rFont val="Times New Roman"/>
        <family val="1"/>
      </rPr>
      <t xml:space="preserve"> 3/</t>
    </r>
  </si>
  <si>
    <t>includes Austria, Belgium, Bulgaria, Cyprus, Czech Republic, Denmark, Estonia, Finland, France, Germany, Greece, Hungary, Ireland, Italy, Latvia, Lithuania,  Luxembourg, Malta, Netherlands, Poland, Portugal, Romania, Slovakia, Slovenia,  Spain, Sweden and UK Great Britain</t>
  </si>
  <si>
    <r>
      <t>United  States of  America</t>
    </r>
    <r>
      <rPr>
        <vertAlign val="superscript"/>
        <sz val="10"/>
        <rFont val="Times New Roman"/>
        <family val="1"/>
      </rPr>
      <t xml:space="preserve"> 4/</t>
    </r>
  </si>
  <si>
    <t xml:space="preserve">Others                                                                                                                                                                                                                                                        </t>
  </si>
  <si>
    <t>TABLE 7  Philippine Imports from the Top Ten Countries: October 2016 and 2015</t>
  </si>
  <si>
    <t xml:space="preserve">China, People's Republic of                                                                                                                                                                                                                                   </t>
  </si>
  <si>
    <r>
      <t>Japan</t>
    </r>
    <r>
      <rPr>
        <vertAlign val="superscript"/>
        <sz val="10"/>
        <rFont val="Times New Roman"/>
        <family val="1"/>
      </rPr>
      <t xml:space="preserve"> 1/</t>
    </r>
  </si>
  <si>
    <r>
      <t>United States Of America</t>
    </r>
    <r>
      <rPr>
        <vertAlign val="superscript"/>
        <sz val="10"/>
        <rFont val="Times New Roman"/>
        <family val="1"/>
      </rPr>
      <t xml:space="preserve"> 2/</t>
    </r>
  </si>
  <si>
    <t xml:space="preserve">Thailand                                                                                                                                                                                                                                                      </t>
  </si>
  <si>
    <t xml:space="preserve">Singapore                                                                                                                                                                                                                                                     </t>
  </si>
  <si>
    <t xml:space="preserve">Taiwan                                                                                                                                                                                                                                                        </t>
  </si>
  <si>
    <t xml:space="preserve">Korea, Republic of                                                                                                                                                                                                                                            </t>
  </si>
  <si>
    <t xml:space="preserve">Indonesia                                                                                                                                                                                                                                                     </t>
  </si>
  <si>
    <t xml:space="preserve">Germany                                                                                                                                                                                                                                                       </t>
  </si>
  <si>
    <r>
      <t>Malaysia</t>
    </r>
    <r>
      <rPr>
        <vertAlign val="superscript"/>
        <sz val="10"/>
        <rFont val="Times New Roman"/>
        <family val="1"/>
      </rPr>
      <t xml:space="preserve"> 3/</t>
    </r>
  </si>
  <si>
    <t xml:space="preserve">Hong Kong                                                                                                                                                                                                                                                     </t>
  </si>
  <si>
    <t xml:space="preserve">Vietnam                                                                                                                                                                                                                                                       </t>
  </si>
  <si>
    <t xml:space="preserve">India                                                                                                                                                                                                                                                         </t>
  </si>
  <si>
    <t xml:space="preserve">Australia                                                                                                                                                                                                                                                     </t>
  </si>
  <si>
    <t xml:space="preserve">Saudi Arabia                                                                                                                                                                                                                                                  </t>
  </si>
  <si>
    <t xml:space="preserve">Kuwait                                                                                                                                                                                                                                                        </t>
  </si>
  <si>
    <t xml:space="preserve">France                                                                                                                                                                                                                                                        </t>
  </si>
  <si>
    <t xml:space="preserve">Netherlands                                                                                                                                                                                                                                                   </t>
  </si>
  <si>
    <t xml:space="preserve">Belgium                                                                                                                                                                                                                                                       </t>
  </si>
  <si>
    <t xml:space="preserve">Italy                                                                                                                                                                                                                                                         </t>
  </si>
  <si>
    <t>TABLE 9  Balance of Trade by Major Trading Partners: October 2016</t>
  </si>
  <si>
    <t xml:space="preserve">Mexico                                                                                                                                                                                                                                                        </t>
  </si>
  <si>
    <t xml:space="preserve">UK Great Britain and N. Ireland                                                                                                                                                                                                                               </t>
  </si>
  <si>
    <t>TABLE 10  Balance of Trade by Selected Economic Bloc: October 2016</t>
  </si>
  <si>
    <t>January</t>
  </si>
  <si>
    <t>February</t>
  </si>
  <si>
    <t>March</t>
  </si>
  <si>
    <t>April</t>
  </si>
  <si>
    <t>May</t>
  </si>
  <si>
    <t>June</t>
  </si>
  <si>
    <t>July</t>
  </si>
  <si>
    <t>August</t>
  </si>
  <si>
    <t>October 2016 and 2015</t>
  </si>
  <si>
    <t>Balance of Trade
in Goods</t>
  </si>
  <si>
    <r>
      <t xml:space="preserve">2014 </t>
    </r>
    <r>
      <rPr>
        <vertAlign val="superscript"/>
        <sz val="10"/>
        <color indexed="8"/>
        <rFont val="Times New Roman"/>
        <family val="1"/>
      </rPr>
      <t>r</t>
    </r>
  </si>
  <si>
    <r>
      <t xml:space="preserve">2015 </t>
    </r>
    <r>
      <rPr>
        <vertAlign val="superscript"/>
        <sz val="10"/>
        <color indexed="8"/>
        <rFont val="Times New Roman"/>
        <family val="1"/>
      </rPr>
      <t>r</t>
    </r>
  </si>
  <si>
    <r>
      <t xml:space="preserve">2016 </t>
    </r>
    <r>
      <rPr>
        <vertAlign val="superscript"/>
        <sz val="10"/>
        <color indexed="8"/>
        <rFont val="Times New Roman"/>
        <family val="1"/>
      </rPr>
      <t>r</t>
    </r>
  </si>
  <si>
    <r>
      <t xml:space="preserve">2016 </t>
    </r>
    <r>
      <rPr>
        <vertAlign val="superscript"/>
        <sz val="10"/>
        <color indexed="8"/>
        <rFont val="Times New Roman"/>
        <family val="1"/>
      </rPr>
      <t>p</t>
    </r>
  </si>
  <si>
    <t xml:space="preserve"> TABLE 1  Total Trade by Month and Year: 2014 - 2016</t>
  </si>
  <si>
    <t xml:space="preserve"> TABLE 2  Total Growth Rate by Month and Year: 2014 -2016</t>
  </si>
  <si>
    <t>Other Countries</t>
  </si>
  <si>
    <r>
      <t>United  States of  America</t>
    </r>
    <r>
      <rPr>
        <vertAlign val="superscript"/>
        <sz val="10"/>
        <rFont val="Times New Roman"/>
        <family val="1"/>
      </rPr>
      <t xml:space="preserve"> 3/</t>
    </r>
  </si>
  <si>
    <r>
      <t>European  Union ( EU )</t>
    </r>
    <r>
      <rPr>
        <vertAlign val="superscript"/>
        <sz val="10"/>
        <rFont val="Times New Roman"/>
        <family val="1"/>
      </rPr>
      <t xml:space="preserve"> 4/</t>
    </r>
  </si>
  <si>
    <t>Major Trading Partners</t>
  </si>
  <si>
    <t>Growth rates were computed from actual values</t>
  </si>
  <si>
    <t>Top 10 Countries Total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</si>
</sst>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0_);_(* \(#,##0\);_(* &quot;-&quot;??_);_(@_)"/>
    <numFmt numFmtId="167" formatCode="[$-F400]h:mm:ss\ AM/PM"/>
    <numFmt numFmtId="168" formatCode="General_)"/>
    <numFmt numFmtId="169" formatCode="#,##0.00,,"/>
    <numFmt numFmtId="170" formatCode="\ \ \ \ \ 0"/>
    <numFmt numFmtId="171" formatCode="0.000000"/>
    <numFmt numFmtId="172" formatCode="_(* #,##0.0_);_(* \(#,##0.0\);_(* &quot;-&quot;??_);_(@_)"/>
    <numFmt numFmtId="173" formatCode="_(* #,###,,_);_(* \(#,###,,\);_(* &quot;-&quot;??_);_(@_)"/>
    <numFmt numFmtId="174" formatCode="#,##0,,"/>
    <numFmt numFmtId="175" formatCode="_(* #,##0.0_);_(* \(#,##0.0\);_(* &quot;-&quot;?_);_(@_)"/>
  </numFmts>
  <fonts count="64">
    <font>
      <sz val="10"/>
      <name val="Arial"/>
      <family val="0"/>
    </font>
    <font>
      <sz val="11"/>
      <color indexed="8"/>
      <name val="Calibri"/>
      <family val="2"/>
    </font>
    <font>
      <sz val="10"/>
      <name val="Times New Roman"/>
      <family val="1"/>
    </font>
    <font>
      <b/>
      <sz val="10"/>
      <name val="Times New Roman"/>
      <family val="1"/>
    </font>
    <font>
      <b/>
      <i/>
      <sz val="10"/>
      <name val="Times New Roman"/>
      <family val="1"/>
    </font>
    <font>
      <b/>
      <sz val="11"/>
      <name val="Times New Roman"/>
      <family val="1"/>
    </font>
    <font>
      <i/>
      <sz val="10"/>
      <name val="Times New Roman"/>
      <family val="1"/>
    </font>
    <font>
      <b/>
      <sz val="9"/>
      <name val="Times New Roman"/>
      <family val="1"/>
    </font>
    <font>
      <sz val="9"/>
      <name val="Times New Roman"/>
      <family val="1"/>
    </font>
    <font>
      <b/>
      <sz val="10"/>
      <color indexed="8"/>
      <name val="Times New Roman"/>
      <family val="1"/>
    </font>
    <font>
      <sz val="10"/>
      <color indexed="8"/>
      <name val="Times New Roman"/>
      <family val="1"/>
    </font>
    <font>
      <b/>
      <i/>
      <sz val="9"/>
      <name val="Times New Roman"/>
      <family val="1"/>
    </font>
    <font>
      <i/>
      <sz val="9"/>
      <name val="Times New Roman"/>
      <family val="1"/>
    </font>
    <font>
      <sz val="10"/>
      <name val="MS Sans Serif"/>
      <family val="2"/>
    </font>
    <font>
      <sz val="12"/>
      <color indexed="8"/>
      <name val="Times New Roman"/>
      <family val="1"/>
    </font>
    <font>
      <sz val="12"/>
      <name val="Courier"/>
      <family val="3"/>
    </font>
    <font>
      <sz val="11"/>
      <color indexed="8"/>
      <name val="Times New Roman"/>
      <family val="1"/>
    </font>
    <font>
      <sz val="11"/>
      <name val="Times New Roman"/>
      <family val="1"/>
    </font>
    <font>
      <sz val="11"/>
      <name val="Courier"/>
      <family val="3"/>
    </font>
    <font>
      <sz val="9"/>
      <name val="Arial"/>
      <family val="2"/>
    </font>
    <font>
      <sz val="11"/>
      <name val="Arial"/>
      <family val="2"/>
    </font>
    <font>
      <b/>
      <sz val="11"/>
      <color indexed="8"/>
      <name val="Times New Roman"/>
      <family val="1"/>
    </font>
    <font>
      <b/>
      <sz val="11"/>
      <name val="Courier"/>
      <family val="3"/>
    </font>
    <font>
      <b/>
      <i/>
      <sz val="11"/>
      <color indexed="8"/>
      <name val="Times New Roman"/>
      <family val="1"/>
    </font>
    <font>
      <sz val="8"/>
      <color indexed="8"/>
      <name val="Times New Roman"/>
      <family val="1"/>
    </font>
    <font>
      <b/>
      <vertAlign val="superscript"/>
      <sz val="10"/>
      <color indexed="8"/>
      <name val="Times New Roman"/>
      <family val="1"/>
    </font>
    <font>
      <sz val="9"/>
      <color indexed="8"/>
      <name val="Times New Roman"/>
      <family val="1"/>
    </font>
    <font>
      <b/>
      <vertAlign val="superscript"/>
      <sz val="9"/>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border>
    <border>
      <left/>
      <right/>
      <top/>
      <bottom style="thin">
        <color indexed="8"/>
      </bottom>
    </border>
    <border>
      <left style="thin"/>
      <right style="thin"/>
      <top style="thin"/>
      <bottom style="thin"/>
    </border>
    <border>
      <left/>
      <right/>
      <top/>
      <bottom style="thin"/>
    </border>
    <border>
      <left/>
      <right/>
      <top style="thin"/>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bottom style="thin"/>
    </border>
    <border>
      <left/>
      <right style="thin"/>
      <top style="thin"/>
      <bottom/>
    </border>
    <border>
      <left/>
      <right style="thin"/>
      <top/>
      <bottom style="thin"/>
    </border>
    <border>
      <left style="thin"/>
      <right/>
      <top style="thin"/>
      <bottom style="thin"/>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right style="thin"/>
      <top style="thin"/>
      <bottom style="thin"/>
    </border>
    <border>
      <left style="thin"/>
      <right/>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3" fillId="0" borderId="0">
      <alignment/>
      <protection/>
    </xf>
    <xf numFmtId="0" fontId="47"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83">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4" fillId="0" borderId="0" xfId="0" applyFont="1" applyAlignment="1">
      <alignment horizontal="centerContinuous"/>
    </xf>
    <xf numFmtId="0" fontId="2" fillId="0" borderId="0" xfId="0" applyFont="1" applyBorder="1" applyAlignment="1">
      <alignment/>
    </xf>
    <xf numFmtId="0" fontId="2" fillId="0" borderId="0" xfId="0" applyFont="1" applyAlignment="1" quotePrefix="1">
      <alignment horizontal="left"/>
    </xf>
    <xf numFmtId="0" fontId="0" fillId="0" borderId="0" xfId="0" applyFont="1" applyAlignment="1">
      <alignment horizontal="centerContinuous"/>
    </xf>
    <xf numFmtId="0" fontId="2" fillId="0" borderId="0" xfId="0" applyFont="1" applyAlignment="1">
      <alignment/>
    </xf>
    <xf numFmtId="0" fontId="6" fillId="0" borderId="0" xfId="0" applyFont="1" applyAlignment="1">
      <alignment/>
    </xf>
    <xf numFmtId="0" fontId="2" fillId="0" borderId="0" xfId="0" applyFont="1" applyFill="1" applyBorder="1" applyAlignment="1">
      <alignment horizontal="centerContinuous"/>
    </xf>
    <xf numFmtId="0" fontId="2" fillId="0" borderId="0" xfId="0" applyFont="1" applyFill="1" applyBorder="1" applyAlignment="1">
      <alignment/>
    </xf>
    <xf numFmtId="1" fontId="0" fillId="0" borderId="0" xfId="0" applyNumberFormat="1" applyAlignment="1">
      <alignment/>
    </xf>
    <xf numFmtId="1" fontId="0" fillId="0" borderId="0" xfId="0" applyNumberFormat="1" applyAlignment="1">
      <alignment vertical="top"/>
    </xf>
    <xf numFmtId="0" fontId="2" fillId="0" borderId="0" xfId="0" applyFont="1" applyBorder="1" applyAlignment="1" quotePrefix="1">
      <alignment horizontal="left" wrapText="1"/>
    </xf>
    <xf numFmtId="1" fontId="0" fillId="0" borderId="0" xfId="0" applyNumberFormat="1" applyAlignment="1">
      <alignment vertical="top" wrapText="1"/>
    </xf>
    <xf numFmtId="0" fontId="2" fillId="0" borderId="0" xfId="0" applyFont="1" applyBorder="1" applyAlignment="1" quotePrefix="1">
      <alignment vertical="top" wrapText="1"/>
    </xf>
    <xf numFmtId="0" fontId="2" fillId="0" borderId="0" xfId="0" applyFont="1" applyBorder="1" applyAlignment="1" quotePrefix="1">
      <alignment horizontal="left"/>
    </xf>
    <xf numFmtId="49" fontId="2" fillId="0" borderId="0" xfId="0" applyNumberFormat="1" applyFont="1" applyAlignment="1">
      <alignment/>
    </xf>
    <xf numFmtId="49" fontId="6" fillId="0" borderId="0" xfId="0" applyNumberFormat="1" applyFont="1" applyAlignment="1">
      <alignment/>
    </xf>
    <xf numFmtId="49" fontId="2" fillId="0" borderId="0" xfId="0" applyNumberFormat="1" applyFont="1" applyAlignment="1">
      <alignment/>
    </xf>
    <xf numFmtId="164" fontId="0" fillId="0" borderId="0" xfId="0" applyNumberFormat="1" applyFont="1" applyAlignment="1">
      <alignment horizontal="centerContinuous"/>
    </xf>
    <xf numFmtId="164" fontId="3" fillId="0" borderId="0" xfId="0" applyNumberFormat="1" applyFont="1" applyAlignment="1">
      <alignment horizontal="centerContinuous"/>
    </xf>
    <xf numFmtId="164" fontId="4" fillId="0" borderId="0" xfId="0" applyNumberFormat="1" applyFont="1" applyAlignment="1">
      <alignment horizontal="centerContinuous"/>
    </xf>
    <xf numFmtId="164" fontId="3" fillId="0" borderId="0" xfId="42" applyNumberFormat="1" applyFont="1" applyFill="1" applyBorder="1" applyAlignment="1">
      <alignment/>
    </xf>
    <xf numFmtId="164" fontId="2" fillId="0" borderId="0" xfId="42" applyNumberFormat="1" applyFont="1" applyFill="1" applyBorder="1" applyAlignment="1">
      <alignment/>
    </xf>
    <xf numFmtId="164" fontId="2" fillId="0" borderId="0" xfId="42" applyNumberFormat="1" applyFont="1" applyBorder="1" applyAlignment="1" quotePrefix="1">
      <alignment horizontal="right"/>
    </xf>
    <xf numFmtId="164" fontId="2" fillId="0" borderId="0" xfId="42" applyNumberFormat="1" applyFont="1" applyBorder="1" applyAlignment="1">
      <alignment/>
    </xf>
    <xf numFmtId="164" fontId="2" fillId="0" borderId="0" xfId="0" applyNumberFormat="1" applyFont="1" applyAlignment="1">
      <alignment/>
    </xf>
    <xf numFmtId="164" fontId="2" fillId="0" borderId="0" xfId="42" applyNumberFormat="1" applyFont="1" applyAlignment="1">
      <alignment/>
    </xf>
    <xf numFmtId="1" fontId="7" fillId="0" borderId="0" xfId="59" applyNumberFormat="1" applyFont="1" applyAlignment="1">
      <alignment horizontal="center"/>
      <protection/>
    </xf>
    <xf numFmtId="0" fontId="7" fillId="0" borderId="0" xfId="59" applyFont="1">
      <alignment/>
      <protection/>
    </xf>
    <xf numFmtId="0" fontId="8" fillId="0" borderId="0" xfId="59" applyFont="1">
      <alignment/>
      <protection/>
    </xf>
    <xf numFmtId="1" fontId="7" fillId="0" borderId="0" xfId="59" applyNumberFormat="1" applyFont="1" applyAlignment="1">
      <alignment horizontal="center" wrapText="1"/>
      <protection/>
    </xf>
    <xf numFmtId="165" fontId="7" fillId="0" borderId="0" xfId="59" applyNumberFormat="1" applyFont="1" applyAlignment="1">
      <alignment horizontal="center"/>
      <protection/>
    </xf>
    <xf numFmtId="0" fontId="9" fillId="0" borderId="0" xfId="59" applyFont="1" applyAlignment="1">
      <alignment horizontal="centerContinuous"/>
      <protection/>
    </xf>
    <xf numFmtId="0" fontId="10" fillId="0" borderId="0" xfId="59" applyFont="1" applyAlignment="1">
      <alignment horizontal="centerContinuous" wrapText="1"/>
      <protection/>
    </xf>
    <xf numFmtId="165" fontId="10" fillId="0" borderId="0" xfId="59" applyNumberFormat="1" applyFont="1" applyAlignment="1">
      <alignment horizontal="centerContinuous"/>
      <protection/>
    </xf>
    <xf numFmtId="165" fontId="10" fillId="0" borderId="0" xfId="59" applyNumberFormat="1" applyFont="1">
      <alignment/>
      <protection/>
    </xf>
    <xf numFmtId="0" fontId="10" fillId="0" borderId="0" xfId="59" applyFont="1">
      <alignment/>
      <protection/>
    </xf>
    <xf numFmtId="1" fontId="7" fillId="0" borderId="0" xfId="59" applyNumberFormat="1" applyFont="1" applyAlignment="1">
      <alignment horizontal="centerContinuous"/>
      <protection/>
    </xf>
    <xf numFmtId="0" fontId="7" fillId="0" borderId="0" xfId="59" applyFont="1" applyAlignment="1">
      <alignment horizontal="centerContinuous" wrapText="1"/>
      <protection/>
    </xf>
    <xf numFmtId="165" fontId="7" fillId="0" borderId="0" xfId="59" applyNumberFormat="1" applyFont="1" applyAlignment="1">
      <alignment horizontal="centerContinuous"/>
      <protection/>
    </xf>
    <xf numFmtId="165" fontId="8" fillId="0" borderId="0" xfId="42" applyNumberFormat="1" applyFont="1" applyAlignment="1">
      <alignment horizontal="centerContinuous"/>
    </xf>
    <xf numFmtId="0" fontId="11" fillId="0" borderId="0" xfId="59" applyFont="1" applyAlignment="1">
      <alignment horizontal="centerContinuous" wrapText="1"/>
      <protection/>
    </xf>
    <xf numFmtId="165" fontId="11" fillId="0" borderId="0" xfId="59" applyNumberFormat="1" applyFont="1" applyAlignment="1">
      <alignment horizontal="centerContinuous"/>
      <protection/>
    </xf>
    <xf numFmtId="165" fontId="12" fillId="0" borderId="0" xfId="59" applyNumberFormat="1" applyFont="1" applyAlignment="1">
      <alignment horizontal="centerContinuous"/>
      <protection/>
    </xf>
    <xf numFmtId="0" fontId="12" fillId="0" borderId="0" xfId="59" applyFont="1">
      <alignment/>
      <protection/>
    </xf>
    <xf numFmtId="1" fontId="8" fillId="0" borderId="0" xfId="59" applyNumberFormat="1" applyFont="1" applyAlignment="1">
      <alignment horizontal="center"/>
      <protection/>
    </xf>
    <xf numFmtId="1" fontId="8" fillId="0" borderId="0" xfId="59" applyNumberFormat="1" applyFont="1" applyAlignment="1">
      <alignment wrapText="1"/>
      <protection/>
    </xf>
    <xf numFmtId="165" fontId="8" fillId="0" borderId="0" xfId="59" applyNumberFormat="1" applyFont="1">
      <alignment/>
      <protection/>
    </xf>
    <xf numFmtId="0" fontId="7" fillId="0" borderId="0" xfId="59" applyFont="1" applyAlignment="1">
      <alignment horizontal="center"/>
      <protection/>
    </xf>
    <xf numFmtId="0" fontId="7" fillId="0" borderId="0" xfId="59" applyFont="1" applyBorder="1">
      <alignment/>
      <protection/>
    </xf>
    <xf numFmtId="0" fontId="7" fillId="0" borderId="0" xfId="59" applyFont="1" applyBorder="1" applyAlignment="1">
      <alignment horizontal="center" wrapText="1"/>
      <protection/>
    </xf>
    <xf numFmtId="1" fontId="8" fillId="0" borderId="0" xfId="59" applyNumberFormat="1" applyFont="1" applyAlignment="1">
      <alignment horizontal="center" vertical="top" wrapText="1"/>
      <protection/>
    </xf>
    <xf numFmtId="0" fontId="8" fillId="0" borderId="0" xfId="59" applyFont="1" applyAlignment="1" quotePrefix="1">
      <alignment horizontal="left" vertical="top" wrapText="1"/>
      <protection/>
    </xf>
    <xf numFmtId="0" fontId="0" fillId="0" borderId="0" xfId="59" applyFont="1">
      <alignment/>
      <protection/>
    </xf>
    <xf numFmtId="0" fontId="8" fillId="0" borderId="0" xfId="59" applyFont="1" applyAlignment="1">
      <alignment vertical="top" wrapText="1"/>
      <protection/>
    </xf>
    <xf numFmtId="0" fontId="8" fillId="0" borderId="0" xfId="59" applyFont="1" applyAlignment="1">
      <alignment/>
      <protection/>
    </xf>
    <xf numFmtId="4" fontId="8" fillId="0" borderId="0" xfId="59" applyNumberFormat="1" applyFont="1" applyAlignment="1" quotePrefix="1">
      <alignment horizontal="left" wrapText="1"/>
      <protection/>
    </xf>
    <xf numFmtId="0" fontId="2" fillId="0" borderId="0" xfId="59" applyFont="1" applyAlignment="1">
      <alignment horizontal="left" wrapText="1"/>
      <protection/>
    </xf>
    <xf numFmtId="0" fontId="8" fillId="0" borderId="0" xfId="59" applyFont="1" applyAlignment="1">
      <alignment wrapText="1"/>
      <protection/>
    </xf>
    <xf numFmtId="165" fontId="7" fillId="0" borderId="0" xfId="59" applyNumberFormat="1" applyFont="1">
      <alignment/>
      <protection/>
    </xf>
    <xf numFmtId="0" fontId="2" fillId="0" borderId="0" xfId="0" applyFont="1" applyAlignment="1">
      <alignment horizontal="left"/>
    </xf>
    <xf numFmtId="1" fontId="2" fillId="0" borderId="0" xfId="0" applyNumberFormat="1" applyFont="1" applyAlignment="1">
      <alignment/>
    </xf>
    <xf numFmtId="1" fontId="3" fillId="0" borderId="0" xfId="0" applyNumberFormat="1" applyFont="1" applyAlignment="1">
      <alignment horizontal="centerContinuous"/>
    </xf>
    <xf numFmtId="0" fontId="2" fillId="0" borderId="0" xfId="0" applyFont="1" applyAlignment="1">
      <alignment horizontal="centerContinuous"/>
    </xf>
    <xf numFmtId="1" fontId="2" fillId="0" borderId="0" xfId="0" applyNumberFormat="1" applyFont="1" applyAlignment="1">
      <alignment horizontal="left"/>
    </xf>
    <xf numFmtId="43" fontId="2" fillId="0" borderId="0" xfId="42" applyFont="1" applyAlignment="1">
      <alignment/>
    </xf>
    <xf numFmtId="1" fontId="4" fillId="0" borderId="0" xfId="0" applyNumberFormat="1" applyFont="1" applyAlignment="1" quotePrefix="1">
      <alignment horizontal="centerContinuous"/>
    </xf>
    <xf numFmtId="1" fontId="4" fillId="0" borderId="0" xfId="0" applyNumberFormat="1" applyFont="1" applyAlignment="1">
      <alignment horizontal="centerContinuous"/>
    </xf>
    <xf numFmtId="1" fontId="2" fillId="0" borderId="0" xfId="0" applyNumberFormat="1" applyFont="1" applyBorder="1" applyAlignment="1">
      <alignment vertical="top"/>
    </xf>
    <xf numFmtId="0" fontId="2" fillId="0" borderId="0" xfId="0" applyFont="1" applyBorder="1" applyAlignment="1">
      <alignment vertical="top" wrapText="1"/>
    </xf>
    <xf numFmtId="0" fontId="0" fillId="0" borderId="0" xfId="0" applyFont="1" applyAlignment="1">
      <alignment/>
    </xf>
    <xf numFmtId="1" fontId="3" fillId="0" borderId="0" xfId="0" applyNumberFormat="1" applyFont="1" applyBorder="1" applyAlignment="1">
      <alignment horizontal="center"/>
    </xf>
    <xf numFmtId="1" fontId="3" fillId="0" borderId="0" xfId="0" applyNumberFormat="1" applyFont="1" applyAlignment="1">
      <alignment horizontal="center"/>
    </xf>
    <xf numFmtId="166" fontId="3" fillId="0" borderId="0" xfId="0" applyNumberFormat="1" applyFont="1" applyAlignment="1">
      <alignment/>
    </xf>
    <xf numFmtId="1" fontId="2" fillId="0" borderId="0" xfId="0" applyNumberFormat="1" applyFont="1" applyBorder="1" applyAlignment="1">
      <alignment horizontal="center"/>
    </xf>
    <xf numFmtId="166" fontId="2" fillId="0" borderId="0" xfId="42" applyNumberFormat="1" applyFont="1" applyAlignment="1">
      <alignment/>
    </xf>
    <xf numFmtId="1" fontId="3" fillId="0" borderId="0" xfId="0" applyNumberFormat="1" applyFont="1" applyBorder="1" applyAlignment="1">
      <alignment horizontal="center" vertical="top"/>
    </xf>
    <xf numFmtId="0" fontId="3" fillId="0" borderId="0" xfId="0" applyFont="1" applyAlignment="1" quotePrefix="1">
      <alignment horizontal="left" vertical="top" wrapText="1"/>
    </xf>
    <xf numFmtId="0" fontId="2" fillId="0" borderId="0" xfId="0" applyFont="1" applyAlignment="1" quotePrefix="1">
      <alignment horizontal="left" vertical="top" wrapText="1"/>
    </xf>
    <xf numFmtId="0" fontId="2" fillId="0" borderId="0" xfId="0" applyFont="1" applyAlignment="1" quotePrefix="1">
      <alignment horizontal="left" vertical="top"/>
    </xf>
    <xf numFmtId="1" fontId="2" fillId="0" borderId="0" xfId="0" applyNumberFormat="1" applyFont="1" applyBorder="1" applyAlignment="1">
      <alignment horizontal="center" vertical="top"/>
    </xf>
    <xf numFmtId="0" fontId="2" fillId="0" borderId="0" xfId="0" applyFont="1" applyAlignment="1">
      <alignment vertical="top" wrapText="1"/>
    </xf>
    <xf numFmtId="0" fontId="2" fillId="0" borderId="0" xfId="0" applyFont="1" applyAlignment="1">
      <alignment horizontal="left" vertical="top" wrapText="1"/>
    </xf>
    <xf numFmtId="43" fontId="2" fillId="0" borderId="0" xfId="42" applyFont="1" applyFill="1" applyBorder="1" applyAlignment="1">
      <alignment/>
    </xf>
    <xf numFmtId="164" fontId="2" fillId="0" borderId="0" xfId="42" applyNumberFormat="1" applyFont="1" applyFill="1" applyBorder="1" applyAlignment="1" quotePrefix="1">
      <alignment/>
    </xf>
    <xf numFmtId="43" fontId="2" fillId="0" borderId="0" xfId="42" applyFont="1" applyAlignment="1">
      <alignment horizontal="centerContinuous"/>
    </xf>
    <xf numFmtId="40" fontId="2" fillId="0" borderId="0" xfId="42" applyNumberFormat="1" applyFont="1" applyAlignment="1">
      <alignment horizontal="centerContinuous"/>
    </xf>
    <xf numFmtId="43" fontId="2" fillId="0" borderId="0" xfId="42" applyFont="1" applyAlignment="1">
      <alignment horizontal="center"/>
    </xf>
    <xf numFmtId="1" fontId="2" fillId="0" borderId="0" xfId="59" applyNumberFormat="1" applyFont="1">
      <alignment/>
      <protection/>
    </xf>
    <xf numFmtId="40" fontId="2" fillId="0" borderId="0" xfId="59" applyNumberFormat="1" applyFont="1">
      <alignment/>
      <protection/>
    </xf>
    <xf numFmtId="0" fontId="2" fillId="0" borderId="0" xfId="59" applyFont="1">
      <alignment/>
      <protection/>
    </xf>
    <xf numFmtId="0" fontId="3" fillId="0" borderId="0" xfId="59" applyFont="1">
      <alignment/>
      <protection/>
    </xf>
    <xf numFmtId="43" fontId="2" fillId="0" borderId="0" xfId="59" applyNumberFormat="1" applyFont="1">
      <alignment/>
      <protection/>
    </xf>
    <xf numFmtId="1" fontId="2" fillId="0" borderId="0" xfId="59" applyNumberFormat="1" applyFont="1" applyAlignment="1" quotePrefix="1">
      <alignment horizontal="left"/>
      <protection/>
    </xf>
    <xf numFmtId="0" fontId="2" fillId="0" borderId="0" xfId="59" applyFont="1" applyAlignment="1">
      <alignment horizontal="center"/>
      <protection/>
    </xf>
    <xf numFmtId="0" fontId="2" fillId="0" borderId="0" xfId="59" applyFont="1" applyAlignment="1" quotePrefix="1">
      <alignment horizontal="center"/>
      <protection/>
    </xf>
    <xf numFmtId="167" fontId="2" fillId="0" borderId="0" xfId="59" applyNumberFormat="1" applyFont="1">
      <alignment/>
      <protection/>
    </xf>
    <xf numFmtId="1" fontId="2" fillId="0" borderId="0" xfId="59" applyNumberFormat="1" applyFont="1" applyAlignment="1">
      <alignment horizontal="center"/>
      <protection/>
    </xf>
    <xf numFmtId="0" fontId="2" fillId="0" borderId="0" xfId="59" applyFont="1" applyBorder="1" applyAlignment="1">
      <alignment horizontal="center"/>
      <protection/>
    </xf>
    <xf numFmtId="0" fontId="2" fillId="0" borderId="0" xfId="59" applyFont="1" applyFill="1" applyBorder="1" applyAlignment="1">
      <alignment horizontal="center"/>
      <protection/>
    </xf>
    <xf numFmtId="1" fontId="3" fillId="0" borderId="0" xfId="59" applyNumberFormat="1" applyFont="1" applyFill="1" applyBorder="1" applyAlignment="1">
      <alignment horizontal="center"/>
      <protection/>
    </xf>
    <xf numFmtId="165" fontId="3" fillId="0" borderId="0" xfId="42" applyNumberFormat="1" applyFont="1" applyFill="1" applyBorder="1" applyAlignment="1">
      <alignment horizontal="right"/>
    </xf>
    <xf numFmtId="0" fontId="3" fillId="0" borderId="0" xfId="59" applyFont="1" applyFill="1" applyBorder="1" applyAlignment="1">
      <alignment horizontal="center"/>
      <protection/>
    </xf>
    <xf numFmtId="1" fontId="2" fillId="0" borderId="0" xfId="59" applyNumberFormat="1" applyFont="1" applyBorder="1">
      <alignment/>
      <protection/>
    </xf>
    <xf numFmtId="1" fontId="2" fillId="0" borderId="0" xfId="59" applyNumberFormat="1" applyFont="1" applyAlignment="1" quotePrefix="1">
      <alignment horizontal="center"/>
      <protection/>
    </xf>
    <xf numFmtId="168" fontId="2" fillId="0" borderId="0" xfId="59" applyNumberFormat="1" applyFont="1" applyAlignment="1" applyProtection="1">
      <alignment horizontal="left"/>
      <protection/>
    </xf>
    <xf numFmtId="1" fontId="2" fillId="0" borderId="0" xfId="59" applyNumberFormat="1" applyFont="1" applyBorder="1" applyAlignment="1" quotePrefix="1">
      <alignment horizontal="left"/>
      <protection/>
    </xf>
    <xf numFmtId="165" fontId="2" fillId="0" borderId="0" xfId="42" applyNumberFormat="1" applyFont="1" applyBorder="1" applyAlignment="1">
      <alignment/>
    </xf>
    <xf numFmtId="0" fontId="3" fillId="0" borderId="0" xfId="0" applyFont="1" applyFill="1" applyBorder="1" applyAlignment="1">
      <alignment horizontal="centerContinuous"/>
    </xf>
    <xf numFmtId="169" fontId="7" fillId="0" borderId="0" xfId="42" applyNumberFormat="1" applyFont="1" applyBorder="1" applyAlignment="1">
      <alignment horizontal="right"/>
    </xf>
    <xf numFmtId="169" fontId="8" fillId="0" borderId="0" xfId="42" applyNumberFormat="1" applyFont="1" applyAlignment="1">
      <alignment/>
    </xf>
    <xf numFmtId="0" fontId="9" fillId="0" borderId="0" xfId="0" applyFont="1" applyFill="1" applyBorder="1" applyAlignment="1">
      <alignment horizontal="centerContinuous"/>
    </xf>
    <xf numFmtId="43" fontId="9" fillId="0" borderId="0" xfId="42" applyFont="1" applyFill="1" applyBorder="1" applyAlignment="1">
      <alignment horizontal="centerContinuous"/>
    </xf>
    <xf numFmtId="0" fontId="10" fillId="0" borderId="0" xfId="0" applyFont="1" applyFill="1" applyBorder="1" applyAlignment="1">
      <alignment/>
    </xf>
    <xf numFmtId="0" fontId="10" fillId="0" borderId="0" xfId="0" applyFont="1" applyFill="1" applyBorder="1" applyAlignment="1">
      <alignment/>
    </xf>
    <xf numFmtId="43" fontId="10" fillId="0" borderId="0" xfId="0" applyNumberFormat="1" applyFont="1" applyFill="1" applyBorder="1" applyAlignment="1">
      <alignment/>
    </xf>
    <xf numFmtId="43" fontId="10" fillId="0" borderId="0" xfId="42" applyFont="1" applyFill="1" applyBorder="1" applyAlignment="1" applyProtection="1">
      <alignment/>
      <protection/>
    </xf>
    <xf numFmtId="43" fontId="10" fillId="0" borderId="0" xfId="42" applyFont="1" applyFill="1" applyBorder="1" applyAlignment="1">
      <alignment/>
    </xf>
    <xf numFmtId="39" fontId="10" fillId="0" borderId="0" xfId="0" applyNumberFormat="1" applyFont="1" applyFill="1" applyBorder="1" applyAlignment="1" applyProtection="1">
      <alignment/>
      <protection/>
    </xf>
    <xf numFmtId="43" fontId="10" fillId="0" borderId="0" xfId="42" applyFont="1" applyBorder="1" applyAlignment="1">
      <alignment/>
    </xf>
    <xf numFmtId="0" fontId="10" fillId="0" borderId="0" xfId="0" applyFont="1" applyBorder="1" applyAlignment="1">
      <alignment/>
    </xf>
    <xf numFmtId="0" fontId="10" fillId="0" borderId="0" xfId="0" applyFont="1" applyFill="1" applyBorder="1" applyAlignment="1">
      <alignment horizontal="left"/>
    </xf>
    <xf numFmtId="0" fontId="10" fillId="0" borderId="0" xfId="0" applyFont="1" applyBorder="1" applyAlignment="1">
      <alignment horizontal="left"/>
    </xf>
    <xf numFmtId="0" fontId="15" fillId="0" borderId="0" xfId="59" applyFont="1">
      <alignment/>
      <protection/>
    </xf>
    <xf numFmtId="166" fontId="15" fillId="0" borderId="0" xfId="42" applyNumberFormat="1" applyFont="1" applyAlignment="1">
      <alignment/>
    </xf>
    <xf numFmtId="166" fontId="8" fillId="0" borderId="0" xfId="42" applyNumberFormat="1" applyFont="1" applyAlignment="1">
      <alignment/>
    </xf>
    <xf numFmtId="171" fontId="15" fillId="0" borderId="0" xfId="59" applyNumberFormat="1" applyFont="1">
      <alignment/>
      <protection/>
    </xf>
    <xf numFmtId="37" fontId="14" fillId="0" borderId="0" xfId="59" applyNumberFormat="1" applyFont="1" applyProtection="1">
      <alignment/>
      <protection/>
    </xf>
    <xf numFmtId="37" fontId="16" fillId="0" borderId="0" xfId="59" applyNumberFormat="1" applyFont="1" applyBorder="1" applyAlignment="1" applyProtection="1">
      <alignment horizontal="right"/>
      <protection/>
    </xf>
    <xf numFmtId="172" fontId="16" fillId="0" borderId="0" xfId="42" applyNumberFormat="1" applyFont="1" applyBorder="1" applyAlignment="1" applyProtection="1">
      <alignment/>
      <protection/>
    </xf>
    <xf numFmtId="172" fontId="16" fillId="0" borderId="0" xfId="59" applyNumberFormat="1" applyFont="1" applyBorder="1" applyAlignment="1" applyProtection="1">
      <alignment horizontal="right"/>
      <protection/>
    </xf>
    <xf numFmtId="0" fontId="8" fillId="0" borderId="0" xfId="0" applyFont="1" applyAlignment="1">
      <alignment horizontal="center"/>
    </xf>
    <xf numFmtId="0" fontId="8" fillId="0" borderId="0" xfId="0" applyFont="1" applyAlignment="1" quotePrefix="1">
      <alignment horizontal="center"/>
    </xf>
    <xf numFmtId="0" fontId="19" fillId="0" borderId="0" xfId="0" applyFont="1" applyAlignment="1">
      <alignment horizontal="center"/>
    </xf>
    <xf numFmtId="0" fontId="8" fillId="0" borderId="0" xfId="0" applyFont="1" applyAlignment="1">
      <alignment/>
    </xf>
    <xf numFmtId="0" fontId="8" fillId="0" borderId="0" xfId="0" applyFont="1" applyAlignment="1" quotePrefix="1">
      <alignment/>
    </xf>
    <xf numFmtId="0" fontId="19" fillId="0" borderId="0" xfId="0" applyFont="1" applyAlignment="1">
      <alignment/>
    </xf>
    <xf numFmtId="1" fontId="8" fillId="0" borderId="0" xfId="59" applyNumberFormat="1" applyFont="1" applyAlignment="1">
      <alignment/>
      <protection/>
    </xf>
    <xf numFmtId="0" fontId="8" fillId="0" borderId="0" xfId="59" applyFont="1" applyAlignment="1">
      <alignment horizontal="center"/>
      <protection/>
    </xf>
    <xf numFmtId="1" fontId="2" fillId="0" borderId="0" xfId="59" applyNumberFormat="1" applyFont="1" applyAlignment="1" quotePrefix="1">
      <alignment/>
      <protection/>
    </xf>
    <xf numFmtId="1" fontId="2" fillId="0" borderId="0" xfId="59" applyNumberFormat="1" applyFont="1" applyAlignment="1">
      <alignment/>
      <protection/>
    </xf>
    <xf numFmtId="0" fontId="2" fillId="0" borderId="0" xfId="59" applyFont="1" applyAlignment="1">
      <alignment/>
      <protection/>
    </xf>
    <xf numFmtId="1" fontId="2" fillId="0" borderId="0" xfId="59" applyNumberFormat="1" applyFont="1" applyAlignment="1">
      <alignment horizontal="left"/>
      <protection/>
    </xf>
    <xf numFmtId="172" fontId="18" fillId="0" borderId="0" xfId="59" applyNumberFormat="1" applyFont="1" applyBorder="1">
      <alignment/>
      <protection/>
    </xf>
    <xf numFmtId="173" fontId="16" fillId="0" borderId="0" xfId="59" applyNumberFormat="1" applyFont="1" applyBorder="1" applyAlignment="1" applyProtection="1">
      <alignment horizontal="right"/>
      <protection/>
    </xf>
    <xf numFmtId="173" fontId="16" fillId="0" borderId="0" xfId="59" applyNumberFormat="1" applyFont="1" applyBorder="1" applyAlignment="1" applyProtection="1">
      <alignment/>
      <protection/>
    </xf>
    <xf numFmtId="174" fontId="16" fillId="0" borderId="0" xfId="59" applyNumberFormat="1" applyFont="1" applyBorder="1" applyAlignment="1" applyProtection="1">
      <alignment horizontal="right"/>
      <protection/>
    </xf>
    <xf numFmtId="174" fontId="16" fillId="0" borderId="0" xfId="59" applyNumberFormat="1" applyFont="1" applyBorder="1" applyAlignment="1" applyProtection="1">
      <alignment/>
      <protection/>
    </xf>
    <xf numFmtId="174" fontId="17" fillId="0" borderId="0" xfId="59" applyNumberFormat="1" applyFont="1" applyBorder="1" applyAlignment="1" applyProtection="1">
      <alignment/>
      <protection/>
    </xf>
    <xf numFmtId="1" fontId="8" fillId="0" borderId="0" xfId="59" applyNumberFormat="1" applyFont="1" applyAlignment="1" quotePrefix="1">
      <alignment horizontal="centerContinuous"/>
      <protection/>
    </xf>
    <xf numFmtId="1" fontId="2" fillId="0" borderId="0" xfId="0" applyNumberFormat="1" applyFont="1" applyAlignment="1" quotePrefix="1">
      <alignment horizontal="centerContinuous"/>
    </xf>
    <xf numFmtId="0" fontId="10" fillId="0" borderId="0" xfId="0" applyFont="1" applyFill="1" applyBorder="1" applyAlignment="1" applyProtection="1">
      <alignment horizontal="centerContinuous"/>
      <protection/>
    </xf>
    <xf numFmtId="0" fontId="5" fillId="0" borderId="0" xfId="59" applyFont="1">
      <alignment/>
      <protection/>
    </xf>
    <xf numFmtId="0" fontId="5" fillId="0" borderId="0" xfId="59" applyFont="1" applyAlignment="1">
      <alignment horizontal="centerContinuous"/>
      <protection/>
    </xf>
    <xf numFmtId="0" fontId="18" fillId="0" borderId="0" xfId="59" applyFont="1">
      <alignment/>
      <protection/>
    </xf>
    <xf numFmtId="0" fontId="21" fillId="0" borderId="0" xfId="59" applyFont="1" applyAlignment="1" applyProtection="1">
      <alignment horizontal="centerContinuous"/>
      <protection/>
    </xf>
    <xf numFmtId="0" fontId="16" fillId="0" borderId="0" xfId="59" applyFont="1" applyAlignment="1">
      <alignment horizontal="centerContinuous"/>
      <protection/>
    </xf>
    <xf numFmtId="0" fontId="22" fillId="0" borderId="0" xfId="59" applyFont="1">
      <alignment/>
      <protection/>
    </xf>
    <xf numFmtId="0" fontId="3" fillId="0" borderId="0" xfId="0" applyFont="1" applyAlignment="1">
      <alignment/>
    </xf>
    <xf numFmtId="49" fontId="3" fillId="0" borderId="0" xfId="0" applyNumberFormat="1" applyFont="1" applyAlignment="1">
      <alignment/>
    </xf>
    <xf numFmtId="0" fontId="23" fillId="0" borderId="0" xfId="59" applyFont="1" applyAlignment="1" applyProtection="1">
      <alignment horizontal="centerContinuous"/>
      <protection/>
    </xf>
    <xf numFmtId="0" fontId="9" fillId="0" borderId="0" xfId="0" applyFont="1" applyFill="1" applyBorder="1" applyAlignment="1" applyProtection="1">
      <alignment horizontal="centerContinuous"/>
      <protection/>
    </xf>
    <xf numFmtId="0" fontId="21" fillId="0" borderId="10" xfId="59" applyFont="1" applyFill="1" applyBorder="1" applyAlignment="1">
      <alignment horizontal="center"/>
      <protection/>
    </xf>
    <xf numFmtId="0" fontId="21" fillId="0" borderId="11" xfId="59" applyFont="1" applyFill="1" applyBorder="1" applyAlignment="1" applyProtection="1">
      <alignment horizontal="center"/>
      <protection/>
    </xf>
    <xf numFmtId="0" fontId="21" fillId="0" borderId="10" xfId="59" applyFont="1" applyFill="1" applyBorder="1" applyAlignment="1">
      <alignment horizontal="centerContinuous"/>
      <protection/>
    </xf>
    <xf numFmtId="0" fontId="21" fillId="0" borderId="10" xfId="59" applyFont="1" applyFill="1" applyBorder="1" applyAlignment="1" applyProtection="1">
      <alignment horizontal="centerContinuous"/>
      <protection/>
    </xf>
    <xf numFmtId="43" fontId="24" fillId="0" borderId="12" xfId="42" applyFont="1" applyFill="1" applyBorder="1" applyAlignment="1" applyProtection="1" quotePrefix="1">
      <alignment horizontal="center"/>
      <protection/>
    </xf>
    <xf numFmtId="0" fontId="21" fillId="0" borderId="10" xfId="59" applyFont="1" applyFill="1" applyBorder="1" applyAlignment="1" applyProtection="1">
      <alignment horizontal="center"/>
      <protection/>
    </xf>
    <xf numFmtId="0" fontId="21" fillId="0" borderId="12" xfId="59" applyFont="1" applyFill="1" applyBorder="1" applyAlignment="1" applyProtection="1">
      <alignment horizontal="center"/>
      <protection/>
    </xf>
    <xf numFmtId="0" fontId="21" fillId="0" borderId="12" xfId="59" applyFont="1" applyFill="1" applyBorder="1" applyAlignment="1">
      <alignment horizontal="center"/>
      <protection/>
    </xf>
    <xf numFmtId="43" fontId="24" fillId="0" borderId="13" xfId="42" applyFont="1" applyFill="1" applyBorder="1" applyAlignment="1" applyProtection="1" quotePrefix="1">
      <alignment horizontal="center"/>
      <protection/>
    </xf>
    <xf numFmtId="37" fontId="16" fillId="0" borderId="14" xfId="59" applyNumberFormat="1" applyFont="1" applyBorder="1" applyAlignment="1" applyProtection="1">
      <alignment horizontal="right"/>
      <protection/>
    </xf>
    <xf numFmtId="172" fontId="16" fillId="0" borderId="14" xfId="59" applyNumberFormat="1" applyFont="1" applyBorder="1" applyAlignment="1" applyProtection="1">
      <alignment horizontal="right"/>
      <protection/>
    </xf>
    <xf numFmtId="0" fontId="16" fillId="0" borderId="14" xfId="59" applyFont="1" applyBorder="1" applyAlignment="1">
      <alignment horizontal="right"/>
      <protection/>
    </xf>
    <xf numFmtId="172" fontId="18" fillId="0" borderId="14" xfId="59" applyNumberFormat="1" applyFont="1" applyBorder="1">
      <alignment/>
      <protection/>
    </xf>
    <xf numFmtId="172" fontId="16" fillId="0" borderId="0" xfId="42" applyNumberFormat="1" applyFont="1" applyBorder="1" applyAlignment="1" applyProtection="1">
      <alignment horizontal="right"/>
      <protection/>
    </xf>
    <xf numFmtId="43" fontId="16" fillId="0" borderId="0" xfId="42" applyFont="1" applyBorder="1" applyAlignment="1" applyProtection="1">
      <alignment horizontal="right"/>
      <protection/>
    </xf>
    <xf numFmtId="0" fontId="16" fillId="0" borderId="15" xfId="59" applyFont="1" applyBorder="1" applyAlignment="1" applyProtection="1">
      <alignment/>
      <protection/>
    </xf>
    <xf numFmtId="37" fontId="16" fillId="0" borderId="15" xfId="59" applyNumberFormat="1" applyFont="1" applyBorder="1" applyAlignment="1" applyProtection="1">
      <alignment horizontal="right"/>
      <protection/>
    </xf>
    <xf numFmtId="172" fontId="16" fillId="0" borderId="15" xfId="59" applyNumberFormat="1" applyFont="1" applyBorder="1" applyAlignment="1" applyProtection="1">
      <alignment horizontal="right"/>
      <protection/>
    </xf>
    <xf numFmtId="172" fontId="18" fillId="0" borderId="15" xfId="59" applyNumberFormat="1" applyFont="1" applyBorder="1">
      <alignment/>
      <protection/>
    </xf>
    <xf numFmtId="0" fontId="26" fillId="0" borderId="0" xfId="59" applyFont="1" applyAlignment="1" applyProtection="1">
      <alignment horizontal="left"/>
      <protection/>
    </xf>
    <xf numFmtId="0" fontId="8" fillId="0" borderId="0" xfId="59" applyFont="1" applyAlignment="1" quotePrefix="1">
      <alignment horizontal="left"/>
      <protection/>
    </xf>
    <xf numFmtId="174" fontId="16" fillId="0" borderId="14" xfId="59" applyNumberFormat="1" applyFont="1" applyBorder="1" applyAlignment="1" applyProtection="1">
      <alignment horizontal="right"/>
      <protection/>
    </xf>
    <xf numFmtId="173" fontId="16" fillId="0" borderId="14" xfId="59" applyNumberFormat="1" applyFont="1" applyBorder="1" applyAlignment="1" applyProtection="1">
      <alignment horizontal="right"/>
      <protection/>
    </xf>
    <xf numFmtId="174" fontId="16" fillId="0" borderId="14" xfId="59" applyNumberFormat="1" applyFont="1" applyBorder="1" applyAlignment="1">
      <alignment horizontal="right"/>
      <protection/>
    </xf>
    <xf numFmtId="173" fontId="16" fillId="0" borderId="14" xfId="59" applyNumberFormat="1" applyFont="1" applyBorder="1" applyAlignment="1">
      <alignment horizontal="right"/>
      <protection/>
    </xf>
    <xf numFmtId="174" fontId="17" fillId="0" borderId="0" xfId="42" applyNumberFormat="1" applyFont="1" applyBorder="1" applyAlignment="1">
      <alignment/>
    </xf>
    <xf numFmtId="174" fontId="16" fillId="0" borderId="15" xfId="59" applyNumberFormat="1" applyFont="1" applyBorder="1" applyAlignment="1" applyProtection="1">
      <alignment horizontal="right"/>
      <protection/>
    </xf>
    <xf numFmtId="173" fontId="16" fillId="0" borderId="15" xfId="59" applyNumberFormat="1" applyFont="1" applyBorder="1" applyAlignment="1" applyProtection="1">
      <alignment horizontal="right"/>
      <protection/>
    </xf>
    <xf numFmtId="165" fontId="7" fillId="0" borderId="16" xfId="59" applyNumberFormat="1" applyFont="1" applyBorder="1" applyAlignment="1" quotePrefix="1">
      <alignment horizontal="center"/>
      <protection/>
    </xf>
    <xf numFmtId="165" fontId="7" fillId="0" borderId="16" xfId="59" applyNumberFormat="1" applyFont="1" applyBorder="1" applyAlignment="1">
      <alignment horizontal="center"/>
      <protection/>
    </xf>
    <xf numFmtId="43" fontId="24" fillId="0" borderId="16" xfId="42" applyFont="1" applyFill="1" applyBorder="1" applyAlignment="1" applyProtection="1" quotePrefix="1">
      <alignment horizontal="center"/>
      <protection/>
    </xf>
    <xf numFmtId="1" fontId="8" fillId="0" borderId="17" xfId="59" applyNumberFormat="1" applyFont="1" applyBorder="1" applyAlignment="1">
      <alignment horizontal="center"/>
      <protection/>
    </xf>
    <xf numFmtId="1" fontId="8" fillId="0" borderId="17" xfId="59" applyNumberFormat="1" applyFont="1" applyBorder="1" applyAlignment="1">
      <alignment wrapText="1"/>
      <protection/>
    </xf>
    <xf numFmtId="169" fontId="8" fillId="0" borderId="17" xfId="59" applyNumberFormat="1" applyFont="1" applyBorder="1">
      <alignment/>
      <protection/>
    </xf>
    <xf numFmtId="0" fontId="3" fillId="0" borderId="16" xfId="0" applyFont="1" applyBorder="1" applyAlignment="1">
      <alignment horizontal="centerContinuous"/>
    </xf>
    <xf numFmtId="0" fontId="3" fillId="0" borderId="16" xfId="0" applyFont="1" applyBorder="1" applyAlignment="1" quotePrefix="1">
      <alignment horizontal="center"/>
    </xf>
    <xf numFmtId="1" fontId="2" fillId="0" borderId="17" xfId="0" applyNumberFormat="1" applyFont="1" applyBorder="1" applyAlignment="1">
      <alignment horizontal="center" vertical="top"/>
    </xf>
    <xf numFmtId="0" fontId="2" fillId="0" borderId="17" xfId="0" applyFont="1" applyBorder="1" applyAlignment="1">
      <alignment horizontal="left" vertical="top" wrapText="1"/>
    </xf>
    <xf numFmtId="0" fontId="0" fillId="0" borderId="17" xfId="0" applyFont="1" applyBorder="1" applyAlignment="1">
      <alignment/>
    </xf>
    <xf numFmtId="43" fontId="2" fillId="0" borderId="18" xfId="42" applyFont="1" applyFill="1" applyBorder="1" applyAlignment="1">
      <alignment/>
    </xf>
    <xf numFmtId="164" fontId="2" fillId="0" borderId="18" xfId="42" applyNumberFormat="1" applyFont="1" applyFill="1" applyBorder="1" applyAlignment="1" quotePrefix="1">
      <alignment/>
    </xf>
    <xf numFmtId="0" fontId="3" fillId="0" borderId="0" xfId="0" applyFont="1" applyFill="1" applyBorder="1" applyAlignment="1">
      <alignment horizontal="left"/>
    </xf>
    <xf numFmtId="0" fontId="2" fillId="0" borderId="0" xfId="0" applyFont="1" applyBorder="1" applyAlignment="1">
      <alignment wrapText="1"/>
    </xf>
    <xf numFmtId="0" fontId="3" fillId="0" borderId="0" xfId="0" applyFont="1" applyFill="1" applyBorder="1" applyAlignment="1" quotePrefix="1">
      <alignment horizontal="left"/>
    </xf>
    <xf numFmtId="0" fontId="2" fillId="0" borderId="17" xfId="0" applyFont="1" applyBorder="1" applyAlignment="1">
      <alignment/>
    </xf>
    <xf numFmtId="164" fontId="2" fillId="0" borderId="17" xfId="42" applyNumberFormat="1" applyFont="1" applyBorder="1" applyAlignment="1" quotePrefix="1">
      <alignment horizontal="right"/>
    </xf>
    <xf numFmtId="0" fontId="3" fillId="0" borderId="16" xfId="0" applyFont="1" applyFill="1" applyBorder="1" applyAlignment="1">
      <alignment horizontal="center"/>
    </xf>
    <xf numFmtId="0" fontId="2" fillId="0" borderId="16" xfId="0" applyFont="1" applyBorder="1" applyAlignment="1">
      <alignment horizontal="center"/>
    </xf>
    <xf numFmtId="0" fontId="3" fillId="0" borderId="16" xfId="42" applyNumberFormat="1" applyFont="1" applyFill="1" applyBorder="1" applyAlignment="1" quotePrefix="1">
      <alignment horizontal="center"/>
    </xf>
    <xf numFmtId="40" fontId="3" fillId="0" borderId="16" xfId="59" applyNumberFormat="1" applyFont="1" applyFill="1" applyBorder="1" applyAlignment="1" quotePrefix="1">
      <alignment horizontal="center"/>
      <protection/>
    </xf>
    <xf numFmtId="0" fontId="3" fillId="0" borderId="0" xfId="59" applyFont="1" applyBorder="1" applyAlignment="1">
      <alignment horizontal="center"/>
      <protection/>
    </xf>
    <xf numFmtId="1" fontId="3" fillId="0" borderId="0" xfId="59" applyNumberFormat="1" applyFont="1" applyBorder="1" applyAlignment="1">
      <alignment horizontal="center"/>
      <protection/>
    </xf>
    <xf numFmtId="165" fontId="3" fillId="0" borderId="0" xfId="42" applyNumberFormat="1" applyFont="1" applyBorder="1" applyAlignment="1">
      <alignment horizontal="center"/>
    </xf>
    <xf numFmtId="1" fontId="3" fillId="0" borderId="0" xfId="59" applyNumberFormat="1" applyFont="1" applyBorder="1" applyAlignment="1" quotePrefix="1">
      <alignment horizontal="center"/>
      <protection/>
    </xf>
    <xf numFmtId="165" fontId="3" fillId="0" borderId="0" xfId="42" applyNumberFormat="1" applyFont="1" applyBorder="1" applyAlignment="1">
      <alignment/>
    </xf>
    <xf numFmtId="165" fontId="2" fillId="0" borderId="0" xfId="59" applyNumberFormat="1" applyFont="1" applyBorder="1">
      <alignment/>
      <protection/>
    </xf>
    <xf numFmtId="165" fontId="2" fillId="0" borderId="0" xfId="42" applyNumberFormat="1" applyFont="1" applyBorder="1" applyAlignment="1" quotePrefix="1">
      <alignment horizontal="right"/>
    </xf>
    <xf numFmtId="165" fontId="2" fillId="0" borderId="0" xfId="42" applyNumberFormat="1" applyFont="1" applyFill="1" applyBorder="1" applyAlignment="1" quotePrefix="1">
      <alignment horizontal="right"/>
    </xf>
    <xf numFmtId="0" fontId="2" fillId="0" borderId="17" xfId="59" applyFont="1" applyBorder="1" applyAlignment="1">
      <alignment horizontal="center"/>
      <protection/>
    </xf>
    <xf numFmtId="1" fontId="2" fillId="0" borderId="17" xfId="59" applyNumberFormat="1" applyFont="1" applyBorder="1">
      <alignment/>
      <protection/>
    </xf>
    <xf numFmtId="165" fontId="2" fillId="0" borderId="17" xfId="42" applyNumberFormat="1" applyFont="1" applyBorder="1" applyAlignment="1">
      <alignment/>
    </xf>
    <xf numFmtId="165" fontId="2" fillId="0" borderId="17" xfId="59" applyNumberFormat="1" applyFont="1" applyBorder="1">
      <alignment/>
      <protection/>
    </xf>
    <xf numFmtId="167" fontId="3" fillId="0" borderId="16" xfId="59" applyNumberFormat="1" applyFont="1" applyFill="1" applyBorder="1" applyAlignment="1" quotePrefix="1">
      <alignment horizontal="center"/>
      <protection/>
    </xf>
    <xf numFmtId="1" fontId="2" fillId="0" borderId="0" xfId="59" applyNumberFormat="1" applyFont="1" applyBorder="1" applyAlignment="1">
      <alignment horizontal="center"/>
      <protection/>
    </xf>
    <xf numFmtId="1" fontId="2" fillId="0" borderId="17" xfId="59" applyNumberFormat="1" applyFont="1" applyBorder="1" applyAlignment="1">
      <alignment horizontal="center"/>
      <protection/>
    </xf>
    <xf numFmtId="167" fontId="2" fillId="0" borderId="17" xfId="59" applyNumberFormat="1" applyFont="1" applyBorder="1">
      <alignment/>
      <protection/>
    </xf>
    <xf numFmtId="169" fontId="9" fillId="0" borderId="19" xfId="42" applyNumberFormat="1" applyFont="1" applyFill="1" applyBorder="1" applyAlignment="1" applyProtection="1">
      <alignment/>
      <protection/>
    </xf>
    <xf numFmtId="0" fontId="10" fillId="0" borderId="20" xfId="0" applyFont="1" applyFill="1" applyBorder="1" applyAlignment="1">
      <alignment/>
    </xf>
    <xf numFmtId="43" fontId="10" fillId="0" borderId="21" xfId="42" applyFont="1" applyFill="1" applyBorder="1" applyAlignment="1" applyProtection="1">
      <alignment/>
      <protection/>
    </xf>
    <xf numFmtId="38" fontId="10" fillId="0" borderId="21" xfId="0" applyNumberFormat="1" applyFont="1" applyFill="1" applyBorder="1" applyAlignment="1" applyProtection="1">
      <alignment/>
      <protection/>
    </xf>
    <xf numFmtId="169" fontId="10" fillId="0" borderId="21" xfId="42" applyNumberFormat="1" applyFont="1" applyFill="1" applyBorder="1" applyAlignment="1" applyProtection="1">
      <alignment/>
      <protection/>
    </xf>
    <xf numFmtId="169" fontId="2" fillId="0" borderId="21" xfId="0" applyNumberFormat="1" applyFont="1" applyBorder="1" applyAlignment="1">
      <alignment/>
    </xf>
    <xf numFmtId="169" fontId="2" fillId="0" borderId="21" xfId="42" applyNumberFormat="1" applyFont="1" applyBorder="1" applyAlignment="1">
      <alignment/>
    </xf>
    <xf numFmtId="169" fontId="10" fillId="0" borderId="22" xfId="42" applyNumberFormat="1" applyFont="1" applyFill="1" applyBorder="1" applyAlignment="1" applyProtection="1">
      <alignment/>
      <protection/>
    </xf>
    <xf numFmtId="169" fontId="10" fillId="0" borderId="22" xfId="42" applyNumberFormat="1" applyFont="1" applyFill="1" applyBorder="1" applyAlignment="1">
      <alignment/>
    </xf>
    <xf numFmtId="169" fontId="10" fillId="0" borderId="23" xfId="0" applyNumberFormat="1" applyFont="1" applyFill="1" applyBorder="1" applyAlignment="1" applyProtection="1">
      <alignment/>
      <protection/>
    </xf>
    <xf numFmtId="0" fontId="10" fillId="0" borderId="18" xfId="0" applyFont="1" applyFill="1" applyBorder="1" applyAlignment="1">
      <alignment/>
    </xf>
    <xf numFmtId="0" fontId="10" fillId="0" borderId="0" xfId="0" applyFont="1" applyFill="1" applyBorder="1" applyAlignment="1" applyProtection="1">
      <alignment horizontal="center"/>
      <protection/>
    </xf>
    <xf numFmtId="0" fontId="10" fillId="0" borderId="17" xfId="0" applyFont="1" applyFill="1" applyBorder="1" applyAlignment="1">
      <alignment horizontal="center"/>
    </xf>
    <xf numFmtId="0" fontId="9" fillId="0" borderId="24" xfId="0" applyFont="1" applyFill="1" applyBorder="1" applyAlignment="1" applyProtection="1">
      <alignment horizontal="center"/>
      <protection/>
    </xf>
    <xf numFmtId="1" fontId="2" fillId="0" borderId="20" xfId="0" applyNumberFormat="1" applyFont="1" applyBorder="1" applyAlignment="1" quotePrefix="1">
      <alignment horizontal="left"/>
    </xf>
    <xf numFmtId="1" fontId="2" fillId="0" borderId="20" xfId="0" applyNumberFormat="1" applyFont="1" applyBorder="1" applyAlignment="1">
      <alignment/>
    </xf>
    <xf numFmtId="1" fontId="2" fillId="0" borderId="25" xfId="0" applyNumberFormat="1" applyFont="1" applyBorder="1" applyAlignment="1" quotePrefix="1">
      <alignment horizontal="left"/>
    </xf>
    <xf numFmtId="0" fontId="2" fillId="0" borderId="0" xfId="59" applyFont="1" applyAlignment="1">
      <alignment horizontal="left"/>
      <protection/>
    </xf>
    <xf numFmtId="165" fontId="9" fillId="0" borderId="19" xfId="42" applyNumberFormat="1" applyFont="1" applyFill="1" applyBorder="1" applyAlignment="1" applyProtection="1">
      <alignment/>
      <protection/>
    </xf>
    <xf numFmtId="165" fontId="10" fillId="0" borderId="21" xfId="42" applyNumberFormat="1" applyFont="1" applyFill="1" applyBorder="1" applyAlignment="1" applyProtection="1">
      <alignment/>
      <protection/>
    </xf>
    <xf numFmtId="165" fontId="2" fillId="0" borderId="21" xfId="42" applyNumberFormat="1" applyFont="1" applyBorder="1" applyAlignment="1">
      <alignment/>
    </xf>
    <xf numFmtId="165" fontId="10" fillId="0" borderId="22" xfId="42" applyNumberFormat="1" applyFont="1" applyFill="1" applyBorder="1" applyAlignment="1" applyProtection="1">
      <alignment/>
      <protection/>
    </xf>
    <xf numFmtId="165" fontId="10" fillId="0" borderId="22" xfId="42" applyNumberFormat="1" applyFont="1" applyFill="1" applyBorder="1" applyAlignment="1">
      <alignment/>
    </xf>
    <xf numFmtId="17" fontId="3" fillId="0" borderId="16" xfId="0" applyNumberFormat="1" applyFont="1" applyFill="1" applyBorder="1" applyAlignment="1">
      <alignment horizontal="center"/>
    </xf>
    <xf numFmtId="169" fontId="7" fillId="0" borderId="0" xfId="42" applyNumberFormat="1" applyFont="1" applyAlignment="1">
      <alignment/>
    </xf>
    <xf numFmtId="0" fontId="7" fillId="0" borderId="0" xfId="59" applyFont="1" applyAlignment="1">
      <alignment horizontal="left" vertical="top" wrapText="1"/>
      <protection/>
    </xf>
    <xf numFmtId="43" fontId="2" fillId="0" borderId="0" xfId="0" applyNumberFormat="1" applyFont="1" applyBorder="1" applyAlignment="1">
      <alignment/>
    </xf>
    <xf numFmtId="43" fontId="9" fillId="0" borderId="0" xfId="0" applyNumberFormat="1" applyFont="1" applyFill="1" applyBorder="1" applyAlignment="1">
      <alignment/>
    </xf>
    <xf numFmtId="43" fontId="10" fillId="0" borderId="23" xfId="0" applyNumberFormat="1" applyFont="1" applyFill="1" applyBorder="1" applyAlignment="1">
      <alignment/>
    </xf>
    <xf numFmtId="0" fontId="9" fillId="0" borderId="26" xfId="0" applyFont="1" applyFill="1" applyBorder="1" applyAlignment="1" applyProtection="1">
      <alignment horizontal="center" vertical="center" wrapText="1"/>
      <protection/>
    </xf>
    <xf numFmtId="169" fontId="10" fillId="0" borderId="0" xfId="0" applyNumberFormat="1" applyFont="1" applyFill="1" applyBorder="1" applyAlignment="1">
      <alignment/>
    </xf>
    <xf numFmtId="0" fontId="0" fillId="0" borderId="18" xfId="0" applyBorder="1" applyAlignment="1">
      <alignment horizontal="center" vertical="center" wrapText="1"/>
    </xf>
    <xf numFmtId="43" fontId="24" fillId="0" borderId="18" xfId="42" applyFont="1" applyFill="1" applyBorder="1" applyAlignment="1" applyProtection="1" quotePrefix="1">
      <alignment horizontal="center"/>
      <protection/>
    </xf>
    <xf numFmtId="1" fontId="3" fillId="0" borderId="0" xfId="59" applyNumberFormat="1" applyFont="1" applyFill="1" applyBorder="1" applyAlignment="1" quotePrefix="1">
      <alignment horizontal="center"/>
      <protection/>
    </xf>
    <xf numFmtId="175" fontId="3" fillId="0" borderId="0" xfId="42" applyNumberFormat="1" applyFont="1" applyAlignment="1">
      <alignment horizontal="centerContinuous"/>
    </xf>
    <xf numFmtId="175" fontId="4" fillId="0" borderId="0" xfId="42" applyNumberFormat="1" applyFont="1" applyAlignment="1">
      <alignment horizontal="centerContinuous"/>
    </xf>
    <xf numFmtId="175" fontId="3" fillId="0" borderId="26" xfId="42" applyNumberFormat="1" applyFont="1" applyFill="1" applyBorder="1" applyAlignment="1">
      <alignment horizontal="centerContinuous"/>
    </xf>
    <xf numFmtId="175" fontId="24" fillId="0" borderId="26" xfId="42" applyNumberFormat="1" applyFont="1" applyFill="1" applyBorder="1" applyAlignment="1" applyProtection="1" quotePrefix="1">
      <alignment horizontal="center"/>
      <protection/>
    </xf>
    <xf numFmtId="175" fontId="2" fillId="0" borderId="18" xfId="42" applyNumberFormat="1" applyFont="1" applyFill="1" applyBorder="1" applyAlignment="1">
      <alignment/>
    </xf>
    <xf numFmtId="175" fontId="2" fillId="0" borderId="0" xfId="42" applyNumberFormat="1" applyFont="1" applyFill="1" applyBorder="1" applyAlignment="1">
      <alignment/>
    </xf>
    <xf numFmtId="175" fontId="3" fillId="0" borderId="0" xfId="42" applyNumberFormat="1" applyFont="1" applyFill="1" applyBorder="1" applyAlignment="1">
      <alignment/>
    </xf>
    <xf numFmtId="175" fontId="2" fillId="0" borderId="0" xfId="42" applyNumberFormat="1" applyFont="1" applyFill="1" applyBorder="1" applyAlignment="1">
      <alignment/>
    </xf>
    <xf numFmtId="175" fontId="2" fillId="0" borderId="17" xfId="42" applyNumberFormat="1" applyFont="1" applyFill="1" applyBorder="1" applyAlignment="1">
      <alignment/>
    </xf>
    <xf numFmtId="175" fontId="2" fillId="0" borderId="0" xfId="42" applyNumberFormat="1" applyFont="1" applyAlignment="1">
      <alignment/>
    </xf>
    <xf numFmtId="175" fontId="2" fillId="0" borderId="0" xfId="42" applyNumberFormat="1" applyFont="1" applyAlignment="1">
      <alignment horizontal="centerContinuous"/>
    </xf>
    <xf numFmtId="175" fontId="3" fillId="0" borderId="16" xfId="59" applyNumberFormat="1" applyFont="1" applyFill="1" applyBorder="1" applyAlignment="1" quotePrefix="1">
      <alignment horizontal="center"/>
      <protection/>
    </xf>
    <xf numFmtId="175" fontId="24" fillId="0" borderId="16" xfId="42" applyNumberFormat="1" applyFont="1" applyFill="1" applyBorder="1" applyAlignment="1" applyProtection="1" quotePrefix="1">
      <alignment horizontal="center"/>
      <protection/>
    </xf>
    <xf numFmtId="175" fontId="3" fillId="0" borderId="0" xfId="42" applyNumberFormat="1" applyFont="1" applyBorder="1" applyAlignment="1">
      <alignment horizontal="center"/>
    </xf>
    <xf numFmtId="175" fontId="3" fillId="0" borderId="0" xfId="42" applyNumberFormat="1" applyFont="1" applyBorder="1" applyAlignment="1">
      <alignment/>
    </xf>
    <xf numFmtId="175" fontId="2" fillId="0" borderId="0" xfId="59" applyNumberFormat="1" applyFont="1" applyBorder="1">
      <alignment/>
      <protection/>
    </xf>
    <xf numFmtId="175" fontId="2" fillId="0" borderId="0" xfId="42" applyNumberFormat="1" applyFont="1" applyBorder="1" applyAlignment="1">
      <alignment/>
    </xf>
    <xf numFmtId="175" fontId="2" fillId="0" borderId="17" xfId="59" applyNumberFormat="1" applyFont="1" applyBorder="1">
      <alignment/>
      <protection/>
    </xf>
    <xf numFmtId="175" fontId="2" fillId="0" borderId="0" xfId="59" applyNumberFormat="1" applyFont="1">
      <alignment/>
      <protection/>
    </xf>
    <xf numFmtId="175" fontId="3" fillId="0" borderId="16" xfId="59" applyNumberFormat="1" applyFont="1" applyBorder="1" applyAlignment="1">
      <alignment horizontal="center" vertical="center"/>
      <protection/>
    </xf>
    <xf numFmtId="175" fontId="3" fillId="0" borderId="26" xfId="59" applyNumberFormat="1" applyFont="1" applyBorder="1" applyAlignment="1" quotePrefix="1">
      <alignment horizontal="center" vertical="center"/>
      <protection/>
    </xf>
    <xf numFmtId="175" fontId="3" fillId="0" borderId="0" xfId="59" applyNumberFormat="1" applyFont="1" applyBorder="1">
      <alignment/>
      <protection/>
    </xf>
    <xf numFmtId="175" fontId="2" fillId="0" borderId="17" xfId="42" applyNumberFormat="1" applyFont="1" applyBorder="1" applyAlignment="1">
      <alignment/>
    </xf>
    <xf numFmtId="175" fontId="24" fillId="0" borderId="18" xfId="42" applyNumberFormat="1" applyFont="1" applyFill="1" applyBorder="1" applyAlignment="1" applyProtection="1" quotePrefix="1">
      <alignment horizontal="center"/>
      <protection/>
    </xf>
    <xf numFmtId="175" fontId="3" fillId="0" borderId="0" xfId="42" applyNumberFormat="1" applyFont="1" applyFill="1" applyBorder="1" applyAlignment="1">
      <alignment horizontal="right"/>
    </xf>
    <xf numFmtId="175" fontId="2" fillId="0" borderId="0" xfId="42" applyNumberFormat="1" applyFont="1" applyFill="1" applyBorder="1" applyAlignment="1">
      <alignment horizontal="right"/>
    </xf>
    <xf numFmtId="175" fontId="3" fillId="0" borderId="0" xfId="42" applyNumberFormat="1" applyFont="1" applyFill="1" applyBorder="1" applyAlignment="1">
      <alignment horizontal="center"/>
    </xf>
    <xf numFmtId="175" fontId="2" fillId="0" borderId="0" xfId="42" applyNumberFormat="1" applyFont="1" applyFill="1" applyBorder="1" applyAlignment="1">
      <alignment horizontal="center"/>
    </xf>
    <xf numFmtId="175" fontId="7" fillId="0" borderId="16" xfId="42" applyNumberFormat="1" applyFont="1" applyBorder="1" applyAlignment="1">
      <alignment horizontal="center"/>
    </xf>
    <xf numFmtId="175" fontId="7" fillId="0" borderId="26" xfId="42" applyNumberFormat="1" applyFont="1" applyBorder="1" applyAlignment="1">
      <alignment horizontal="center"/>
    </xf>
    <xf numFmtId="175" fontId="7" fillId="0" borderId="0" xfId="59" applyNumberFormat="1" applyFont="1" applyAlignment="1">
      <alignment horizontal="center"/>
      <protection/>
    </xf>
    <xf numFmtId="175" fontId="10" fillId="0" borderId="0" xfId="59" applyNumberFormat="1" applyFont="1" applyAlignment="1">
      <alignment horizontal="centerContinuous"/>
      <protection/>
    </xf>
    <xf numFmtId="175" fontId="7" fillId="0" borderId="0" xfId="59" applyNumberFormat="1" applyFont="1" applyAlignment="1">
      <alignment horizontal="centerContinuous"/>
      <protection/>
    </xf>
    <xf numFmtId="175" fontId="11" fillId="0" borderId="0" xfId="59" applyNumberFormat="1" applyFont="1" applyAlignment="1">
      <alignment horizontal="centerContinuous"/>
      <protection/>
    </xf>
    <xf numFmtId="175" fontId="7" fillId="0" borderId="16" xfId="59" applyNumberFormat="1" applyFont="1" applyBorder="1" applyAlignment="1" quotePrefix="1">
      <alignment horizontal="center"/>
      <protection/>
    </xf>
    <xf numFmtId="175" fontId="7" fillId="0" borderId="0" xfId="42" applyNumberFormat="1" applyFont="1" applyBorder="1" applyAlignment="1">
      <alignment horizontal="right"/>
    </xf>
    <xf numFmtId="175" fontId="8" fillId="0" borderId="0" xfId="42" applyNumberFormat="1" applyFont="1" applyAlignment="1">
      <alignment/>
    </xf>
    <xf numFmtId="175" fontId="8" fillId="0" borderId="0" xfId="42" applyNumberFormat="1" applyFont="1" applyBorder="1" applyAlignment="1">
      <alignment horizontal="right"/>
    </xf>
    <xf numFmtId="175" fontId="8" fillId="0" borderId="17" xfId="59" applyNumberFormat="1" applyFont="1" applyBorder="1">
      <alignment/>
      <protection/>
    </xf>
    <xf numFmtId="175" fontId="8" fillId="0" borderId="0" xfId="59" applyNumberFormat="1" applyFont="1">
      <alignment/>
      <protection/>
    </xf>
    <xf numFmtId="175" fontId="7" fillId="0" borderId="0" xfId="59" applyNumberFormat="1" applyFont="1">
      <alignment/>
      <protection/>
    </xf>
    <xf numFmtId="175" fontId="10" fillId="0" borderId="0" xfId="59" applyNumberFormat="1" applyFont="1">
      <alignment/>
      <protection/>
    </xf>
    <xf numFmtId="175" fontId="8" fillId="0" borderId="0" xfId="42" applyNumberFormat="1" applyFont="1" applyAlignment="1">
      <alignment horizontal="centerContinuous"/>
    </xf>
    <xf numFmtId="175" fontId="12" fillId="0" borderId="0" xfId="59" applyNumberFormat="1" applyFont="1" applyAlignment="1">
      <alignment horizontal="centerContinuous"/>
      <protection/>
    </xf>
    <xf numFmtId="175" fontId="10" fillId="0" borderId="0" xfId="42" applyNumberFormat="1" applyFont="1" applyAlignment="1">
      <alignment/>
    </xf>
    <xf numFmtId="175" fontId="8" fillId="0" borderId="0" xfId="59" applyNumberFormat="1" applyFont="1" applyAlignment="1">
      <alignment horizontal="centerContinuous"/>
      <protection/>
    </xf>
    <xf numFmtId="175" fontId="12" fillId="0" borderId="0" xfId="42" applyNumberFormat="1" applyFont="1" applyAlignment="1">
      <alignment horizontal="centerContinuous"/>
    </xf>
    <xf numFmtId="175" fontId="7" fillId="0" borderId="0" xfId="42" applyNumberFormat="1" applyFont="1" applyAlignment="1">
      <alignment horizontal="center"/>
    </xf>
    <xf numFmtId="175" fontId="8" fillId="0" borderId="0" xfId="42" applyNumberFormat="1" applyFont="1" applyAlignment="1">
      <alignment horizontal="center"/>
    </xf>
    <xf numFmtId="175" fontId="2" fillId="0" borderId="0" xfId="0" applyNumberFormat="1" applyFont="1" applyAlignment="1">
      <alignment horizontal="centerContinuous"/>
    </xf>
    <xf numFmtId="175" fontId="2" fillId="0" borderId="0" xfId="0" applyNumberFormat="1" applyFont="1" applyAlignment="1">
      <alignment/>
    </xf>
    <xf numFmtId="175" fontId="0" fillId="0" borderId="0" xfId="0" applyNumberFormat="1" applyFont="1" applyAlignment="1">
      <alignment/>
    </xf>
    <xf numFmtId="175" fontId="3" fillId="0" borderId="26" xfId="0" applyNumberFormat="1" applyFont="1" applyBorder="1" applyAlignment="1" quotePrefix="1">
      <alignment horizontal="center"/>
    </xf>
    <xf numFmtId="175" fontId="3" fillId="0" borderId="0" xfId="42" applyNumberFormat="1" applyFont="1" applyAlignment="1">
      <alignment/>
    </xf>
    <xf numFmtId="175" fontId="0" fillId="0" borderId="17" xfId="0" applyNumberFormat="1" applyFont="1" applyBorder="1" applyAlignment="1">
      <alignment/>
    </xf>
    <xf numFmtId="175" fontId="0" fillId="0" borderId="0" xfId="0" applyNumberFormat="1" applyFont="1" applyAlignment="1">
      <alignment horizontal="centerContinuous"/>
    </xf>
    <xf numFmtId="175" fontId="3" fillId="0" borderId="0" xfId="0" applyNumberFormat="1" applyFont="1" applyAlignment="1">
      <alignment horizontal="centerContinuous"/>
    </xf>
    <xf numFmtId="175" fontId="4" fillId="0" borderId="0" xfId="0" applyNumberFormat="1" applyFont="1" applyAlignment="1">
      <alignment horizontal="centerContinuous"/>
    </xf>
    <xf numFmtId="175" fontId="2" fillId="0" borderId="18" xfId="0" applyNumberFormat="1" applyFont="1" applyFill="1" applyBorder="1" applyAlignment="1">
      <alignment/>
    </xf>
    <xf numFmtId="1" fontId="7" fillId="0" borderId="0" xfId="59" applyNumberFormat="1" applyFont="1" applyAlignment="1">
      <alignment horizontal="center" vertical="top" wrapText="1"/>
      <protection/>
    </xf>
    <xf numFmtId="0" fontId="7" fillId="0" borderId="0" xfId="59" applyFont="1" applyAlignment="1" quotePrefix="1">
      <alignment horizontal="left" vertical="top" wrapText="1"/>
      <protection/>
    </xf>
    <xf numFmtId="0" fontId="9" fillId="0" borderId="0" xfId="59" applyFont="1" applyFill="1" applyBorder="1" applyAlignment="1" applyProtection="1">
      <alignment/>
      <protection/>
    </xf>
    <xf numFmtId="170" fontId="10" fillId="0" borderId="0" xfId="59" applyNumberFormat="1" applyFont="1" applyFill="1" applyBorder="1" applyAlignment="1" applyProtection="1" quotePrefix="1">
      <alignment horizontal="right"/>
      <protection/>
    </xf>
    <xf numFmtId="170" fontId="9" fillId="0" borderId="0" xfId="59" applyNumberFormat="1" applyFont="1" applyFill="1" applyBorder="1" applyAlignment="1" applyProtection="1" quotePrefix="1">
      <alignment/>
      <protection/>
    </xf>
    <xf numFmtId="43" fontId="3" fillId="0" borderId="0" xfId="42" applyFont="1" applyAlignment="1">
      <alignment/>
    </xf>
    <xf numFmtId="43" fontId="9" fillId="0" borderId="16" xfId="42"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43" fontId="24" fillId="0" borderId="16" xfId="42" applyFont="1" applyFill="1" applyBorder="1" applyAlignment="1" applyProtection="1" quotePrefix="1">
      <alignment horizontal="center" vertical="center"/>
      <protection/>
    </xf>
    <xf numFmtId="43" fontId="24" fillId="0" borderId="26" xfId="42" applyFont="1" applyFill="1" applyBorder="1" applyAlignment="1" applyProtection="1" quotePrefix="1">
      <alignment horizontal="center" vertical="center"/>
      <protection/>
    </xf>
    <xf numFmtId="0" fontId="16" fillId="0" borderId="0" xfId="59" applyFont="1" applyAlignment="1" applyProtection="1">
      <alignment horizontal="center"/>
      <protection/>
    </xf>
    <xf numFmtId="0" fontId="21" fillId="0" borderId="0" xfId="59" applyFont="1" applyAlignment="1" applyProtection="1">
      <alignment horizontal="center"/>
      <protection/>
    </xf>
    <xf numFmtId="0" fontId="21" fillId="0" borderId="27" xfId="59" applyFont="1" applyFill="1" applyBorder="1" applyAlignment="1">
      <alignment horizontal="center" vertical="center" wrapText="1"/>
      <protection/>
    </xf>
    <xf numFmtId="0" fontId="0" fillId="0" borderId="28" xfId="0" applyBorder="1" applyAlignment="1">
      <alignment horizontal="center" vertical="center" wrapText="1"/>
    </xf>
    <xf numFmtId="0" fontId="21" fillId="0" borderId="10" xfId="59" applyFont="1" applyFill="1" applyBorder="1" applyAlignment="1" applyProtection="1" quotePrefix="1">
      <alignment horizontal="center" vertical="center" wrapText="1"/>
      <protection/>
    </xf>
    <xf numFmtId="0" fontId="20" fillId="0" borderId="11" xfId="59" applyFont="1" applyBorder="1" applyAlignment="1">
      <alignment horizontal="center" vertical="center" wrapText="1"/>
      <protection/>
    </xf>
    <xf numFmtId="0" fontId="20" fillId="0" borderId="12" xfId="59" applyFont="1" applyBorder="1" applyAlignment="1">
      <alignment horizontal="center" vertical="center" wrapText="1"/>
      <protection/>
    </xf>
    <xf numFmtId="0" fontId="21" fillId="0" borderId="10" xfId="59" applyFont="1" applyFill="1" applyBorder="1" applyAlignment="1" applyProtection="1">
      <alignment horizontal="center" vertical="center" wrapText="1"/>
      <protection/>
    </xf>
    <xf numFmtId="0" fontId="21" fillId="0" borderId="29" xfId="59"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1" fillId="0" borderId="10" xfId="59"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1" fontId="7" fillId="0" borderId="0" xfId="59" applyNumberFormat="1" applyFont="1" applyAlignment="1">
      <alignment horizontal="center"/>
      <protection/>
    </xf>
    <xf numFmtId="0" fontId="7" fillId="0" borderId="16" xfId="59" applyFont="1" applyBorder="1" applyAlignment="1">
      <alignment horizontal="center"/>
      <protection/>
    </xf>
    <xf numFmtId="0" fontId="7" fillId="0" borderId="16" xfId="42" applyNumberFormat="1" applyFont="1" applyBorder="1" applyAlignment="1">
      <alignment horizontal="center"/>
    </xf>
    <xf numFmtId="1" fontId="7" fillId="0" borderId="32" xfId="59" applyNumberFormat="1" applyFont="1" applyBorder="1" applyAlignment="1" quotePrefix="1">
      <alignment horizontal="center" vertical="center" wrapText="1"/>
      <protection/>
    </xf>
    <xf numFmtId="0" fontId="0" fillId="0" borderId="16" xfId="0" applyBorder="1" applyAlignment="1">
      <alignment horizontal="center" vertical="center" wrapText="1"/>
    </xf>
    <xf numFmtId="0" fontId="0" fillId="0" borderId="32" xfId="0" applyBorder="1" applyAlignment="1">
      <alignment horizontal="center" vertical="center" wrapText="1"/>
    </xf>
    <xf numFmtId="175" fontId="7" fillId="0" borderId="33" xfId="42" applyNumberFormat="1" applyFont="1" applyBorder="1" applyAlignment="1">
      <alignment horizontal="center" vertical="center" wrapText="1"/>
    </xf>
    <xf numFmtId="0" fontId="0" fillId="0" borderId="23" xfId="0" applyBorder="1" applyAlignment="1">
      <alignment horizontal="center" vertical="center" wrapText="1"/>
    </xf>
    <xf numFmtId="1" fontId="3" fillId="0" borderId="32"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0" fontId="3" fillId="0" borderId="0" xfId="0" applyFont="1" applyAlignment="1">
      <alignment horizontal="center"/>
    </xf>
    <xf numFmtId="0" fontId="3" fillId="0" borderId="32" xfId="0" applyFont="1" applyFill="1" applyBorder="1" applyAlignment="1">
      <alignment horizontal="center" vertical="center" wrapText="1"/>
    </xf>
    <xf numFmtId="0" fontId="3" fillId="0" borderId="16" xfId="0" applyFont="1" applyFill="1" applyBorder="1" applyAlignment="1">
      <alignment horizontal="center" vertical="center" wrapText="1"/>
    </xf>
    <xf numFmtId="1" fontId="8" fillId="0" borderId="0" xfId="59" applyNumberFormat="1" applyFont="1" applyAlignment="1">
      <alignment horizontal="left" wrapText="1"/>
      <protection/>
    </xf>
    <xf numFmtId="0" fontId="3" fillId="0" borderId="16" xfId="42" applyNumberFormat="1" applyFont="1" applyFill="1" applyBorder="1" applyAlignment="1">
      <alignment horizontal="center" vertical="center"/>
    </xf>
    <xf numFmtId="49" fontId="3" fillId="0" borderId="16" xfId="59" applyNumberFormat="1" applyFont="1" applyFill="1" applyBorder="1" applyAlignment="1">
      <alignment horizontal="center" vertical="center"/>
      <protection/>
    </xf>
    <xf numFmtId="175" fontId="3" fillId="0" borderId="16" xfId="59" applyNumberFormat="1" applyFont="1" applyFill="1" applyBorder="1" applyAlignment="1" quotePrefix="1">
      <alignment horizontal="center" vertical="center"/>
      <protection/>
    </xf>
    <xf numFmtId="175" fontId="3" fillId="0" borderId="26" xfId="59" applyNumberFormat="1" applyFont="1" applyFill="1" applyBorder="1" applyAlignment="1" quotePrefix="1">
      <alignment horizontal="center" vertical="center"/>
      <protection/>
    </xf>
    <xf numFmtId="0" fontId="9" fillId="0" borderId="0" xfId="59" applyFont="1" applyAlignment="1">
      <alignment horizontal="center"/>
      <protection/>
    </xf>
    <xf numFmtId="1" fontId="3" fillId="0" borderId="0" xfId="59" applyNumberFormat="1" applyFont="1" applyAlignment="1" quotePrefix="1">
      <alignment horizontal="center" vertical="center"/>
      <protection/>
    </xf>
    <xf numFmtId="1" fontId="2" fillId="0" borderId="0" xfId="59" applyNumberFormat="1" applyFont="1" applyAlignment="1">
      <alignment horizontal="center" vertical="center"/>
      <protection/>
    </xf>
    <xf numFmtId="1" fontId="3" fillId="0" borderId="32" xfId="59" applyNumberFormat="1" applyFont="1" applyFill="1" applyBorder="1" applyAlignment="1" quotePrefix="1">
      <alignment horizontal="center" vertical="center" wrapText="1"/>
      <protection/>
    </xf>
    <xf numFmtId="0" fontId="0" fillId="0" borderId="16" xfId="59" applyFont="1" applyBorder="1" applyAlignment="1">
      <alignment horizontal="center" vertical="center" wrapText="1"/>
      <protection/>
    </xf>
    <xf numFmtId="0" fontId="0" fillId="0" borderId="32" xfId="59" applyFont="1" applyBorder="1" applyAlignment="1">
      <alignment horizontal="center" vertical="center" wrapText="1"/>
      <protection/>
    </xf>
    <xf numFmtId="168" fontId="2" fillId="0" borderId="0" xfId="59" applyNumberFormat="1" applyFont="1" applyAlignment="1" applyProtection="1">
      <alignment horizontal="center"/>
      <protection/>
    </xf>
    <xf numFmtId="1" fontId="3" fillId="0" borderId="32" xfId="59" applyNumberFormat="1" applyFont="1" applyFill="1" applyBorder="1" applyAlignment="1">
      <alignment horizontal="center" vertical="center" wrapText="1"/>
      <protection/>
    </xf>
    <xf numFmtId="0" fontId="3" fillId="0" borderId="0" xfId="59" applyFont="1" applyAlignment="1">
      <alignment horizontal="center"/>
      <protection/>
    </xf>
    <xf numFmtId="0" fontId="3" fillId="0" borderId="0" xfId="59" applyFont="1" applyAlignment="1" quotePrefix="1">
      <alignment horizontal="center"/>
      <protection/>
    </xf>
    <xf numFmtId="1" fontId="3" fillId="0" borderId="0" xfId="59" applyNumberFormat="1" applyFont="1" applyAlignment="1" quotePrefix="1">
      <alignment horizontal="center"/>
      <protection/>
    </xf>
    <xf numFmtId="1" fontId="3" fillId="0" borderId="0" xfId="59" applyNumberFormat="1" applyFont="1" applyAlignment="1">
      <alignment horizontal="center"/>
      <protection/>
    </xf>
    <xf numFmtId="1" fontId="2" fillId="0" borderId="0" xfId="59" applyNumberFormat="1" applyFont="1" applyAlignment="1" quotePrefix="1">
      <alignment horizontal="left" vertical="top" wrapText="1"/>
      <protection/>
    </xf>
    <xf numFmtId="0" fontId="0" fillId="0" borderId="0" xfId="0" applyAlignment="1">
      <alignment horizontal="left" vertical="top" wrapText="1"/>
    </xf>
    <xf numFmtId="0" fontId="3" fillId="0" borderId="16" xfId="59" applyFont="1" applyFill="1" applyBorder="1" applyAlignment="1">
      <alignment horizontal="center"/>
      <protection/>
    </xf>
    <xf numFmtId="175" fontId="7" fillId="0" borderId="16" xfId="42" applyNumberFormat="1" applyFont="1" applyBorder="1" applyAlignment="1">
      <alignment horizontal="center" vertical="center" wrapText="1"/>
    </xf>
    <xf numFmtId="175" fontId="7" fillId="0" borderId="26" xfId="42" applyNumberFormat="1" applyFont="1" applyBorder="1" applyAlignment="1">
      <alignment horizontal="center" vertical="center" wrapText="1"/>
    </xf>
    <xf numFmtId="0" fontId="9" fillId="0" borderId="32" xfId="0" applyFont="1" applyFill="1" applyBorder="1" applyAlignment="1" applyProtection="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 4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tabSelected="1" zoomScalePageLayoutView="0" workbookViewId="0" topLeftCell="A1">
      <selection activeCell="A1" sqref="A1"/>
    </sheetView>
  </sheetViews>
  <sheetFormatPr defaultColWidth="11.00390625" defaultRowHeight="12.75"/>
  <cols>
    <col min="1" max="1" width="12.7109375" style="125" customWidth="1"/>
    <col min="2" max="9" width="15.7109375" style="125" customWidth="1"/>
    <col min="10" max="10" width="10.7109375" style="125" customWidth="1"/>
    <col min="11" max="12" width="16.8515625" style="125" bestFit="1" customWidth="1"/>
    <col min="13" max="16384" width="11.00390625" style="125" customWidth="1"/>
  </cols>
  <sheetData>
    <row r="1" spans="1:9" s="154" customFormat="1" ht="14.25">
      <c r="A1" s="155" t="s">
        <v>0</v>
      </c>
      <c r="B1" s="155"/>
      <c r="C1" s="155"/>
      <c r="D1" s="155"/>
      <c r="E1" s="155"/>
      <c r="F1" s="155"/>
      <c r="G1" s="155"/>
      <c r="H1" s="155"/>
      <c r="I1" s="155"/>
    </row>
    <row r="2" spans="1:9" s="154" customFormat="1" ht="14.25">
      <c r="A2" s="155" t="s">
        <v>179</v>
      </c>
      <c r="B2" s="155"/>
      <c r="C2" s="155"/>
      <c r="D2" s="155"/>
      <c r="E2" s="155"/>
      <c r="F2" s="155"/>
      <c r="G2" s="155"/>
      <c r="H2" s="155"/>
      <c r="I2" s="155"/>
    </row>
    <row r="3" spans="1:9" s="154" customFormat="1" ht="14.25">
      <c r="A3" s="155" t="s">
        <v>185</v>
      </c>
      <c r="B3" s="155"/>
      <c r="C3" s="155"/>
      <c r="D3" s="155"/>
      <c r="E3" s="155"/>
      <c r="F3" s="155"/>
      <c r="G3" s="155"/>
      <c r="H3" s="155"/>
      <c r="I3" s="155"/>
    </row>
    <row r="4" spans="1:9" s="154" customFormat="1" ht="14.25">
      <c r="A4" s="155" t="s">
        <v>188</v>
      </c>
      <c r="B4" s="155"/>
      <c r="C4" s="155"/>
      <c r="D4" s="155"/>
      <c r="E4" s="155"/>
      <c r="F4" s="155"/>
      <c r="G4" s="155"/>
      <c r="H4" s="155"/>
      <c r="I4" s="155"/>
    </row>
    <row r="5" s="156" customFormat="1" ht="12"/>
    <row r="6" spans="1:9" s="156" customFormat="1" ht="15" customHeight="1">
      <c r="A6" s="334" t="s">
        <v>302</v>
      </c>
      <c r="B6" s="334"/>
      <c r="C6" s="334"/>
      <c r="D6" s="334"/>
      <c r="E6" s="334"/>
      <c r="F6" s="334"/>
      <c r="G6" s="334"/>
      <c r="H6" s="334"/>
      <c r="I6" s="334"/>
    </row>
    <row r="7" spans="1:9" s="156" customFormat="1" ht="15">
      <c r="A7" s="333" t="s">
        <v>187</v>
      </c>
      <c r="B7" s="333"/>
      <c r="C7" s="333"/>
      <c r="D7" s="333"/>
      <c r="E7" s="333"/>
      <c r="F7" s="333"/>
      <c r="G7" s="333"/>
      <c r="H7" s="333"/>
      <c r="I7" s="333"/>
    </row>
    <row r="8" spans="1:8" s="156" customFormat="1" ht="15">
      <c r="A8" s="157"/>
      <c r="B8" s="158"/>
      <c r="C8" s="158"/>
      <c r="D8" s="158"/>
      <c r="E8" s="158"/>
      <c r="F8" s="158"/>
      <c r="G8" s="158"/>
      <c r="H8" s="158"/>
    </row>
    <row r="9" spans="1:9" s="159" customFormat="1" ht="14.25">
      <c r="A9" s="341" t="s">
        <v>124</v>
      </c>
      <c r="B9" s="337" t="s">
        <v>122</v>
      </c>
      <c r="C9" s="164"/>
      <c r="D9" s="164"/>
      <c r="E9" s="344" t="s">
        <v>209</v>
      </c>
      <c r="F9" s="166" t="s">
        <v>113</v>
      </c>
      <c r="G9" s="167"/>
      <c r="H9" s="166"/>
      <c r="I9" s="335" t="s">
        <v>209</v>
      </c>
    </row>
    <row r="10" spans="1:9" s="159" customFormat="1" ht="14.25">
      <c r="A10" s="342"/>
      <c r="B10" s="338"/>
      <c r="C10" s="165" t="s">
        <v>125</v>
      </c>
      <c r="D10" s="165" t="s">
        <v>123</v>
      </c>
      <c r="E10" s="345"/>
      <c r="F10" s="169" t="s">
        <v>126</v>
      </c>
      <c r="G10" s="340" t="s">
        <v>125</v>
      </c>
      <c r="H10" s="340" t="s">
        <v>123</v>
      </c>
      <c r="I10" s="336"/>
    </row>
    <row r="11" spans="1:9" s="159" customFormat="1" ht="14.25">
      <c r="A11" s="342"/>
      <c r="B11" s="339"/>
      <c r="C11" s="171"/>
      <c r="D11" s="171"/>
      <c r="E11" s="346"/>
      <c r="F11" s="170" t="s">
        <v>127</v>
      </c>
      <c r="G11" s="339"/>
      <c r="H11" s="339"/>
      <c r="I11" s="336"/>
    </row>
    <row r="12" spans="1:9" ht="15">
      <c r="A12" s="343"/>
      <c r="B12" s="168" t="s">
        <v>189</v>
      </c>
      <c r="C12" s="168" t="s">
        <v>190</v>
      </c>
      <c r="D12" s="168" t="s">
        <v>191</v>
      </c>
      <c r="E12" s="168" t="s">
        <v>192</v>
      </c>
      <c r="F12" s="168" t="s">
        <v>193</v>
      </c>
      <c r="G12" s="168" t="s">
        <v>194</v>
      </c>
      <c r="H12" s="168" t="s">
        <v>195</v>
      </c>
      <c r="I12" s="172" t="s">
        <v>196</v>
      </c>
    </row>
    <row r="13" spans="1:10" ht="15.75">
      <c r="A13" s="325" t="s">
        <v>288</v>
      </c>
      <c r="B13" s="185"/>
      <c r="C13" s="185"/>
      <c r="D13" s="185"/>
      <c r="E13" s="186"/>
      <c r="F13" s="185"/>
      <c r="G13" s="187"/>
      <c r="H13" s="187"/>
      <c r="I13" s="188"/>
      <c r="J13" s="325"/>
    </row>
    <row r="14" spans="1:10" ht="16.5">
      <c r="A14" s="326" t="s">
        <v>298</v>
      </c>
      <c r="B14" s="149">
        <v>10363584566</v>
      </c>
      <c r="C14" s="148">
        <v>6006115393</v>
      </c>
      <c r="D14" s="148">
        <v>4357469173</v>
      </c>
      <c r="E14" s="147">
        <v>-1648646220</v>
      </c>
      <c r="F14" s="149">
        <v>10363584566</v>
      </c>
      <c r="G14" s="149">
        <v>6006115393</v>
      </c>
      <c r="H14" s="149">
        <v>4357469173</v>
      </c>
      <c r="I14" s="147">
        <v>-1648646220</v>
      </c>
      <c r="J14" s="326"/>
    </row>
    <row r="15" spans="1:10" ht="16.5">
      <c r="A15" s="326" t="s">
        <v>299</v>
      </c>
      <c r="B15" s="149">
        <v>10019511677</v>
      </c>
      <c r="C15" s="148">
        <v>5662727636</v>
      </c>
      <c r="D15" s="148">
        <v>4356784041</v>
      </c>
      <c r="E15" s="147">
        <v>-1305943595</v>
      </c>
      <c r="F15" s="149">
        <v>10019511677</v>
      </c>
      <c r="G15" s="149">
        <v>5662727636</v>
      </c>
      <c r="H15" s="149">
        <v>4356784041</v>
      </c>
      <c r="I15" s="147">
        <v>-1305943595</v>
      </c>
      <c r="J15" s="326"/>
    </row>
    <row r="16" spans="1:10" ht="16.5">
      <c r="A16" s="326" t="s">
        <v>300</v>
      </c>
      <c r="B16" s="149">
        <v>11012479283</v>
      </c>
      <c r="C16" s="148">
        <v>6825208987</v>
      </c>
      <c r="D16" s="148">
        <v>4187270296</v>
      </c>
      <c r="E16" s="147">
        <v>-2637938691</v>
      </c>
      <c r="F16" s="149">
        <v>11012479283</v>
      </c>
      <c r="G16" s="149">
        <v>6825208987</v>
      </c>
      <c r="H16" s="149">
        <v>4187270296</v>
      </c>
      <c r="I16" s="147">
        <v>-2637938691</v>
      </c>
      <c r="J16" s="326"/>
    </row>
    <row r="17" spans="1:11" ht="15.75">
      <c r="A17" s="325" t="s">
        <v>289</v>
      </c>
      <c r="B17" s="148"/>
      <c r="C17" s="148"/>
      <c r="D17" s="148"/>
      <c r="E17" s="146"/>
      <c r="F17" s="148"/>
      <c r="G17" s="148"/>
      <c r="H17" s="148"/>
      <c r="I17" s="146"/>
      <c r="J17" s="325"/>
      <c r="K17" s="126"/>
    </row>
    <row r="18" spans="1:10" ht="16.5">
      <c r="A18" s="326" t="s">
        <v>298</v>
      </c>
      <c r="B18" s="149">
        <v>9506743351</v>
      </c>
      <c r="C18" s="149">
        <v>4855794165</v>
      </c>
      <c r="D18" s="149">
        <v>4650949186</v>
      </c>
      <c r="E18" s="147">
        <v>-204844979</v>
      </c>
      <c r="F18" s="149">
        <v>19870327917</v>
      </c>
      <c r="G18" s="149">
        <v>10861909558</v>
      </c>
      <c r="H18" s="149">
        <v>9008418359</v>
      </c>
      <c r="I18" s="147">
        <v>-1853491199</v>
      </c>
      <c r="J18" s="326"/>
    </row>
    <row r="19" spans="1:10" ht="16.5">
      <c r="A19" s="326" t="s">
        <v>299</v>
      </c>
      <c r="B19" s="149">
        <v>10247940035</v>
      </c>
      <c r="C19" s="149">
        <v>5734539788</v>
      </c>
      <c r="D19" s="149">
        <v>4513400247</v>
      </c>
      <c r="E19" s="147">
        <v>-1221139541</v>
      </c>
      <c r="F19" s="149">
        <v>20267451712</v>
      </c>
      <c r="G19" s="149">
        <v>11397267424</v>
      </c>
      <c r="H19" s="149">
        <v>8870184288</v>
      </c>
      <c r="I19" s="147">
        <v>-2527083136</v>
      </c>
      <c r="J19" s="326"/>
    </row>
    <row r="20" spans="1:12" ht="16.5">
      <c r="A20" s="326" t="s">
        <v>300</v>
      </c>
      <c r="B20" s="149">
        <v>9724537238</v>
      </c>
      <c r="C20" s="149">
        <v>5414180893</v>
      </c>
      <c r="D20" s="149">
        <v>4310356345</v>
      </c>
      <c r="E20" s="147">
        <v>-1103824548</v>
      </c>
      <c r="F20" s="149">
        <v>20737016521</v>
      </c>
      <c r="G20" s="149">
        <v>12239389880</v>
      </c>
      <c r="H20" s="149">
        <v>8497626641</v>
      </c>
      <c r="I20" s="147">
        <v>-3741763239</v>
      </c>
      <c r="J20" s="326"/>
      <c r="K20" s="127"/>
      <c r="L20" s="127"/>
    </row>
    <row r="21" spans="1:10" ht="15.75">
      <c r="A21" s="325" t="s">
        <v>290</v>
      </c>
      <c r="B21" s="148"/>
      <c r="C21" s="148"/>
      <c r="D21" s="148"/>
      <c r="E21" s="146"/>
      <c r="F21" s="148"/>
      <c r="G21" s="148"/>
      <c r="H21" s="148"/>
      <c r="I21" s="146"/>
      <c r="J21" s="325"/>
    </row>
    <row r="22" spans="1:10" ht="16.5">
      <c r="A22" s="326" t="s">
        <v>298</v>
      </c>
      <c r="B22" s="149">
        <v>10754090272</v>
      </c>
      <c r="C22" s="149">
        <v>5485678335</v>
      </c>
      <c r="D22" s="149">
        <v>5268411937</v>
      </c>
      <c r="E22" s="147">
        <v>-217266398</v>
      </c>
      <c r="F22" s="149">
        <v>30624418189</v>
      </c>
      <c r="G22" s="149">
        <v>16347587893</v>
      </c>
      <c r="H22" s="149">
        <v>14276830296</v>
      </c>
      <c r="I22" s="147">
        <v>-2070757597</v>
      </c>
      <c r="J22" s="326"/>
    </row>
    <row r="23" spans="1:10" ht="16.5">
      <c r="A23" s="326" t="s">
        <v>299</v>
      </c>
      <c r="B23" s="149">
        <v>11125519165</v>
      </c>
      <c r="C23" s="149">
        <v>5691348846</v>
      </c>
      <c r="D23" s="149">
        <v>5434170319</v>
      </c>
      <c r="E23" s="147">
        <v>-257178527</v>
      </c>
      <c r="F23" s="149">
        <v>31392970877</v>
      </c>
      <c r="G23" s="149">
        <v>17088616270</v>
      </c>
      <c r="H23" s="149">
        <v>14304354607</v>
      </c>
      <c r="I23" s="147">
        <v>-2784261663</v>
      </c>
      <c r="J23" s="326"/>
    </row>
    <row r="24" spans="1:12" ht="16.5">
      <c r="A24" s="326" t="s">
        <v>300</v>
      </c>
      <c r="B24" s="149">
        <v>10969259401</v>
      </c>
      <c r="C24" s="149">
        <v>6357920194</v>
      </c>
      <c r="D24" s="149">
        <v>4611339207</v>
      </c>
      <c r="E24" s="147">
        <v>-1746580987</v>
      </c>
      <c r="F24" s="149">
        <v>31706275922</v>
      </c>
      <c r="G24" s="149">
        <v>18597310074</v>
      </c>
      <c r="H24" s="149">
        <v>13108965848</v>
      </c>
      <c r="I24" s="147">
        <v>-5488344226</v>
      </c>
      <c r="J24" s="326"/>
      <c r="K24" s="77"/>
      <c r="L24" s="127"/>
    </row>
    <row r="25" spans="1:10" ht="15.75">
      <c r="A25" s="327" t="s">
        <v>291</v>
      </c>
      <c r="B25" s="148"/>
      <c r="C25" s="148"/>
      <c r="D25" s="148"/>
      <c r="E25" s="146"/>
      <c r="F25" s="148"/>
      <c r="G25" s="148"/>
      <c r="H25" s="148"/>
      <c r="I25" s="146"/>
      <c r="J25" s="327"/>
    </row>
    <row r="26" spans="1:10" ht="16.5">
      <c r="A26" s="326" t="s">
        <v>298</v>
      </c>
      <c r="B26" s="149">
        <v>9929306901</v>
      </c>
      <c r="C26" s="149">
        <v>5365815629</v>
      </c>
      <c r="D26" s="149">
        <v>4563491272</v>
      </c>
      <c r="E26" s="147">
        <v>-802324357</v>
      </c>
      <c r="F26" s="149">
        <v>40553725090</v>
      </c>
      <c r="G26" s="149">
        <v>21713403522</v>
      </c>
      <c r="H26" s="149">
        <v>18840321568</v>
      </c>
      <c r="I26" s="147">
        <v>-2873081954</v>
      </c>
      <c r="J26" s="326"/>
    </row>
    <row r="27" spans="1:10" ht="16.5">
      <c r="A27" s="326" t="s">
        <v>299</v>
      </c>
      <c r="B27" s="149">
        <v>9487016888</v>
      </c>
      <c r="C27" s="149">
        <v>5052985762</v>
      </c>
      <c r="D27" s="149">
        <v>4434031126</v>
      </c>
      <c r="E27" s="147">
        <v>-618954636</v>
      </c>
      <c r="F27" s="149">
        <v>40879987765</v>
      </c>
      <c r="G27" s="149">
        <v>22141602032</v>
      </c>
      <c r="H27" s="149">
        <v>18738385733</v>
      </c>
      <c r="I27" s="147">
        <v>-3403216299</v>
      </c>
      <c r="J27" s="326"/>
    </row>
    <row r="28" spans="1:10" ht="16.5">
      <c r="A28" s="326" t="s">
        <v>300</v>
      </c>
      <c r="B28" s="149">
        <v>10814191411</v>
      </c>
      <c r="C28" s="149">
        <v>6559972217</v>
      </c>
      <c r="D28" s="149">
        <v>4254219194</v>
      </c>
      <c r="E28" s="147">
        <v>-2305753023</v>
      </c>
      <c r="F28" s="149">
        <v>42520467333</v>
      </c>
      <c r="G28" s="149">
        <v>25157282291</v>
      </c>
      <c r="H28" s="149">
        <v>17363185042</v>
      </c>
      <c r="I28" s="147">
        <v>-7794097249</v>
      </c>
      <c r="J28" s="326"/>
    </row>
    <row r="29" spans="1:10" ht="15.75">
      <c r="A29" s="327" t="s">
        <v>292</v>
      </c>
      <c r="B29" s="148"/>
      <c r="C29" s="148"/>
      <c r="D29" s="148"/>
      <c r="E29" s="146"/>
      <c r="F29" s="148"/>
      <c r="G29" s="148"/>
      <c r="H29" s="148"/>
      <c r="I29" s="146"/>
      <c r="J29" s="327"/>
    </row>
    <row r="30" spans="1:10" ht="16.5">
      <c r="A30" s="326" t="s">
        <v>298</v>
      </c>
      <c r="B30" s="149">
        <v>11000468414</v>
      </c>
      <c r="C30" s="149">
        <v>5068877071</v>
      </c>
      <c r="D30" s="149">
        <v>5931591343</v>
      </c>
      <c r="E30" s="147">
        <v>862714272</v>
      </c>
      <c r="F30" s="149">
        <v>51554193504</v>
      </c>
      <c r="G30" s="149">
        <v>26782280593</v>
      </c>
      <c r="H30" s="149">
        <v>24771912911</v>
      </c>
      <c r="I30" s="147">
        <v>-2010367682</v>
      </c>
      <c r="J30" s="326"/>
    </row>
    <row r="31" spans="1:10" ht="16.5">
      <c r="A31" s="326" t="s">
        <v>299</v>
      </c>
      <c r="B31" s="149">
        <v>9733789741</v>
      </c>
      <c r="C31" s="149">
        <v>4834417487</v>
      </c>
      <c r="D31" s="149">
        <v>4899372254</v>
      </c>
      <c r="E31" s="147">
        <v>64954767</v>
      </c>
      <c r="F31" s="149">
        <v>50613777506</v>
      </c>
      <c r="G31" s="149">
        <v>26976019519</v>
      </c>
      <c r="H31" s="149">
        <v>23637757987</v>
      </c>
      <c r="I31" s="147">
        <v>-3338261532</v>
      </c>
      <c r="J31" s="326"/>
    </row>
    <row r="32" spans="1:10" ht="16.5">
      <c r="A32" s="326" t="s">
        <v>300</v>
      </c>
      <c r="B32" s="149">
        <v>11450819485</v>
      </c>
      <c r="C32" s="149">
        <v>6736128331</v>
      </c>
      <c r="D32" s="149">
        <v>4714691154</v>
      </c>
      <c r="E32" s="147">
        <v>-2021437177</v>
      </c>
      <c r="F32" s="149">
        <v>53971286818</v>
      </c>
      <c r="G32" s="149">
        <v>31893410622</v>
      </c>
      <c r="H32" s="149">
        <v>22077876196</v>
      </c>
      <c r="I32" s="147">
        <v>-9815534426</v>
      </c>
      <c r="J32" s="326"/>
    </row>
    <row r="33" spans="1:10" ht="15.75">
      <c r="A33" s="327" t="s">
        <v>293</v>
      </c>
      <c r="B33" s="148"/>
      <c r="C33" s="148"/>
      <c r="D33" s="148"/>
      <c r="E33" s="146"/>
      <c r="F33" s="148"/>
      <c r="G33" s="148"/>
      <c r="H33" s="148"/>
      <c r="I33" s="146"/>
      <c r="J33" s="327"/>
    </row>
    <row r="34" spans="1:10" ht="16.5">
      <c r="A34" s="326" t="s">
        <v>298</v>
      </c>
      <c r="B34" s="149">
        <v>10290248062</v>
      </c>
      <c r="C34" s="149">
        <v>4828705124</v>
      </c>
      <c r="D34" s="189">
        <v>5461542938</v>
      </c>
      <c r="E34" s="147">
        <v>632837814</v>
      </c>
      <c r="F34" s="149">
        <v>61844441566</v>
      </c>
      <c r="G34" s="149">
        <v>31610985717</v>
      </c>
      <c r="H34" s="149">
        <v>30233455849</v>
      </c>
      <c r="I34" s="147">
        <v>-1377529868</v>
      </c>
      <c r="J34" s="326"/>
    </row>
    <row r="35" spans="1:10" ht="16.5">
      <c r="A35" s="326" t="s">
        <v>299</v>
      </c>
      <c r="B35" s="149">
        <v>11304722078</v>
      </c>
      <c r="C35" s="149">
        <v>5940763097</v>
      </c>
      <c r="D35" s="189">
        <v>5363958981</v>
      </c>
      <c r="E35" s="147">
        <v>-576804116</v>
      </c>
      <c r="F35" s="149">
        <v>61918499584</v>
      </c>
      <c r="G35" s="149">
        <v>32916782616</v>
      </c>
      <c r="H35" s="149">
        <v>29001716968</v>
      </c>
      <c r="I35" s="147">
        <v>-3915065648</v>
      </c>
      <c r="J35" s="326"/>
    </row>
    <row r="36" spans="1:10" ht="16.5">
      <c r="A36" s="326" t="s">
        <v>300</v>
      </c>
      <c r="B36" s="149">
        <v>11607321387</v>
      </c>
      <c r="C36" s="149">
        <v>6852905407</v>
      </c>
      <c r="D36" s="189">
        <v>4754415980</v>
      </c>
      <c r="E36" s="147">
        <v>-2098489427</v>
      </c>
      <c r="F36" s="149">
        <v>65578608205</v>
      </c>
      <c r="G36" s="149">
        <v>38746316029</v>
      </c>
      <c r="H36" s="149">
        <v>26832292176</v>
      </c>
      <c r="I36" s="147">
        <v>-11914023853</v>
      </c>
      <c r="J36" s="326"/>
    </row>
    <row r="37" spans="1:10" ht="15.75">
      <c r="A37" s="327" t="s">
        <v>294</v>
      </c>
      <c r="B37" s="148"/>
      <c r="C37" s="148"/>
      <c r="D37" s="148"/>
      <c r="E37" s="146"/>
      <c r="F37" s="148"/>
      <c r="G37" s="148"/>
      <c r="H37" s="148"/>
      <c r="I37" s="146"/>
      <c r="J37" s="327"/>
    </row>
    <row r="38" spans="1:10" ht="16.5">
      <c r="A38" s="326" t="s">
        <v>298</v>
      </c>
      <c r="B38" s="149">
        <v>10989907322</v>
      </c>
      <c r="C38" s="149">
        <v>5564427544</v>
      </c>
      <c r="D38" s="149">
        <v>5425479778</v>
      </c>
      <c r="E38" s="147">
        <v>-138947766</v>
      </c>
      <c r="F38" s="149">
        <v>72834348888</v>
      </c>
      <c r="G38" s="149">
        <v>37175413261</v>
      </c>
      <c r="H38" s="149">
        <v>35658935627</v>
      </c>
      <c r="I38" s="147">
        <v>-1516477634</v>
      </c>
      <c r="J38" s="326"/>
    </row>
    <row r="39" spans="1:10" ht="16.5">
      <c r="A39" s="326" t="s">
        <v>299</v>
      </c>
      <c r="B39" s="149">
        <v>12216187829</v>
      </c>
      <c r="C39" s="149">
        <v>6845663192</v>
      </c>
      <c r="D39" s="149">
        <v>5370524637</v>
      </c>
      <c r="E39" s="147">
        <v>-1475138555</v>
      </c>
      <c r="F39" s="149">
        <v>74134687413</v>
      </c>
      <c r="G39" s="149">
        <v>39762445808</v>
      </c>
      <c r="H39" s="149">
        <v>34372241605</v>
      </c>
      <c r="I39" s="147">
        <v>-5390204203</v>
      </c>
      <c r="J39" s="326"/>
    </row>
    <row r="40" spans="1:10" ht="16.5">
      <c r="A40" s="326" t="s">
        <v>300</v>
      </c>
      <c r="B40" s="149">
        <v>11404768470</v>
      </c>
      <c r="C40" s="149">
        <v>6731579129</v>
      </c>
      <c r="D40" s="149">
        <v>4673189341</v>
      </c>
      <c r="E40" s="147">
        <v>-2058389788</v>
      </c>
      <c r="F40" s="149">
        <v>76983376675</v>
      </c>
      <c r="G40" s="149">
        <v>45477895158</v>
      </c>
      <c r="H40" s="149">
        <v>31505481517</v>
      </c>
      <c r="I40" s="147">
        <v>-13972413641</v>
      </c>
      <c r="J40" s="326"/>
    </row>
    <row r="41" spans="1:10" ht="15.75">
      <c r="A41" s="327" t="s">
        <v>295</v>
      </c>
      <c r="B41" s="148"/>
      <c r="C41" s="148"/>
      <c r="D41" s="148"/>
      <c r="E41" s="146"/>
      <c r="F41" s="148"/>
      <c r="G41" s="148"/>
      <c r="H41" s="148"/>
      <c r="I41" s="146"/>
      <c r="J41" s="327"/>
    </row>
    <row r="42" spans="1:10" ht="16.5">
      <c r="A42" s="326" t="s">
        <v>298</v>
      </c>
      <c r="B42" s="149">
        <v>11315737332</v>
      </c>
      <c r="C42" s="149">
        <v>5844508968</v>
      </c>
      <c r="D42" s="149">
        <v>5471228364</v>
      </c>
      <c r="E42" s="147">
        <v>-373280604</v>
      </c>
      <c r="F42" s="149">
        <v>84150086220</v>
      </c>
      <c r="G42" s="149">
        <v>43019922229</v>
      </c>
      <c r="H42" s="149">
        <v>41130163991</v>
      </c>
      <c r="I42" s="147">
        <v>-1889758238</v>
      </c>
      <c r="J42" s="326"/>
    </row>
    <row r="43" spans="1:10" ht="16.5">
      <c r="A43" s="326" t="s">
        <v>299</v>
      </c>
      <c r="B43" s="149">
        <v>11303909717</v>
      </c>
      <c r="C43" s="149">
        <v>6175983858</v>
      </c>
      <c r="D43" s="149">
        <v>5127925859</v>
      </c>
      <c r="E43" s="147">
        <v>-1048057999</v>
      </c>
      <c r="F43" s="149">
        <v>85438597130</v>
      </c>
      <c r="G43" s="149">
        <v>45938429666</v>
      </c>
      <c r="H43" s="149">
        <v>39500167464</v>
      </c>
      <c r="I43" s="147">
        <v>-6438262202</v>
      </c>
      <c r="J43" s="326"/>
    </row>
    <row r="44" spans="1:10" ht="16.5">
      <c r="A44" s="326" t="s">
        <v>300</v>
      </c>
      <c r="B44" s="149">
        <v>11901053142</v>
      </c>
      <c r="C44" s="149">
        <v>6926522275</v>
      </c>
      <c r="D44" s="149">
        <v>4974530867</v>
      </c>
      <c r="E44" s="147">
        <v>-1951991408</v>
      </c>
      <c r="F44" s="149">
        <v>88884429817</v>
      </c>
      <c r="G44" s="149">
        <v>52404417433</v>
      </c>
      <c r="H44" s="150">
        <v>36480012384</v>
      </c>
      <c r="I44" s="147">
        <v>-15924405049</v>
      </c>
      <c r="J44" s="326"/>
    </row>
    <row r="45" spans="1:10" ht="15.75">
      <c r="A45" s="327" t="s">
        <v>239</v>
      </c>
      <c r="B45" s="148"/>
      <c r="C45" s="148"/>
      <c r="D45" s="148"/>
      <c r="E45" s="146"/>
      <c r="F45" s="148"/>
      <c r="G45" s="148"/>
      <c r="H45" s="148"/>
      <c r="I45" s="146"/>
      <c r="J45" s="327"/>
    </row>
    <row r="46" spans="1:10" ht="16.5">
      <c r="A46" s="326" t="s">
        <v>298</v>
      </c>
      <c r="B46" s="149">
        <v>11628798637</v>
      </c>
      <c r="C46" s="149">
        <v>5782735591</v>
      </c>
      <c r="D46" s="149">
        <v>5846063046</v>
      </c>
      <c r="E46" s="147">
        <v>63327455</v>
      </c>
      <c r="F46" s="149">
        <v>95778884857</v>
      </c>
      <c r="G46" s="149">
        <v>48802657820</v>
      </c>
      <c r="H46" s="149">
        <v>46976227037</v>
      </c>
      <c r="I46" s="147">
        <v>-1826430783</v>
      </c>
      <c r="J46" s="326"/>
    </row>
    <row r="47" spans="1:10" ht="16.5">
      <c r="A47" s="326" t="s">
        <v>299</v>
      </c>
      <c r="B47" s="149">
        <v>11214528676</v>
      </c>
      <c r="C47" s="149">
        <v>6255014658</v>
      </c>
      <c r="D47" s="149">
        <v>4959514018</v>
      </c>
      <c r="E47" s="147">
        <v>-1295500640</v>
      </c>
      <c r="F47" s="149">
        <v>96653125806</v>
      </c>
      <c r="G47" s="149">
        <v>52193444324</v>
      </c>
      <c r="H47" s="149">
        <v>44459681482</v>
      </c>
      <c r="I47" s="147">
        <v>-7733762842</v>
      </c>
      <c r="J47" s="326"/>
    </row>
    <row r="48" spans="1:10" ht="16.5">
      <c r="A48" s="326" t="s">
        <v>300</v>
      </c>
      <c r="B48" s="149">
        <v>12311328665</v>
      </c>
      <c r="C48" s="149">
        <v>7100651820</v>
      </c>
      <c r="D48" s="149">
        <v>5210676845</v>
      </c>
      <c r="E48" s="147">
        <v>-1889974975</v>
      </c>
      <c r="F48" s="149">
        <v>101195758482</v>
      </c>
      <c r="G48" s="149">
        <v>59505069253</v>
      </c>
      <c r="H48" s="149">
        <v>41690689229</v>
      </c>
      <c r="I48" s="147">
        <v>-17814380024</v>
      </c>
      <c r="J48" s="326"/>
    </row>
    <row r="49" spans="1:10" ht="15.75">
      <c r="A49" s="327" t="s">
        <v>238</v>
      </c>
      <c r="B49" s="148"/>
      <c r="C49" s="148"/>
      <c r="D49" s="148"/>
      <c r="E49" s="146"/>
      <c r="F49" s="148"/>
      <c r="G49" s="148"/>
      <c r="H49" s="148"/>
      <c r="I49" s="146"/>
      <c r="J49" s="327"/>
    </row>
    <row r="50" spans="1:10" ht="16.5">
      <c r="A50" s="326" t="s">
        <v>298</v>
      </c>
      <c r="B50" s="149">
        <v>10737536252</v>
      </c>
      <c r="C50" s="150">
        <v>5589323855</v>
      </c>
      <c r="D50" s="149">
        <v>5148212397</v>
      </c>
      <c r="E50" s="147">
        <v>-441111458</v>
      </c>
      <c r="F50" s="149">
        <v>106516421109</v>
      </c>
      <c r="G50" s="149">
        <v>54391981675</v>
      </c>
      <c r="H50" s="149">
        <v>52124439434</v>
      </c>
      <c r="I50" s="147">
        <v>-2267542241</v>
      </c>
      <c r="J50" s="326"/>
    </row>
    <row r="51" spans="1:10" ht="16.5">
      <c r="A51" s="326" t="s">
        <v>299</v>
      </c>
      <c r="B51" s="149">
        <v>11124365109</v>
      </c>
      <c r="C51" s="150">
        <v>6534108792</v>
      </c>
      <c r="D51" s="149">
        <v>4590256317</v>
      </c>
      <c r="E51" s="147">
        <v>-1943852475</v>
      </c>
      <c r="F51" s="149">
        <v>107777490915</v>
      </c>
      <c r="G51" s="149">
        <v>58727553116</v>
      </c>
      <c r="H51" s="149">
        <v>49049937799</v>
      </c>
      <c r="I51" s="147">
        <v>-9677615317</v>
      </c>
      <c r="J51" s="326"/>
    </row>
    <row r="52" spans="1:10" ht="16.5">
      <c r="A52" s="326" t="s">
        <v>301</v>
      </c>
      <c r="B52" s="149">
        <v>11678876744</v>
      </c>
      <c r="C52" s="150">
        <v>6920955433</v>
      </c>
      <c r="D52" s="149">
        <v>4757921311</v>
      </c>
      <c r="E52" s="147">
        <v>-2163034122</v>
      </c>
      <c r="F52" s="149">
        <v>112874635226</v>
      </c>
      <c r="G52" s="149">
        <v>66426024686</v>
      </c>
      <c r="H52" s="149">
        <v>46448610540</v>
      </c>
      <c r="I52" s="147">
        <v>-19977414146</v>
      </c>
      <c r="J52" s="326"/>
    </row>
    <row r="53" spans="1:12" ht="15.75">
      <c r="A53" s="179"/>
      <c r="B53" s="190"/>
      <c r="C53" s="190"/>
      <c r="D53" s="190"/>
      <c r="E53" s="191"/>
      <c r="F53" s="190"/>
      <c r="G53" s="190"/>
      <c r="H53" s="190"/>
      <c r="I53" s="191"/>
      <c r="K53" s="128"/>
      <c r="L53" s="128"/>
    </row>
    <row r="54" spans="1:8" ht="15.75">
      <c r="A54" s="183" t="s">
        <v>210</v>
      </c>
      <c r="B54" s="129"/>
      <c r="C54" s="129"/>
      <c r="D54" s="129"/>
      <c r="E54" s="129"/>
      <c r="F54" s="129"/>
      <c r="G54" s="129"/>
      <c r="H54" s="129"/>
    </row>
    <row r="55" ht="15">
      <c r="A55" s="184" t="s">
        <v>104</v>
      </c>
    </row>
    <row r="56" ht="15">
      <c r="A56" s="184" t="s">
        <v>128</v>
      </c>
    </row>
  </sheetData>
  <sheetProtection/>
  <mergeCells count="8">
    <mergeCell ref="A7:I7"/>
    <mergeCell ref="A6:I6"/>
    <mergeCell ref="I9:I11"/>
    <mergeCell ref="B9:B11"/>
    <mergeCell ref="G10:G11"/>
    <mergeCell ref="H10:H11"/>
    <mergeCell ref="A9:A12"/>
    <mergeCell ref="E9:E11"/>
  </mergeCells>
  <printOptions horizontalCentered="1"/>
  <pageMargins left="0.25" right="0.25" top="1" bottom="1" header="0.5" footer="0.5"/>
  <pageSetup fitToHeight="1" fitToWidth="1" horizontalDpi="600" verticalDpi="600" orientation="portrait" paperSize="14" scale="75" r:id="rId1"/>
</worksheet>
</file>

<file path=xl/worksheets/sheet10.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selection activeCell="G52" sqref="G52"/>
    </sheetView>
  </sheetViews>
  <sheetFormatPr defaultColWidth="9.140625" defaultRowHeight="12.75"/>
  <cols>
    <col min="1" max="1" width="5.57421875" style="62" customWidth="1"/>
    <col min="2" max="2" width="22.421875" style="62" customWidth="1"/>
    <col min="3" max="3" width="22.7109375" style="67" customWidth="1"/>
    <col min="4" max="4" width="20.57421875" style="2" customWidth="1"/>
    <col min="5" max="5" width="19.00390625" style="2" customWidth="1"/>
    <col min="6" max="6" width="15.7109375" style="2" customWidth="1"/>
    <col min="7" max="16384" width="9.140625" style="4" customWidth="1"/>
  </cols>
  <sheetData>
    <row r="1" spans="1:2" ht="12.75">
      <c r="A1" s="2"/>
      <c r="B1" s="2"/>
    </row>
    <row r="2" spans="1:6" ht="12.75">
      <c r="A2" s="64" t="s">
        <v>0</v>
      </c>
      <c r="B2" s="65"/>
      <c r="C2" s="87"/>
      <c r="D2" s="65"/>
      <c r="E2" s="65"/>
      <c r="F2" s="65"/>
    </row>
    <row r="3" spans="1:6" ht="12.75">
      <c r="A3" s="64" t="s">
        <v>179</v>
      </c>
      <c r="B3" s="65"/>
      <c r="C3" s="87"/>
      <c r="D3" s="65"/>
      <c r="E3" s="65"/>
      <c r="F3" s="65"/>
    </row>
    <row r="4" spans="1:6" ht="12.75">
      <c r="A4" s="64" t="s">
        <v>185</v>
      </c>
      <c r="B4" s="65"/>
      <c r="C4" s="87"/>
      <c r="D4" s="65"/>
      <c r="E4" s="65"/>
      <c r="F4" s="65"/>
    </row>
    <row r="5" spans="1:6" ht="12.75">
      <c r="A5" s="64" t="s">
        <v>188</v>
      </c>
      <c r="B5" s="65"/>
      <c r="C5" s="87"/>
      <c r="D5" s="65"/>
      <c r="E5" s="65"/>
      <c r="F5" s="65"/>
    </row>
    <row r="6" spans="1:6" ht="12.75">
      <c r="A6" s="65"/>
      <c r="B6" s="65"/>
      <c r="C6" s="87"/>
      <c r="D6" s="65"/>
      <c r="E6" s="65"/>
      <c r="F6" s="65"/>
    </row>
    <row r="7" spans="1:6" s="115" customFormat="1" ht="12.75">
      <c r="A7" s="163" t="s">
        <v>287</v>
      </c>
      <c r="B7" s="113"/>
      <c r="C7" s="114"/>
      <c r="D7" s="113"/>
      <c r="E7" s="113"/>
      <c r="F7" s="113"/>
    </row>
    <row r="8" spans="1:6" s="115" customFormat="1" ht="12.75">
      <c r="A8" s="153" t="s">
        <v>182</v>
      </c>
      <c r="B8" s="113"/>
      <c r="C8" s="114"/>
      <c r="D8" s="113"/>
      <c r="E8" s="113"/>
      <c r="F8" s="113"/>
    </row>
    <row r="9" spans="1:2" ht="12.75">
      <c r="A9" s="2"/>
      <c r="B9" s="2"/>
    </row>
    <row r="10" spans="1:6" s="116" customFormat="1" ht="27" customHeight="1">
      <c r="A10" s="382" t="s">
        <v>183</v>
      </c>
      <c r="B10" s="351"/>
      <c r="C10" s="329" t="s">
        <v>122</v>
      </c>
      <c r="D10" s="330" t="s">
        <v>199</v>
      </c>
      <c r="E10" s="330" t="s">
        <v>200</v>
      </c>
      <c r="F10" s="259" t="s">
        <v>209</v>
      </c>
    </row>
    <row r="11" spans="1:7" ht="12.75">
      <c r="A11" s="352"/>
      <c r="B11" s="351"/>
      <c r="C11" s="331" t="s">
        <v>189</v>
      </c>
      <c r="D11" s="331" t="s">
        <v>190</v>
      </c>
      <c r="E11" s="331" t="s">
        <v>191</v>
      </c>
      <c r="F11" s="332" t="s">
        <v>192</v>
      </c>
      <c r="G11" s="256"/>
    </row>
    <row r="12" spans="1:7" s="116" customFormat="1" ht="12.75">
      <c r="A12" s="240" t="s">
        <v>24</v>
      </c>
      <c r="B12" s="243" t="s">
        <v>109</v>
      </c>
      <c r="C12" s="248">
        <v>11678876744</v>
      </c>
      <c r="D12" s="248">
        <v>6920955433</v>
      </c>
      <c r="E12" s="248">
        <v>4757921311</v>
      </c>
      <c r="F12" s="257">
        <v>-2163.034122</v>
      </c>
      <c r="G12" s="117"/>
    </row>
    <row r="13" spans="2:7" s="116" customFormat="1" ht="12.75">
      <c r="B13" s="231"/>
      <c r="C13" s="232"/>
      <c r="D13" s="233"/>
      <c r="E13" s="232"/>
      <c r="F13" s="117"/>
      <c r="G13" s="117"/>
    </row>
    <row r="14" spans="1:7" s="116" customFormat="1" ht="15.75">
      <c r="A14" s="241">
        <v>1</v>
      </c>
      <c r="B14" s="108" t="s">
        <v>256</v>
      </c>
      <c r="C14" s="249">
        <v>5501234011</v>
      </c>
      <c r="D14" s="250">
        <v>3074026536</v>
      </c>
      <c r="E14" s="250">
        <v>2427207475</v>
      </c>
      <c r="F14" s="117">
        <v>-646.819061</v>
      </c>
      <c r="G14" s="117"/>
    </row>
    <row r="15" spans="1:7" s="116" customFormat="1" ht="15.75">
      <c r="A15" s="241">
        <v>2</v>
      </c>
      <c r="B15" s="108" t="s">
        <v>257</v>
      </c>
      <c r="C15" s="249">
        <v>2628582488</v>
      </c>
      <c r="D15" s="250">
        <v>1888369055</v>
      </c>
      <c r="E15" s="250">
        <v>740213433</v>
      </c>
      <c r="F15" s="117">
        <v>-1148.155622</v>
      </c>
      <c r="G15" s="117"/>
    </row>
    <row r="16" spans="1:7" s="116" customFormat="1" ht="15.75">
      <c r="A16" s="241">
        <v>3</v>
      </c>
      <c r="B16" s="108" t="s">
        <v>305</v>
      </c>
      <c r="C16" s="249">
        <v>1352067375</v>
      </c>
      <c r="D16" s="250">
        <v>614861986</v>
      </c>
      <c r="E16" s="250">
        <v>737205389</v>
      </c>
      <c r="F16" s="117">
        <v>122.343403</v>
      </c>
      <c r="G16" s="117"/>
    </row>
    <row r="17" spans="1:7" s="116" customFormat="1" ht="15.75">
      <c r="A17" s="241">
        <v>4</v>
      </c>
      <c r="B17" s="108" t="s">
        <v>306</v>
      </c>
      <c r="C17" s="249">
        <v>1235766847</v>
      </c>
      <c r="D17" s="250">
        <v>710475859</v>
      </c>
      <c r="E17" s="250">
        <v>525290988</v>
      </c>
      <c r="F17" s="117">
        <v>-185.184871</v>
      </c>
      <c r="G17" s="117"/>
    </row>
    <row r="18" spans="1:7" s="116" customFormat="1" ht="12.75">
      <c r="A18" s="242">
        <v>5</v>
      </c>
      <c r="B18" s="246" t="s">
        <v>3</v>
      </c>
      <c r="C18" s="251">
        <v>961226023</v>
      </c>
      <c r="D18" s="252">
        <v>633221997</v>
      </c>
      <c r="E18" s="252">
        <v>328004026</v>
      </c>
      <c r="F18" s="258">
        <v>-961.226023</v>
      </c>
      <c r="G18" s="117"/>
    </row>
    <row r="19" spans="3:5" s="116" customFormat="1" ht="12.75">
      <c r="C19" s="118"/>
      <c r="D19" s="118"/>
      <c r="E19" s="118"/>
    </row>
    <row r="20" spans="1:5" s="116" customFormat="1" ht="12.75">
      <c r="A20" s="99" t="s">
        <v>114</v>
      </c>
      <c r="B20" s="90" t="s">
        <v>117</v>
      </c>
      <c r="C20" s="118"/>
      <c r="D20" s="120"/>
      <c r="E20" s="120"/>
    </row>
    <row r="21" spans="1:3" s="116" customFormat="1" ht="12.75">
      <c r="A21" s="106" t="s">
        <v>115</v>
      </c>
      <c r="B21" s="95" t="s">
        <v>120</v>
      </c>
      <c r="C21" s="119"/>
    </row>
    <row r="22" spans="1:3" s="116" customFormat="1" ht="12.75">
      <c r="A22" s="106" t="s">
        <v>119</v>
      </c>
      <c r="B22" s="90" t="s">
        <v>118</v>
      </c>
      <c r="C22" s="119"/>
    </row>
    <row r="23" spans="1:6" s="116" customFormat="1" ht="12.75">
      <c r="A23" s="106" t="s">
        <v>121</v>
      </c>
      <c r="B23" s="377" t="s">
        <v>208</v>
      </c>
      <c r="C23" s="378"/>
      <c r="D23" s="378"/>
      <c r="E23" s="378"/>
      <c r="F23" s="378"/>
    </row>
    <row r="24" spans="1:6" s="116" customFormat="1" ht="12.75">
      <c r="A24" s="99"/>
      <c r="B24" s="378"/>
      <c r="C24" s="378"/>
      <c r="D24" s="378"/>
      <c r="E24" s="378"/>
      <c r="F24" s="378"/>
    </row>
    <row r="25" spans="1:3" s="116" customFormat="1" ht="12.75">
      <c r="A25" s="140" t="s">
        <v>201</v>
      </c>
      <c r="B25" s="139" t="s">
        <v>202</v>
      </c>
      <c r="C25" s="119"/>
    </row>
    <row r="26" spans="1:3" s="116" customFormat="1" ht="12.75">
      <c r="A26" s="140" t="s">
        <v>203</v>
      </c>
      <c r="B26" s="139" t="s">
        <v>204</v>
      </c>
      <c r="C26" s="119"/>
    </row>
    <row r="27" spans="1:3" s="116" customFormat="1" ht="12.75">
      <c r="A27" s="140"/>
      <c r="B27" s="139"/>
      <c r="C27" s="119"/>
    </row>
    <row r="28" spans="1:3" s="116" customFormat="1" ht="12.75">
      <c r="A28" s="247" t="s">
        <v>233</v>
      </c>
      <c r="B28" s="107"/>
      <c r="C28" s="119"/>
    </row>
    <row r="29" spans="1:3" s="116" customFormat="1" ht="12.75">
      <c r="A29" s="123"/>
      <c r="B29" s="123"/>
      <c r="C29" s="119"/>
    </row>
    <row r="30" spans="1:3" s="116" customFormat="1" ht="12.75">
      <c r="A30" s="123"/>
      <c r="B30" s="123"/>
      <c r="C30" s="119"/>
    </row>
    <row r="31" spans="1:3" s="116" customFormat="1" ht="12.75">
      <c r="A31" s="123"/>
      <c r="B31" s="123"/>
      <c r="C31" s="119"/>
    </row>
    <row r="32" spans="1:3" s="116" customFormat="1" ht="12.75">
      <c r="A32" s="123"/>
      <c r="B32" s="123"/>
      <c r="C32" s="119"/>
    </row>
    <row r="33" spans="1:3" s="116" customFormat="1" ht="12.75">
      <c r="A33" s="123"/>
      <c r="B33" s="123"/>
      <c r="C33" s="119"/>
    </row>
    <row r="34" spans="1:3" s="116" customFormat="1" ht="12.75">
      <c r="A34" s="123"/>
      <c r="B34" s="123"/>
      <c r="C34" s="119"/>
    </row>
    <row r="35" spans="1:3" s="116" customFormat="1" ht="12.75">
      <c r="A35" s="123"/>
      <c r="B35" s="123"/>
      <c r="C35" s="119"/>
    </row>
    <row r="36" spans="1:3" s="116" customFormat="1" ht="12.75">
      <c r="A36" s="123"/>
      <c r="B36" s="123"/>
      <c r="C36" s="119"/>
    </row>
    <row r="37" spans="1:3" s="116" customFormat="1" ht="12.75">
      <c r="A37" s="123"/>
      <c r="B37" s="123"/>
      <c r="C37" s="119"/>
    </row>
    <row r="38" spans="1:3" s="116" customFormat="1" ht="12.75">
      <c r="A38" s="123"/>
      <c r="B38" s="123"/>
      <c r="C38" s="119"/>
    </row>
    <row r="39" spans="1:3" s="116" customFormat="1" ht="12.75">
      <c r="A39" s="123"/>
      <c r="B39" s="123"/>
      <c r="C39" s="119"/>
    </row>
    <row r="40" spans="1:3" s="116" customFormat="1" ht="12.75">
      <c r="A40" s="123"/>
      <c r="B40" s="123"/>
      <c r="C40" s="119"/>
    </row>
    <row r="41" spans="1:3" s="116" customFormat="1" ht="12.75">
      <c r="A41" s="123"/>
      <c r="B41" s="123"/>
      <c r="C41" s="119"/>
    </row>
    <row r="42" spans="1:3" s="122" customFormat="1" ht="12.75">
      <c r="A42" s="124"/>
      <c r="B42" s="124"/>
      <c r="C42" s="121"/>
    </row>
    <row r="43" spans="1:3" s="122" customFormat="1" ht="12.75">
      <c r="A43" s="124"/>
      <c r="B43" s="124"/>
      <c r="C43" s="121"/>
    </row>
    <row r="44" spans="1:3" s="122" customFormat="1" ht="12.75">
      <c r="A44" s="124"/>
      <c r="B44" s="124"/>
      <c r="C44" s="121"/>
    </row>
    <row r="45" spans="1:3" s="122" customFormat="1" ht="12.75">
      <c r="A45" s="124"/>
      <c r="B45" s="124"/>
      <c r="C45" s="121"/>
    </row>
    <row r="46" spans="1:3" s="122" customFormat="1" ht="12.75">
      <c r="A46" s="124"/>
      <c r="B46" s="124"/>
      <c r="C46" s="121"/>
    </row>
    <row r="47" spans="1:3" s="122" customFormat="1" ht="12.75">
      <c r="A47" s="124"/>
      <c r="B47" s="124"/>
      <c r="C47" s="121"/>
    </row>
    <row r="48" spans="1:3" s="122" customFormat="1" ht="12.75">
      <c r="A48" s="124"/>
      <c r="B48" s="124"/>
      <c r="C48" s="121"/>
    </row>
    <row r="49" spans="1:3" s="122" customFormat="1" ht="12.75">
      <c r="A49" s="124"/>
      <c r="B49" s="124"/>
      <c r="C49" s="121"/>
    </row>
    <row r="50" spans="1:3" s="122" customFormat="1" ht="12.75">
      <c r="A50" s="124"/>
      <c r="B50" s="124"/>
      <c r="C50" s="121"/>
    </row>
    <row r="51" spans="1:3" s="122" customFormat="1" ht="12.75">
      <c r="A51" s="124"/>
      <c r="B51" s="124"/>
      <c r="C51" s="121"/>
    </row>
    <row r="52" spans="1:3" s="122" customFormat="1" ht="12.75">
      <c r="A52" s="124"/>
      <c r="B52" s="124"/>
      <c r="C52" s="121"/>
    </row>
    <row r="53" spans="1:3" s="122" customFormat="1" ht="12.75">
      <c r="A53" s="124"/>
      <c r="B53" s="124"/>
      <c r="C53" s="121"/>
    </row>
    <row r="54" spans="1:3" s="122" customFormat="1" ht="12.75">
      <c r="A54" s="124"/>
      <c r="B54" s="124"/>
      <c r="C54" s="121"/>
    </row>
    <row r="55" spans="1:3" s="122" customFormat="1" ht="12.75">
      <c r="A55" s="124"/>
      <c r="B55" s="124"/>
      <c r="C55" s="121"/>
    </row>
    <row r="56" spans="1:3" s="122" customFormat="1" ht="12.75">
      <c r="A56" s="124"/>
      <c r="B56" s="124"/>
      <c r="C56" s="121"/>
    </row>
    <row r="57" spans="1:3" s="122" customFormat="1" ht="12.75">
      <c r="A57" s="124"/>
      <c r="B57" s="124"/>
      <c r="C57" s="121"/>
    </row>
    <row r="58" spans="1:3" s="122" customFormat="1" ht="12.75">
      <c r="A58" s="124"/>
      <c r="B58" s="124"/>
      <c r="C58" s="121"/>
    </row>
    <row r="59" spans="1:3" s="122" customFormat="1" ht="12.75">
      <c r="A59" s="124"/>
      <c r="B59" s="124"/>
      <c r="C59" s="121"/>
    </row>
    <row r="60" spans="1:3" s="122" customFormat="1" ht="12.75">
      <c r="A60" s="124"/>
      <c r="B60" s="124"/>
      <c r="C60" s="121"/>
    </row>
    <row r="61" spans="1:3" s="122" customFormat="1" ht="12.75">
      <c r="A61" s="124"/>
      <c r="B61" s="124"/>
      <c r="C61" s="121"/>
    </row>
    <row r="62" spans="1:3" s="122" customFormat="1" ht="12.75">
      <c r="A62" s="124"/>
      <c r="B62" s="124"/>
      <c r="C62" s="121"/>
    </row>
    <row r="63" spans="1:3" s="122" customFormat="1" ht="12.75">
      <c r="A63" s="124"/>
      <c r="B63" s="124"/>
      <c r="C63" s="121"/>
    </row>
    <row r="64" spans="1:3" s="122" customFormat="1" ht="12.75">
      <c r="A64" s="124"/>
      <c r="B64" s="124"/>
      <c r="C64" s="121"/>
    </row>
    <row r="65" spans="1:3" s="122" customFormat="1" ht="12.75">
      <c r="A65" s="124"/>
      <c r="B65" s="124"/>
      <c r="C65" s="121"/>
    </row>
    <row r="66" spans="1:3" s="122" customFormat="1" ht="12.75">
      <c r="A66" s="124"/>
      <c r="B66" s="124"/>
      <c r="C66" s="121"/>
    </row>
    <row r="67" spans="1:3" s="122" customFormat="1" ht="12.75">
      <c r="A67" s="124"/>
      <c r="B67" s="124"/>
      <c r="C67" s="121"/>
    </row>
  </sheetData>
  <sheetProtection/>
  <mergeCells count="2">
    <mergeCell ref="A10:B11"/>
    <mergeCell ref="B23:F24"/>
  </mergeCells>
  <printOptions horizontalCentered="1"/>
  <pageMargins left="0.75" right="0.75" top="1" bottom="1" header="0.5" footer="0.5"/>
  <pageSetup fitToHeight="1" fitToWidth="1" horizontalDpi="300" verticalDpi="300" orientation="landscape" paperSize="14" r:id="rId1"/>
</worksheet>
</file>

<file path=xl/worksheets/sheet2.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pane xSplit="5" ySplit="13" topLeftCell="F45" activePane="bottomRight" state="frozen"/>
      <selection pane="topLeft" activeCell="G52" sqref="G52"/>
      <selection pane="topRight" activeCell="G52" sqref="G52"/>
      <selection pane="bottomLeft" activeCell="G52" sqref="G52"/>
      <selection pane="bottomRight" activeCell="G52" sqref="G52"/>
    </sheetView>
  </sheetViews>
  <sheetFormatPr defaultColWidth="11.00390625" defaultRowHeight="12.75"/>
  <cols>
    <col min="1" max="9" width="12.7109375" style="125" customWidth="1"/>
    <col min="10" max="10" width="10.7109375" style="125" customWidth="1"/>
    <col min="11" max="12" width="16.8515625" style="125" bestFit="1" customWidth="1"/>
    <col min="13" max="16384" width="11.00390625" style="125" customWidth="1"/>
  </cols>
  <sheetData>
    <row r="1" spans="1:9" s="154" customFormat="1" ht="14.25">
      <c r="A1" s="155" t="s">
        <v>0</v>
      </c>
      <c r="B1" s="155"/>
      <c r="C1" s="155"/>
      <c r="D1" s="155"/>
      <c r="E1" s="155"/>
      <c r="F1" s="155"/>
      <c r="G1" s="155"/>
      <c r="H1" s="155"/>
      <c r="I1" s="155"/>
    </row>
    <row r="2" spans="1:9" s="154" customFormat="1" ht="14.25">
      <c r="A2" s="155" t="s">
        <v>179</v>
      </c>
      <c r="B2" s="155"/>
      <c r="C2" s="155"/>
      <c r="D2" s="155"/>
      <c r="E2" s="155"/>
      <c r="F2" s="155"/>
      <c r="G2" s="155"/>
      <c r="H2" s="155"/>
      <c r="I2" s="155"/>
    </row>
    <row r="3" spans="1:9" s="154" customFormat="1" ht="14.25">
      <c r="A3" s="155" t="s">
        <v>185</v>
      </c>
      <c r="B3" s="155"/>
      <c r="C3" s="155"/>
      <c r="D3" s="155"/>
      <c r="E3" s="155"/>
      <c r="F3" s="155"/>
      <c r="G3" s="155"/>
      <c r="H3" s="155"/>
      <c r="I3" s="155"/>
    </row>
    <row r="4" spans="1:9" s="154" customFormat="1" ht="14.25">
      <c r="A4" s="155" t="s">
        <v>188</v>
      </c>
      <c r="B4" s="155"/>
      <c r="C4" s="155"/>
      <c r="D4" s="155"/>
      <c r="E4" s="155"/>
      <c r="F4" s="155"/>
      <c r="G4" s="155"/>
      <c r="H4" s="155"/>
      <c r="I4" s="155"/>
    </row>
    <row r="5" s="156" customFormat="1" ht="12"/>
    <row r="6" spans="1:9" s="156" customFormat="1" ht="15" customHeight="1">
      <c r="A6" s="334" t="s">
        <v>303</v>
      </c>
      <c r="B6" s="334"/>
      <c r="C6" s="334"/>
      <c r="D6" s="334"/>
      <c r="E6" s="334"/>
      <c r="F6" s="334"/>
      <c r="G6" s="334"/>
      <c r="H6" s="334"/>
      <c r="I6" s="334"/>
    </row>
    <row r="7" spans="1:8" s="156" customFormat="1" ht="15">
      <c r="A7" s="162"/>
      <c r="B7" s="158"/>
      <c r="C7" s="158"/>
      <c r="D7" s="158"/>
      <c r="E7" s="158"/>
      <c r="F7" s="158"/>
      <c r="G7" s="158"/>
      <c r="H7" s="158"/>
    </row>
    <row r="8" spans="1:8" s="156" customFormat="1" ht="15">
      <c r="A8" s="157"/>
      <c r="B8" s="158"/>
      <c r="C8" s="158"/>
      <c r="D8" s="158"/>
      <c r="E8" s="158"/>
      <c r="F8" s="158"/>
      <c r="G8" s="158"/>
      <c r="H8" s="158"/>
    </row>
    <row r="9" spans="1:9" s="159" customFormat="1" ht="14.25">
      <c r="A9" s="341" t="s">
        <v>124</v>
      </c>
      <c r="B9" s="337" t="s">
        <v>122</v>
      </c>
      <c r="C9" s="164"/>
      <c r="D9" s="164"/>
      <c r="E9" s="344" t="s">
        <v>209</v>
      </c>
      <c r="F9" s="166" t="s">
        <v>113</v>
      </c>
      <c r="G9" s="167"/>
      <c r="H9" s="166"/>
      <c r="I9" s="335" t="s">
        <v>209</v>
      </c>
    </row>
    <row r="10" spans="1:9" s="159" customFormat="1" ht="14.25">
      <c r="A10" s="342"/>
      <c r="B10" s="338"/>
      <c r="C10" s="165" t="s">
        <v>125</v>
      </c>
      <c r="D10" s="165" t="s">
        <v>123</v>
      </c>
      <c r="E10" s="345"/>
      <c r="F10" s="169" t="s">
        <v>126</v>
      </c>
      <c r="G10" s="340" t="s">
        <v>125</v>
      </c>
      <c r="H10" s="340" t="s">
        <v>123</v>
      </c>
      <c r="I10" s="336"/>
    </row>
    <row r="11" spans="1:9" s="159" customFormat="1" ht="14.25">
      <c r="A11" s="342"/>
      <c r="B11" s="339"/>
      <c r="C11" s="171"/>
      <c r="D11" s="171"/>
      <c r="E11" s="346"/>
      <c r="F11" s="170" t="s">
        <v>127</v>
      </c>
      <c r="G11" s="339"/>
      <c r="H11" s="339"/>
      <c r="I11" s="336"/>
    </row>
    <row r="12" spans="1:9" ht="15">
      <c r="A12" s="343"/>
      <c r="B12" s="168" t="s">
        <v>189</v>
      </c>
      <c r="C12" s="168" t="s">
        <v>190</v>
      </c>
      <c r="D12" s="168" t="s">
        <v>191</v>
      </c>
      <c r="E12" s="168" t="s">
        <v>192</v>
      </c>
      <c r="F12" s="168" t="s">
        <v>193</v>
      </c>
      <c r="G12" s="168" t="s">
        <v>194</v>
      </c>
      <c r="H12" s="168" t="s">
        <v>195</v>
      </c>
      <c r="I12" s="172" t="s">
        <v>196</v>
      </c>
    </row>
    <row r="13" spans="1:9" ht="15.75">
      <c r="A13" s="325" t="s">
        <v>288</v>
      </c>
      <c r="B13" s="173"/>
      <c r="C13" s="173"/>
      <c r="D13" s="173"/>
      <c r="E13" s="174"/>
      <c r="F13" s="173"/>
      <c r="G13" s="175"/>
      <c r="H13" s="175"/>
      <c r="I13" s="176"/>
    </row>
    <row r="14" spans="1:9" ht="16.5">
      <c r="A14" s="326" t="s">
        <v>298</v>
      </c>
      <c r="B14" s="131">
        <v>11.54173104671774</v>
      </c>
      <c r="C14" s="131">
        <v>25.73236292757757</v>
      </c>
      <c r="D14" s="131">
        <v>-3.474354080525077</v>
      </c>
      <c r="E14" s="131">
        <v>527.8344157410332</v>
      </c>
      <c r="F14" s="131">
        <v>11.54173104671774</v>
      </c>
      <c r="G14" s="131">
        <v>25.73236292757757</v>
      </c>
      <c r="H14" s="131">
        <v>-3.474354080525077</v>
      </c>
      <c r="I14" s="131">
        <v>527.8344157410332</v>
      </c>
    </row>
    <row r="15" spans="1:9" ht="16.5">
      <c r="A15" s="326" t="s">
        <v>299</v>
      </c>
      <c r="B15" s="131">
        <v>-3.320018154035298</v>
      </c>
      <c r="C15" s="131">
        <v>-5.717302025202697</v>
      </c>
      <c r="D15" s="131">
        <v>-0.015723163441871968</v>
      </c>
      <c r="E15" s="131">
        <v>-20.786911154292397</v>
      </c>
      <c r="F15" s="131">
        <v>-3.320018154035298</v>
      </c>
      <c r="G15" s="131">
        <v>-5.717302025202697</v>
      </c>
      <c r="H15" s="131">
        <v>-0.015723163441871968</v>
      </c>
      <c r="I15" s="131">
        <v>-20.786911154292397</v>
      </c>
    </row>
    <row r="16" spans="1:9" ht="16.5">
      <c r="A16" s="326" t="s">
        <v>300</v>
      </c>
      <c r="B16" s="131">
        <v>9.91033932601104</v>
      </c>
      <c r="C16" s="131">
        <v>20.5286467180531</v>
      </c>
      <c r="D16" s="131">
        <v>-3.890799805654177</v>
      </c>
      <c r="E16" s="131">
        <v>101.99484120904931</v>
      </c>
      <c r="F16" s="131">
        <v>9.91033932601104</v>
      </c>
      <c r="G16" s="131">
        <v>20.5286467180531</v>
      </c>
      <c r="H16" s="131">
        <v>-3.890799805654177</v>
      </c>
      <c r="I16" s="131">
        <v>101.99484120904931</v>
      </c>
    </row>
    <row r="17" spans="1:9" ht="15.75">
      <c r="A17" s="325" t="s">
        <v>289</v>
      </c>
      <c r="B17" s="177"/>
      <c r="C17" s="132"/>
      <c r="D17" s="132"/>
      <c r="E17" s="145"/>
      <c r="F17" s="177"/>
      <c r="G17" s="132"/>
      <c r="H17" s="132"/>
      <c r="I17" s="145"/>
    </row>
    <row r="18" spans="1:9" ht="16.5">
      <c r="A18" s="326" t="s">
        <v>298</v>
      </c>
      <c r="B18" s="131">
        <v>7.033492406378761</v>
      </c>
      <c r="C18" s="131">
        <v>3.1456168890158898</v>
      </c>
      <c r="D18" s="131">
        <v>11.418155326047618</v>
      </c>
      <c r="E18" s="131">
        <v>-61.59555711516849</v>
      </c>
      <c r="F18" s="131">
        <v>9.338365702841966</v>
      </c>
      <c r="G18" s="131">
        <v>14.521383310149293</v>
      </c>
      <c r="H18" s="131">
        <v>3.6805224526241798</v>
      </c>
      <c r="I18" s="131">
        <v>132.85613111044117</v>
      </c>
    </row>
    <row r="19" spans="1:9" ht="16.5">
      <c r="A19" s="326" t="s">
        <v>299</v>
      </c>
      <c r="B19" s="131">
        <v>7.796536170528201</v>
      </c>
      <c r="C19" s="131">
        <v>18.09684663600233</v>
      </c>
      <c r="D19" s="131">
        <v>-2.957438008870128</v>
      </c>
      <c r="E19" s="131">
        <v>496.1286173384801</v>
      </c>
      <c r="F19" s="131">
        <v>1.9985769568515277</v>
      </c>
      <c r="G19" s="131">
        <v>4.928763797390467</v>
      </c>
      <c r="H19" s="131">
        <v>-1.534498793141581</v>
      </c>
      <c r="I19" s="131">
        <v>36.341793117950495</v>
      </c>
    </row>
    <row r="20" spans="1:9" ht="16.5">
      <c r="A20" s="326" t="s">
        <v>300</v>
      </c>
      <c r="B20" s="131">
        <v>-5.107395195643338</v>
      </c>
      <c r="C20" s="131">
        <v>-5.586479592841565</v>
      </c>
      <c r="D20" s="131">
        <v>-4.498690363988011</v>
      </c>
      <c r="E20" s="131">
        <v>-9.6070096054649</v>
      </c>
      <c r="F20" s="131">
        <v>2.3168418786560174</v>
      </c>
      <c r="G20" s="131">
        <v>7.388810182927585</v>
      </c>
      <c r="H20" s="131">
        <v>-4.2001116876907885</v>
      </c>
      <c r="I20" s="131">
        <v>48.06648763137487</v>
      </c>
    </row>
    <row r="21" spans="1:9" ht="15.75">
      <c r="A21" s="325" t="s">
        <v>290</v>
      </c>
      <c r="B21" s="178"/>
      <c r="C21" s="130"/>
      <c r="D21" s="130"/>
      <c r="E21" s="145"/>
      <c r="F21" s="178"/>
      <c r="G21" s="130"/>
      <c r="H21" s="130"/>
      <c r="I21" s="145"/>
    </row>
    <row r="22" spans="1:9" ht="16.5">
      <c r="A22" s="326" t="s">
        <v>298</v>
      </c>
      <c r="B22" s="131">
        <v>11.436118187510314</v>
      </c>
      <c r="C22" s="131">
        <v>10.77998687594972</v>
      </c>
      <c r="D22" s="131">
        <v>12.12761895604093</v>
      </c>
      <c r="E22" s="131">
        <v>-14.219650663319872</v>
      </c>
      <c r="F22" s="131">
        <v>10.065956356211814</v>
      </c>
      <c r="G22" s="131">
        <v>13.238044182832986</v>
      </c>
      <c r="H22" s="131">
        <v>6.645246570739105</v>
      </c>
      <c r="I22" s="131">
        <v>97.35343425256954</v>
      </c>
    </row>
    <row r="23" spans="1:9" ht="16.5">
      <c r="A23" s="326" t="s">
        <v>299</v>
      </c>
      <c r="B23" s="131">
        <v>3.4538383406272466</v>
      </c>
      <c r="C23" s="131">
        <v>3.749226594052568</v>
      </c>
      <c r="D23" s="131">
        <v>3.1462684388037454</v>
      </c>
      <c r="E23" s="131">
        <v>18.370134253341842</v>
      </c>
      <c r="F23" s="131">
        <v>2.5096074748484742</v>
      </c>
      <c r="G23" s="131">
        <v>4.532952395486478</v>
      </c>
      <c r="H23" s="131">
        <v>0.19279006914938446</v>
      </c>
      <c r="I23" s="131">
        <v>34.4561848781183</v>
      </c>
    </row>
    <row r="24" spans="1:9" ht="16.5">
      <c r="A24" s="326" t="s">
        <v>300</v>
      </c>
      <c r="B24" s="131">
        <v>-1.4045166044168167</v>
      </c>
      <c r="C24" s="131">
        <v>11.712010035520493</v>
      </c>
      <c r="D24" s="131">
        <v>-15.141798355547643</v>
      </c>
      <c r="E24" s="131">
        <v>579.1317328759721</v>
      </c>
      <c r="F24" s="131">
        <v>0.9980101795002305</v>
      </c>
      <c r="G24" s="131">
        <v>8.828648148935226</v>
      </c>
      <c r="H24" s="131">
        <v>-8.35681715003781</v>
      </c>
      <c r="I24" s="131">
        <v>97.12027425203964</v>
      </c>
    </row>
    <row r="25" spans="1:9" ht="15.75">
      <c r="A25" s="327" t="s">
        <v>291</v>
      </c>
      <c r="B25" s="178"/>
      <c r="C25" s="130"/>
      <c r="D25" s="130"/>
      <c r="E25" s="145"/>
      <c r="F25" s="178"/>
      <c r="G25" s="130"/>
      <c r="H25" s="130"/>
      <c r="I25" s="145"/>
    </row>
    <row r="26" spans="1:9" ht="16.5">
      <c r="A26" s="326" t="s">
        <v>298</v>
      </c>
      <c r="B26" s="131">
        <v>2.7904967484133625</v>
      </c>
      <c r="C26" s="131">
        <v>4.124936141093083</v>
      </c>
      <c r="D26" s="131">
        <v>1.2645476231688768</v>
      </c>
      <c r="E26" s="131">
        <v>24.056117003641585</v>
      </c>
      <c r="F26" s="131">
        <v>8.191018576436226</v>
      </c>
      <c r="G26" s="131">
        <v>10.840762221681356</v>
      </c>
      <c r="H26" s="131">
        <v>5.290126346678581</v>
      </c>
      <c r="I26" s="131">
        <v>69.40275716744304</v>
      </c>
    </row>
    <row r="27" spans="1:9" ht="16.5">
      <c r="A27" s="326" t="s">
        <v>299</v>
      </c>
      <c r="B27" s="131">
        <v>-4.454389590430086</v>
      </c>
      <c r="C27" s="131">
        <v>-5.830052477190694</v>
      </c>
      <c r="D27" s="131">
        <v>-2.8368663000260863</v>
      </c>
      <c r="E27" s="131">
        <v>-22.85481169805742</v>
      </c>
      <c r="F27" s="131">
        <v>0.8045196200248794</v>
      </c>
      <c r="G27" s="131">
        <v>1.9720469412644048</v>
      </c>
      <c r="H27" s="131">
        <v>-0.5410514604651806</v>
      </c>
      <c r="I27" s="131">
        <v>18.45176550783487</v>
      </c>
    </row>
    <row r="28" spans="1:9" ht="16.5">
      <c r="A28" s="326" t="s">
        <v>300</v>
      </c>
      <c r="B28" s="131">
        <v>13.989376625635884</v>
      </c>
      <c r="C28" s="131">
        <v>29.823682986265254</v>
      </c>
      <c r="D28" s="131">
        <v>-4.0552699539168735</v>
      </c>
      <c r="E28" s="131">
        <v>272.5237503512293</v>
      </c>
      <c r="F28" s="131">
        <v>4.012915995548605</v>
      </c>
      <c r="G28" s="131">
        <v>13.61997318279684</v>
      </c>
      <c r="H28" s="131">
        <v>-7.338949633095382</v>
      </c>
      <c r="I28" s="131">
        <v>129.02150684016806</v>
      </c>
    </row>
    <row r="29" spans="1:9" ht="15.75">
      <c r="A29" s="327" t="s">
        <v>292</v>
      </c>
      <c r="B29" s="178"/>
      <c r="C29" s="130"/>
      <c r="D29" s="130"/>
      <c r="E29" s="145"/>
      <c r="F29" s="178"/>
      <c r="G29" s="130"/>
      <c r="H29" s="130"/>
      <c r="I29" s="145"/>
    </row>
    <row r="30" spans="1:9" ht="16.5">
      <c r="A30" s="326" t="s">
        <v>298</v>
      </c>
      <c r="B30" s="131">
        <v>5.738713610194646</v>
      </c>
      <c r="C30" s="131">
        <v>-3.8547024956156584</v>
      </c>
      <c r="D30" s="131">
        <v>15.595285470465313</v>
      </c>
      <c r="E30" s="131">
        <v>-712.9094149576963</v>
      </c>
      <c r="F30" s="131">
        <v>7.658254454784275</v>
      </c>
      <c r="G30" s="131">
        <v>7.724500193787942</v>
      </c>
      <c r="H30" s="131">
        <v>7.586724136625889</v>
      </c>
      <c r="I30" s="131">
        <v>9.451615344581343</v>
      </c>
    </row>
    <row r="31" spans="1:9" ht="16.5">
      <c r="A31" s="326" t="s">
        <v>299</v>
      </c>
      <c r="B31" s="131">
        <v>-11.514770329124646</v>
      </c>
      <c r="C31" s="131">
        <v>-4.625473861684027</v>
      </c>
      <c r="D31" s="131">
        <v>-17.40206007647752</v>
      </c>
      <c r="E31" s="131">
        <v>-92.47088299009849</v>
      </c>
      <c r="F31" s="131">
        <v>-1.8241309466455635</v>
      </c>
      <c r="G31" s="131">
        <v>0.7233847219517031</v>
      </c>
      <c r="H31" s="131">
        <v>-4.578390567069923</v>
      </c>
      <c r="I31" s="131">
        <v>66.05228794162441</v>
      </c>
    </row>
    <row r="32" spans="1:9" ht="16.5">
      <c r="A32" s="326" t="s">
        <v>300</v>
      </c>
      <c r="B32" s="131">
        <v>17.639889392387897</v>
      </c>
      <c r="C32" s="131">
        <v>39.336918028155395</v>
      </c>
      <c r="D32" s="131">
        <v>-3.769484954918878</v>
      </c>
      <c r="E32" s="131">
        <v>-3212.069014118702</v>
      </c>
      <c r="F32" s="131">
        <v>6.633587685886488</v>
      </c>
      <c r="G32" s="131">
        <v>18.22874979585678</v>
      </c>
      <c r="H32" s="131">
        <v>-6.599110591866975</v>
      </c>
      <c r="I32" s="131">
        <v>194.03131935320158</v>
      </c>
    </row>
    <row r="33" spans="1:9" ht="15.75">
      <c r="A33" s="327" t="s">
        <v>293</v>
      </c>
      <c r="B33" s="178"/>
      <c r="C33" s="130"/>
      <c r="D33" s="130"/>
      <c r="E33" s="145"/>
      <c r="F33" s="178"/>
      <c r="G33" s="130"/>
      <c r="H33" s="130"/>
      <c r="I33" s="145"/>
    </row>
    <row r="34" spans="1:9" ht="16.5">
      <c r="A34" s="326" t="s">
        <v>298</v>
      </c>
      <c r="B34" s="131">
        <v>9.70538961089269</v>
      </c>
      <c r="C34" s="131">
        <v>-1.247248383536903</v>
      </c>
      <c r="D34" s="131">
        <v>21.632477320723886</v>
      </c>
      <c r="E34" s="131">
        <v>-258.411213942638</v>
      </c>
      <c r="F34" s="131">
        <v>7.993560655590803</v>
      </c>
      <c r="G34" s="131">
        <v>6.249984461298275</v>
      </c>
      <c r="H34" s="131">
        <v>9.878842908294704</v>
      </c>
      <c r="I34" s="131">
        <v>-38.40012627901539</v>
      </c>
    </row>
    <row r="35" spans="1:9" ht="16.5">
      <c r="A35" s="326" t="s">
        <v>299</v>
      </c>
      <c r="B35" s="131">
        <v>9.858596312622115</v>
      </c>
      <c r="C35" s="131">
        <v>23.030148755051627</v>
      </c>
      <c r="D35" s="131">
        <v>-1.7867470439724253</v>
      </c>
      <c r="E35" s="131">
        <v>-191.1456463630348</v>
      </c>
      <c r="F35" s="131">
        <v>0.11974886687426967</v>
      </c>
      <c r="G35" s="131">
        <v>4.130832586779354</v>
      </c>
      <c r="H35" s="131">
        <v>-4.074092247845829</v>
      </c>
      <c r="I35" s="131">
        <v>184.2091296128615</v>
      </c>
    </row>
    <row r="36" spans="1:9" ht="16.5">
      <c r="A36" s="326" t="s">
        <v>300</v>
      </c>
      <c r="B36" s="131">
        <v>2.6767514222121758</v>
      </c>
      <c r="C36" s="131">
        <v>15.353958659967759</v>
      </c>
      <c r="D36" s="131">
        <v>-11.363677521753967</v>
      </c>
      <c r="E36" s="131">
        <v>263.81318523739526</v>
      </c>
      <c r="F36" s="131">
        <v>5.911171371384105</v>
      </c>
      <c r="G36" s="131">
        <v>17.709912542200932</v>
      </c>
      <c r="H36" s="131">
        <v>-7.480332265823108</v>
      </c>
      <c r="I36" s="131">
        <v>204.31223698857374</v>
      </c>
    </row>
    <row r="37" spans="1:9" ht="15.75">
      <c r="A37" s="327" t="s">
        <v>294</v>
      </c>
      <c r="B37" s="178"/>
      <c r="C37" s="130"/>
      <c r="D37" s="130"/>
      <c r="E37" s="145"/>
      <c r="F37" s="178"/>
      <c r="G37" s="130"/>
      <c r="H37" s="130"/>
      <c r="I37" s="145"/>
    </row>
    <row r="38" spans="1:9" ht="16.5">
      <c r="A38" s="326" t="s">
        <v>298</v>
      </c>
      <c r="B38" s="131">
        <v>6.152498971352127</v>
      </c>
      <c r="C38" s="131">
        <v>1.2790763255340565</v>
      </c>
      <c r="D38" s="131">
        <v>11.663198763465022</v>
      </c>
      <c r="E38" s="131">
        <v>-78.13098527825557</v>
      </c>
      <c r="F38" s="131">
        <v>7.711684251914597</v>
      </c>
      <c r="G38" s="131">
        <v>5.475111183867876</v>
      </c>
      <c r="H38" s="131">
        <v>10.146644064942233</v>
      </c>
      <c r="I38" s="131">
        <v>-47.19082992682494</v>
      </c>
    </row>
    <row r="39" spans="1:9" ht="16.5">
      <c r="A39" s="326" t="s">
        <v>299</v>
      </c>
      <c r="B39" s="131">
        <v>11.158242477124315</v>
      </c>
      <c r="C39" s="131">
        <v>23.025470955795413</v>
      </c>
      <c r="D39" s="131">
        <v>-1.01290841084396</v>
      </c>
      <c r="E39" s="131">
        <v>961.6497101507915</v>
      </c>
      <c r="F39" s="131">
        <v>1.785336925300962</v>
      </c>
      <c r="G39" s="131">
        <v>6.958987997892696</v>
      </c>
      <c r="H39" s="131">
        <v>-3.6083354687282077</v>
      </c>
      <c r="I39" s="131">
        <v>255.44238056332586</v>
      </c>
    </row>
    <row r="40" spans="1:9" ht="16.5">
      <c r="A40" s="326" t="s">
        <v>300</v>
      </c>
      <c r="B40" s="131">
        <v>-6.642165054746229</v>
      </c>
      <c r="C40" s="131">
        <v>-1.666515862675233</v>
      </c>
      <c r="D40" s="131">
        <v>-12.984491146279053</v>
      </c>
      <c r="E40" s="131">
        <v>39.53874237935568</v>
      </c>
      <c r="F40" s="131">
        <v>3.8425861919807014</v>
      </c>
      <c r="G40" s="131">
        <v>14.373988405034389</v>
      </c>
      <c r="H40" s="131">
        <v>-8.340334974204833</v>
      </c>
      <c r="I40" s="131">
        <v>159.21863281586698</v>
      </c>
    </row>
    <row r="41" spans="1:9" ht="15.75">
      <c r="A41" s="327" t="s">
        <v>295</v>
      </c>
      <c r="B41" s="178"/>
      <c r="C41" s="130"/>
      <c r="D41" s="130"/>
      <c r="E41" s="145"/>
      <c r="F41" s="178"/>
      <c r="G41" s="130"/>
      <c r="H41" s="130"/>
      <c r="I41" s="145"/>
    </row>
    <row r="42" spans="1:9" ht="16.5">
      <c r="A42" s="326" t="s">
        <v>298</v>
      </c>
      <c r="B42" s="131">
        <v>7.565450858023293</v>
      </c>
      <c r="C42" s="131">
        <v>5.044434795344932</v>
      </c>
      <c r="D42" s="131">
        <v>10.395654797253417</v>
      </c>
      <c r="E42" s="131">
        <v>-38.58764978116144</v>
      </c>
      <c r="F42" s="131">
        <v>7.691996982682814</v>
      </c>
      <c r="G42" s="131">
        <v>5.416394086443499</v>
      </c>
      <c r="H42" s="131">
        <v>10.179703245553018</v>
      </c>
      <c r="I42" s="131">
        <v>-45.68793438475338</v>
      </c>
    </row>
    <row r="43" spans="1:9" ht="16.5">
      <c r="A43" s="326" t="s">
        <v>299</v>
      </c>
      <c r="B43" s="131">
        <v>-0.10452359093342523</v>
      </c>
      <c r="C43" s="131">
        <v>5.671560978260093</v>
      </c>
      <c r="D43" s="131">
        <v>-6.274687915768384</v>
      </c>
      <c r="E43" s="131">
        <v>180.7694768410737</v>
      </c>
      <c r="F43" s="131">
        <v>1.5312056919720263</v>
      </c>
      <c r="G43" s="131">
        <v>6.784083479892056</v>
      </c>
      <c r="H43" s="131">
        <v>-3.9630197617414598</v>
      </c>
      <c r="I43" s="131">
        <v>240.69237389931146</v>
      </c>
    </row>
    <row r="44" spans="1:9" ht="16.5">
      <c r="A44" s="326" t="s">
        <v>300</v>
      </c>
      <c r="B44" s="131">
        <v>5.282627338238144</v>
      </c>
      <c r="C44" s="131">
        <v>12.152532037916487</v>
      </c>
      <c r="D44" s="131">
        <v>-2.9913652462579376</v>
      </c>
      <c r="E44" s="131">
        <v>86.24841467385242</v>
      </c>
      <c r="F44" s="131">
        <v>4.0331100963150845</v>
      </c>
      <c r="G44" s="131">
        <v>14.075334777465454</v>
      </c>
      <c r="H44" s="131">
        <v>-7.645929812202779</v>
      </c>
      <c r="I44" s="131">
        <v>147.34011367311504</v>
      </c>
    </row>
    <row r="45" spans="1:9" ht="15.75">
      <c r="A45" s="327" t="s">
        <v>239</v>
      </c>
      <c r="B45" s="178"/>
      <c r="C45" s="130"/>
      <c r="D45" s="130"/>
      <c r="E45" s="145"/>
      <c r="F45" s="178"/>
      <c r="G45" s="130"/>
      <c r="H45" s="130"/>
      <c r="I45" s="145"/>
    </row>
    <row r="46" spans="1:9" ht="16.5">
      <c r="A46" s="326" t="s">
        <v>298</v>
      </c>
      <c r="B46" s="131">
        <v>7.919923153722452</v>
      </c>
      <c r="C46" s="131">
        <v>1.1111567421154156</v>
      </c>
      <c r="D46" s="131">
        <v>15.621464716783118</v>
      </c>
      <c r="E46" s="131">
        <v>-109.55197876196503</v>
      </c>
      <c r="F46" s="131">
        <v>7.71961881276737</v>
      </c>
      <c r="G46" s="131">
        <v>4.887205589215404</v>
      </c>
      <c r="H46" s="131">
        <v>10.828844486865474</v>
      </c>
      <c r="I46" s="131">
        <v>-55.90910812453569</v>
      </c>
    </row>
    <row r="47" spans="1:9" ht="16.5">
      <c r="A47" s="326" t="s">
        <v>299</v>
      </c>
      <c r="B47" s="131">
        <v>-3.562448486139347</v>
      </c>
      <c r="C47" s="131">
        <v>8.167052765390736</v>
      </c>
      <c r="D47" s="131">
        <v>-15.16488996140053</v>
      </c>
      <c r="E47" s="131">
        <v>-2145.717201172856</v>
      </c>
      <c r="F47" s="131">
        <v>0.9127700226467139</v>
      </c>
      <c r="G47" s="131">
        <v>6.947954589904337</v>
      </c>
      <c r="H47" s="131">
        <v>-5.357061887958537</v>
      </c>
      <c r="I47" s="131">
        <v>323.4358571912002</v>
      </c>
    </row>
    <row r="48" spans="1:9" ht="16.5">
      <c r="A48" s="326" t="s">
        <v>300</v>
      </c>
      <c r="B48" s="131">
        <v>9.780170176453694</v>
      </c>
      <c r="C48" s="131">
        <v>13.51934740741898</v>
      </c>
      <c r="D48" s="131">
        <v>5.064262871088432</v>
      </c>
      <c r="E48" s="131">
        <v>45.88761415046465</v>
      </c>
      <c r="F48" s="131">
        <v>4.699933538743362</v>
      </c>
      <c r="G48" s="131">
        <v>14.00870362877722</v>
      </c>
      <c r="H48" s="131">
        <v>-6.2280973697957265</v>
      </c>
      <c r="I48" s="131">
        <v>130.3455690062651</v>
      </c>
    </row>
    <row r="49" spans="1:9" ht="15.75">
      <c r="A49" s="327" t="s">
        <v>238</v>
      </c>
      <c r="B49" s="178"/>
      <c r="C49" s="130"/>
      <c r="D49" s="130"/>
      <c r="E49" s="145"/>
      <c r="F49" s="178"/>
      <c r="G49" s="130"/>
      <c r="H49" s="130"/>
      <c r="I49" s="145"/>
    </row>
    <row r="50" spans="1:9" ht="16.5">
      <c r="A50" s="326" t="s">
        <v>298</v>
      </c>
      <c r="B50" s="131">
        <v>8.781901651925605</v>
      </c>
      <c r="C50" s="131">
        <v>15.385805485371984</v>
      </c>
      <c r="D50" s="131">
        <v>2.4179447643206675</v>
      </c>
      <c r="E50" s="131">
        <v>-341.520196493669</v>
      </c>
      <c r="F50" s="131">
        <v>7.825762491204169</v>
      </c>
      <c r="G50" s="131">
        <v>5.877138094072287</v>
      </c>
      <c r="H50" s="131">
        <v>9.937129938565148</v>
      </c>
      <c r="I50" s="131">
        <v>-42.73568530575227</v>
      </c>
    </row>
    <row r="51" spans="1:9" ht="16.5">
      <c r="A51" s="326" t="s">
        <v>299</v>
      </c>
      <c r="B51" s="131">
        <v>3.6025848753520995</v>
      </c>
      <c r="C51" s="131">
        <v>16.903385123315594</v>
      </c>
      <c r="D51" s="131">
        <v>-10.837860542139556</v>
      </c>
      <c r="E51" s="131">
        <v>340.67149917470516</v>
      </c>
      <c r="F51" s="131">
        <v>1.1839205569153854</v>
      </c>
      <c r="G51" s="131">
        <v>7.970975330344965</v>
      </c>
      <c r="H51" s="131">
        <v>-5.898387912435843</v>
      </c>
      <c r="I51" s="131">
        <v>326.7887557733925</v>
      </c>
    </row>
    <row r="52" spans="1:9" ht="16.5">
      <c r="A52" s="326" t="s">
        <v>301</v>
      </c>
      <c r="B52" s="131">
        <v>4.9846587159511735</v>
      </c>
      <c r="C52" s="131">
        <v>5.920419345843064</v>
      </c>
      <c r="D52" s="131">
        <v>3.652628141462455</v>
      </c>
      <c r="E52" s="131">
        <v>11.275631758011873</v>
      </c>
      <c r="F52" s="131">
        <v>4.729321742162207</v>
      </c>
      <c r="G52" s="131">
        <v>13.10878993169322</v>
      </c>
      <c r="H52" s="131">
        <v>-5.303426213627194</v>
      </c>
      <c r="I52" s="131">
        <v>106.42909943844381</v>
      </c>
    </row>
    <row r="53" spans="1:9" ht="15.75">
      <c r="A53" s="179"/>
      <c r="B53" s="180"/>
      <c r="C53" s="180"/>
      <c r="D53" s="180"/>
      <c r="E53" s="181"/>
      <c r="F53" s="180"/>
      <c r="G53" s="180"/>
      <c r="H53" s="180"/>
      <c r="I53" s="182"/>
    </row>
    <row r="54" spans="1:8" ht="15.75">
      <c r="A54" s="183" t="s">
        <v>210</v>
      </c>
      <c r="B54" s="129"/>
      <c r="C54" s="129"/>
      <c r="D54" s="129"/>
      <c r="E54" s="129"/>
      <c r="F54" s="129"/>
      <c r="G54" s="129"/>
      <c r="H54" s="129"/>
    </row>
    <row r="55" ht="15">
      <c r="A55" s="184" t="s">
        <v>104</v>
      </c>
    </row>
    <row r="56" ht="15">
      <c r="A56" s="184" t="s">
        <v>128</v>
      </c>
    </row>
  </sheetData>
  <sheetProtection/>
  <mergeCells count="7">
    <mergeCell ref="A6:I6"/>
    <mergeCell ref="I9:I11"/>
    <mergeCell ref="B9:B11"/>
    <mergeCell ref="G10:G11"/>
    <mergeCell ref="H10:H11"/>
    <mergeCell ref="A9:A12"/>
    <mergeCell ref="E9:E11"/>
  </mergeCells>
  <printOptions horizontalCentered="1"/>
  <pageMargins left="0.25" right="0.25" top="1" bottom="1" header="0.5" footer="0.5"/>
  <pageSetup fitToHeight="1" fitToWidth="1" horizontalDpi="600" verticalDpi="600" orientation="portrait" paperSize="14" scale="75" r:id="rId1"/>
</worksheet>
</file>

<file path=xl/worksheets/sheet3.xml><?xml version="1.0" encoding="utf-8"?>
<worksheet xmlns="http://schemas.openxmlformats.org/spreadsheetml/2006/main" xmlns:r="http://schemas.openxmlformats.org/officeDocument/2006/relationships">
  <sheetPr>
    <pageSetUpPr fitToPage="1"/>
  </sheetPr>
  <dimension ref="A1:G88"/>
  <sheetViews>
    <sheetView zoomScalePageLayoutView="0" workbookViewId="0" topLeftCell="A1">
      <selection activeCell="G52" sqref="G52"/>
    </sheetView>
  </sheetViews>
  <sheetFormatPr defaultColWidth="9.140625" defaultRowHeight="12.75"/>
  <cols>
    <col min="1" max="1" width="4.00390625" style="47" customWidth="1"/>
    <col min="2" max="2" width="42.57421875" style="48" customWidth="1"/>
    <col min="3" max="3" width="9.140625" style="49" customWidth="1"/>
    <col min="4" max="4" width="11.28125" style="303" customWidth="1"/>
    <col min="5" max="5" width="9.140625" style="49" customWidth="1"/>
    <col min="6" max="6" width="9.140625" style="303" customWidth="1"/>
    <col min="7" max="7" width="9.7109375" style="300" customWidth="1"/>
    <col min="8" max="16384" width="9.140625" style="31" customWidth="1"/>
  </cols>
  <sheetData>
    <row r="1" spans="1:7" s="30" customFormat="1" ht="12">
      <c r="A1" s="347" t="s">
        <v>0</v>
      </c>
      <c r="B1" s="347"/>
      <c r="C1" s="347"/>
      <c r="D1" s="347"/>
      <c r="E1" s="347"/>
      <c r="F1" s="347"/>
      <c r="G1" s="347"/>
    </row>
    <row r="2" spans="1:7" s="30" customFormat="1" ht="12">
      <c r="A2" s="347" t="s">
        <v>179</v>
      </c>
      <c r="B2" s="347"/>
      <c r="C2" s="347"/>
      <c r="D2" s="347"/>
      <c r="E2" s="347"/>
      <c r="F2" s="347"/>
      <c r="G2" s="347"/>
    </row>
    <row r="3" spans="1:7" s="30" customFormat="1" ht="12">
      <c r="A3" s="347" t="s">
        <v>185</v>
      </c>
      <c r="B3" s="347"/>
      <c r="C3" s="347"/>
      <c r="D3" s="347"/>
      <c r="E3" s="347"/>
      <c r="F3" s="347"/>
      <c r="G3" s="347"/>
    </row>
    <row r="4" spans="1:7" ht="12">
      <c r="A4" s="347" t="s">
        <v>188</v>
      </c>
      <c r="B4" s="347"/>
      <c r="C4" s="347"/>
      <c r="D4" s="347"/>
      <c r="E4" s="347"/>
      <c r="F4" s="347"/>
      <c r="G4" s="347"/>
    </row>
    <row r="5" spans="1:7" ht="12">
      <c r="A5" s="29"/>
      <c r="B5" s="32"/>
      <c r="C5" s="33"/>
      <c r="D5" s="294"/>
      <c r="E5" s="33"/>
      <c r="F5" s="294"/>
      <c r="G5" s="303"/>
    </row>
    <row r="6" spans="1:7" s="38" customFormat="1" ht="12.75">
      <c r="A6" s="34"/>
      <c r="B6" s="35"/>
      <c r="C6" s="36"/>
      <c r="D6" s="295"/>
      <c r="E6" s="37"/>
      <c r="F6" s="305"/>
      <c r="G6" s="308"/>
    </row>
    <row r="7" spans="1:7" ht="12">
      <c r="A7" s="39" t="s">
        <v>234</v>
      </c>
      <c r="B7" s="40"/>
      <c r="C7" s="41"/>
      <c r="D7" s="296"/>
      <c r="E7" s="42"/>
      <c r="F7" s="309"/>
      <c r="G7" s="306"/>
    </row>
    <row r="8" spans="1:7" ht="12">
      <c r="A8" s="39" t="s">
        <v>296</v>
      </c>
      <c r="B8" s="40"/>
      <c r="C8" s="41"/>
      <c r="D8" s="296"/>
      <c r="E8" s="42"/>
      <c r="F8" s="309"/>
      <c r="G8" s="306"/>
    </row>
    <row r="9" spans="1:7" s="46" customFormat="1" ht="12">
      <c r="A9" s="151" t="s">
        <v>180</v>
      </c>
      <c r="B9" s="43"/>
      <c r="C9" s="44"/>
      <c r="D9" s="297"/>
      <c r="E9" s="45"/>
      <c r="F9" s="307"/>
      <c r="G9" s="310"/>
    </row>
    <row r="12" spans="1:7" s="30" customFormat="1" ht="14.25" customHeight="1">
      <c r="A12" s="350" t="s">
        <v>25</v>
      </c>
      <c r="B12" s="351"/>
      <c r="C12" s="348">
        <v>2016</v>
      </c>
      <c r="D12" s="348"/>
      <c r="E12" s="349">
        <v>2015</v>
      </c>
      <c r="F12" s="349"/>
      <c r="G12" s="353" t="s">
        <v>106</v>
      </c>
    </row>
    <row r="13" spans="1:7" s="50" customFormat="1" ht="14.25">
      <c r="A13" s="352"/>
      <c r="B13" s="351"/>
      <c r="C13" s="192" t="s">
        <v>249</v>
      </c>
      <c r="D13" s="298" t="s">
        <v>1</v>
      </c>
      <c r="E13" s="193" t="s">
        <v>250</v>
      </c>
      <c r="F13" s="298" t="s">
        <v>1</v>
      </c>
      <c r="G13" s="354"/>
    </row>
    <row r="14" spans="1:7" s="50" customFormat="1" ht="12">
      <c r="A14" s="352"/>
      <c r="B14" s="351"/>
      <c r="C14" s="194" t="s">
        <v>189</v>
      </c>
      <c r="D14" s="276" t="s">
        <v>190</v>
      </c>
      <c r="E14" s="194" t="s">
        <v>191</v>
      </c>
      <c r="F14" s="276" t="s">
        <v>192</v>
      </c>
      <c r="G14" s="267" t="s">
        <v>193</v>
      </c>
    </row>
    <row r="15" spans="1:7" s="50" customFormat="1" ht="12">
      <c r="A15" s="51"/>
      <c r="B15" s="52" t="s">
        <v>107</v>
      </c>
      <c r="C15" s="111">
        <v>6920955433</v>
      </c>
      <c r="D15" s="299">
        <v>100</v>
      </c>
      <c r="E15" s="111">
        <v>6534108792</v>
      </c>
      <c r="F15" s="299">
        <v>100</v>
      </c>
      <c r="G15" s="311">
        <v>5.920419345843064</v>
      </c>
    </row>
    <row r="16" spans="3:6" ht="12">
      <c r="C16" s="112"/>
      <c r="D16" s="300"/>
      <c r="E16" s="112"/>
      <c r="F16" s="300"/>
    </row>
    <row r="17" spans="1:7" s="30" customFormat="1" ht="12">
      <c r="A17" s="323">
        <v>1</v>
      </c>
      <c r="B17" s="324" t="s">
        <v>241</v>
      </c>
      <c r="C17" s="254">
        <v>1729835653</v>
      </c>
      <c r="D17" s="299">
        <v>24.994174138904615</v>
      </c>
      <c r="E17" s="254">
        <v>2089396702</v>
      </c>
      <c r="F17" s="299">
        <v>31.976766358070762</v>
      </c>
      <c r="G17" s="311">
        <v>-17.20884543637994</v>
      </c>
    </row>
    <row r="18" spans="1:7" s="55" customFormat="1" ht="12.75">
      <c r="A18" s="47"/>
      <c r="B18" s="54" t="s">
        <v>178</v>
      </c>
      <c r="C18" s="112">
        <v>1166181046</v>
      </c>
      <c r="D18" s="301">
        <v>16.850000802483134</v>
      </c>
      <c r="E18" s="112">
        <v>1592012741</v>
      </c>
      <c r="F18" s="301">
        <v>24.364650049126393</v>
      </c>
      <c r="G18" s="312">
        <v>-26.7480079796673</v>
      </c>
    </row>
    <row r="19" spans="1:7" s="55" customFormat="1" ht="12.75">
      <c r="A19" s="47"/>
      <c r="B19" s="54" t="s">
        <v>177</v>
      </c>
      <c r="C19" s="112">
        <v>230100493</v>
      </c>
      <c r="D19" s="301">
        <v>3.3246925981180495</v>
      </c>
      <c r="E19" s="112">
        <v>184611388</v>
      </c>
      <c r="F19" s="301">
        <v>2.825349162016218</v>
      </c>
      <c r="G19" s="312">
        <v>24.640465300006298</v>
      </c>
    </row>
    <row r="20" spans="1:7" s="55" customFormat="1" ht="12.75">
      <c r="A20" s="47"/>
      <c r="B20" s="54" t="s">
        <v>176</v>
      </c>
      <c r="C20" s="112">
        <v>16383643</v>
      </c>
      <c r="D20" s="301">
        <v>0.2367251625675943</v>
      </c>
      <c r="E20" s="112">
        <v>13935133</v>
      </c>
      <c r="F20" s="301">
        <v>0.21326753875083015</v>
      </c>
      <c r="G20" s="312">
        <v>17.570768789935485</v>
      </c>
    </row>
    <row r="21" spans="1:7" s="55" customFormat="1" ht="12.75">
      <c r="A21" s="47"/>
      <c r="B21" s="54" t="s">
        <v>175</v>
      </c>
      <c r="C21" s="112">
        <v>76289536</v>
      </c>
      <c r="D21" s="301">
        <v>1.1022977497621462</v>
      </c>
      <c r="E21" s="112">
        <v>64163626</v>
      </c>
      <c r="F21" s="301">
        <v>0.9819797625432619</v>
      </c>
      <c r="G21" s="312">
        <v>18.898417617483144</v>
      </c>
    </row>
    <row r="22" spans="1:7" s="55" customFormat="1" ht="12.75">
      <c r="A22" s="47"/>
      <c r="B22" s="54" t="s">
        <v>174</v>
      </c>
      <c r="C22" s="112">
        <v>113024779</v>
      </c>
      <c r="D22" s="301">
        <v>1.633080578168202</v>
      </c>
      <c r="E22" s="112">
        <v>91772731</v>
      </c>
      <c r="F22" s="301">
        <v>1.4045179522012463</v>
      </c>
      <c r="G22" s="312">
        <v>23.157257900497697</v>
      </c>
    </row>
    <row r="23" spans="1:7" s="55" customFormat="1" ht="12.75">
      <c r="A23" s="47"/>
      <c r="B23" s="54" t="s">
        <v>173</v>
      </c>
      <c r="C23" s="112">
        <v>68891272</v>
      </c>
      <c r="D23" s="301">
        <v>0.9954011793157577</v>
      </c>
      <c r="E23" s="112">
        <v>101529682</v>
      </c>
      <c r="F23" s="301">
        <v>1.553841315349804</v>
      </c>
      <c r="G23" s="312">
        <v>-32.14666820290051</v>
      </c>
    </row>
    <row r="24" spans="1:7" s="55" customFormat="1" ht="12.75">
      <c r="A24" s="47"/>
      <c r="B24" s="54" t="s">
        <v>172</v>
      </c>
      <c r="C24" s="112">
        <v>44469137</v>
      </c>
      <c r="D24" s="301">
        <v>0.6425288738020978</v>
      </c>
      <c r="E24" s="112">
        <v>26917876</v>
      </c>
      <c r="F24" s="301">
        <v>0.411959409567174</v>
      </c>
      <c r="G24" s="312">
        <v>65.2029937280341</v>
      </c>
    </row>
    <row r="25" spans="1:7" s="55" customFormat="1" ht="12.75">
      <c r="A25" s="47"/>
      <c r="B25" s="54" t="s">
        <v>171</v>
      </c>
      <c r="C25" s="112">
        <v>12769980</v>
      </c>
      <c r="D25" s="301">
        <v>0.1845118079956288</v>
      </c>
      <c r="E25" s="112">
        <v>12361338</v>
      </c>
      <c r="F25" s="301">
        <v>0.189181698583509</v>
      </c>
      <c r="G25" s="312">
        <v>3.305807186891907</v>
      </c>
    </row>
    <row r="26" spans="1:7" s="55" customFormat="1" ht="12.75">
      <c r="A26" s="47"/>
      <c r="B26" s="54" t="s">
        <v>170</v>
      </c>
      <c r="C26" s="112">
        <v>1725767</v>
      </c>
      <c r="D26" s="301">
        <v>0.024935386692006747</v>
      </c>
      <c r="E26" s="112">
        <v>2092187</v>
      </c>
      <c r="F26" s="301">
        <v>0.032019469932327384</v>
      </c>
      <c r="G26" s="312">
        <v>-17.51373084719483</v>
      </c>
    </row>
    <row r="27" spans="1:7" ht="12">
      <c r="A27" s="53">
        <v>2</v>
      </c>
      <c r="B27" s="56" t="s">
        <v>167</v>
      </c>
      <c r="C27" s="112">
        <v>1034817006</v>
      </c>
      <c r="D27" s="301">
        <v>14.951938587349664</v>
      </c>
      <c r="E27" s="112">
        <v>667579745</v>
      </c>
      <c r="F27" s="301">
        <v>10.216844657030313</v>
      </c>
      <c r="G27" s="312">
        <v>55.010246154187925</v>
      </c>
    </row>
    <row r="28" spans="1:7" ht="12">
      <c r="A28" s="53">
        <v>3</v>
      </c>
      <c r="B28" s="54" t="s">
        <v>169</v>
      </c>
      <c r="C28" s="112">
        <v>689159564</v>
      </c>
      <c r="D28" s="301">
        <v>9.957578410547178</v>
      </c>
      <c r="E28" s="112">
        <v>563618377</v>
      </c>
      <c r="F28" s="301">
        <v>8.625788075185756</v>
      </c>
      <c r="G28" s="312">
        <v>22.27414721078196</v>
      </c>
    </row>
    <row r="29" spans="1:7" ht="12">
      <c r="A29" s="53">
        <v>4</v>
      </c>
      <c r="B29" s="56" t="s">
        <v>168</v>
      </c>
      <c r="C29" s="112">
        <v>479519769</v>
      </c>
      <c r="D29" s="301">
        <v>6.928519821318144</v>
      </c>
      <c r="E29" s="112">
        <v>472007292</v>
      </c>
      <c r="F29" s="301">
        <v>7.223744002822535</v>
      </c>
      <c r="G29" s="312">
        <v>1.5916018941503962</v>
      </c>
    </row>
    <row r="30" spans="1:7" s="57" customFormat="1" ht="12">
      <c r="A30" s="53">
        <v>5</v>
      </c>
      <c r="B30" s="56" t="s">
        <v>164</v>
      </c>
      <c r="C30" s="112">
        <v>272269318</v>
      </c>
      <c r="D30" s="301">
        <v>3.9339845579959247</v>
      </c>
      <c r="E30" s="112">
        <v>203800145</v>
      </c>
      <c r="F30" s="301">
        <v>3.119019769758373</v>
      </c>
      <c r="G30" s="312">
        <v>33.59623370238525</v>
      </c>
    </row>
    <row r="31" spans="1:7" ht="12">
      <c r="A31" s="53">
        <v>6</v>
      </c>
      <c r="B31" s="56" t="s">
        <v>133</v>
      </c>
      <c r="C31" s="112">
        <v>240316769</v>
      </c>
      <c r="D31" s="301">
        <v>3.472306263585211</v>
      </c>
      <c r="E31" s="112">
        <v>224369991</v>
      </c>
      <c r="F31" s="301">
        <v>3.433826986087317</v>
      </c>
      <c r="G31" s="312">
        <v>7.10735777495306</v>
      </c>
    </row>
    <row r="32" spans="1:7" ht="12">
      <c r="A32" s="53">
        <v>7</v>
      </c>
      <c r="B32" s="56" t="s">
        <v>160</v>
      </c>
      <c r="C32" s="112">
        <v>200494389</v>
      </c>
      <c r="D32" s="301">
        <v>2.896917787449073</v>
      </c>
      <c r="E32" s="112">
        <v>159180554</v>
      </c>
      <c r="F32" s="301">
        <v>2.4361478981631257</v>
      </c>
      <c r="G32" s="312">
        <v>25.95407162611081</v>
      </c>
    </row>
    <row r="33" spans="1:7" ht="12">
      <c r="A33" s="53">
        <v>8</v>
      </c>
      <c r="B33" s="58" t="s">
        <v>165</v>
      </c>
      <c r="C33" s="112">
        <v>182748736</v>
      </c>
      <c r="D33" s="301">
        <v>2.640513116565246</v>
      </c>
      <c r="E33" s="112">
        <v>150685172</v>
      </c>
      <c r="F33" s="301">
        <v>2.3061319729553715</v>
      </c>
      <c r="G33" s="312">
        <v>21.278513057674985</v>
      </c>
    </row>
    <row r="34" spans="1:7" ht="24" customHeight="1">
      <c r="A34" s="53">
        <v>9</v>
      </c>
      <c r="B34" s="56" t="s">
        <v>243</v>
      </c>
      <c r="C34" s="112">
        <v>182573191</v>
      </c>
      <c r="D34" s="301">
        <v>2.637976689308931</v>
      </c>
      <c r="E34" s="112">
        <v>187747030</v>
      </c>
      <c r="F34" s="301">
        <v>2.8733379865034854</v>
      </c>
      <c r="G34" s="312">
        <v>-2.7557501175917376</v>
      </c>
    </row>
    <row r="35" spans="1:7" ht="12">
      <c r="A35" s="53">
        <v>10</v>
      </c>
      <c r="B35" s="54" t="s">
        <v>166</v>
      </c>
      <c r="C35" s="112">
        <v>166831182</v>
      </c>
      <c r="D35" s="301">
        <v>2.410522414355215</v>
      </c>
      <c r="E35" s="112">
        <v>170767798</v>
      </c>
      <c r="F35" s="301">
        <v>2.613482625344081</v>
      </c>
      <c r="G35" s="312">
        <v>-2.3052449267982</v>
      </c>
    </row>
    <row r="36" spans="1:6" ht="12">
      <c r="A36" s="53"/>
      <c r="B36" s="54"/>
      <c r="C36" s="112"/>
      <c r="D36" s="301"/>
      <c r="E36" s="112"/>
      <c r="F36" s="301"/>
    </row>
    <row r="37" spans="1:7" s="30" customFormat="1" ht="12">
      <c r="A37" s="323"/>
      <c r="B37" s="255" t="s">
        <v>245</v>
      </c>
      <c r="C37" s="254">
        <v>5178565577</v>
      </c>
      <c r="D37" s="299">
        <v>74.82443178737921</v>
      </c>
      <c r="E37" s="254">
        <v>4889152806</v>
      </c>
      <c r="F37" s="299">
        <v>74.82509033192112</v>
      </c>
      <c r="G37" s="311">
        <v>5.919487127602777</v>
      </c>
    </row>
    <row r="38" spans="1:6" ht="12">
      <c r="A38" s="53"/>
      <c r="B38" s="54"/>
      <c r="C38" s="112"/>
      <c r="D38" s="301"/>
      <c r="E38" s="112"/>
      <c r="F38" s="301"/>
    </row>
    <row r="39" spans="1:7" ht="24" customHeight="1">
      <c r="A39" s="53">
        <v>11</v>
      </c>
      <c r="B39" s="54" t="s">
        <v>159</v>
      </c>
      <c r="C39" s="112">
        <v>123344395</v>
      </c>
      <c r="D39" s="301">
        <v>1.7821873900802503</v>
      </c>
      <c r="E39" s="112">
        <v>112952790</v>
      </c>
      <c r="F39" s="301">
        <v>1.7286640549709416</v>
      </c>
      <c r="G39" s="312">
        <v>9.199954246371433</v>
      </c>
    </row>
    <row r="40" spans="1:7" ht="12.75">
      <c r="A40" s="53">
        <v>12</v>
      </c>
      <c r="B40" s="59" t="s">
        <v>246</v>
      </c>
      <c r="C40" s="112">
        <v>118779397</v>
      </c>
      <c r="D40" s="301">
        <v>1.7162283177499547</v>
      </c>
      <c r="E40" s="112">
        <v>113387051</v>
      </c>
      <c r="F40" s="301">
        <v>1.735310118172884</v>
      </c>
      <c r="G40" s="312">
        <v>4.7556982498821565</v>
      </c>
    </row>
    <row r="41" spans="1:7" ht="12">
      <c r="A41" s="53">
        <v>13</v>
      </c>
      <c r="B41" s="56" t="s">
        <v>141</v>
      </c>
      <c r="C41" s="112">
        <v>108042086</v>
      </c>
      <c r="D41" s="301">
        <v>1.561086284197721</v>
      </c>
      <c r="E41" s="112">
        <v>119448143</v>
      </c>
      <c r="F41" s="301">
        <v>1.8280709244732147</v>
      </c>
      <c r="G41" s="312">
        <v>-9.548961342998863</v>
      </c>
    </row>
    <row r="42" spans="1:7" ht="12">
      <c r="A42" s="53">
        <v>14</v>
      </c>
      <c r="B42" s="54" t="s">
        <v>156</v>
      </c>
      <c r="C42" s="112">
        <v>104593243</v>
      </c>
      <c r="D42" s="301">
        <v>1.5112543927285826</v>
      </c>
      <c r="E42" s="112">
        <v>106676908</v>
      </c>
      <c r="F42" s="301">
        <v>1.632616036797693</v>
      </c>
      <c r="G42" s="312">
        <v>-1.9532484012378726</v>
      </c>
    </row>
    <row r="43" spans="1:7" ht="12">
      <c r="A43" s="53">
        <v>15</v>
      </c>
      <c r="B43" s="54" t="s">
        <v>162</v>
      </c>
      <c r="C43" s="112">
        <v>102928880</v>
      </c>
      <c r="D43" s="301">
        <v>1.4872062245802355</v>
      </c>
      <c r="E43" s="112">
        <v>107270292</v>
      </c>
      <c r="F43" s="301">
        <v>1.6416973670737744</v>
      </c>
      <c r="G43" s="312">
        <v>-4.047170860688998</v>
      </c>
    </row>
    <row r="44" spans="1:7" ht="24" customHeight="1">
      <c r="A44" s="53">
        <v>16</v>
      </c>
      <c r="B44" s="54" t="s">
        <v>247</v>
      </c>
      <c r="C44" s="112">
        <v>102084313</v>
      </c>
      <c r="D44" s="301">
        <v>1.4750031840004192</v>
      </c>
      <c r="E44" s="112">
        <v>87206445</v>
      </c>
      <c r="F44" s="301">
        <v>1.334634114246318</v>
      </c>
      <c r="G44" s="312">
        <v>17.060514277356443</v>
      </c>
    </row>
    <row r="45" spans="1:7" ht="12">
      <c r="A45" s="53">
        <v>17</v>
      </c>
      <c r="B45" s="56" t="s">
        <v>163</v>
      </c>
      <c r="C45" s="112">
        <v>99922898</v>
      </c>
      <c r="D45" s="301">
        <v>1.4437731750670557</v>
      </c>
      <c r="E45" s="112">
        <v>77445409</v>
      </c>
      <c r="F45" s="301">
        <v>1.1852482330079943</v>
      </c>
      <c r="G45" s="312">
        <v>29.02365587610236</v>
      </c>
    </row>
    <row r="46" spans="1:7" ht="12">
      <c r="A46" s="53">
        <v>18</v>
      </c>
      <c r="B46" s="56" t="s">
        <v>142</v>
      </c>
      <c r="C46" s="112">
        <v>90218397</v>
      </c>
      <c r="D46" s="301">
        <v>1.3035540811291335</v>
      </c>
      <c r="E46" s="112">
        <v>81257371</v>
      </c>
      <c r="F46" s="301">
        <v>1.2435876656888083</v>
      </c>
      <c r="G46" s="312">
        <v>11.027954620879864</v>
      </c>
    </row>
    <row r="47" spans="1:7" ht="12">
      <c r="A47" s="53">
        <v>19</v>
      </c>
      <c r="B47" s="54" t="s">
        <v>146</v>
      </c>
      <c r="C47" s="112">
        <v>82608104</v>
      </c>
      <c r="D47" s="301">
        <v>1.1935939307760024</v>
      </c>
      <c r="E47" s="112">
        <v>46877520</v>
      </c>
      <c r="F47" s="301">
        <v>0.7174279078027326</v>
      </c>
      <c r="G47" s="312">
        <v>76.22114821773849</v>
      </c>
    </row>
    <row r="48" spans="1:7" ht="12">
      <c r="A48" s="53">
        <v>20</v>
      </c>
      <c r="B48" s="56" t="s">
        <v>161</v>
      </c>
      <c r="C48" s="112">
        <v>82123563</v>
      </c>
      <c r="D48" s="301">
        <v>1.1865928598300801</v>
      </c>
      <c r="E48" s="112">
        <v>75264205</v>
      </c>
      <c r="F48" s="301">
        <v>1.151866419673779</v>
      </c>
      <c r="G48" s="312">
        <v>9.113705512467707</v>
      </c>
    </row>
    <row r="49" spans="1:7" ht="12">
      <c r="A49" s="53">
        <v>21</v>
      </c>
      <c r="B49" s="54" t="s">
        <v>143</v>
      </c>
      <c r="C49" s="112">
        <v>81897886</v>
      </c>
      <c r="D49" s="301">
        <v>1.183332081716643</v>
      </c>
      <c r="E49" s="112">
        <v>62656295</v>
      </c>
      <c r="F49" s="301">
        <v>0.9589111077659571</v>
      </c>
      <c r="G49" s="312">
        <v>30.709749116190153</v>
      </c>
    </row>
    <row r="50" spans="1:7" ht="12">
      <c r="A50" s="53">
        <v>22</v>
      </c>
      <c r="B50" s="56" t="s">
        <v>158</v>
      </c>
      <c r="C50" s="112">
        <v>79977255</v>
      </c>
      <c r="D50" s="301">
        <v>1.1555811300078342</v>
      </c>
      <c r="E50" s="112">
        <v>73153878</v>
      </c>
      <c r="F50" s="301">
        <v>1.1195693296316942</v>
      </c>
      <c r="G50" s="312">
        <v>9.327430324336316</v>
      </c>
    </row>
    <row r="51" spans="1:7" ht="27" customHeight="1">
      <c r="A51" s="53">
        <v>23</v>
      </c>
      <c r="B51" s="56" t="s">
        <v>157</v>
      </c>
      <c r="C51" s="112">
        <v>71314598</v>
      </c>
      <c r="D51" s="301">
        <v>1.030415506794956</v>
      </c>
      <c r="E51" s="112">
        <v>61841159</v>
      </c>
      <c r="F51" s="301">
        <v>0.9464360170390013</v>
      </c>
      <c r="G51" s="312">
        <v>15.3189868255865</v>
      </c>
    </row>
    <row r="52" spans="1:7" ht="12">
      <c r="A52" s="53">
        <v>24</v>
      </c>
      <c r="B52" s="54" t="s">
        <v>134</v>
      </c>
      <c r="C52" s="112">
        <v>60643975</v>
      </c>
      <c r="D52" s="301">
        <v>0.8762370396266644</v>
      </c>
      <c r="E52" s="112">
        <v>49620081</v>
      </c>
      <c r="F52" s="301">
        <v>0.7594009004066793</v>
      </c>
      <c r="G52" s="312">
        <v>22.216598155089674</v>
      </c>
    </row>
    <row r="53" spans="1:7" ht="12">
      <c r="A53" s="53">
        <v>25</v>
      </c>
      <c r="B53" s="56" t="s">
        <v>136</v>
      </c>
      <c r="C53" s="112">
        <v>52828670</v>
      </c>
      <c r="D53" s="301">
        <v>0.7633146971024571</v>
      </c>
      <c r="E53" s="112">
        <v>61676332</v>
      </c>
      <c r="F53" s="301">
        <v>0.9439134542037788</v>
      </c>
      <c r="G53" s="312">
        <v>-14.345311585650066</v>
      </c>
    </row>
    <row r="54" spans="1:7" ht="12">
      <c r="A54" s="53">
        <v>26</v>
      </c>
      <c r="B54" s="56" t="s">
        <v>148</v>
      </c>
      <c r="C54" s="112">
        <v>47682737</v>
      </c>
      <c r="D54" s="301">
        <v>0.6889617692470986</v>
      </c>
      <c r="E54" s="112">
        <v>34423971</v>
      </c>
      <c r="F54" s="301">
        <v>0.5268349838641622</v>
      </c>
      <c r="G54" s="312">
        <v>38.51608520121053</v>
      </c>
    </row>
    <row r="55" spans="1:7" ht="12">
      <c r="A55" s="53">
        <v>27</v>
      </c>
      <c r="B55" s="56" t="s">
        <v>140</v>
      </c>
      <c r="C55" s="112">
        <v>46060498</v>
      </c>
      <c r="D55" s="301">
        <v>0.6655222453879368</v>
      </c>
      <c r="E55" s="112">
        <v>40873117</v>
      </c>
      <c r="F55" s="301">
        <v>0.6255346873018517</v>
      </c>
      <c r="G55" s="312">
        <v>12.691425026381031</v>
      </c>
    </row>
    <row r="56" spans="1:7" ht="12">
      <c r="A56" s="53">
        <v>28</v>
      </c>
      <c r="B56" s="56" t="s">
        <v>153</v>
      </c>
      <c r="C56" s="112">
        <v>37889093</v>
      </c>
      <c r="D56" s="301">
        <v>0.5474546595017786</v>
      </c>
      <c r="E56" s="112">
        <v>27767430</v>
      </c>
      <c r="F56" s="301">
        <v>0.42496124389598317</v>
      </c>
      <c r="G56" s="312">
        <v>36.451565737268446</v>
      </c>
    </row>
    <row r="57" spans="1:7" ht="12">
      <c r="A57" s="53">
        <v>29</v>
      </c>
      <c r="B57" s="56" t="s">
        <v>135</v>
      </c>
      <c r="C57" s="112">
        <v>34498995</v>
      </c>
      <c r="D57" s="301">
        <v>0.4984715670253327</v>
      </c>
      <c r="E57" s="112">
        <v>29501386</v>
      </c>
      <c r="F57" s="301">
        <v>0.4514982370070094</v>
      </c>
      <c r="G57" s="312">
        <v>16.940251552927045</v>
      </c>
    </row>
    <row r="58" spans="1:7" ht="12">
      <c r="A58" s="53">
        <v>30</v>
      </c>
      <c r="B58" s="56" t="s">
        <v>155</v>
      </c>
      <c r="C58" s="112">
        <v>30991131</v>
      </c>
      <c r="D58" s="301">
        <v>0.4477868886747966</v>
      </c>
      <c r="E58" s="112">
        <v>47054838</v>
      </c>
      <c r="F58" s="301">
        <v>0.7201416367234554</v>
      </c>
      <c r="G58" s="312">
        <v>-34.13826863031597</v>
      </c>
    </row>
    <row r="59" spans="1:7" ht="12">
      <c r="A59" s="53">
        <v>31</v>
      </c>
      <c r="B59" s="56" t="s">
        <v>137</v>
      </c>
      <c r="C59" s="112">
        <v>28955413</v>
      </c>
      <c r="D59" s="301">
        <v>0.41837305962030746</v>
      </c>
      <c r="E59" s="112">
        <v>24499646</v>
      </c>
      <c r="F59" s="301">
        <v>0.3749500778131519</v>
      </c>
      <c r="G59" s="312">
        <v>18.187066866190648</v>
      </c>
    </row>
    <row r="60" spans="1:7" ht="12">
      <c r="A60" s="53">
        <v>32</v>
      </c>
      <c r="B60" s="56" t="s">
        <v>131</v>
      </c>
      <c r="C60" s="112">
        <v>28941071</v>
      </c>
      <c r="D60" s="301">
        <v>0.4181658338963617</v>
      </c>
      <c r="E60" s="112">
        <v>28897094</v>
      </c>
      <c r="F60" s="301">
        <v>0.442249967361731</v>
      </c>
      <c r="G60" s="312">
        <v>0.15218485291288442</v>
      </c>
    </row>
    <row r="61" spans="1:7" ht="12">
      <c r="A61" s="53">
        <v>33</v>
      </c>
      <c r="B61" s="56" t="s">
        <v>132</v>
      </c>
      <c r="C61" s="112">
        <v>26695237</v>
      </c>
      <c r="D61" s="301">
        <v>0.38571606562749555</v>
      </c>
      <c r="E61" s="112">
        <v>28261674</v>
      </c>
      <c r="F61" s="301">
        <v>0.4325253052811429</v>
      </c>
      <c r="G61" s="312">
        <v>-5.542619308396235</v>
      </c>
    </row>
    <row r="62" spans="1:7" ht="12">
      <c r="A62" s="53">
        <v>34</v>
      </c>
      <c r="B62" s="56" t="s">
        <v>151</v>
      </c>
      <c r="C62" s="112">
        <v>17521048</v>
      </c>
      <c r="D62" s="301">
        <v>0.25315938196130267</v>
      </c>
      <c r="E62" s="112">
        <v>35066639</v>
      </c>
      <c r="F62" s="301">
        <v>0.5366705715542056</v>
      </c>
      <c r="G62" s="312">
        <v>-50.03499479947309</v>
      </c>
    </row>
    <row r="63" spans="1:7" ht="12">
      <c r="A63" s="53">
        <v>35</v>
      </c>
      <c r="B63" s="56" t="s">
        <v>154</v>
      </c>
      <c r="C63" s="112">
        <v>15800147</v>
      </c>
      <c r="D63" s="301">
        <v>0.22829430348103213</v>
      </c>
      <c r="E63" s="112">
        <v>30440782</v>
      </c>
      <c r="F63" s="301">
        <v>0.46587504079010744</v>
      </c>
      <c r="G63" s="312">
        <v>-48.095462856374716</v>
      </c>
    </row>
    <row r="64" spans="1:7" ht="12">
      <c r="A64" s="53">
        <v>36</v>
      </c>
      <c r="B64" s="58" t="s">
        <v>152</v>
      </c>
      <c r="C64" s="112">
        <v>12167205</v>
      </c>
      <c r="D64" s="301">
        <v>0.17580238910346413</v>
      </c>
      <c r="E64" s="112">
        <v>12430490</v>
      </c>
      <c r="F64" s="301">
        <v>0.1902400219478929</v>
      </c>
      <c r="G64" s="312">
        <v>-2.1180580974684005</v>
      </c>
    </row>
    <row r="65" spans="1:7" ht="12">
      <c r="A65" s="53">
        <v>37</v>
      </c>
      <c r="B65" s="56" t="s">
        <v>147</v>
      </c>
      <c r="C65" s="112">
        <v>11031848</v>
      </c>
      <c r="D65" s="301">
        <v>0.1593977609998576</v>
      </c>
      <c r="E65" s="112">
        <v>24505663</v>
      </c>
      <c r="F65" s="301">
        <v>0.37504216382199473</v>
      </c>
      <c r="G65" s="312">
        <v>-54.982454463688654</v>
      </c>
    </row>
    <row r="66" spans="1:7" ht="12">
      <c r="A66" s="53">
        <v>38</v>
      </c>
      <c r="B66" s="56" t="s">
        <v>129</v>
      </c>
      <c r="C66" s="112">
        <v>7261210</v>
      </c>
      <c r="D66" s="301">
        <v>0.10491629472684685</v>
      </c>
      <c r="E66" s="112">
        <v>5634902</v>
      </c>
      <c r="F66" s="301">
        <v>0.08623826415163245</v>
      </c>
      <c r="G66" s="312">
        <v>28.861336009037952</v>
      </c>
    </row>
    <row r="67" spans="1:7" ht="12">
      <c r="A67" s="53">
        <v>39</v>
      </c>
      <c r="B67" s="56" t="s">
        <v>149</v>
      </c>
      <c r="C67" s="112">
        <v>5390609</v>
      </c>
      <c r="D67" s="301">
        <v>0.07788822009020442</v>
      </c>
      <c r="E67" s="112">
        <v>5545210</v>
      </c>
      <c r="F67" s="301">
        <v>0.08486559034323468</v>
      </c>
      <c r="G67" s="312">
        <v>-2.7880098319089774</v>
      </c>
    </row>
    <row r="68" spans="1:7" ht="12">
      <c r="A68" s="53">
        <v>40</v>
      </c>
      <c r="B68" s="56" t="s">
        <v>130</v>
      </c>
      <c r="C68" s="112">
        <v>4532028</v>
      </c>
      <c r="D68" s="301">
        <v>0.06548269301649758</v>
      </c>
      <c r="E68" s="112">
        <v>5016532</v>
      </c>
      <c r="F68" s="301">
        <v>0.07677454048732649</v>
      </c>
      <c r="G68" s="312">
        <v>-9.658146305056958</v>
      </c>
    </row>
    <row r="69" spans="1:7" ht="12">
      <c r="A69" s="53">
        <v>41</v>
      </c>
      <c r="B69" s="56" t="s">
        <v>150</v>
      </c>
      <c r="C69" s="112">
        <v>3691046</v>
      </c>
      <c r="D69" s="301">
        <v>0.05333145164323152</v>
      </c>
      <c r="E69" s="112">
        <v>5328228</v>
      </c>
      <c r="F69" s="301">
        <v>0.08154483143169558</v>
      </c>
      <c r="G69" s="312">
        <v>-30.72657551441117</v>
      </c>
    </row>
    <row r="70" spans="1:7" ht="12">
      <c r="A70" s="53">
        <v>42</v>
      </c>
      <c r="B70" s="58" t="s">
        <v>212</v>
      </c>
      <c r="C70" s="112">
        <v>680271</v>
      </c>
      <c r="D70" s="301">
        <v>0.009829148685980275</v>
      </c>
      <c r="E70" s="112">
        <v>581157</v>
      </c>
      <c r="F70" s="301">
        <v>0.008894204527349412</v>
      </c>
      <c r="G70" s="312">
        <v>17.054599703694517</v>
      </c>
    </row>
    <row r="71" spans="1:7" ht="12">
      <c r="A71" s="53">
        <v>43</v>
      </c>
      <c r="B71" s="56" t="s">
        <v>145</v>
      </c>
      <c r="C71" s="112">
        <v>101503</v>
      </c>
      <c r="D71" s="301">
        <v>0.001466603866801695</v>
      </c>
      <c r="E71" s="112">
        <v>124</v>
      </c>
      <c r="F71" s="301">
        <v>1.89773393659773E-06</v>
      </c>
      <c r="G71" s="312">
        <v>81757.25806451614</v>
      </c>
    </row>
    <row r="72" spans="1:7" ht="12">
      <c r="A72" s="53">
        <v>44</v>
      </c>
      <c r="B72" s="56" t="s">
        <v>144</v>
      </c>
      <c r="C72" s="112">
        <v>33239</v>
      </c>
      <c r="D72" s="301">
        <v>0.0004802660603984271</v>
      </c>
      <c r="E72" s="112">
        <v>33189</v>
      </c>
      <c r="F72" s="301">
        <v>0.0005079346098527586</v>
      </c>
      <c r="G72" s="312">
        <v>0.15065232456537014</v>
      </c>
    </row>
    <row r="73" spans="1:7" ht="12">
      <c r="A73" s="53">
        <v>45</v>
      </c>
      <c r="B73" s="56" t="s">
        <v>139</v>
      </c>
      <c r="C73" s="112">
        <v>0</v>
      </c>
      <c r="D73" s="301">
        <v>0</v>
      </c>
      <c r="E73" s="112">
        <v>0</v>
      </c>
      <c r="F73" s="301">
        <v>0</v>
      </c>
      <c r="G73" s="312"/>
    </row>
    <row r="74" spans="1:7" ht="12">
      <c r="A74" s="53">
        <v>46</v>
      </c>
      <c r="B74" s="56" t="s">
        <v>138</v>
      </c>
      <c r="C74" s="112">
        <v>0</v>
      </c>
      <c r="D74" s="301">
        <v>0</v>
      </c>
      <c r="E74" s="112">
        <v>0</v>
      </c>
      <c r="F74" s="301">
        <v>0</v>
      </c>
      <c r="G74" s="312"/>
    </row>
    <row r="75" spans="1:7" ht="12">
      <c r="A75" s="53">
        <v>47</v>
      </c>
      <c r="B75" s="56" t="s">
        <v>3</v>
      </c>
      <c r="C75" s="112">
        <v>21157867</v>
      </c>
      <c r="D75" s="301">
        <v>0.30570731461608014</v>
      </c>
      <c r="E75" s="112">
        <v>22360035</v>
      </c>
      <c r="F75" s="301">
        <v>0.3422048164759115</v>
      </c>
      <c r="G75" s="312">
        <v>-5.376413766794197</v>
      </c>
    </row>
    <row r="76" spans="1:7" ht="12">
      <c r="A76" s="195"/>
      <c r="B76" s="196"/>
      <c r="C76" s="197"/>
      <c r="D76" s="302"/>
      <c r="E76" s="197"/>
      <c r="F76" s="302"/>
      <c r="G76" s="302"/>
    </row>
    <row r="78" spans="1:2" ht="12">
      <c r="A78" s="133" t="s">
        <v>114</v>
      </c>
      <c r="B78" s="136" t="s">
        <v>242</v>
      </c>
    </row>
    <row r="79" spans="1:2" ht="12">
      <c r="A79" s="134" t="s">
        <v>115</v>
      </c>
      <c r="B79" s="136" t="s">
        <v>244</v>
      </c>
    </row>
    <row r="80" spans="1:2" ht="12">
      <c r="A80" s="135" t="s">
        <v>119</v>
      </c>
      <c r="B80" s="136" t="s">
        <v>248</v>
      </c>
    </row>
    <row r="81" spans="1:2" ht="12">
      <c r="A81" s="134" t="s">
        <v>201</v>
      </c>
      <c r="B81" s="136" t="s">
        <v>202</v>
      </c>
    </row>
    <row r="82" spans="1:2" ht="12">
      <c r="A82" s="133" t="s">
        <v>203</v>
      </c>
      <c r="B82" s="136" t="s">
        <v>204</v>
      </c>
    </row>
    <row r="83" spans="1:2" ht="12">
      <c r="A83" s="133"/>
      <c r="B83" s="136"/>
    </row>
    <row r="84" spans="1:2" ht="12">
      <c r="A84" s="183" t="s">
        <v>210</v>
      </c>
      <c r="B84" s="183"/>
    </row>
    <row r="85" spans="1:2" ht="12">
      <c r="A85" s="139"/>
      <c r="B85" s="48" t="s">
        <v>308</v>
      </c>
    </row>
    <row r="86" spans="1:7" ht="12">
      <c r="A86" s="140"/>
      <c r="B86" s="60"/>
      <c r="G86" s="303"/>
    </row>
    <row r="87" spans="1:7" s="30" customFormat="1" ht="12">
      <c r="A87" s="140"/>
      <c r="B87" s="60"/>
      <c r="C87" s="61"/>
      <c r="D87" s="304"/>
      <c r="E87" s="61"/>
      <c r="F87" s="304"/>
      <c r="G87" s="304"/>
    </row>
    <row r="88" spans="1:7" ht="12">
      <c r="A88" s="140"/>
      <c r="B88" s="60"/>
      <c r="G88" s="303"/>
    </row>
  </sheetData>
  <sheetProtection/>
  <mergeCells count="8">
    <mergeCell ref="A1:G1"/>
    <mergeCell ref="A2:G2"/>
    <mergeCell ref="A3:G3"/>
    <mergeCell ref="A4:G4"/>
    <mergeCell ref="C12:D12"/>
    <mergeCell ref="E12:F12"/>
    <mergeCell ref="A12:B14"/>
    <mergeCell ref="G12:G13"/>
  </mergeCells>
  <printOptions horizontalCentered="1"/>
  <pageMargins left="0.19" right="0.23" top="0.4" bottom="0.25" header="0.5" footer="0.5"/>
  <pageSetup fitToHeight="1" fitToWidth="1" horizontalDpi="600" verticalDpi="600" orientation="portrait" paperSize="14" scale="71" r:id="rId1"/>
</worksheet>
</file>

<file path=xl/worksheets/sheet4.xml><?xml version="1.0" encoding="utf-8"?>
<worksheet xmlns="http://schemas.openxmlformats.org/spreadsheetml/2006/main" xmlns:r="http://schemas.openxmlformats.org/officeDocument/2006/relationships">
  <sheetPr>
    <pageSetUpPr fitToPage="1"/>
  </sheetPr>
  <dimension ref="A1:F82"/>
  <sheetViews>
    <sheetView zoomScalePageLayoutView="0" workbookViewId="0" topLeftCell="A1">
      <selection activeCell="G52" sqref="G52"/>
    </sheetView>
  </sheetViews>
  <sheetFormatPr defaultColWidth="9.140625" defaultRowHeight="12.75"/>
  <cols>
    <col min="1" max="1" width="3.00390625" style="138" customWidth="1"/>
    <col min="2" max="2" width="37.140625" style="138" customWidth="1"/>
    <col min="3" max="3" width="15.140625" style="72" customWidth="1"/>
    <col min="4" max="4" width="14.8515625" style="72" bestFit="1" customWidth="1"/>
    <col min="5" max="5" width="9.140625" style="315" customWidth="1"/>
    <col min="6" max="16384" width="9.140625" style="72" customWidth="1"/>
  </cols>
  <sheetData>
    <row r="1" spans="1:5" s="7" customFormat="1" ht="12.75">
      <c r="A1" s="64" t="s">
        <v>0</v>
      </c>
      <c r="B1" s="64"/>
      <c r="C1" s="64"/>
      <c r="D1" s="64"/>
      <c r="E1" s="313"/>
    </row>
    <row r="2" spans="1:5" s="7" customFormat="1" ht="12.75">
      <c r="A2" s="64" t="s">
        <v>179</v>
      </c>
      <c r="B2" s="64"/>
      <c r="C2" s="64"/>
      <c r="D2" s="64"/>
      <c r="E2" s="313"/>
    </row>
    <row r="3" spans="1:5" s="7" customFormat="1" ht="12.75">
      <c r="A3" s="64" t="s">
        <v>185</v>
      </c>
      <c r="B3" s="64"/>
      <c r="C3" s="64"/>
      <c r="D3" s="64"/>
      <c r="E3" s="313"/>
    </row>
    <row r="4" spans="1:5" s="7" customFormat="1" ht="12.75">
      <c r="A4" s="64" t="s">
        <v>188</v>
      </c>
      <c r="B4" s="64"/>
      <c r="C4" s="64"/>
      <c r="D4" s="64"/>
      <c r="E4" s="313"/>
    </row>
    <row r="5" spans="1:5" s="7" customFormat="1" ht="6" customHeight="1">
      <c r="A5" s="64"/>
      <c r="B5" s="64"/>
      <c r="C5" s="64"/>
      <c r="D5" s="64"/>
      <c r="E5" s="313"/>
    </row>
    <row r="6" spans="1:5" s="2" customFormat="1" ht="7.5" customHeight="1">
      <c r="A6" s="66"/>
      <c r="C6" s="67"/>
      <c r="E6" s="314"/>
    </row>
    <row r="7" spans="1:5" s="2" customFormat="1" ht="12.75">
      <c r="A7" s="64" t="s">
        <v>235</v>
      </c>
      <c r="B7" s="64"/>
      <c r="C7" s="64"/>
      <c r="D7" s="64"/>
      <c r="E7" s="313"/>
    </row>
    <row r="8" spans="1:5" s="2" customFormat="1" ht="12.75">
      <c r="A8" s="64" t="s">
        <v>240</v>
      </c>
      <c r="B8" s="64"/>
      <c r="C8" s="64"/>
      <c r="D8" s="64"/>
      <c r="E8" s="313"/>
    </row>
    <row r="9" spans="1:5" s="2" customFormat="1" ht="13.5">
      <c r="A9" s="152" t="s">
        <v>181</v>
      </c>
      <c r="B9" s="69"/>
      <c r="C9" s="69"/>
      <c r="D9" s="69"/>
      <c r="E9" s="313"/>
    </row>
    <row r="10" spans="1:5" s="2" customFormat="1" ht="6.75" customHeight="1">
      <c r="A10" s="68"/>
      <c r="B10" s="69"/>
      <c r="C10" s="69"/>
      <c r="D10" s="69"/>
      <c r="E10" s="313"/>
    </row>
    <row r="11" spans="1:2" ht="8.25" customHeight="1">
      <c r="A11" s="70"/>
      <c r="B11" s="71"/>
    </row>
    <row r="12" spans="1:5" ht="12.75">
      <c r="A12" s="355" t="s">
        <v>25</v>
      </c>
      <c r="B12" s="356"/>
      <c r="C12" s="198">
        <v>2016</v>
      </c>
      <c r="D12" s="198">
        <v>2015</v>
      </c>
      <c r="E12" s="316" t="s">
        <v>108</v>
      </c>
    </row>
    <row r="13" spans="1:5" ht="15.75">
      <c r="A13" s="355"/>
      <c r="B13" s="356"/>
      <c r="C13" s="199" t="s">
        <v>251</v>
      </c>
      <c r="D13" s="199" t="s">
        <v>252</v>
      </c>
      <c r="E13" s="316" t="s">
        <v>184</v>
      </c>
    </row>
    <row r="14" spans="1:5" ht="12.75">
      <c r="A14" s="352"/>
      <c r="B14" s="351"/>
      <c r="C14" s="194" t="s">
        <v>189</v>
      </c>
      <c r="D14" s="194" t="s">
        <v>190</v>
      </c>
      <c r="E14" s="267" t="s">
        <v>191</v>
      </c>
    </row>
    <row r="15" spans="1:5" ht="12.75">
      <c r="A15" s="73"/>
      <c r="B15" s="74" t="s">
        <v>109</v>
      </c>
      <c r="C15" s="75">
        <v>66426024171</v>
      </c>
      <c r="D15" s="75">
        <v>58727553116</v>
      </c>
      <c r="E15" s="317">
        <v>13.108789054762426</v>
      </c>
    </row>
    <row r="16" spans="1:5" ht="12.75">
      <c r="A16" s="76"/>
      <c r="B16" s="63"/>
      <c r="C16" s="2"/>
      <c r="D16" s="77"/>
      <c r="E16" s="314"/>
    </row>
    <row r="17" spans="1:5" ht="12.75">
      <c r="A17" s="78">
        <v>1</v>
      </c>
      <c r="B17" s="79" t="s">
        <v>241</v>
      </c>
      <c r="C17" s="75">
        <v>17927625337</v>
      </c>
      <c r="D17" s="75">
        <v>16789815400</v>
      </c>
      <c r="E17" s="317">
        <v>6.776786461869011</v>
      </c>
    </row>
    <row r="18" spans="1:5" ht="12.75">
      <c r="A18" s="76"/>
      <c r="B18" s="80" t="s">
        <v>178</v>
      </c>
      <c r="C18" s="77">
        <v>11894060708</v>
      </c>
      <c r="D18" s="77">
        <v>13018411344</v>
      </c>
      <c r="E18" s="273">
        <v>-8.636619371519528</v>
      </c>
    </row>
    <row r="19" spans="1:5" ht="12.75">
      <c r="A19" s="76"/>
      <c r="B19" s="81" t="s">
        <v>177</v>
      </c>
      <c r="C19" s="77">
        <v>2244406411</v>
      </c>
      <c r="D19" s="77">
        <v>1425668645</v>
      </c>
      <c r="E19" s="273">
        <v>57.42833503924047</v>
      </c>
    </row>
    <row r="20" spans="1:5" ht="12.75">
      <c r="A20" s="76"/>
      <c r="B20" s="81" t="s">
        <v>176</v>
      </c>
      <c r="C20" s="77">
        <v>144124726</v>
      </c>
      <c r="D20" s="77">
        <v>122626249</v>
      </c>
      <c r="E20" s="273">
        <v>17.531708892114928</v>
      </c>
    </row>
    <row r="21" spans="1:5" ht="12.75">
      <c r="A21" s="76"/>
      <c r="B21" s="81" t="s">
        <v>175</v>
      </c>
      <c r="C21" s="77">
        <v>682156575</v>
      </c>
      <c r="D21" s="77">
        <v>436893626</v>
      </c>
      <c r="E21" s="273">
        <v>56.13790964302143</v>
      </c>
    </row>
    <row r="22" spans="1:5" ht="12.75">
      <c r="A22" s="76"/>
      <c r="B22" s="81" t="s">
        <v>174</v>
      </c>
      <c r="C22" s="77">
        <v>1581091203</v>
      </c>
      <c r="D22" s="77">
        <v>844525389</v>
      </c>
      <c r="E22" s="273">
        <v>87.21653885055669</v>
      </c>
    </row>
    <row r="23" spans="1:5" ht="12.75">
      <c r="A23" s="76"/>
      <c r="B23" s="81" t="s">
        <v>173</v>
      </c>
      <c r="C23" s="77">
        <v>808871664</v>
      </c>
      <c r="D23" s="77">
        <v>622923695</v>
      </c>
      <c r="E23" s="273">
        <v>29.850842164544723</v>
      </c>
    </row>
    <row r="24" spans="1:5" ht="12.75">
      <c r="A24" s="76"/>
      <c r="B24" s="81" t="s">
        <v>172</v>
      </c>
      <c r="C24" s="77">
        <v>412444006</v>
      </c>
      <c r="D24" s="77">
        <v>198116189</v>
      </c>
      <c r="E24" s="273">
        <v>108.18288908232532</v>
      </c>
    </row>
    <row r="25" spans="1:5" ht="12.75">
      <c r="A25" s="76"/>
      <c r="B25" s="81" t="s">
        <v>171</v>
      </c>
      <c r="C25" s="77">
        <v>143060627</v>
      </c>
      <c r="D25" s="77">
        <v>103381513</v>
      </c>
      <c r="E25" s="273">
        <v>38.381247138451144</v>
      </c>
    </row>
    <row r="26" spans="1:5" ht="12.75">
      <c r="A26" s="76"/>
      <c r="B26" s="81" t="s">
        <v>170</v>
      </c>
      <c r="C26" s="77">
        <v>17409417</v>
      </c>
      <c r="D26" s="77">
        <v>17268750</v>
      </c>
      <c r="E26" s="273">
        <v>0.8145754614549361</v>
      </c>
    </row>
    <row r="27" spans="1:5" ht="12.75" customHeight="1">
      <c r="A27" s="82">
        <v>2</v>
      </c>
      <c r="B27" s="80" t="s">
        <v>167</v>
      </c>
      <c r="C27" s="77">
        <v>7274356864</v>
      </c>
      <c r="D27" s="77">
        <v>5081133473</v>
      </c>
      <c r="E27" s="273">
        <v>43.16405783580171</v>
      </c>
    </row>
    <row r="28" spans="1:5" ht="25.5">
      <c r="A28" s="82">
        <v>3</v>
      </c>
      <c r="B28" s="83" t="s">
        <v>169</v>
      </c>
      <c r="C28" s="77">
        <v>6479638128</v>
      </c>
      <c r="D28" s="77">
        <v>7730349287</v>
      </c>
      <c r="E28" s="273">
        <v>-16.179232173936832</v>
      </c>
    </row>
    <row r="29" spans="1:5" ht="12.75">
      <c r="A29" s="82">
        <v>4</v>
      </c>
      <c r="B29" s="80" t="s">
        <v>168</v>
      </c>
      <c r="C29" s="77">
        <v>4676303039</v>
      </c>
      <c r="D29" s="77">
        <v>3428884682</v>
      </c>
      <c r="E29" s="273">
        <v>36.379711558931916</v>
      </c>
    </row>
    <row r="30" spans="1:5" ht="12.75">
      <c r="A30" s="82">
        <v>5</v>
      </c>
      <c r="B30" s="80" t="s">
        <v>164</v>
      </c>
      <c r="C30" s="77">
        <v>2645601090</v>
      </c>
      <c r="D30" s="77">
        <v>2294819271</v>
      </c>
      <c r="E30" s="273">
        <v>15.285814592586267</v>
      </c>
    </row>
    <row r="31" spans="1:5" ht="12.75">
      <c r="A31" s="82">
        <v>6</v>
      </c>
      <c r="B31" s="84" t="s">
        <v>133</v>
      </c>
      <c r="C31" s="77">
        <v>2540462264</v>
      </c>
      <c r="D31" s="77">
        <v>2234124202</v>
      </c>
      <c r="E31" s="273">
        <v>13.711774024280498</v>
      </c>
    </row>
    <row r="32" spans="1:5" ht="12.75">
      <c r="A32" s="82">
        <v>7</v>
      </c>
      <c r="B32" s="80" t="s">
        <v>160</v>
      </c>
      <c r="C32" s="77">
        <v>2011933277</v>
      </c>
      <c r="D32" s="77">
        <v>1446912823</v>
      </c>
      <c r="E32" s="273">
        <v>39.05006887895968</v>
      </c>
    </row>
    <row r="33" spans="1:5" ht="12.75">
      <c r="A33" s="82">
        <v>8</v>
      </c>
      <c r="B33" s="80" t="s">
        <v>165</v>
      </c>
      <c r="C33" s="77">
        <v>1790316302</v>
      </c>
      <c r="D33" s="77">
        <v>1329531442</v>
      </c>
      <c r="E33" s="273">
        <v>34.657688072938406</v>
      </c>
    </row>
    <row r="34" spans="1:5" ht="24" customHeight="1">
      <c r="A34" s="82">
        <v>9</v>
      </c>
      <c r="B34" s="80" t="s">
        <v>243</v>
      </c>
      <c r="C34" s="77">
        <v>1813465283</v>
      </c>
      <c r="D34" s="77">
        <v>1334449869</v>
      </c>
      <c r="E34" s="273">
        <v>35.89609659589244</v>
      </c>
    </row>
    <row r="35" spans="1:5" ht="12.75">
      <c r="A35" s="82">
        <v>10</v>
      </c>
      <c r="B35" s="80" t="s">
        <v>166</v>
      </c>
      <c r="C35" s="77">
        <v>1263534536</v>
      </c>
      <c r="D35" s="77">
        <v>1682366185</v>
      </c>
      <c r="E35" s="273">
        <v>-24.895391546401058</v>
      </c>
    </row>
    <row r="36" spans="1:5" ht="24" customHeight="1">
      <c r="A36" s="82">
        <v>11</v>
      </c>
      <c r="B36" s="80" t="s">
        <v>159</v>
      </c>
      <c r="C36" s="77">
        <v>1013995861</v>
      </c>
      <c r="D36" s="77">
        <v>1012668926</v>
      </c>
      <c r="E36" s="273">
        <v>0.13103344695697405</v>
      </c>
    </row>
    <row r="37" spans="1:5" ht="12.75">
      <c r="A37" s="82">
        <v>12</v>
      </c>
      <c r="B37" s="80" t="s">
        <v>246</v>
      </c>
      <c r="C37" s="77">
        <v>1227567508</v>
      </c>
      <c r="D37" s="77">
        <v>1124042177</v>
      </c>
      <c r="E37" s="273">
        <v>9.210093101337424</v>
      </c>
    </row>
    <row r="38" spans="1:5" ht="12.75">
      <c r="A38" s="82">
        <v>13</v>
      </c>
      <c r="B38" s="80" t="s">
        <v>141</v>
      </c>
      <c r="C38" s="77">
        <v>1132453921</v>
      </c>
      <c r="D38" s="77">
        <v>1046991729</v>
      </c>
      <c r="E38" s="273">
        <v>8.162642515010731</v>
      </c>
    </row>
    <row r="39" spans="1:5" ht="12.75">
      <c r="A39" s="82">
        <v>14</v>
      </c>
      <c r="B39" s="83" t="s">
        <v>156</v>
      </c>
      <c r="C39" s="77">
        <v>1288887298</v>
      </c>
      <c r="D39" s="77">
        <v>1017468845</v>
      </c>
      <c r="E39" s="273">
        <v>26.675849028084976</v>
      </c>
    </row>
    <row r="40" spans="1:5" ht="12.75">
      <c r="A40" s="82">
        <v>15</v>
      </c>
      <c r="B40" s="83" t="s">
        <v>162</v>
      </c>
      <c r="C40" s="77">
        <v>1213909808</v>
      </c>
      <c r="D40" s="77">
        <v>982277999</v>
      </c>
      <c r="E40" s="273">
        <v>23.581084910362527</v>
      </c>
    </row>
    <row r="41" spans="1:5" ht="24" customHeight="1">
      <c r="A41" s="82">
        <v>16</v>
      </c>
      <c r="B41" s="80" t="s">
        <v>247</v>
      </c>
      <c r="C41" s="77">
        <v>930009775</v>
      </c>
      <c r="D41" s="77">
        <v>676334146</v>
      </c>
      <c r="E41" s="273">
        <v>37.50744073773262</v>
      </c>
    </row>
    <row r="42" spans="1:5" ht="12.75">
      <c r="A42" s="82">
        <v>17</v>
      </c>
      <c r="B42" s="80" t="s">
        <v>163</v>
      </c>
      <c r="C42" s="77">
        <v>988676565</v>
      </c>
      <c r="D42" s="77">
        <v>783158934</v>
      </c>
      <c r="E42" s="273">
        <v>26.242135801262535</v>
      </c>
    </row>
    <row r="43" spans="1:5" ht="12.75">
      <c r="A43" s="82">
        <v>18</v>
      </c>
      <c r="B43" s="84" t="s">
        <v>142</v>
      </c>
      <c r="C43" s="77">
        <v>924094759</v>
      </c>
      <c r="D43" s="77">
        <v>630650460</v>
      </c>
      <c r="E43" s="273">
        <v>46.53041860938308</v>
      </c>
    </row>
    <row r="44" spans="1:5" ht="12.75">
      <c r="A44" s="82">
        <v>19</v>
      </c>
      <c r="B44" s="84" t="s">
        <v>146</v>
      </c>
      <c r="C44" s="77">
        <v>706910359</v>
      </c>
      <c r="D44" s="77">
        <v>563336755</v>
      </c>
      <c r="E44" s="273">
        <v>25.486283777098826</v>
      </c>
    </row>
    <row r="45" spans="1:5" ht="12.75">
      <c r="A45" s="82">
        <v>20</v>
      </c>
      <c r="B45" s="83" t="s">
        <v>161</v>
      </c>
      <c r="C45" s="77">
        <v>806323787</v>
      </c>
      <c r="D45" s="77">
        <v>592970056</v>
      </c>
      <c r="E45" s="273">
        <v>35.98052361011632</v>
      </c>
    </row>
    <row r="46" spans="1:5" ht="12.75">
      <c r="A46" s="82">
        <v>21</v>
      </c>
      <c r="B46" s="83" t="s">
        <v>143</v>
      </c>
      <c r="C46" s="77">
        <v>846324718</v>
      </c>
      <c r="D46" s="77">
        <v>782546284</v>
      </c>
      <c r="E46" s="273">
        <v>8.150116523970352</v>
      </c>
    </row>
    <row r="47" spans="1:5" ht="12.75">
      <c r="A47" s="82">
        <v>22</v>
      </c>
      <c r="B47" s="84" t="s">
        <v>158</v>
      </c>
      <c r="C47" s="77">
        <v>869364227</v>
      </c>
      <c r="D47" s="77">
        <v>712706017</v>
      </c>
      <c r="E47" s="273">
        <v>21.980761529055528</v>
      </c>
    </row>
    <row r="48" spans="1:5" ht="39" customHeight="1">
      <c r="A48" s="82">
        <v>23</v>
      </c>
      <c r="B48" s="83" t="s">
        <v>157</v>
      </c>
      <c r="C48" s="77">
        <v>717788625</v>
      </c>
      <c r="D48" s="77">
        <v>466548049</v>
      </c>
      <c r="E48" s="273">
        <v>53.85095415970758</v>
      </c>
    </row>
    <row r="49" spans="1:5" ht="12.75">
      <c r="A49" s="82">
        <v>24</v>
      </c>
      <c r="B49" s="80" t="s">
        <v>134</v>
      </c>
      <c r="C49" s="77">
        <v>578513952</v>
      </c>
      <c r="D49" s="77">
        <v>512715836</v>
      </c>
      <c r="E49" s="273">
        <v>12.833252140860353</v>
      </c>
    </row>
    <row r="50" spans="1:5" ht="12.75">
      <c r="A50" s="82">
        <v>25</v>
      </c>
      <c r="B50" s="84" t="s">
        <v>136</v>
      </c>
      <c r="C50" s="77">
        <v>651515228</v>
      </c>
      <c r="D50" s="77">
        <v>717768707</v>
      </c>
      <c r="E50" s="273">
        <v>-9.23047749976651</v>
      </c>
    </row>
    <row r="51" spans="1:5" ht="12.75">
      <c r="A51" s="82">
        <v>26</v>
      </c>
      <c r="B51" s="80" t="s">
        <v>148</v>
      </c>
      <c r="C51" s="77">
        <v>491560818</v>
      </c>
      <c r="D51" s="77">
        <v>419754781</v>
      </c>
      <c r="E51" s="273">
        <v>17.10666328300856</v>
      </c>
    </row>
    <row r="52" spans="1:5" ht="12.75">
      <c r="A52" s="82">
        <v>27</v>
      </c>
      <c r="B52" s="83" t="s">
        <v>140</v>
      </c>
      <c r="C52" s="77">
        <v>428926961</v>
      </c>
      <c r="D52" s="77">
        <v>293250108</v>
      </c>
      <c r="E52" s="273">
        <v>46.266599499427976</v>
      </c>
    </row>
    <row r="53" spans="1:5" ht="12.75">
      <c r="A53" s="82">
        <v>28</v>
      </c>
      <c r="B53" s="84" t="s">
        <v>153</v>
      </c>
      <c r="C53" s="77">
        <v>390003082</v>
      </c>
      <c r="D53" s="77">
        <v>274584882</v>
      </c>
      <c r="E53" s="273">
        <v>42.033705264225006</v>
      </c>
    </row>
    <row r="54" spans="1:5" ht="12.75">
      <c r="A54" s="82">
        <v>29</v>
      </c>
      <c r="B54" s="84" t="s">
        <v>135</v>
      </c>
      <c r="C54" s="77">
        <v>312242159</v>
      </c>
      <c r="D54" s="77">
        <v>286785706</v>
      </c>
      <c r="E54" s="273">
        <v>8.876472037277905</v>
      </c>
    </row>
    <row r="55" spans="1:5" ht="12.75">
      <c r="A55" s="82">
        <v>30</v>
      </c>
      <c r="B55" s="84" t="s">
        <v>155</v>
      </c>
      <c r="C55" s="77">
        <v>348914948</v>
      </c>
      <c r="D55" s="77">
        <v>394390763</v>
      </c>
      <c r="E55" s="273">
        <v>-11.530649109041125</v>
      </c>
    </row>
    <row r="56" spans="1:5" ht="12.75">
      <c r="A56" s="82">
        <v>31</v>
      </c>
      <c r="B56" s="84" t="s">
        <v>137</v>
      </c>
      <c r="C56" s="77">
        <v>258312963</v>
      </c>
      <c r="D56" s="77">
        <v>189912627</v>
      </c>
      <c r="E56" s="273">
        <v>36.01673942407211</v>
      </c>
    </row>
    <row r="57" spans="1:5" ht="12.75">
      <c r="A57" s="82">
        <v>32</v>
      </c>
      <c r="B57" s="84" t="s">
        <v>131</v>
      </c>
      <c r="C57" s="77">
        <v>332417331</v>
      </c>
      <c r="D57" s="77">
        <v>305572481</v>
      </c>
      <c r="E57" s="273">
        <v>8.785100645237742</v>
      </c>
    </row>
    <row r="58" spans="1:5" ht="12.75">
      <c r="A58" s="82">
        <v>33</v>
      </c>
      <c r="B58" s="84" t="s">
        <v>132</v>
      </c>
      <c r="C58" s="77">
        <v>222157486</v>
      </c>
      <c r="D58" s="77">
        <v>185994982</v>
      </c>
      <c r="E58" s="273">
        <v>19.44273098722631</v>
      </c>
    </row>
    <row r="59" spans="1:5" ht="12.75">
      <c r="A59" s="82">
        <v>34</v>
      </c>
      <c r="B59" s="84" t="s">
        <v>151</v>
      </c>
      <c r="C59" s="77">
        <v>162202604</v>
      </c>
      <c r="D59" s="77">
        <v>278448869</v>
      </c>
      <c r="E59" s="273">
        <v>-41.74779571469547</v>
      </c>
    </row>
    <row r="60" spans="1:5" ht="12.75">
      <c r="A60" s="82">
        <v>35</v>
      </c>
      <c r="B60" s="83" t="s">
        <v>154</v>
      </c>
      <c r="C60" s="77">
        <v>348663157</v>
      </c>
      <c r="D60" s="77">
        <v>419693651</v>
      </c>
      <c r="E60" s="273">
        <v>-16.924367054578106</v>
      </c>
    </row>
    <row r="61" spans="1:5" ht="12.75">
      <c r="A61" s="82">
        <v>36</v>
      </c>
      <c r="B61" s="84" t="s">
        <v>152</v>
      </c>
      <c r="C61" s="77">
        <v>108512069</v>
      </c>
      <c r="D61" s="77">
        <v>107107291</v>
      </c>
      <c r="E61" s="273">
        <v>1.311561507049963</v>
      </c>
    </row>
    <row r="62" spans="1:5" ht="12.75">
      <c r="A62" s="82">
        <v>37</v>
      </c>
      <c r="B62" s="84" t="s">
        <v>147</v>
      </c>
      <c r="C62" s="77">
        <v>139077741</v>
      </c>
      <c r="D62" s="77">
        <v>171965893</v>
      </c>
      <c r="E62" s="273">
        <v>-19.12481098795562</v>
      </c>
    </row>
    <row r="63" spans="1:5" ht="12.75">
      <c r="A63" s="82">
        <v>38</v>
      </c>
      <c r="B63" s="84" t="s">
        <v>129</v>
      </c>
      <c r="C63" s="77">
        <v>55303588</v>
      </c>
      <c r="D63" s="77">
        <v>68145000</v>
      </c>
      <c r="E63" s="273">
        <v>-18.844246826619703</v>
      </c>
    </row>
    <row r="64" spans="1:5" ht="12.75">
      <c r="A64" s="82">
        <v>39</v>
      </c>
      <c r="B64" s="84" t="s">
        <v>149</v>
      </c>
      <c r="C64" s="77">
        <v>67637870</v>
      </c>
      <c r="D64" s="77">
        <v>47749846</v>
      </c>
      <c r="E64" s="273">
        <v>41.650446370025996</v>
      </c>
    </row>
    <row r="65" spans="1:5" ht="12.75">
      <c r="A65" s="82">
        <v>40</v>
      </c>
      <c r="B65" s="84" t="s">
        <v>130</v>
      </c>
      <c r="C65" s="77">
        <v>68875166</v>
      </c>
      <c r="D65" s="77">
        <v>53412704</v>
      </c>
      <c r="E65" s="273">
        <v>28.94903429715896</v>
      </c>
    </row>
    <row r="66" spans="1:5" ht="12.75">
      <c r="A66" s="82">
        <v>41</v>
      </c>
      <c r="B66" s="80" t="s">
        <v>150</v>
      </c>
      <c r="C66" s="77">
        <v>122023808</v>
      </c>
      <c r="D66" s="77">
        <v>101683366</v>
      </c>
      <c r="E66" s="273">
        <v>20.003706407594724</v>
      </c>
    </row>
    <row r="67" spans="1:5" ht="12.75">
      <c r="A67" s="82">
        <v>42</v>
      </c>
      <c r="B67" s="84" t="s">
        <v>212</v>
      </c>
      <c r="C67" s="77">
        <v>9514759</v>
      </c>
      <c r="D67" s="77">
        <v>7525574</v>
      </c>
      <c r="E67" s="273">
        <v>26.432335925472273</v>
      </c>
    </row>
    <row r="68" spans="1:5" ht="12.75">
      <c r="A68" s="82">
        <v>43</v>
      </c>
      <c r="B68" s="84" t="s">
        <v>145</v>
      </c>
      <c r="C68" s="77">
        <v>585104</v>
      </c>
      <c r="D68" s="77">
        <v>142638</v>
      </c>
      <c r="E68" s="273">
        <v>310.20204994461506</v>
      </c>
    </row>
    <row r="69" spans="1:5" ht="12.75">
      <c r="A69" s="82">
        <v>44</v>
      </c>
      <c r="B69" s="84" t="s">
        <v>144</v>
      </c>
      <c r="C69" s="77">
        <v>871707</v>
      </c>
      <c r="D69" s="77">
        <v>1090320</v>
      </c>
      <c r="E69" s="273">
        <v>-20.050352190182696</v>
      </c>
    </row>
    <row r="70" spans="1:5" ht="12.75">
      <c r="A70" s="82">
        <v>45</v>
      </c>
      <c r="B70" s="84" t="s">
        <v>139</v>
      </c>
      <c r="C70" s="77">
        <v>0</v>
      </c>
      <c r="D70" s="77">
        <v>0</v>
      </c>
      <c r="E70" s="273"/>
    </row>
    <row r="71" spans="1:5" ht="12.75">
      <c r="A71" s="82">
        <v>46</v>
      </c>
      <c r="B71" s="84" t="s">
        <v>138</v>
      </c>
      <c r="C71" s="77">
        <v>0</v>
      </c>
      <c r="D71" s="77">
        <v>0</v>
      </c>
      <c r="E71" s="273"/>
    </row>
    <row r="72" spans="1:5" ht="12.75">
      <c r="A72" s="82">
        <v>47</v>
      </c>
      <c r="B72" s="84" t="s">
        <v>3</v>
      </c>
      <c r="C72" s="77">
        <v>238648339</v>
      </c>
      <c r="D72" s="77">
        <v>145770080</v>
      </c>
      <c r="E72" s="273">
        <v>63.71558484429727</v>
      </c>
    </row>
    <row r="73" spans="1:5" ht="7.5" customHeight="1">
      <c r="A73" s="200"/>
      <c r="B73" s="201"/>
      <c r="C73" s="202"/>
      <c r="D73" s="202"/>
      <c r="E73" s="318"/>
    </row>
    <row r="74" spans="1:6" ht="12.75">
      <c r="A74" s="2"/>
      <c r="B74" s="2"/>
      <c r="C74" s="2"/>
      <c r="D74" s="2"/>
      <c r="E74" s="314"/>
      <c r="F74" s="2"/>
    </row>
    <row r="75" spans="1:6" ht="12.75">
      <c r="A75" s="136" t="s">
        <v>114</v>
      </c>
      <c r="B75" s="136" t="s">
        <v>242</v>
      </c>
      <c r="C75" s="2"/>
      <c r="D75" s="2"/>
      <c r="E75" s="314"/>
      <c r="F75" s="2"/>
    </row>
    <row r="76" spans="1:6" ht="12.75">
      <c r="A76" s="137" t="s">
        <v>115</v>
      </c>
      <c r="B76" s="136" t="s">
        <v>244</v>
      </c>
      <c r="C76" s="2"/>
      <c r="D76" s="2"/>
      <c r="E76" s="314"/>
      <c r="F76" s="2"/>
    </row>
    <row r="77" spans="1:6" ht="12.75">
      <c r="A77" s="136" t="s">
        <v>119</v>
      </c>
      <c r="B77" s="136" t="s">
        <v>248</v>
      </c>
      <c r="C77" s="2"/>
      <c r="D77" s="2"/>
      <c r="E77" s="314"/>
      <c r="F77" s="2"/>
    </row>
    <row r="78" spans="1:6" ht="12.75">
      <c r="A78" s="137" t="s">
        <v>201</v>
      </c>
      <c r="B78" s="136" t="s">
        <v>202</v>
      </c>
      <c r="C78" s="2"/>
      <c r="D78" s="2"/>
      <c r="E78" s="314"/>
      <c r="F78" s="2"/>
    </row>
    <row r="79" spans="1:6" ht="12.75">
      <c r="A79" s="136" t="s">
        <v>203</v>
      </c>
      <c r="B79" s="136" t="s">
        <v>204</v>
      </c>
      <c r="C79" s="2"/>
      <c r="D79" s="2"/>
      <c r="E79" s="314"/>
      <c r="F79" s="2"/>
    </row>
    <row r="80" spans="1:6" ht="12.75">
      <c r="A80" s="136"/>
      <c r="B80" s="136"/>
      <c r="C80" s="2"/>
      <c r="D80" s="2"/>
      <c r="E80" s="314"/>
      <c r="F80" s="2"/>
    </row>
    <row r="81" spans="1:6" ht="12.75">
      <c r="A81" s="183" t="s">
        <v>210</v>
      </c>
      <c r="B81" s="183"/>
      <c r="C81" s="2"/>
      <c r="D81" s="2"/>
      <c r="E81" s="314"/>
      <c r="F81" s="2"/>
    </row>
    <row r="82" spans="1:2" ht="12.75">
      <c r="A82" s="139" t="s">
        <v>24</v>
      </c>
      <c r="B82" s="48" t="s">
        <v>308</v>
      </c>
    </row>
  </sheetData>
  <sheetProtection/>
  <mergeCells count="1">
    <mergeCell ref="A12:B14"/>
  </mergeCells>
  <printOptions horizontalCentered="1"/>
  <pageMargins left="0.22" right="0.31" top="0.75" bottom="0.5" header="0.5" footer="0.5"/>
  <pageSetup fitToHeight="1" fitToWidth="1" horizontalDpi="600" verticalDpi="600" orientation="portrait" paperSize="14" scale="66" r:id="rId1"/>
</worksheet>
</file>

<file path=xl/worksheets/sheet5.xml><?xml version="1.0" encoding="utf-8"?>
<worksheet xmlns="http://schemas.openxmlformats.org/spreadsheetml/2006/main" xmlns:r="http://schemas.openxmlformats.org/officeDocument/2006/relationships">
  <sheetPr>
    <pageSetUpPr fitToPage="1"/>
  </sheetPr>
  <dimension ref="A1:R81"/>
  <sheetViews>
    <sheetView zoomScalePageLayoutView="0" workbookViewId="0" topLeftCell="E1">
      <selection activeCell="G52" sqref="G52"/>
    </sheetView>
  </sheetViews>
  <sheetFormatPr defaultColWidth="9.140625" defaultRowHeight="12.75"/>
  <cols>
    <col min="1" max="1" width="6.421875" style="2" hidden="1" customWidth="1"/>
    <col min="2" max="4" width="1.8515625" style="2" hidden="1" customWidth="1"/>
    <col min="5" max="5" width="2.7109375" style="2" customWidth="1"/>
    <col min="6" max="6" width="35.8515625" style="2" customWidth="1"/>
    <col min="7" max="7" width="10.8515625" style="27" customWidth="1"/>
    <col min="8" max="8" width="8.28125" style="314" bestFit="1" customWidth="1"/>
    <col min="9" max="9" width="10.28125" style="27" customWidth="1"/>
    <col min="10" max="10" width="8.28125" style="314" bestFit="1" customWidth="1"/>
    <col min="11" max="11" width="9.8515625" style="273" bestFit="1" customWidth="1"/>
    <col min="12" max="12" width="9.140625" style="2" customWidth="1"/>
    <col min="13" max="13" width="0" style="19" hidden="1" customWidth="1"/>
    <col min="14" max="14" width="0" style="2" hidden="1" customWidth="1"/>
    <col min="15" max="15" width="0" style="19" hidden="1" customWidth="1"/>
    <col min="16" max="16" width="0" style="2" hidden="1" customWidth="1"/>
    <col min="17" max="17" width="0" style="19" hidden="1" customWidth="1"/>
    <col min="18" max="18" width="0" style="2" hidden="1" customWidth="1"/>
    <col min="19" max="16384" width="9.140625" style="2" customWidth="1"/>
  </cols>
  <sheetData>
    <row r="1" spans="5:18" s="160" customFormat="1" ht="12.75">
      <c r="E1" s="1" t="s">
        <v>0</v>
      </c>
      <c r="F1" s="6"/>
      <c r="G1" s="20"/>
      <c r="H1" s="319"/>
      <c r="I1" s="21"/>
      <c r="J1" s="264"/>
      <c r="K1" s="264"/>
      <c r="M1" s="161" t="s">
        <v>6</v>
      </c>
      <c r="N1" s="160">
        <v>584106870</v>
      </c>
      <c r="O1" s="161" t="s">
        <v>6</v>
      </c>
      <c r="P1" s="160">
        <v>629523514</v>
      </c>
      <c r="Q1" s="161" t="s">
        <v>6</v>
      </c>
      <c r="R1" s="160">
        <v>578684200</v>
      </c>
    </row>
    <row r="2" spans="5:18" s="160" customFormat="1" ht="12.75">
      <c r="E2" s="1" t="s">
        <v>179</v>
      </c>
      <c r="F2" s="1"/>
      <c r="G2" s="21"/>
      <c r="H2" s="320"/>
      <c r="I2" s="21"/>
      <c r="J2" s="264"/>
      <c r="K2" s="264"/>
      <c r="M2" s="161" t="s">
        <v>7</v>
      </c>
      <c r="N2" s="160">
        <v>247076541</v>
      </c>
      <c r="O2" s="161" t="s">
        <v>7</v>
      </c>
      <c r="P2" s="160">
        <v>295988292</v>
      </c>
      <c r="Q2" s="161" t="s">
        <v>7</v>
      </c>
      <c r="R2" s="160">
        <v>199008322</v>
      </c>
    </row>
    <row r="3" spans="5:18" s="160" customFormat="1" ht="12.75">
      <c r="E3" s="1" t="s">
        <v>185</v>
      </c>
      <c r="F3" s="6"/>
      <c r="G3" s="20"/>
      <c r="H3" s="319"/>
      <c r="I3" s="21"/>
      <c r="J3" s="264"/>
      <c r="K3" s="264"/>
      <c r="M3" s="161" t="s">
        <v>8</v>
      </c>
      <c r="N3" s="160">
        <v>879488561</v>
      </c>
      <c r="O3" s="161" t="s">
        <v>8</v>
      </c>
      <c r="P3" s="160">
        <v>930954069</v>
      </c>
      <c r="Q3" s="161" t="s">
        <v>8</v>
      </c>
      <c r="R3" s="160">
        <v>922215933</v>
      </c>
    </row>
    <row r="4" spans="5:18" s="160" customFormat="1" ht="12.75">
      <c r="E4" s="1" t="s">
        <v>188</v>
      </c>
      <c r="F4" s="6"/>
      <c r="G4" s="20"/>
      <c r="H4" s="319"/>
      <c r="I4" s="21"/>
      <c r="J4" s="264"/>
      <c r="K4" s="264"/>
      <c r="M4" s="161" t="s">
        <v>9</v>
      </c>
      <c r="N4" s="160">
        <v>209349423</v>
      </c>
      <c r="O4" s="161" t="s">
        <v>9</v>
      </c>
      <c r="P4" s="160">
        <v>232312817</v>
      </c>
      <c r="Q4" s="161" t="s">
        <v>9</v>
      </c>
      <c r="R4" s="160">
        <v>180035563</v>
      </c>
    </row>
    <row r="5" spans="5:18" s="160" customFormat="1" ht="12.75">
      <c r="E5" s="6"/>
      <c r="F5" s="6"/>
      <c r="G5" s="20"/>
      <c r="H5" s="319"/>
      <c r="I5" s="21"/>
      <c r="J5" s="264"/>
      <c r="K5" s="264"/>
      <c r="M5" s="161" t="s">
        <v>10</v>
      </c>
      <c r="N5" s="160">
        <v>375783784</v>
      </c>
      <c r="O5" s="161" t="s">
        <v>10</v>
      </c>
      <c r="P5" s="160">
        <v>113798433</v>
      </c>
      <c r="Q5" s="161" t="s">
        <v>10</v>
      </c>
      <c r="R5" s="160">
        <v>163022902</v>
      </c>
    </row>
    <row r="6" spans="5:18" s="7" customFormat="1" ht="12.75">
      <c r="E6" s="1" t="s">
        <v>236</v>
      </c>
      <c r="F6" s="1"/>
      <c r="G6" s="21"/>
      <c r="H6" s="320"/>
      <c r="I6" s="21"/>
      <c r="J6" s="320"/>
      <c r="K6" s="264"/>
      <c r="M6" s="17" t="s">
        <v>29</v>
      </c>
      <c r="N6" s="7">
        <v>115282349</v>
      </c>
      <c r="O6" s="17" t="s">
        <v>29</v>
      </c>
      <c r="P6" s="7">
        <v>126491730</v>
      </c>
      <c r="Q6" s="17" t="s">
        <v>29</v>
      </c>
      <c r="R6" s="7">
        <v>88438791</v>
      </c>
    </row>
    <row r="7" spans="5:18" s="7" customFormat="1" ht="12.75">
      <c r="E7" s="357" t="s">
        <v>296</v>
      </c>
      <c r="F7" s="357"/>
      <c r="G7" s="357"/>
      <c r="H7" s="357"/>
      <c r="I7" s="357"/>
      <c r="J7" s="357"/>
      <c r="K7" s="357"/>
      <c r="M7" s="17" t="s">
        <v>31</v>
      </c>
      <c r="N7" s="7">
        <v>95040867</v>
      </c>
      <c r="O7" s="17" t="s">
        <v>31</v>
      </c>
      <c r="P7" s="7">
        <v>116895904</v>
      </c>
      <c r="Q7" s="17" t="s">
        <v>31</v>
      </c>
      <c r="R7" s="7">
        <v>75665810</v>
      </c>
    </row>
    <row r="8" spans="5:18" s="8" customFormat="1" ht="13.5">
      <c r="E8" s="65" t="s">
        <v>2</v>
      </c>
      <c r="F8" s="3"/>
      <c r="G8" s="22"/>
      <c r="H8" s="321"/>
      <c r="I8" s="22"/>
      <c r="J8" s="321"/>
      <c r="K8" s="265"/>
      <c r="M8" s="18" t="s">
        <v>33</v>
      </c>
      <c r="N8" s="8">
        <v>4408110</v>
      </c>
      <c r="O8" s="18" t="s">
        <v>33</v>
      </c>
      <c r="P8" s="8">
        <v>7646495</v>
      </c>
      <c r="Q8" s="18" t="s">
        <v>33</v>
      </c>
      <c r="R8" s="8">
        <v>9404344</v>
      </c>
    </row>
    <row r="9" spans="5:18" ht="12.75">
      <c r="E9" s="1"/>
      <c r="F9" s="1"/>
      <c r="G9" s="21"/>
      <c r="H9" s="320"/>
      <c r="I9" s="21"/>
      <c r="J9" s="320"/>
      <c r="K9" s="264"/>
      <c r="M9" s="19" t="s">
        <v>35</v>
      </c>
      <c r="N9" s="2">
        <v>645119</v>
      </c>
      <c r="O9" s="19" t="s">
        <v>35</v>
      </c>
      <c r="P9" s="2">
        <v>455856</v>
      </c>
      <c r="Q9" s="19" t="s">
        <v>35</v>
      </c>
      <c r="R9" s="2">
        <v>532929</v>
      </c>
    </row>
    <row r="10" spans="5:18" ht="12.75" customHeight="1">
      <c r="E10" s="350" t="s">
        <v>229</v>
      </c>
      <c r="F10" s="351"/>
      <c r="G10" s="348">
        <v>2016</v>
      </c>
      <c r="H10" s="348"/>
      <c r="I10" s="349">
        <v>2015</v>
      </c>
      <c r="J10" s="349"/>
      <c r="K10" s="353" t="s">
        <v>106</v>
      </c>
      <c r="M10" s="19" t="s">
        <v>38</v>
      </c>
      <c r="N10" s="2">
        <v>5390609</v>
      </c>
      <c r="O10" s="19" t="s">
        <v>38</v>
      </c>
      <c r="P10" s="2">
        <v>5344168</v>
      </c>
      <c r="Q10" s="19" t="s">
        <v>38</v>
      </c>
      <c r="R10" s="2">
        <v>5545210</v>
      </c>
    </row>
    <row r="11" spans="5:18" ht="14.25">
      <c r="E11" s="352"/>
      <c r="F11" s="351"/>
      <c r="G11" s="192" t="s">
        <v>249</v>
      </c>
      <c r="H11" s="298" t="s">
        <v>1</v>
      </c>
      <c r="I11" s="193" t="s">
        <v>250</v>
      </c>
      <c r="J11" s="298" t="s">
        <v>1</v>
      </c>
      <c r="K11" s="354"/>
      <c r="M11" s="19" t="s">
        <v>39</v>
      </c>
      <c r="N11" s="2">
        <v>1130831</v>
      </c>
      <c r="O11" s="19" t="s">
        <v>39</v>
      </c>
      <c r="P11" s="2">
        <v>2564322</v>
      </c>
      <c r="Q11" s="19" t="s">
        <v>39</v>
      </c>
      <c r="R11" s="2">
        <v>1374569</v>
      </c>
    </row>
    <row r="12" spans="5:18" ht="12.75">
      <c r="E12" s="352"/>
      <c r="F12" s="351"/>
      <c r="G12" s="194" t="s">
        <v>189</v>
      </c>
      <c r="H12" s="276" t="s">
        <v>190</v>
      </c>
      <c r="I12" s="194" t="s">
        <v>191</v>
      </c>
      <c r="J12" s="276" t="s">
        <v>192</v>
      </c>
      <c r="K12" s="267" t="s">
        <v>193</v>
      </c>
      <c r="M12" s="19" t="s">
        <v>41</v>
      </c>
      <c r="N12" s="2">
        <v>9059142</v>
      </c>
      <c r="O12" s="19" t="s">
        <v>41</v>
      </c>
      <c r="P12" s="2">
        <v>5607445</v>
      </c>
      <c r="Q12" s="19" t="s">
        <v>41</v>
      </c>
      <c r="R12" s="2">
        <v>9505575</v>
      </c>
    </row>
    <row r="13" spans="5:18" s="7" customFormat="1" ht="12.75">
      <c r="E13" s="203"/>
      <c r="F13" s="203"/>
      <c r="G13" s="204">
        <v>0</v>
      </c>
      <c r="H13" s="322"/>
      <c r="I13" s="204">
        <v>0</v>
      </c>
      <c r="J13" s="322"/>
      <c r="K13" s="268"/>
      <c r="M13" s="17" t="s">
        <v>45</v>
      </c>
      <c r="N13" s="7">
        <v>49659969</v>
      </c>
      <c r="O13" s="17" t="s">
        <v>45</v>
      </c>
      <c r="P13" s="7">
        <v>57989630</v>
      </c>
      <c r="Q13" s="17" t="s">
        <v>45</v>
      </c>
      <c r="R13" s="7">
        <v>35974317</v>
      </c>
    </row>
    <row r="14" spans="5:18" ht="12.75">
      <c r="E14" s="110" t="s">
        <v>26</v>
      </c>
      <c r="F14" s="9"/>
      <c r="G14" s="23">
        <v>6920955433</v>
      </c>
      <c r="H14" s="270">
        <v>100</v>
      </c>
      <c r="I14" s="23">
        <v>6534108792</v>
      </c>
      <c r="J14" s="270">
        <v>100</v>
      </c>
      <c r="K14" s="270">
        <v>5.920419345843056</v>
      </c>
      <c r="M14" s="19" t="s">
        <v>47</v>
      </c>
      <c r="N14" s="2">
        <v>11031848</v>
      </c>
      <c r="O14" s="19" t="s">
        <v>47</v>
      </c>
      <c r="P14" s="2">
        <v>13934548</v>
      </c>
      <c r="Q14" s="19" t="s">
        <v>47</v>
      </c>
      <c r="R14" s="2">
        <v>24505663</v>
      </c>
    </row>
    <row r="15" spans="5:11" ht="12.75">
      <c r="E15" s="10"/>
      <c r="F15" s="10"/>
      <c r="G15" s="24"/>
      <c r="H15" s="271"/>
      <c r="I15" s="24"/>
      <c r="J15" s="271"/>
      <c r="K15" s="270"/>
    </row>
    <row r="16" spans="1:18" ht="12.75">
      <c r="A16" s="11" t="s">
        <v>5</v>
      </c>
      <c r="B16" s="11"/>
      <c r="C16" s="11"/>
      <c r="D16" s="11"/>
      <c r="E16" s="205" t="s">
        <v>27</v>
      </c>
      <c r="F16" s="10"/>
      <c r="G16" s="23">
        <v>2411087528</v>
      </c>
      <c r="H16" s="270">
        <v>34.83749536232565</v>
      </c>
      <c r="I16" s="23">
        <v>2131405711</v>
      </c>
      <c r="J16" s="270">
        <v>32.61968508405576</v>
      </c>
      <c r="K16" s="270">
        <v>13.121941803786413</v>
      </c>
      <c r="M16" s="19" t="s">
        <v>52</v>
      </c>
      <c r="N16" s="2">
        <v>82608104</v>
      </c>
      <c r="O16" s="19" t="s">
        <v>52</v>
      </c>
      <c r="P16" s="2">
        <v>67819897</v>
      </c>
      <c r="Q16" s="19" t="s">
        <v>52</v>
      </c>
      <c r="R16" s="2">
        <v>46877520</v>
      </c>
    </row>
    <row r="17" spans="1:18" ht="12.75">
      <c r="A17" s="11" t="s">
        <v>6</v>
      </c>
      <c r="B17" s="11"/>
      <c r="C17" s="11"/>
      <c r="D17" s="11"/>
      <c r="E17" s="4"/>
      <c r="F17" s="4" t="s">
        <v>211</v>
      </c>
      <c r="G17" s="25">
        <v>584106870</v>
      </c>
      <c r="H17" s="271">
        <v>8.439685469074165</v>
      </c>
      <c r="I17" s="25">
        <v>578684200</v>
      </c>
      <c r="J17" s="271">
        <v>8.85636003962023</v>
      </c>
      <c r="K17" s="271">
        <v>0.9370689574728324</v>
      </c>
      <c r="M17" s="19" t="s">
        <v>55</v>
      </c>
      <c r="N17" s="2">
        <v>118880900</v>
      </c>
      <c r="O17" s="19" t="s">
        <v>55</v>
      </c>
      <c r="P17" s="2">
        <v>116294691</v>
      </c>
      <c r="Q17" s="19" t="s">
        <v>55</v>
      </c>
      <c r="R17" s="2">
        <v>113387175</v>
      </c>
    </row>
    <row r="18" spans="1:18" ht="12.75">
      <c r="A18" s="11" t="s">
        <v>7</v>
      </c>
      <c r="B18" s="11"/>
      <c r="C18" s="11"/>
      <c r="D18" s="11"/>
      <c r="E18" s="4"/>
      <c r="F18" s="4" t="s">
        <v>212</v>
      </c>
      <c r="G18" s="25">
        <v>247076541</v>
      </c>
      <c r="H18" s="271">
        <v>3.5699773447739234</v>
      </c>
      <c r="I18" s="25">
        <v>199008322</v>
      </c>
      <c r="J18" s="271">
        <v>3.045684244554586</v>
      </c>
      <c r="K18" s="271">
        <v>24.153873826442293</v>
      </c>
      <c r="M18" s="19" t="s">
        <v>57</v>
      </c>
      <c r="N18" s="2">
        <v>102928880</v>
      </c>
      <c r="O18" s="19" t="s">
        <v>57</v>
      </c>
      <c r="P18" s="2">
        <v>139063403</v>
      </c>
      <c r="Q18" s="19" t="s">
        <v>57</v>
      </c>
      <c r="R18" s="2">
        <v>107270292</v>
      </c>
    </row>
    <row r="19" spans="1:18" ht="12.75">
      <c r="A19" s="11" t="s">
        <v>8</v>
      </c>
      <c r="B19" s="11"/>
      <c r="C19" s="11"/>
      <c r="D19" s="11"/>
      <c r="E19" s="4"/>
      <c r="F19" s="4" t="s">
        <v>213</v>
      </c>
      <c r="G19" s="25">
        <v>879488561</v>
      </c>
      <c r="H19" s="271">
        <v>12.707617748938047</v>
      </c>
      <c r="I19" s="25">
        <v>922215933</v>
      </c>
      <c r="J19" s="271">
        <v>14.11387478165515</v>
      </c>
      <c r="K19" s="271">
        <v>-4.633120126325122</v>
      </c>
      <c r="M19" s="19" t="s">
        <v>58</v>
      </c>
      <c r="N19" s="2">
        <v>5944739</v>
      </c>
      <c r="O19" s="19" t="s">
        <v>58</v>
      </c>
      <c r="P19" s="2">
        <v>19700043</v>
      </c>
      <c r="Q19" s="19" t="s">
        <v>58</v>
      </c>
      <c r="R19" s="2">
        <v>14350718</v>
      </c>
    </row>
    <row r="20" spans="1:18" ht="25.5">
      <c r="A20" s="12" t="s">
        <v>9</v>
      </c>
      <c r="B20" s="12"/>
      <c r="C20" s="12"/>
      <c r="D20" s="12"/>
      <c r="E20" s="206"/>
      <c r="F20" s="13" t="s">
        <v>214</v>
      </c>
      <c r="G20" s="25">
        <v>209349423</v>
      </c>
      <c r="H20" s="271">
        <v>3.0248630413337905</v>
      </c>
      <c r="I20" s="25">
        <v>180035563</v>
      </c>
      <c r="J20" s="271">
        <v>2.755319336286925</v>
      </c>
      <c r="K20" s="271">
        <v>16.28226085531779</v>
      </c>
      <c r="M20" s="19" t="s">
        <v>60</v>
      </c>
      <c r="N20" s="2">
        <v>9855408</v>
      </c>
      <c r="O20" s="19" t="s">
        <v>60</v>
      </c>
      <c r="P20" s="2">
        <v>30698337</v>
      </c>
      <c r="Q20" s="19" t="s">
        <v>60</v>
      </c>
      <c r="R20" s="2">
        <v>16090064</v>
      </c>
    </row>
    <row r="21" spans="1:18" ht="12.75">
      <c r="A21" s="11" t="s">
        <v>10</v>
      </c>
      <c r="B21" s="11"/>
      <c r="C21" s="11"/>
      <c r="D21" s="11"/>
      <c r="E21" s="4"/>
      <c r="F21" s="4" t="s">
        <v>28</v>
      </c>
      <c r="G21" s="25">
        <v>375783784</v>
      </c>
      <c r="H21" s="271">
        <v>5.429651839805453</v>
      </c>
      <c r="I21" s="25">
        <v>163022902</v>
      </c>
      <c r="J21" s="271">
        <v>2.4949523674842418</v>
      </c>
      <c r="K21" s="271">
        <v>130.50981143741387</v>
      </c>
      <c r="M21" s="19" t="s">
        <v>62</v>
      </c>
      <c r="N21" s="2">
        <v>182781975</v>
      </c>
      <c r="O21" s="19" t="s">
        <v>62</v>
      </c>
      <c r="P21" s="2">
        <v>197900386</v>
      </c>
      <c r="Q21" s="19" t="s">
        <v>62</v>
      </c>
      <c r="R21" s="2">
        <v>150718361</v>
      </c>
    </row>
    <row r="22" spans="1:18" ht="25.5">
      <c r="A22" s="14" t="s">
        <v>29</v>
      </c>
      <c r="B22" s="14"/>
      <c r="C22" s="14"/>
      <c r="D22" s="14"/>
      <c r="E22" s="4"/>
      <c r="F22" s="15" t="s">
        <v>215</v>
      </c>
      <c r="G22" s="25">
        <v>115282349</v>
      </c>
      <c r="H22" s="271">
        <v>1.6656999184002694</v>
      </c>
      <c r="I22" s="25">
        <v>88438791</v>
      </c>
      <c r="J22" s="271">
        <v>1.3534943144546283</v>
      </c>
      <c r="K22" s="271">
        <v>30.352696702966007</v>
      </c>
      <c r="M22" s="19" t="s">
        <v>64</v>
      </c>
      <c r="N22" s="2">
        <v>212811915</v>
      </c>
      <c r="O22" s="19" t="s">
        <v>64</v>
      </c>
      <c r="P22" s="2">
        <v>230431712</v>
      </c>
      <c r="Q22" s="19" t="s">
        <v>64</v>
      </c>
      <c r="R22" s="2">
        <v>187156542</v>
      </c>
    </row>
    <row r="23" spans="1:18" ht="12.75">
      <c r="A23" s="11" t="s">
        <v>11</v>
      </c>
      <c r="B23" s="11"/>
      <c r="C23" s="11"/>
      <c r="D23" s="11"/>
      <c r="E23" s="205" t="s">
        <v>230</v>
      </c>
      <c r="F23" s="10"/>
      <c r="G23" s="23">
        <v>2537357610</v>
      </c>
      <c r="H23" s="270">
        <v>36.661955629732205</v>
      </c>
      <c r="I23" s="23">
        <v>2736521770</v>
      </c>
      <c r="J23" s="270">
        <v>41.88056638038297</v>
      </c>
      <c r="K23" s="270">
        <v>-7.278003858160427</v>
      </c>
      <c r="M23" s="19" t="s">
        <v>67</v>
      </c>
      <c r="N23" s="2">
        <v>78754431</v>
      </c>
      <c r="O23" s="19" t="s">
        <v>67</v>
      </c>
      <c r="P23" s="2">
        <v>92153732</v>
      </c>
      <c r="Q23" s="19" t="s">
        <v>67</v>
      </c>
      <c r="R23" s="2">
        <v>72935725</v>
      </c>
    </row>
    <row r="24" spans="1:18" ht="12.75">
      <c r="A24" s="11" t="s">
        <v>12</v>
      </c>
      <c r="B24" s="11"/>
      <c r="C24" s="11"/>
      <c r="D24" s="11"/>
      <c r="E24" s="4"/>
      <c r="F24" s="4" t="s">
        <v>30</v>
      </c>
      <c r="G24" s="26">
        <v>193887543</v>
      </c>
      <c r="H24" s="271">
        <v>2.8014563144781923</v>
      </c>
      <c r="I24" s="26">
        <v>197575056</v>
      </c>
      <c r="J24" s="271">
        <v>3.02374910319675</v>
      </c>
      <c r="K24" s="271">
        <v>-1.8663859065286055</v>
      </c>
      <c r="M24" s="19" t="s">
        <v>68</v>
      </c>
      <c r="N24" s="2">
        <v>96151269</v>
      </c>
      <c r="O24" s="19" t="s">
        <v>68</v>
      </c>
      <c r="P24" s="2">
        <v>93118532</v>
      </c>
      <c r="Q24" s="19" t="s">
        <v>68</v>
      </c>
      <c r="R24" s="2">
        <v>87126368</v>
      </c>
    </row>
    <row r="25" spans="1:18" ht="12.75">
      <c r="A25" s="11" t="s">
        <v>31</v>
      </c>
      <c r="B25" s="11"/>
      <c r="C25" s="11"/>
      <c r="D25" s="11"/>
      <c r="E25" s="4"/>
      <c r="F25" s="16" t="s">
        <v>32</v>
      </c>
      <c r="G25" s="25">
        <v>95040867</v>
      </c>
      <c r="H25" s="271">
        <v>1.3732333334619233</v>
      </c>
      <c r="I25" s="25">
        <v>75665810</v>
      </c>
      <c r="J25" s="271">
        <v>1.1580127054609348</v>
      </c>
      <c r="K25" s="271">
        <v>25.60609210421457</v>
      </c>
      <c r="M25" s="19" t="s">
        <v>69</v>
      </c>
      <c r="N25" s="2">
        <v>90218397</v>
      </c>
      <c r="O25" s="19" t="s">
        <v>69</v>
      </c>
      <c r="P25" s="2">
        <v>100515583</v>
      </c>
      <c r="Q25" s="19" t="s">
        <v>69</v>
      </c>
      <c r="R25" s="2">
        <v>81257371</v>
      </c>
    </row>
    <row r="26" spans="1:18" ht="12.75">
      <c r="A26" s="11" t="s">
        <v>33</v>
      </c>
      <c r="B26" s="11"/>
      <c r="C26" s="11"/>
      <c r="D26" s="11"/>
      <c r="E26" s="4"/>
      <c r="F26" s="4" t="s">
        <v>34</v>
      </c>
      <c r="G26" s="25">
        <v>4408110</v>
      </c>
      <c r="H26" s="271">
        <v>0.0636922176811249</v>
      </c>
      <c r="I26" s="25">
        <v>9404344</v>
      </c>
      <c r="J26" s="271">
        <v>0.14392695774386488</v>
      </c>
      <c r="K26" s="271">
        <v>-53.12687413391088</v>
      </c>
      <c r="M26" s="19" t="s">
        <v>71</v>
      </c>
      <c r="N26" s="2">
        <v>272269318</v>
      </c>
      <c r="O26" s="19" t="s">
        <v>71</v>
      </c>
      <c r="P26" s="2">
        <v>287932558</v>
      </c>
      <c r="Q26" s="19" t="s">
        <v>71</v>
      </c>
      <c r="R26" s="2">
        <v>203800145</v>
      </c>
    </row>
    <row r="27" spans="1:18" ht="12.75">
      <c r="A27" s="11" t="s">
        <v>35</v>
      </c>
      <c r="B27" s="11"/>
      <c r="C27" s="11"/>
      <c r="D27" s="11"/>
      <c r="E27" s="4"/>
      <c r="F27" s="4" t="s">
        <v>216</v>
      </c>
      <c r="G27" s="25">
        <v>645119</v>
      </c>
      <c r="H27" s="271">
        <v>0.009321241933216188</v>
      </c>
      <c r="I27" s="25">
        <v>532929</v>
      </c>
      <c r="J27" s="271">
        <v>0.008156108460460419</v>
      </c>
      <c r="K27" s="271">
        <v>21.05158473267546</v>
      </c>
      <c r="M27" s="19" t="s">
        <v>72</v>
      </c>
      <c r="N27" s="2">
        <v>82123563</v>
      </c>
      <c r="O27" s="19" t="s">
        <v>72</v>
      </c>
      <c r="P27" s="2">
        <v>92365145</v>
      </c>
      <c r="Q27" s="19" t="s">
        <v>72</v>
      </c>
      <c r="R27" s="2">
        <v>75264205</v>
      </c>
    </row>
    <row r="28" spans="1:18" ht="12.75">
      <c r="A28" s="11" t="s">
        <v>36</v>
      </c>
      <c r="B28" s="11"/>
      <c r="C28" s="11"/>
      <c r="D28" s="11"/>
      <c r="E28" s="4"/>
      <c r="F28" s="4" t="s">
        <v>37</v>
      </c>
      <c r="G28" s="26">
        <v>82761599</v>
      </c>
      <c r="H28" s="271">
        <v>1.19581176040207</v>
      </c>
      <c r="I28" s="26">
        <v>87466310</v>
      </c>
      <c r="J28" s="271">
        <v>1.3386111677094954</v>
      </c>
      <c r="K28" s="271">
        <v>-5.378883595295148</v>
      </c>
      <c r="M28" s="19" t="s">
        <v>74</v>
      </c>
      <c r="N28" s="2">
        <v>108042086</v>
      </c>
      <c r="O28" s="19" t="s">
        <v>74</v>
      </c>
      <c r="P28" s="2">
        <v>116909998</v>
      </c>
      <c r="Q28" s="19" t="s">
        <v>74</v>
      </c>
      <c r="R28" s="2">
        <v>119448143</v>
      </c>
    </row>
    <row r="29" spans="1:18" ht="12.75">
      <c r="A29" s="11" t="s">
        <v>38</v>
      </c>
      <c r="B29" s="11"/>
      <c r="C29" s="11"/>
      <c r="D29" s="11"/>
      <c r="E29" s="4"/>
      <c r="F29" s="16" t="s">
        <v>217</v>
      </c>
      <c r="G29" s="25">
        <v>5390609</v>
      </c>
      <c r="H29" s="271">
        <v>0.07788822009020442</v>
      </c>
      <c r="I29" s="25">
        <v>5545210</v>
      </c>
      <c r="J29" s="271">
        <v>0.08486559034323468</v>
      </c>
      <c r="K29" s="271">
        <v>-2.788009831908981</v>
      </c>
      <c r="M29" s="19" t="s">
        <v>76</v>
      </c>
      <c r="N29" s="2">
        <v>83949591</v>
      </c>
      <c r="O29" s="19" t="s">
        <v>76</v>
      </c>
      <c r="P29" s="2">
        <v>80644726</v>
      </c>
      <c r="Q29" s="19" t="s">
        <v>76</v>
      </c>
      <c r="R29" s="2">
        <v>68640547</v>
      </c>
    </row>
    <row r="30" spans="1:18" ht="12.75">
      <c r="A30" s="11" t="s">
        <v>39</v>
      </c>
      <c r="B30" s="11"/>
      <c r="C30" s="11"/>
      <c r="D30" s="11"/>
      <c r="E30" s="4"/>
      <c r="F30" s="16" t="s">
        <v>40</v>
      </c>
      <c r="G30" s="25">
        <v>1130831</v>
      </c>
      <c r="H30" s="271">
        <v>0.016339232508391158</v>
      </c>
      <c r="I30" s="25">
        <v>1374569</v>
      </c>
      <c r="J30" s="271">
        <v>0.02103682451205811</v>
      </c>
      <c r="K30" s="271">
        <v>-17.731958162885967</v>
      </c>
      <c r="M30" s="19" t="s">
        <v>77</v>
      </c>
      <c r="N30" s="2">
        <v>5933044</v>
      </c>
      <c r="O30" s="19" t="s">
        <v>77</v>
      </c>
      <c r="P30" s="2">
        <v>5754549</v>
      </c>
      <c r="Q30" s="19" t="s">
        <v>77</v>
      </c>
      <c r="R30" s="2">
        <v>80077</v>
      </c>
    </row>
    <row r="31" spans="1:18" ht="12.75">
      <c r="A31" s="11" t="s">
        <v>41</v>
      </c>
      <c r="B31" s="11"/>
      <c r="C31" s="11"/>
      <c r="D31" s="11"/>
      <c r="E31" s="4"/>
      <c r="F31" s="16" t="s">
        <v>42</v>
      </c>
      <c r="G31" s="25">
        <v>9059142</v>
      </c>
      <c r="H31" s="271">
        <v>0.1308943842753972</v>
      </c>
      <c r="I31" s="25">
        <v>9505575</v>
      </c>
      <c r="J31" s="271">
        <v>0.14547622793850784</v>
      </c>
      <c r="K31" s="271">
        <v>-4.696538610236624</v>
      </c>
      <c r="M31" s="19" t="s">
        <v>79</v>
      </c>
      <c r="N31" s="2">
        <v>686872052</v>
      </c>
      <c r="O31" s="19" t="s">
        <v>79</v>
      </c>
      <c r="P31" s="2">
        <v>716107415</v>
      </c>
      <c r="Q31" s="19" t="s">
        <v>79</v>
      </c>
      <c r="R31" s="2">
        <v>1081590671</v>
      </c>
    </row>
    <row r="32" spans="1:18" ht="12.75">
      <c r="A32" s="11" t="s">
        <v>43</v>
      </c>
      <c r="B32" s="11"/>
      <c r="C32" s="11"/>
      <c r="D32" s="11"/>
      <c r="E32" s="4"/>
      <c r="F32" s="16" t="s">
        <v>44</v>
      </c>
      <c r="G32" s="25">
        <v>17521048</v>
      </c>
      <c r="H32" s="271">
        <v>0.25315938196130267</v>
      </c>
      <c r="I32" s="25">
        <v>35066639</v>
      </c>
      <c r="J32" s="271">
        <v>0.5366705715542056</v>
      </c>
      <c r="K32" s="271">
        <v>-50.03499479947309</v>
      </c>
      <c r="M32" s="19" t="s">
        <v>15</v>
      </c>
      <c r="N32" s="2">
        <v>89527685</v>
      </c>
      <c r="O32" s="19" t="s">
        <v>15</v>
      </c>
      <c r="P32" s="2">
        <v>88025512</v>
      </c>
      <c r="Q32" s="19" t="s">
        <v>15</v>
      </c>
      <c r="R32" s="2">
        <v>82889140</v>
      </c>
    </row>
    <row r="33" spans="1:18" ht="12.75">
      <c r="A33" s="11" t="s">
        <v>45</v>
      </c>
      <c r="B33" s="11"/>
      <c r="C33" s="11"/>
      <c r="D33" s="11"/>
      <c r="E33" s="4"/>
      <c r="F33" s="16" t="s">
        <v>46</v>
      </c>
      <c r="G33" s="25">
        <v>49659969</v>
      </c>
      <c r="H33" s="271">
        <v>0.7175305415667745</v>
      </c>
      <c r="I33" s="25">
        <v>35974317</v>
      </c>
      <c r="J33" s="271">
        <v>0.550561953361489</v>
      </c>
      <c r="K33" s="271">
        <v>38.042840396386126</v>
      </c>
      <c r="M33" s="19" t="s">
        <v>16</v>
      </c>
      <c r="N33" s="2">
        <v>169677832</v>
      </c>
      <c r="O33" s="19" t="s">
        <v>16</v>
      </c>
      <c r="P33" s="2">
        <v>263089015</v>
      </c>
      <c r="Q33" s="19" t="s">
        <v>16</v>
      </c>
      <c r="R33" s="2">
        <v>119953855</v>
      </c>
    </row>
    <row r="34" spans="1:18" ht="12.75">
      <c r="A34" s="11" t="s">
        <v>47</v>
      </c>
      <c r="B34" s="11"/>
      <c r="C34" s="11"/>
      <c r="D34" s="11"/>
      <c r="E34" s="4"/>
      <c r="F34" s="4" t="s">
        <v>48</v>
      </c>
      <c r="G34" s="25">
        <v>11031848</v>
      </c>
      <c r="H34" s="271">
        <v>0.1593977609998576</v>
      </c>
      <c r="I34" s="25">
        <v>24505663</v>
      </c>
      <c r="J34" s="271">
        <v>0.37504216382199473</v>
      </c>
      <c r="K34" s="271">
        <v>-54.982454463688654</v>
      </c>
      <c r="M34" s="19" t="s">
        <v>17</v>
      </c>
      <c r="N34" s="2">
        <v>429954047</v>
      </c>
      <c r="O34" s="19" t="s">
        <v>17</v>
      </c>
      <c r="P34" s="2">
        <v>354528394</v>
      </c>
      <c r="Q34" s="19" t="s">
        <v>17</v>
      </c>
      <c r="R34" s="2">
        <v>360775382</v>
      </c>
    </row>
    <row r="35" spans="1:18" ht="12.75">
      <c r="A35" s="11" t="s">
        <v>13</v>
      </c>
      <c r="B35" s="11"/>
      <c r="C35" s="11"/>
      <c r="D35" s="11"/>
      <c r="E35" s="4"/>
      <c r="F35" s="4" t="s">
        <v>49</v>
      </c>
      <c r="G35" s="26">
        <v>2343470067</v>
      </c>
      <c r="H35" s="271">
        <v>33.860499315254</v>
      </c>
      <c r="I35" s="26">
        <v>2538946714</v>
      </c>
      <c r="J35" s="271">
        <v>38.856817277186224</v>
      </c>
      <c r="K35" s="271">
        <v>-7.699123653211101</v>
      </c>
      <c r="M35" s="19" t="s">
        <v>87</v>
      </c>
      <c r="N35" s="2">
        <v>450126710</v>
      </c>
      <c r="O35" s="19" t="s">
        <v>87</v>
      </c>
      <c r="P35" s="2">
        <v>464478405</v>
      </c>
      <c r="Q35" s="19" t="s">
        <v>87</v>
      </c>
      <c r="R35" s="2">
        <v>325080767</v>
      </c>
    </row>
    <row r="36" spans="1:18" ht="12.75">
      <c r="A36" s="11" t="s">
        <v>50</v>
      </c>
      <c r="B36" s="11"/>
      <c r="C36" s="11"/>
      <c r="D36" s="11"/>
      <c r="E36" s="4"/>
      <c r="F36" s="4" t="s">
        <v>51</v>
      </c>
      <c r="G36" s="25">
        <v>123344395</v>
      </c>
      <c r="H36" s="271">
        <v>1.7821873900802503</v>
      </c>
      <c r="I36" s="25">
        <v>112952790</v>
      </c>
      <c r="J36" s="271">
        <v>1.7286640549709416</v>
      </c>
      <c r="K36" s="271">
        <v>9.199954246371426</v>
      </c>
      <c r="M36" s="19" t="s">
        <v>88</v>
      </c>
      <c r="N36" s="2">
        <v>72421435</v>
      </c>
      <c r="O36" s="19" t="s">
        <v>88</v>
      </c>
      <c r="P36" s="2">
        <v>61406904</v>
      </c>
      <c r="Q36" s="19" t="s">
        <v>88</v>
      </c>
      <c r="R36" s="2">
        <v>62613816</v>
      </c>
    </row>
    <row r="37" spans="1:18" ht="12.75">
      <c r="A37" s="11" t="s">
        <v>52</v>
      </c>
      <c r="B37" s="11"/>
      <c r="C37" s="11"/>
      <c r="D37" s="11"/>
      <c r="E37" s="4"/>
      <c r="F37" s="4" t="s">
        <v>218</v>
      </c>
      <c r="G37" s="25">
        <v>82608104</v>
      </c>
      <c r="H37" s="271">
        <v>1.1935939307760024</v>
      </c>
      <c r="I37" s="25">
        <v>46877520</v>
      </c>
      <c r="J37" s="271">
        <v>0.7174279078027326</v>
      </c>
      <c r="K37" s="271">
        <v>76.22114821773847</v>
      </c>
      <c r="M37" s="19" t="s">
        <v>90</v>
      </c>
      <c r="N37" s="2">
        <v>207025624</v>
      </c>
      <c r="O37" s="19" t="s">
        <v>90</v>
      </c>
      <c r="P37" s="2">
        <v>258512937</v>
      </c>
      <c r="Q37" s="19" t="s">
        <v>90</v>
      </c>
      <c r="R37" s="2">
        <v>166253283</v>
      </c>
    </row>
    <row r="38" spans="1:18" ht="12.75">
      <c r="A38" s="11" t="s">
        <v>53</v>
      </c>
      <c r="B38" s="11"/>
      <c r="C38" s="11"/>
      <c r="D38" s="11"/>
      <c r="E38" s="4"/>
      <c r="F38" s="4" t="s">
        <v>54</v>
      </c>
      <c r="G38" s="26">
        <v>633203817</v>
      </c>
      <c r="H38" s="271">
        <v>9.149080977762164</v>
      </c>
      <c r="I38" s="26">
        <v>588973152</v>
      </c>
      <c r="J38" s="271">
        <v>9.013825308833335</v>
      </c>
      <c r="K38" s="271">
        <v>7.509793077970387</v>
      </c>
      <c r="M38" s="19" t="s">
        <v>94</v>
      </c>
      <c r="N38" s="2">
        <v>52828670</v>
      </c>
      <c r="O38" s="19" t="s">
        <v>94</v>
      </c>
      <c r="P38" s="2">
        <v>64278992</v>
      </c>
      <c r="Q38" s="19" t="s">
        <v>94</v>
      </c>
      <c r="R38" s="2">
        <v>61676332</v>
      </c>
    </row>
    <row r="39" spans="1:18" ht="12.75">
      <c r="A39" s="11" t="s">
        <v>55</v>
      </c>
      <c r="B39" s="11"/>
      <c r="C39" s="11"/>
      <c r="D39" s="11"/>
      <c r="E39" s="4"/>
      <c r="F39" s="16" t="s">
        <v>56</v>
      </c>
      <c r="G39" s="25">
        <v>118880900</v>
      </c>
      <c r="H39" s="271">
        <v>1.7176949216167563</v>
      </c>
      <c r="I39" s="25">
        <v>113387175</v>
      </c>
      <c r="J39" s="271">
        <v>1.7353120159068207</v>
      </c>
      <c r="K39" s="271">
        <v>4.845102631757075</v>
      </c>
      <c r="M39" s="19" t="s">
        <v>96</v>
      </c>
      <c r="N39" s="2">
        <v>34498995</v>
      </c>
      <c r="O39" s="19" t="s">
        <v>96</v>
      </c>
      <c r="P39" s="2">
        <v>24967304</v>
      </c>
      <c r="Q39" s="19" t="s">
        <v>96</v>
      </c>
      <c r="R39" s="2">
        <v>29501386</v>
      </c>
    </row>
    <row r="40" spans="1:18" ht="12.75">
      <c r="A40" s="11" t="s">
        <v>57</v>
      </c>
      <c r="B40" s="11"/>
      <c r="C40" s="11"/>
      <c r="D40" s="11"/>
      <c r="E40" s="4"/>
      <c r="F40" s="16" t="s">
        <v>219</v>
      </c>
      <c r="G40" s="25">
        <v>102928880</v>
      </c>
      <c r="H40" s="271">
        <v>1.4872062245802355</v>
      </c>
      <c r="I40" s="25">
        <v>107270292</v>
      </c>
      <c r="J40" s="271">
        <v>1.6416973670737744</v>
      </c>
      <c r="K40" s="271">
        <v>-4.047170860688996</v>
      </c>
      <c r="M40" s="19" t="s">
        <v>97</v>
      </c>
      <c r="N40" s="2">
        <v>38802545</v>
      </c>
      <c r="O40" s="19" t="s">
        <v>97</v>
      </c>
      <c r="P40" s="2">
        <v>17402659</v>
      </c>
      <c r="Q40" s="19" t="s">
        <v>97</v>
      </c>
      <c r="R40" s="2">
        <v>67348923</v>
      </c>
    </row>
    <row r="41" spans="1:18" ht="12.75">
      <c r="A41" s="11" t="s">
        <v>58</v>
      </c>
      <c r="B41" s="11"/>
      <c r="C41" s="11"/>
      <c r="D41" s="11"/>
      <c r="E41" s="4"/>
      <c r="F41" s="16" t="s">
        <v>59</v>
      </c>
      <c r="G41" s="25">
        <v>5944739</v>
      </c>
      <c r="H41" s="271">
        <v>0.08589477359808914</v>
      </c>
      <c r="I41" s="25">
        <v>14350718</v>
      </c>
      <c r="J41" s="271">
        <v>0.2196277787350315</v>
      </c>
      <c r="K41" s="271">
        <v>-58.575320064125016</v>
      </c>
      <c r="M41" s="19" t="s">
        <v>99</v>
      </c>
      <c r="N41" s="2">
        <v>60643975</v>
      </c>
      <c r="O41" s="19" t="s">
        <v>99</v>
      </c>
      <c r="P41" s="2">
        <v>57369107</v>
      </c>
      <c r="Q41" s="19" t="s">
        <v>99</v>
      </c>
      <c r="R41" s="2">
        <v>49620081</v>
      </c>
    </row>
    <row r="42" spans="1:18" ht="12.75">
      <c r="A42" s="11" t="s">
        <v>60</v>
      </c>
      <c r="B42" s="11"/>
      <c r="C42" s="11"/>
      <c r="D42" s="11"/>
      <c r="E42" s="4"/>
      <c r="F42" s="16" t="s">
        <v>61</v>
      </c>
      <c r="G42" s="25">
        <v>9855408</v>
      </c>
      <c r="H42" s="271">
        <v>0.14239952988294297</v>
      </c>
      <c r="I42" s="25">
        <v>16090064</v>
      </c>
      <c r="J42" s="271">
        <v>0.246247262055076</v>
      </c>
      <c r="K42" s="271">
        <v>-38.74848477917801</v>
      </c>
      <c r="M42" s="19" t="s">
        <v>100</v>
      </c>
      <c r="N42" s="2">
        <v>271942356</v>
      </c>
      <c r="O42" s="19" t="s">
        <v>100</v>
      </c>
      <c r="P42" s="2">
        <v>294776493</v>
      </c>
      <c r="Q42" s="19" t="s">
        <v>100</v>
      </c>
      <c r="R42" s="2">
        <v>247514011</v>
      </c>
    </row>
    <row r="43" spans="1:18" ht="12.75">
      <c r="A43" s="11" t="s">
        <v>62</v>
      </c>
      <c r="B43" s="11"/>
      <c r="C43" s="11"/>
      <c r="D43" s="11"/>
      <c r="E43" s="4"/>
      <c r="F43" s="16" t="s">
        <v>63</v>
      </c>
      <c r="G43" s="25">
        <v>182781975</v>
      </c>
      <c r="H43" s="271">
        <v>2.640993382625644</v>
      </c>
      <c r="I43" s="25">
        <v>150718361</v>
      </c>
      <c r="J43" s="271">
        <v>2.3066399075652244</v>
      </c>
      <c r="K43" s="271">
        <v>21.27386058822654</v>
      </c>
      <c r="M43" s="19" t="s">
        <v>101</v>
      </c>
      <c r="N43" s="2">
        <v>26695237</v>
      </c>
      <c r="O43" s="19" t="s">
        <v>101</v>
      </c>
      <c r="P43" s="2">
        <v>29009690</v>
      </c>
      <c r="Q43" s="19" t="s">
        <v>101</v>
      </c>
      <c r="R43" s="2">
        <v>28261674</v>
      </c>
    </row>
    <row r="44" spans="1:18" ht="12.75">
      <c r="A44" s="11" t="s">
        <v>64</v>
      </c>
      <c r="B44" s="11"/>
      <c r="C44" s="11"/>
      <c r="D44" s="11"/>
      <c r="E44" s="4"/>
      <c r="F44" s="16" t="s">
        <v>46</v>
      </c>
      <c r="G44" s="25">
        <v>212811915</v>
      </c>
      <c r="H44" s="271">
        <v>3.0748921454584957</v>
      </c>
      <c r="I44" s="25">
        <v>187156542</v>
      </c>
      <c r="J44" s="271">
        <v>2.8643009774974066</v>
      </c>
      <c r="K44" s="271">
        <v>13.707975540603865</v>
      </c>
      <c r="M44" s="19" t="s">
        <v>102</v>
      </c>
      <c r="N44" s="2">
        <v>28941071</v>
      </c>
      <c r="O44" s="19" t="s">
        <v>102</v>
      </c>
      <c r="P44" s="2">
        <v>31944404</v>
      </c>
      <c r="Q44" s="19" t="s">
        <v>102</v>
      </c>
      <c r="R44" s="2">
        <v>28897094</v>
      </c>
    </row>
    <row r="45" spans="1:18" ht="12.75">
      <c r="A45" s="11" t="s">
        <v>65</v>
      </c>
      <c r="B45" s="11"/>
      <c r="C45" s="11"/>
      <c r="D45" s="11"/>
      <c r="E45" s="4"/>
      <c r="F45" s="4" t="s">
        <v>66</v>
      </c>
      <c r="G45" s="26">
        <v>811508655</v>
      </c>
      <c r="H45" s="271">
        <v>11.725384780410852</v>
      </c>
      <c r="I45" s="26">
        <v>708472504</v>
      </c>
      <c r="J45" s="271">
        <v>10.842679951509446</v>
      </c>
      <c r="K45" s="271">
        <v>14.543422704235251</v>
      </c>
      <c r="M45" s="19" t="s">
        <v>22</v>
      </c>
      <c r="N45" s="2">
        <v>4532028</v>
      </c>
      <c r="O45" s="19" t="s">
        <v>22</v>
      </c>
      <c r="P45" s="2">
        <v>8392978</v>
      </c>
      <c r="Q45" s="19" t="s">
        <v>22</v>
      </c>
      <c r="R45" s="2">
        <v>5016532</v>
      </c>
    </row>
    <row r="46" spans="1:18" ht="12.75">
      <c r="A46" s="11" t="s">
        <v>67</v>
      </c>
      <c r="B46" s="11"/>
      <c r="C46" s="11"/>
      <c r="D46" s="11"/>
      <c r="E46" s="4"/>
      <c r="F46" s="16" t="s">
        <v>220</v>
      </c>
      <c r="G46" s="25">
        <v>78754431</v>
      </c>
      <c r="H46" s="271">
        <v>1.137912702406503</v>
      </c>
      <c r="I46" s="25">
        <v>72935725</v>
      </c>
      <c r="J46" s="271">
        <v>1.1162306493778993</v>
      </c>
      <c r="K46" s="271">
        <v>7.977854473922073</v>
      </c>
      <c r="M46" s="19" t="s">
        <v>23</v>
      </c>
      <c r="N46" s="2">
        <v>34892085</v>
      </c>
      <c r="O46" s="19" t="s">
        <v>23</v>
      </c>
      <c r="P46" s="2">
        <v>41669700</v>
      </c>
      <c r="Q46" s="19" t="s">
        <v>23</v>
      </c>
      <c r="R46" s="2">
        <v>30779035</v>
      </c>
    </row>
    <row r="47" spans="1:11" ht="12.75">
      <c r="A47" s="11" t="s">
        <v>68</v>
      </c>
      <c r="B47" s="11"/>
      <c r="C47" s="11"/>
      <c r="D47" s="11"/>
      <c r="E47" s="4"/>
      <c r="F47" s="16" t="s">
        <v>221</v>
      </c>
      <c r="G47" s="25">
        <v>96151269</v>
      </c>
      <c r="H47" s="271">
        <v>1.389277389961774</v>
      </c>
      <c r="I47" s="25">
        <v>87126368</v>
      </c>
      <c r="J47" s="271">
        <v>1.3334085913395364</v>
      </c>
      <c r="K47" s="271">
        <v>10.358403784259664</v>
      </c>
    </row>
    <row r="48" spans="1:11" ht="12.75">
      <c r="A48" s="11" t="s">
        <v>69</v>
      </c>
      <c r="B48" s="11"/>
      <c r="C48" s="11"/>
      <c r="D48" s="11"/>
      <c r="E48" s="4"/>
      <c r="F48" s="16" t="s">
        <v>70</v>
      </c>
      <c r="G48" s="25">
        <v>90218397</v>
      </c>
      <c r="H48" s="271">
        <v>1.3035540811291335</v>
      </c>
      <c r="I48" s="25">
        <v>81257371</v>
      </c>
      <c r="J48" s="271">
        <v>1.2435876656888083</v>
      </c>
      <c r="K48" s="271">
        <v>11.027954620879871</v>
      </c>
    </row>
    <row r="49" spans="1:11" ht="12.75">
      <c r="A49" s="11" t="s">
        <v>71</v>
      </c>
      <c r="B49" s="11"/>
      <c r="C49" s="11"/>
      <c r="D49" s="11"/>
      <c r="E49" s="4"/>
      <c r="F49" s="16" t="s">
        <v>222</v>
      </c>
      <c r="G49" s="25">
        <v>272269318</v>
      </c>
      <c r="H49" s="271">
        <v>3.9339845579959247</v>
      </c>
      <c r="I49" s="25">
        <v>203800145</v>
      </c>
      <c r="J49" s="271">
        <v>3.119019769758373</v>
      </c>
      <c r="K49" s="271">
        <v>33.59623370238525</v>
      </c>
    </row>
    <row r="50" spans="1:11" ht="12.75">
      <c r="A50" s="11" t="s">
        <v>72</v>
      </c>
      <c r="B50" s="11"/>
      <c r="C50" s="11"/>
      <c r="D50" s="11"/>
      <c r="E50" s="4"/>
      <c r="F50" s="16" t="s">
        <v>73</v>
      </c>
      <c r="G50" s="25">
        <v>82123563</v>
      </c>
      <c r="H50" s="271">
        <v>1.1865928598300801</v>
      </c>
      <c r="I50" s="25">
        <v>75264205</v>
      </c>
      <c r="J50" s="271">
        <v>1.151866419673779</v>
      </c>
      <c r="K50" s="271">
        <v>9.113705512467712</v>
      </c>
    </row>
    <row r="51" spans="1:11" ht="12.75">
      <c r="A51" s="11" t="s">
        <v>74</v>
      </c>
      <c r="B51" s="11"/>
      <c r="C51" s="11"/>
      <c r="D51" s="11"/>
      <c r="E51" s="4"/>
      <c r="F51" s="16" t="s">
        <v>75</v>
      </c>
      <c r="G51" s="25">
        <v>108042086</v>
      </c>
      <c r="H51" s="271">
        <v>1.561086284197721</v>
      </c>
      <c r="I51" s="25">
        <v>119448143</v>
      </c>
      <c r="J51" s="271">
        <v>1.8280709244732147</v>
      </c>
      <c r="K51" s="271">
        <v>-9.548961342998862</v>
      </c>
    </row>
    <row r="52" spans="1:11" ht="12.75">
      <c r="A52" s="11" t="s">
        <v>76</v>
      </c>
      <c r="B52" s="11"/>
      <c r="C52" s="11"/>
      <c r="D52" s="11"/>
      <c r="E52" s="4"/>
      <c r="F52" s="16" t="s">
        <v>46</v>
      </c>
      <c r="G52" s="25">
        <v>83949591</v>
      </c>
      <c r="H52" s="271">
        <v>1.2129769048897154</v>
      </c>
      <c r="I52" s="25">
        <v>68640547</v>
      </c>
      <c r="J52" s="271">
        <v>1.0504959311978348</v>
      </c>
      <c r="K52" s="271">
        <v>22.303208044073425</v>
      </c>
    </row>
    <row r="53" spans="1:11" ht="12.75">
      <c r="A53" s="11" t="s">
        <v>77</v>
      </c>
      <c r="B53" s="11"/>
      <c r="C53" s="11"/>
      <c r="D53" s="11"/>
      <c r="E53" s="4"/>
      <c r="F53" s="4" t="s">
        <v>78</v>
      </c>
      <c r="G53" s="25">
        <v>5933044</v>
      </c>
      <c r="H53" s="271">
        <v>0.08572579403864512</v>
      </c>
      <c r="I53" s="25">
        <v>80077</v>
      </c>
      <c r="J53" s="271">
        <v>0.0012255229067817456</v>
      </c>
      <c r="K53" s="271">
        <v>7309.173670342296</v>
      </c>
    </row>
    <row r="54" spans="1:11" ht="12.75">
      <c r="A54" s="11" t="s">
        <v>79</v>
      </c>
      <c r="B54" s="11"/>
      <c r="C54" s="11"/>
      <c r="D54" s="11"/>
      <c r="E54" s="4"/>
      <c r="F54" s="4" t="s">
        <v>80</v>
      </c>
      <c r="G54" s="25">
        <v>686872052</v>
      </c>
      <c r="H54" s="271">
        <v>9.924526442186094</v>
      </c>
      <c r="I54" s="25">
        <v>1081590671</v>
      </c>
      <c r="J54" s="271">
        <v>16.552994531162987</v>
      </c>
      <c r="K54" s="271">
        <v>-36.49426992885</v>
      </c>
    </row>
    <row r="55" spans="1:11" ht="12.75">
      <c r="A55" s="11" t="s">
        <v>81</v>
      </c>
      <c r="B55" s="11"/>
      <c r="C55" s="11"/>
      <c r="D55" s="11"/>
      <c r="E55" s="4"/>
      <c r="F55" s="4" t="s">
        <v>82</v>
      </c>
      <c r="G55" s="25">
        <v>0</v>
      </c>
      <c r="H55" s="271">
        <v>0</v>
      </c>
      <c r="I55" s="25">
        <v>0</v>
      </c>
      <c r="J55" s="271">
        <v>0</v>
      </c>
      <c r="K55" s="271">
        <v>0</v>
      </c>
    </row>
    <row r="56" spans="1:11" ht="12.75">
      <c r="A56" s="11" t="s">
        <v>14</v>
      </c>
      <c r="B56" s="11"/>
      <c r="C56" s="11"/>
      <c r="D56" s="11"/>
      <c r="E56" s="207" t="s">
        <v>231</v>
      </c>
      <c r="F56" s="10"/>
      <c r="G56" s="23">
        <v>689159564</v>
      </c>
      <c r="H56" s="270">
        <v>9.957578410547178</v>
      </c>
      <c r="I56" s="23">
        <v>563618377</v>
      </c>
      <c r="J56" s="270">
        <v>8.625788075185756</v>
      </c>
      <c r="K56" s="270">
        <v>22.27414721078195</v>
      </c>
    </row>
    <row r="57" spans="1:11" ht="12.75">
      <c r="A57" s="11" t="s">
        <v>15</v>
      </c>
      <c r="B57" s="11"/>
      <c r="C57" s="11"/>
      <c r="D57" s="11"/>
      <c r="E57" s="4"/>
      <c r="F57" s="4" t="s">
        <v>83</v>
      </c>
      <c r="G57" s="25">
        <v>89527685</v>
      </c>
      <c r="H57" s="271">
        <v>1.2935740717693478</v>
      </c>
      <c r="I57" s="25">
        <v>82889140</v>
      </c>
      <c r="J57" s="271">
        <v>1.2685607576887128</v>
      </c>
      <c r="K57" s="271">
        <v>8.008944235638106</v>
      </c>
    </row>
    <row r="58" spans="1:11" ht="12.75">
      <c r="A58" s="11" t="s">
        <v>16</v>
      </c>
      <c r="B58" s="11"/>
      <c r="C58" s="11"/>
      <c r="D58" s="11"/>
      <c r="E58" s="4"/>
      <c r="F58" s="4" t="s">
        <v>84</v>
      </c>
      <c r="G58" s="25">
        <v>169677832</v>
      </c>
      <c r="H58" s="271">
        <v>2.451653296175762</v>
      </c>
      <c r="I58" s="25">
        <v>119953855</v>
      </c>
      <c r="J58" s="271">
        <v>1.8358104956388979</v>
      </c>
      <c r="K58" s="271">
        <v>41.45258774717995</v>
      </c>
    </row>
    <row r="59" spans="1:11" ht="12.75">
      <c r="A59" s="11" t="s">
        <v>17</v>
      </c>
      <c r="B59" s="11"/>
      <c r="C59" s="11"/>
      <c r="D59" s="11"/>
      <c r="E59" s="4"/>
      <c r="F59" s="4" t="s">
        <v>3</v>
      </c>
      <c r="G59" s="25">
        <v>429954047</v>
      </c>
      <c r="H59" s="271">
        <v>6.2123510426020685</v>
      </c>
      <c r="I59" s="25">
        <v>360775382</v>
      </c>
      <c r="J59" s="271">
        <v>5.5214168218581445</v>
      </c>
      <c r="K59" s="271">
        <v>19.174995981294533</v>
      </c>
    </row>
    <row r="60" spans="1:11" ht="12.75">
      <c r="A60" s="11" t="s">
        <v>18</v>
      </c>
      <c r="B60" s="11"/>
      <c r="C60" s="11"/>
      <c r="D60" s="11"/>
      <c r="E60" s="205" t="s">
        <v>85</v>
      </c>
      <c r="F60" s="10"/>
      <c r="G60" s="23">
        <v>1243926618</v>
      </c>
      <c r="H60" s="270">
        <v>17.973336630211474</v>
      </c>
      <c r="I60" s="23">
        <v>1066767367</v>
      </c>
      <c r="J60" s="270">
        <v>16.326134151700852</v>
      </c>
      <c r="K60" s="270">
        <v>16.60711196089672</v>
      </c>
    </row>
    <row r="61" spans="1:11" ht="12.75">
      <c r="A61" s="11" t="s">
        <v>19</v>
      </c>
      <c r="B61" s="11"/>
      <c r="C61" s="11"/>
      <c r="D61" s="11"/>
      <c r="E61" s="4"/>
      <c r="F61" s="4" t="s">
        <v>86</v>
      </c>
      <c r="G61" s="26">
        <v>729573769</v>
      </c>
      <c r="H61" s="271">
        <v>10.541518090425768</v>
      </c>
      <c r="I61" s="26">
        <v>553947866</v>
      </c>
      <c r="J61" s="271">
        <v>8.477787616242678</v>
      </c>
      <c r="K61" s="271">
        <v>31.704410068076694</v>
      </c>
    </row>
    <row r="62" spans="1:11" ht="12.75">
      <c r="A62" s="11" t="s">
        <v>87</v>
      </c>
      <c r="B62" s="11"/>
      <c r="C62" s="11"/>
      <c r="D62" s="11"/>
      <c r="E62" s="4"/>
      <c r="F62" s="4" t="s">
        <v>223</v>
      </c>
      <c r="G62" s="25">
        <v>450126710</v>
      </c>
      <c r="H62" s="271">
        <v>6.503823270609985</v>
      </c>
      <c r="I62" s="25">
        <v>325080767</v>
      </c>
      <c r="J62" s="271">
        <v>4.97513551347677</v>
      </c>
      <c r="K62" s="271">
        <v>38.46611540694439</v>
      </c>
    </row>
    <row r="63" spans="1:11" ht="12.75">
      <c r="A63" s="11" t="s">
        <v>88</v>
      </c>
      <c r="B63" s="11"/>
      <c r="C63" s="11"/>
      <c r="D63" s="11"/>
      <c r="E63" s="4"/>
      <c r="F63" s="4" t="s">
        <v>89</v>
      </c>
      <c r="G63" s="25">
        <v>72421435</v>
      </c>
      <c r="H63" s="271">
        <v>1.0464080530656987</v>
      </c>
      <c r="I63" s="25">
        <v>62613816</v>
      </c>
      <c r="J63" s="271">
        <v>0.9582609961539189</v>
      </c>
      <c r="K63" s="271">
        <v>15.663665987072244</v>
      </c>
    </row>
    <row r="64" spans="1:11" ht="12.75">
      <c r="A64" s="11" t="s">
        <v>90</v>
      </c>
      <c r="B64" s="11"/>
      <c r="C64" s="11"/>
      <c r="D64" s="11"/>
      <c r="E64" s="4"/>
      <c r="F64" s="4" t="s">
        <v>91</v>
      </c>
      <c r="G64" s="25">
        <v>207025624</v>
      </c>
      <c r="H64" s="271">
        <v>2.9912867667500844</v>
      </c>
      <c r="I64" s="25">
        <v>166253283</v>
      </c>
      <c r="J64" s="271">
        <v>2.544391106611988</v>
      </c>
      <c r="K64" s="271">
        <v>24.524232101930885</v>
      </c>
    </row>
    <row r="65" spans="1:11" ht="12.75">
      <c r="A65" s="11" t="s">
        <v>20</v>
      </c>
      <c r="B65" s="11"/>
      <c r="C65" s="11"/>
      <c r="D65" s="11"/>
      <c r="E65" s="4"/>
      <c r="F65" s="4" t="s">
        <v>92</v>
      </c>
      <c r="G65" s="26">
        <v>514352849</v>
      </c>
      <c r="H65" s="271">
        <v>7.431818539785705</v>
      </c>
      <c r="I65" s="26">
        <v>512819501</v>
      </c>
      <c r="J65" s="271">
        <v>7.848346535458176</v>
      </c>
      <c r="K65" s="271">
        <v>0.29900344994875694</v>
      </c>
    </row>
    <row r="66" spans="1:11" ht="12.75">
      <c r="A66" s="11" t="s">
        <v>93</v>
      </c>
      <c r="B66" s="11"/>
      <c r="C66" s="11"/>
      <c r="D66" s="11"/>
      <c r="E66" s="4"/>
      <c r="F66" s="4" t="s">
        <v>224</v>
      </c>
      <c r="G66" s="26">
        <v>458716541</v>
      </c>
      <c r="H66" s="271">
        <v>6.627936640261847</v>
      </c>
      <c r="I66" s="26">
        <v>455660733</v>
      </c>
      <c r="J66" s="271">
        <v>6.973571262815301</v>
      </c>
      <c r="K66" s="271">
        <v>0.6706322881677846</v>
      </c>
    </row>
    <row r="67" spans="1:11" ht="12.75">
      <c r="A67" s="11" t="s">
        <v>94</v>
      </c>
      <c r="B67" s="11"/>
      <c r="C67" s="11"/>
      <c r="D67" s="11"/>
      <c r="E67" s="4"/>
      <c r="F67" s="16" t="s">
        <v>95</v>
      </c>
      <c r="G67" s="25">
        <v>52828670</v>
      </c>
      <c r="H67" s="271">
        <v>0.7633146971024571</v>
      </c>
      <c r="I67" s="25">
        <v>61676332</v>
      </c>
      <c r="J67" s="271">
        <v>0.9439134542037788</v>
      </c>
      <c r="K67" s="271">
        <v>-14.345311585650066</v>
      </c>
    </row>
    <row r="68" spans="1:11" ht="12.75">
      <c r="A68" s="11" t="s">
        <v>96</v>
      </c>
      <c r="B68" s="11"/>
      <c r="C68" s="11"/>
      <c r="D68" s="11"/>
      <c r="E68" s="4"/>
      <c r="F68" s="16" t="s">
        <v>225</v>
      </c>
      <c r="G68" s="25">
        <v>34498995</v>
      </c>
      <c r="H68" s="271">
        <v>0.4984715670253327</v>
      </c>
      <c r="I68" s="25">
        <v>29501386</v>
      </c>
      <c r="J68" s="271">
        <v>0.4514982370070094</v>
      </c>
      <c r="K68" s="271">
        <v>16.940251552927037</v>
      </c>
    </row>
    <row r="69" spans="1:11" ht="12.75">
      <c r="A69" s="11" t="s">
        <v>97</v>
      </c>
      <c r="B69" s="11"/>
      <c r="C69" s="11"/>
      <c r="D69" s="11"/>
      <c r="E69" s="4"/>
      <c r="F69" s="16" t="s">
        <v>98</v>
      </c>
      <c r="G69" s="25">
        <v>38802545</v>
      </c>
      <c r="H69" s="271">
        <v>0.5606530106375849</v>
      </c>
      <c r="I69" s="25">
        <v>67348923</v>
      </c>
      <c r="J69" s="271">
        <v>1.0307285223419953</v>
      </c>
      <c r="K69" s="271">
        <v>-42.38579732002544</v>
      </c>
    </row>
    <row r="70" spans="1:11" ht="12.75">
      <c r="A70" s="11" t="s">
        <v>99</v>
      </c>
      <c r="B70" s="11"/>
      <c r="C70" s="11"/>
      <c r="D70" s="11"/>
      <c r="E70" s="4"/>
      <c r="F70" s="16" t="s">
        <v>226</v>
      </c>
      <c r="G70" s="25">
        <v>60643975</v>
      </c>
      <c r="H70" s="271">
        <v>0.8762370396266644</v>
      </c>
      <c r="I70" s="25">
        <v>49620081</v>
      </c>
      <c r="J70" s="271">
        <v>0.7594009004066793</v>
      </c>
      <c r="K70" s="271">
        <v>22.21659815508967</v>
      </c>
    </row>
    <row r="71" spans="1:11" ht="12.75">
      <c r="A71" s="11" t="s">
        <v>100</v>
      </c>
      <c r="B71" s="11"/>
      <c r="C71" s="11"/>
      <c r="D71" s="11"/>
      <c r="E71" s="4"/>
      <c r="F71" s="16" t="s">
        <v>46</v>
      </c>
      <c r="G71" s="25">
        <v>271942356</v>
      </c>
      <c r="H71" s="271">
        <v>3.9292603258698087</v>
      </c>
      <c r="I71" s="25">
        <v>247514011</v>
      </c>
      <c r="J71" s="271">
        <v>3.788030148855838</v>
      </c>
      <c r="K71" s="271">
        <v>9.869479671597258</v>
      </c>
    </row>
    <row r="72" spans="1:11" ht="12.75">
      <c r="A72" s="11" t="s">
        <v>101</v>
      </c>
      <c r="B72" s="11"/>
      <c r="C72" s="11"/>
      <c r="D72" s="11"/>
      <c r="E72" s="4"/>
      <c r="F72" s="4" t="s">
        <v>227</v>
      </c>
      <c r="G72" s="25">
        <v>26695237</v>
      </c>
      <c r="H72" s="271">
        <v>0.38571606562749555</v>
      </c>
      <c r="I72" s="25">
        <v>28261674</v>
      </c>
      <c r="J72" s="271">
        <v>0.4325253052811429</v>
      </c>
      <c r="K72" s="271">
        <v>-5.542619308396239</v>
      </c>
    </row>
    <row r="73" spans="1:11" ht="12.75">
      <c r="A73" s="11" t="s">
        <v>102</v>
      </c>
      <c r="B73" s="11"/>
      <c r="C73" s="11"/>
      <c r="D73" s="11"/>
      <c r="E73" s="4"/>
      <c r="F73" s="4" t="s">
        <v>103</v>
      </c>
      <c r="G73" s="25">
        <v>28941071</v>
      </c>
      <c r="H73" s="271">
        <v>0.4181658338963617</v>
      </c>
      <c r="I73" s="25">
        <v>28897094</v>
      </c>
      <c r="J73" s="271">
        <v>0.442249967361731</v>
      </c>
      <c r="K73" s="271">
        <v>0.1521848529128915</v>
      </c>
    </row>
    <row r="74" spans="1:11" ht="12.75">
      <c r="A74" s="11" t="s">
        <v>21</v>
      </c>
      <c r="B74" s="11"/>
      <c r="C74" s="11"/>
      <c r="D74" s="11"/>
      <c r="E74" s="205" t="s">
        <v>4</v>
      </c>
      <c r="F74" s="10"/>
      <c r="G74" s="23">
        <v>39424113</v>
      </c>
      <c r="H74" s="270">
        <v>0.5696339671835017</v>
      </c>
      <c r="I74" s="23">
        <v>35795567</v>
      </c>
      <c r="J74" s="270">
        <v>0.5478263086746598</v>
      </c>
      <c r="K74" s="270">
        <v>10.136858566872261</v>
      </c>
    </row>
    <row r="75" spans="1:11" ht="12.75">
      <c r="A75" s="11" t="s">
        <v>22</v>
      </c>
      <c r="B75" s="11"/>
      <c r="C75" s="11"/>
      <c r="D75" s="11"/>
      <c r="E75" s="4"/>
      <c r="F75" s="4" t="s">
        <v>228</v>
      </c>
      <c r="G75" s="25">
        <v>4532028</v>
      </c>
      <c r="H75" s="271">
        <v>0.06548269301649758</v>
      </c>
      <c r="I75" s="25">
        <v>5016532</v>
      </c>
      <c r="J75" s="271">
        <v>0.07677454048732649</v>
      </c>
      <c r="K75" s="271">
        <v>-9.65814630505696</v>
      </c>
    </row>
    <row r="76" spans="1:11" ht="12.75">
      <c r="A76" s="11" t="s">
        <v>23</v>
      </c>
      <c r="B76" s="11"/>
      <c r="C76" s="11"/>
      <c r="D76" s="11"/>
      <c r="E76" s="208"/>
      <c r="F76" s="208" t="s">
        <v>3</v>
      </c>
      <c r="G76" s="209">
        <v>34892085</v>
      </c>
      <c r="H76" s="272">
        <v>0.5041512741670042</v>
      </c>
      <c r="I76" s="209">
        <v>30779035</v>
      </c>
      <c r="J76" s="272">
        <v>0.4710517681873332</v>
      </c>
      <c r="K76" s="272">
        <v>13.36315449785869</v>
      </c>
    </row>
    <row r="77" spans="1:11" ht="12.75">
      <c r="A77" s="11"/>
      <c r="B77" s="11"/>
      <c r="C77" s="11"/>
      <c r="D77" s="11"/>
      <c r="E77" s="4"/>
      <c r="F77" s="4"/>
      <c r="G77" s="25"/>
      <c r="H77" s="271"/>
      <c r="I77" s="25"/>
      <c r="J77" s="271"/>
      <c r="K77" s="271"/>
    </row>
    <row r="78" spans="5:9" ht="12.75">
      <c r="E78" s="183" t="s">
        <v>210</v>
      </c>
      <c r="F78" s="183"/>
      <c r="I78" s="28"/>
    </row>
    <row r="79" spans="5:9" ht="12.75">
      <c r="E79" s="139" t="s">
        <v>24</v>
      </c>
      <c r="F79" s="48" t="s">
        <v>308</v>
      </c>
      <c r="I79" s="28"/>
    </row>
    <row r="80" spans="6:9" ht="12.75">
      <c r="F80" s="2" t="s">
        <v>104</v>
      </c>
      <c r="I80" s="28"/>
    </row>
    <row r="81" spans="6:9" ht="12.75">
      <c r="F81" s="5" t="s">
        <v>105</v>
      </c>
      <c r="I81" s="28"/>
    </row>
  </sheetData>
  <sheetProtection/>
  <mergeCells count="5">
    <mergeCell ref="E7:K7"/>
    <mergeCell ref="G10:H10"/>
    <mergeCell ref="I10:J10"/>
    <mergeCell ref="E10:F12"/>
    <mergeCell ref="K10:K11"/>
  </mergeCells>
  <printOptions horizontalCentered="1"/>
  <pageMargins left="0.75" right="0.75" top="1" bottom="1" header="0.5" footer="0.5"/>
  <pageSetup fitToHeight="1" fitToWidth="1" horizontalDpi="600" verticalDpi="600" orientation="portrait" paperSize="14" scale="62" r:id="rId1"/>
</worksheet>
</file>

<file path=xl/worksheets/sheet6.xml><?xml version="1.0" encoding="utf-8"?>
<worksheet xmlns="http://schemas.openxmlformats.org/spreadsheetml/2006/main" xmlns:r="http://schemas.openxmlformats.org/officeDocument/2006/relationships">
  <sheetPr>
    <pageSetUpPr fitToPage="1"/>
  </sheetPr>
  <dimension ref="A1:O82"/>
  <sheetViews>
    <sheetView zoomScalePageLayoutView="0" workbookViewId="0" topLeftCell="E73">
      <selection activeCell="G52" sqref="G52"/>
    </sheetView>
  </sheetViews>
  <sheetFormatPr defaultColWidth="9.140625" defaultRowHeight="12.75"/>
  <cols>
    <col min="1" max="1" width="6.421875" style="2" hidden="1" customWidth="1"/>
    <col min="2" max="4" width="1.8515625" style="2" hidden="1" customWidth="1"/>
    <col min="5" max="5" width="2.7109375" style="2" customWidth="1"/>
    <col min="6" max="6" width="35.8515625" style="2" customWidth="1"/>
    <col min="7" max="8" width="15.421875" style="27" customWidth="1"/>
    <col min="9" max="9" width="12.140625" style="273" customWidth="1"/>
    <col min="10" max="10" width="9.140625" style="2" customWidth="1"/>
    <col min="11" max="11" width="0" style="19" hidden="1" customWidth="1"/>
    <col min="12" max="12" width="0" style="2" hidden="1" customWidth="1"/>
    <col min="13" max="13" width="0" style="19" hidden="1" customWidth="1"/>
    <col min="14" max="14" width="0" style="2" hidden="1" customWidth="1"/>
    <col min="15" max="15" width="0" style="19" hidden="1" customWidth="1"/>
    <col min="16" max="16" width="0" style="2" hidden="1" customWidth="1"/>
    <col min="17" max="16384" width="9.140625" style="2" customWidth="1"/>
  </cols>
  <sheetData>
    <row r="1" spans="5:15" s="160" customFormat="1" ht="12.75">
      <c r="E1" s="1" t="s">
        <v>0</v>
      </c>
      <c r="F1" s="6"/>
      <c r="G1" s="20"/>
      <c r="H1" s="21"/>
      <c r="I1" s="264"/>
      <c r="K1" s="161" t="s">
        <v>6</v>
      </c>
      <c r="L1" s="160">
        <v>5959938725</v>
      </c>
      <c r="M1" s="161" t="s">
        <v>6</v>
      </c>
      <c r="N1" s="160">
        <v>4444973335</v>
      </c>
      <c r="O1" s="161"/>
    </row>
    <row r="2" spans="5:15" s="160" customFormat="1" ht="12.75">
      <c r="E2" s="1" t="s">
        <v>179</v>
      </c>
      <c r="F2" s="1"/>
      <c r="G2" s="21"/>
      <c r="H2" s="21"/>
      <c r="I2" s="264"/>
      <c r="K2" s="161" t="s">
        <v>7</v>
      </c>
      <c r="L2" s="160">
        <v>2397100803</v>
      </c>
      <c r="M2" s="161" t="s">
        <v>7</v>
      </c>
      <c r="N2" s="160">
        <v>1553209292</v>
      </c>
      <c r="O2" s="161"/>
    </row>
    <row r="3" spans="5:15" s="160" customFormat="1" ht="12.75">
      <c r="E3" s="1" t="s">
        <v>185</v>
      </c>
      <c r="F3" s="6"/>
      <c r="G3" s="20"/>
      <c r="H3" s="21"/>
      <c r="I3" s="264"/>
      <c r="K3" s="161" t="s">
        <v>8</v>
      </c>
      <c r="L3" s="160">
        <v>9588206937</v>
      </c>
      <c r="M3" s="161" t="s">
        <v>8</v>
      </c>
      <c r="N3" s="160">
        <v>6518394522</v>
      </c>
      <c r="O3" s="161"/>
    </row>
    <row r="4" spans="5:15" s="160" customFormat="1" ht="12.75">
      <c r="E4" s="1" t="s">
        <v>188</v>
      </c>
      <c r="F4" s="6"/>
      <c r="G4" s="20"/>
      <c r="H4" s="21"/>
      <c r="I4" s="264"/>
      <c r="K4" s="161" t="s">
        <v>9</v>
      </c>
      <c r="L4" s="160">
        <v>1987848426</v>
      </c>
      <c r="M4" s="161" t="s">
        <v>9</v>
      </c>
      <c r="N4" s="160">
        <v>1417780526</v>
      </c>
      <c r="O4" s="161"/>
    </row>
    <row r="5" spans="5:15" s="160" customFormat="1" ht="12.75">
      <c r="E5" s="6"/>
      <c r="F5" s="6"/>
      <c r="G5" s="20"/>
      <c r="H5" s="21"/>
      <c r="I5" s="264"/>
      <c r="K5" s="161" t="s">
        <v>10</v>
      </c>
      <c r="L5" s="160">
        <v>1371691090</v>
      </c>
      <c r="M5" s="161" t="s">
        <v>10</v>
      </c>
      <c r="N5" s="160">
        <v>1298502721</v>
      </c>
      <c r="O5" s="161"/>
    </row>
    <row r="6" spans="5:15" s="7" customFormat="1" ht="12.75">
      <c r="E6" s="1" t="s">
        <v>237</v>
      </c>
      <c r="F6" s="1"/>
      <c r="G6" s="21"/>
      <c r="H6" s="21"/>
      <c r="I6" s="264"/>
      <c r="K6" s="17" t="s">
        <v>29</v>
      </c>
      <c r="L6" s="7">
        <v>1120975485</v>
      </c>
      <c r="M6" s="17" t="s">
        <v>29</v>
      </c>
      <c r="N6" s="7">
        <v>660320176</v>
      </c>
      <c r="O6" s="17"/>
    </row>
    <row r="7" spans="5:15" s="7" customFormat="1" ht="12.75">
      <c r="E7" s="357" t="s">
        <v>240</v>
      </c>
      <c r="F7" s="357"/>
      <c r="G7" s="357"/>
      <c r="H7" s="357"/>
      <c r="I7" s="357"/>
      <c r="K7" s="17" t="s">
        <v>31</v>
      </c>
      <c r="L7" s="7">
        <v>809138804</v>
      </c>
      <c r="M7" s="17" t="s">
        <v>31</v>
      </c>
      <c r="N7" s="7">
        <v>981297623</v>
      </c>
      <c r="O7" s="17"/>
    </row>
    <row r="8" spans="5:15" s="8" customFormat="1" ht="13.5">
      <c r="E8" s="65" t="s">
        <v>186</v>
      </c>
      <c r="F8" s="3"/>
      <c r="G8" s="22"/>
      <c r="H8" s="22"/>
      <c r="I8" s="265"/>
      <c r="K8" s="18" t="s">
        <v>33</v>
      </c>
      <c r="L8" s="8">
        <v>147302560</v>
      </c>
      <c r="M8" s="18" t="s">
        <v>33</v>
      </c>
      <c r="N8" s="8">
        <v>167977827</v>
      </c>
      <c r="O8" s="18"/>
    </row>
    <row r="9" spans="5:14" ht="12.75">
      <c r="E9" s="1"/>
      <c r="F9" s="1"/>
      <c r="G9" s="21"/>
      <c r="H9" s="21"/>
      <c r="I9" s="264"/>
      <c r="K9" s="19" t="s">
        <v>35</v>
      </c>
      <c r="L9" s="2">
        <v>8027234</v>
      </c>
      <c r="M9" s="19" t="s">
        <v>35</v>
      </c>
      <c r="N9" s="2">
        <v>7357627</v>
      </c>
    </row>
    <row r="10" spans="5:14" ht="14.25" customHeight="1">
      <c r="E10" s="358" t="s">
        <v>229</v>
      </c>
      <c r="F10" s="359"/>
      <c r="G10" s="210">
        <v>2016</v>
      </c>
      <c r="H10" s="211">
        <v>2015</v>
      </c>
      <c r="I10" s="266" t="s">
        <v>108</v>
      </c>
      <c r="K10" s="19" t="s">
        <v>38</v>
      </c>
      <c r="L10" s="2">
        <v>67637870</v>
      </c>
      <c r="M10" s="19" t="s">
        <v>38</v>
      </c>
      <c r="N10" s="2">
        <v>47749846</v>
      </c>
    </row>
    <row r="11" spans="5:14" ht="15.75">
      <c r="E11" s="358"/>
      <c r="F11" s="359"/>
      <c r="G11" s="253" t="s">
        <v>251</v>
      </c>
      <c r="H11" s="253" t="s">
        <v>252</v>
      </c>
      <c r="I11" s="266" t="s">
        <v>184</v>
      </c>
      <c r="K11" s="19" t="s">
        <v>39</v>
      </c>
      <c r="L11" s="2">
        <v>12361767</v>
      </c>
      <c r="M11" s="19" t="s">
        <v>39</v>
      </c>
      <c r="N11" s="2">
        <v>19552849</v>
      </c>
    </row>
    <row r="12" spans="5:14" ht="12.75">
      <c r="E12" s="358"/>
      <c r="F12" s="359"/>
      <c r="G12" s="194" t="s">
        <v>189</v>
      </c>
      <c r="H12" s="194" t="s">
        <v>190</v>
      </c>
      <c r="I12" s="267" t="s">
        <v>191</v>
      </c>
      <c r="K12" s="19" t="s">
        <v>41</v>
      </c>
      <c r="L12" s="2">
        <v>63461910</v>
      </c>
      <c r="M12" s="19" t="s">
        <v>41</v>
      </c>
      <c r="N12" s="2">
        <v>71907343</v>
      </c>
    </row>
    <row r="13" spans="5:15" s="7" customFormat="1" ht="9" customHeight="1">
      <c r="E13" s="203"/>
      <c r="F13" s="203"/>
      <c r="G13" s="204">
        <v>0</v>
      </c>
      <c r="H13" s="204">
        <v>0</v>
      </c>
      <c r="I13" s="268"/>
      <c r="K13" s="17" t="s">
        <v>43</v>
      </c>
      <c r="L13" s="7">
        <v>162202604</v>
      </c>
      <c r="M13" s="17" t="s">
        <v>43</v>
      </c>
      <c r="N13" s="7">
        <v>278448869</v>
      </c>
      <c r="O13" s="17"/>
    </row>
    <row r="14" spans="5:15" s="7" customFormat="1" ht="9" customHeight="1">
      <c r="E14" s="85"/>
      <c r="F14" s="85"/>
      <c r="G14" s="86"/>
      <c r="H14" s="86"/>
      <c r="I14" s="269"/>
      <c r="K14" s="17" t="s">
        <v>45</v>
      </c>
      <c r="L14" s="7">
        <v>524249210</v>
      </c>
      <c r="M14" s="17" t="s">
        <v>45</v>
      </c>
      <c r="N14" s="7">
        <v>435401880</v>
      </c>
      <c r="O14" s="17"/>
    </row>
    <row r="15" spans="5:14" ht="12.75">
      <c r="E15" s="110" t="s">
        <v>26</v>
      </c>
      <c r="F15" s="9"/>
      <c r="G15" s="23">
        <v>66426024171</v>
      </c>
      <c r="H15" s="23">
        <v>58727553116</v>
      </c>
      <c r="I15" s="270">
        <v>13.108789054762429</v>
      </c>
      <c r="K15" s="19" t="s">
        <v>47</v>
      </c>
      <c r="L15" s="2">
        <v>139077741</v>
      </c>
      <c r="M15" s="19" t="s">
        <v>47</v>
      </c>
      <c r="N15" s="2">
        <v>171965893</v>
      </c>
    </row>
    <row r="16" spans="5:9" ht="12.75">
      <c r="E16" s="10"/>
      <c r="F16" s="10"/>
      <c r="G16" s="24"/>
      <c r="H16" s="24"/>
      <c r="I16" s="271"/>
    </row>
    <row r="17" spans="1:14" ht="12.75">
      <c r="A17" s="11" t="s">
        <v>5</v>
      </c>
      <c r="B17" s="11"/>
      <c r="C17" s="11"/>
      <c r="D17" s="11"/>
      <c r="E17" s="205" t="s">
        <v>27</v>
      </c>
      <c r="F17" s="10"/>
      <c r="G17" s="23">
        <v>22425761466</v>
      </c>
      <c r="H17" s="23">
        <v>15893180572</v>
      </c>
      <c r="I17" s="270">
        <v>41.103043310971074</v>
      </c>
      <c r="K17" s="19" t="s">
        <v>52</v>
      </c>
      <c r="L17" s="2">
        <v>706910359</v>
      </c>
      <c r="M17" s="19" t="s">
        <v>52</v>
      </c>
      <c r="N17" s="2">
        <v>563336755</v>
      </c>
    </row>
    <row r="18" spans="1:14" ht="12.75">
      <c r="A18" s="11" t="s">
        <v>6</v>
      </c>
      <c r="B18" s="11"/>
      <c r="C18" s="11"/>
      <c r="D18" s="11"/>
      <c r="E18" s="4"/>
      <c r="F18" s="4" t="s">
        <v>211</v>
      </c>
      <c r="G18" s="25">
        <v>5959938725</v>
      </c>
      <c r="H18" s="25">
        <v>4444973335</v>
      </c>
      <c r="I18" s="271">
        <v>34.08266542503342</v>
      </c>
      <c r="K18" s="19" t="s">
        <v>55</v>
      </c>
      <c r="L18" s="2">
        <v>1228152612</v>
      </c>
      <c r="M18" s="19" t="s">
        <v>55</v>
      </c>
      <c r="N18" s="2">
        <v>1124184570</v>
      </c>
    </row>
    <row r="19" spans="1:14" ht="12.75">
      <c r="A19" s="11" t="s">
        <v>7</v>
      </c>
      <c r="B19" s="11"/>
      <c r="C19" s="11"/>
      <c r="D19" s="11"/>
      <c r="E19" s="4"/>
      <c r="F19" s="4" t="s">
        <v>212</v>
      </c>
      <c r="G19" s="25">
        <v>2397100803</v>
      </c>
      <c r="H19" s="25">
        <v>1553209292</v>
      </c>
      <c r="I19" s="271">
        <v>54.33211836592592</v>
      </c>
      <c r="K19" s="19" t="s">
        <v>57</v>
      </c>
      <c r="L19" s="2">
        <v>1213909808</v>
      </c>
      <c r="M19" s="19" t="s">
        <v>57</v>
      </c>
      <c r="N19" s="2">
        <v>982277999</v>
      </c>
    </row>
    <row r="20" spans="1:14" ht="12.75">
      <c r="A20" s="11" t="s">
        <v>8</v>
      </c>
      <c r="B20" s="11"/>
      <c r="C20" s="11"/>
      <c r="D20" s="11"/>
      <c r="E20" s="4"/>
      <c r="F20" s="4" t="s">
        <v>213</v>
      </c>
      <c r="G20" s="25">
        <v>9588206937</v>
      </c>
      <c r="H20" s="25">
        <v>6518394522</v>
      </c>
      <c r="I20" s="271">
        <v>47.09460902740983</v>
      </c>
      <c r="K20" s="19" t="s">
        <v>58</v>
      </c>
      <c r="L20" s="2">
        <v>148304287</v>
      </c>
      <c r="M20" s="19" t="s">
        <v>58</v>
      </c>
      <c r="N20" s="2">
        <v>165766964</v>
      </c>
    </row>
    <row r="21" spans="1:14" ht="25.5">
      <c r="A21" s="12" t="s">
        <v>9</v>
      </c>
      <c r="B21" s="12"/>
      <c r="C21" s="12"/>
      <c r="D21" s="12"/>
      <c r="E21" s="206"/>
      <c r="F21" s="13" t="s">
        <v>214</v>
      </c>
      <c r="G21" s="25">
        <v>1987848426</v>
      </c>
      <c r="H21" s="25">
        <v>1417780526</v>
      </c>
      <c r="I21" s="271">
        <v>40.20847300028439</v>
      </c>
      <c r="K21" s="19" t="s">
        <v>60</v>
      </c>
      <c r="L21" s="2">
        <v>200358870</v>
      </c>
      <c r="M21" s="19" t="s">
        <v>60</v>
      </c>
      <c r="N21" s="2">
        <v>253926687</v>
      </c>
    </row>
    <row r="22" spans="1:14" ht="12.75">
      <c r="A22" s="11" t="s">
        <v>10</v>
      </c>
      <c r="B22" s="11"/>
      <c r="C22" s="11"/>
      <c r="D22" s="11"/>
      <c r="E22" s="4"/>
      <c r="F22" s="4" t="s">
        <v>28</v>
      </c>
      <c r="G22" s="25">
        <v>1371691090</v>
      </c>
      <c r="H22" s="25">
        <v>1298502721</v>
      </c>
      <c r="I22" s="271">
        <v>5.63636624062184</v>
      </c>
      <c r="K22" s="19" t="s">
        <v>62</v>
      </c>
      <c r="L22" s="2">
        <v>1791188009</v>
      </c>
      <c r="M22" s="19" t="s">
        <v>62</v>
      </c>
      <c r="N22" s="2">
        <v>1330621762</v>
      </c>
    </row>
    <row r="23" spans="1:14" ht="25.5">
      <c r="A23" s="14" t="s">
        <v>29</v>
      </c>
      <c r="B23" s="14"/>
      <c r="C23" s="14"/>
      <c r="D23" s="14"/>
      <c r="E23" s="4"/>
      <c r="F23" s="15" t="s">
        <v>215</v>
      </c>
      <c r="G23" s="25">
        <v>1120975485</v>
      </c>
      <c r="H23" s="25">
        <v>660320176</v>
      </c>
      <c r="I23" s="271">
        <v>69.76241613432087</v>
      </c>
      <c r="K23" s="19" t="s">
        <v>64</v>
      </c>
      <c r="L23" s="2">
        <v>2183916231</v>
      </c>
      <c r="M23" s="19" t="s">
        <v>64</v>
      </c>
      <c r="N23" s="2">
        <v>1960095981</v>
      </c>
    </row>
    <row r="24" spans="1:14" ht="12.75">
      <c r="A24" s="11" t="s">
        <v>11</v>
      </c>
      <c r="B24" s="11"/>
      <c r="C24" s="11"/>
      <c r="D24" s="11"/>
      <c r="E24" s="205" t="s">
        <v>230</v>
      </c>
      <c r="F24" s="10"/>
      <c r="G24" s="23">
        <v>25419019437</v>
      </c>
      <c r="H24" s="23">
        <v>25630679870</v>
      </c>
      <c r="I24" s="270">
        <v>-0.8258088902578923</v>
      </c>
      <c r="K24" s="19" t="s">
        <v>67</v>
      </c>
      <c r="L24" s="2">
        <v>853431311</v>
      </c>
      <c r="M24" s="19" t="s">
        <v>67</v>
      </c>
      <c r="N24" s="2">
        <v>706000172</v>
      </c>
    </row>
    <row r="25" spans="1:14" ht="12.75">
      <c r="A25" s="11" t="s">
        <v>12</v>
      </c>
      <c r="B25" s="11"/>
      <c r="C25" s="11"/>
      <c r="D25" s="11"/>
      <c r="E25" s="4"/>
      <c r="F25" s="4" t="s">
        <v>30</v>
      </c>
      <c r="G25" s="26">
        <v>1933459700</v>
      </c>
      <c r="H25" s="26">
        <v>2181659757</v>
      </c>
      <c r="I25" s="271">
        <v>-11.37666202090558</v>
      </c>
      <c r="K25" s="19" t="s">
        <v>68</v>
      </c>
      <c r="L25" s="2">
        <v>880070763</v>
      </c>
      <c r="M25" s="19" t="s">
        <v>68</v>
      </c>
      <c r="N25" s="2">
        <v>661268247</v>
      </c>
    </row>
    <row r="26" spans="1:14" ht="12.75">
      <c r="A26" s="11" t="s">
        <v>31</v>
      </c>
      <c r="B26" s="11"/>
      <c r="C26" s="11"/>
      <c r="D26" s="11"/>
      <c r="E26" s="4"/>
      <c r="F26" s="16" t="s">
        <v>32</v>
      </c>
      <c r="G26" s="25">
        <v>809138804</v>
      </c>
      <c r="H26" s="25">
        <v>981297623</v>
      </c>
      <c r="I26" s="271">
        <v>-17.543996333516034</v>
      </c>
      <c r="K26" s="19" t="s">
        <v>69</v>
      </c>
      <c r="L26" s="2">
        <v>924094759</v>
      </c>
      <c r="M26" s="19" t="s">
        <v>69</v>
      </c>
      <c r="N26" s="2">
        <v>630650460</v>
      </c>
    </row>
    <row r="27" spans="1:14" ht="12.75">
      <c r="A27" s="11" t="s">
        <v>33</v>
      </c>
      <c r="B27" s="11"/>
      <c r="C27" s="11"/>
      <c r="D27" s="11"/>
      <c r="E27" s="4"/>
      <c r="F27" s="4" t="s">
        <v>34</v>
      </c>
      <c r="G27" s="25">
        <v>147302560</v>
      </c>
      <c r="H27" s="25">
        <v>167977827</v>
      </c>
      <c r="I27" s="271">
        <v>-12.308331027523055</v>
      </c>
      <c r="K27" s="19" t="s">
        <v>71</v>
      </c>
      <c r="L27" s="2">
        <v>2645601090</v>
      </c>
      <c r="M27" s="19" t="s">
        <v>71</v>
      </c>
      <c r="N27" s="2">
        <v>2294819271</v>
      </c>
    </row>
    <row r="28" spans="1:14" ht="12.75">
      <c r="A28" s="11" t="s">
        <v>35</v>
      </c>
      <c r="B28" s="11"/>
      <c r="C28" s="11"/>
      <c r="D28" s="11"/>
      <c r="E28" s="4"/>
      <c r="F28" s="4" t="s">
        <v>216</v>
      </c>
      <c r="G28" s="25">
        <v>8027234</v>
      </c>
      <c r="H28" s="25">
        <v>7357627</v>
      </c>
      <c r="I28" s="271">
        <v>9.100855479626787</v>
      </c>
      <c r="K28" s="19" t="s">
        <v>72</v>
      </c>
      <c r="L28" s="2">
        <v>806323787</v>
      </c>
      <c r="M28" s="19" t="s">
        <v>72</v>
      </c>
      <c r="N28" s="2">
        <v>592970056</v>
      </c>
    </row>
    <row r="29" spans="1:14" ht="12.75">
      <c r="A29" s="11" t="s">
        <v>36</v>
      </c>
      <c r="B29" s="11"/>
      <c r="C29" s="11"/>
      <c r="D29" s="11"/>
      <c r="E29" s="4"/>
      <c r="F29" s="4" t="s">
        <v>37</v>
      </c>
      <c r="G29" s="26">
        <v>829913361</v>
      </c>
      <c r="H29" s="26">
        <v>853060787</v>
      </c>
      <c r="I29" s="271">
        <v>-2.7134556356064223</v>
      </c>
      <c r="K29" s="19" t="s">
        <v>74</v>
      </c>
      <c r="L29" s="2">
        <v>1132453921</v>
      </c>
      <c r="M29" s="19" t="s">
        <v>74</v>
      </c>
      <c r="N29" s="2">
        <v>1046991729</v>
      </c>
    </row>
    <row r="30" spans="1:14" ht="12.75">
      <c r="A30" s="11" t="s">
        <v>38</v>
      </c>
      <c r="B30" s="11"/>
      <c r="C30" s="11"/>
      <c r="D30" s="11"/>
      <c r="E30" s="4"/>
      <c r="F30" s="16" t="s">
        <v>217</v>
      </c>
      <c r="G30" s="25">
        <v>67637870</v>
      </c>
      <c r="H30" s="25">
        <v>47749846</v>
      </c>
      <c r="I30" s="271">
        <v>41.65044637002599</v>
      </c>
      <c r="K30" s="19" t="s">
        <v>76</v>
      </c>
      <c r="L30" s="2">
        <v>818930043</v>
      </c>
      <c r="M30" s="19" t="s">
        <v>76</v>
      </c>
      <c r="N30" s="2">
        <v>567834990</v>
      </c>
    </row>
    <row r="31" spans="1:14" ht="12.75">
      <c r="A31" s="11" t="s">
        <v>39</v>
      </c>
      <c r="B31" s="11"/>
      <c r="C31" s="11"/>
      <c r="D31" s="11"/>
      <c r="E31" s="4"/>
      <c r="F31" s="16" t="s">
        <v>40</v>
      </c>
      <c r="G31" s="25">
        <v>12361767</v>
      </c>
      <c r="H31" s="25">
        <v>19552849</v>
      </c>
      <c r="I31" s="271">
        <v>-36.77766856379856</v>
      </c>
      <c r="K31" s="19" t="s">
        <v>77</v>
      </c>
      <c r="L31" s="2">
        <v>49939012</v>
      </c>
      <c r="M31" s="19" t="s">
        <v>77</v>
      </c>
      <c r="N31" s="2">
        <v>15065899</v>
      </c>
    </row>
    <row r="32" spans="1:14" ht="12.75">
      <c r="A32" s="11" t="s">
        <v>41</v>
      </c>
      <c r="B32" s="11"/>
      <c r="C32" s="11"/>
      <c r="D32" s="11"/>
      <c r="E32" s="4"/>
      <c r="F32" s="16" t="s">
        <v>42</v>
      </c>
      <c r="G32" s="25">
        <v>63461910</v>
      </c>
      <c r="H32" s="25">
        <v>71907343</v>
      </c>
      <c r="I32" s="271">
        <v>-11.744882577569303</v>
      </c>
      <c r="K32" s="19" t="s">
        <v>79</v>
      </c>
      <c r="L32" s="2">
        <v>6887979014</v>
      </c>
      <c r="M32" s="19" t="s">
        <v>79</v>
      </c>
      <c r="N32" s="2">
        <v>9540539645</v>
      </c>
    </row>
    <row r="33" spans="1:14" ht="12.75">
      <c r="A33" s="11" t="s">
        <v>43</v>
      </c>
      <c r="B33" s="11"/>
      <c r="C33" s="11"/>
      <c r="D33" s="11"/>
      <c r="E33" s="4"/>
      <c r="F33" s="16" t="s">
        <v>44</v>
      </c>
      <c r="G33" s="25">
        <v>162202604</v>
      </c>
      <c r="H33" s="25">
        <v>278448869</v>
      </c>
      <c r="I33" s="271">
        <v>-41.74779571469547</v>
      </c>
      <c r="K33" s="19" t="s">
        <v>15</v>
      </c>
      <c r="L33" s="2">
        <v>731897938</v>
      </c>
      <c r="M33" s="19" t="s">
        <v>15</v>
      </c>
      <c r="N33" s="2">
        <v>712415404</v>
      </c>
    </row>
    <row r="34" spans="1:14" ht="12.75">
      <c r="A34" s="11" t="s">
        <v>45</v>
      </c>
      <c r="B34" s="11"/>
      <c r="C34" s="11"/>
      <c r="D34" s="11"/>
      <c r="E34" s="4"/>
      <c r="F34" s="16" t="s">
        <v>46</v>
      </c>
      <c r="G34" s="25">
        <v>524249210</v>
      </c>
      <c r="H34" s="25">
        <v>435401880</v>
      </c>
      <c r="I34" s="271">
        <v>20.405821398841915</v>
      </c>
      <c r="K34" s="19" t="s">
        <v>16</v>
      </c>
      <c r="L34" s="2">
        <v>2327326967</v>
      </c>
      <c r="M34" s="19" t="s">
        <v>16</v>
      </c>
      <c r="N34" s="2">
        <v>3371143931</v>
      </c>
    </row>
    <row r="35" spans="1:14" ht="12.75">
      <c r="A35" s="11" t="s">
        <v>47</v>
      </c>
      <c r="B35" s="11"/>
      <c r="C35" s="11"/>
      <c r="D35" s="11"/>
      <c r="E35" s="4"/>
      <c r="F35" s="4" t="s">
        <v>48</v>
      </c>
      <c r="G35" s="25">
        <v>139077741</v>
      </c>
      <c r="H35" s="25">
        <v>171965893</v>
      </c>
      <c r="I35" s="271">
        <v>-19.124810987955616</v>
      </c>
      <c r="K35" s="19" t="s">
        <v>17</v>
      </c>
      <c r="L35" s="2">
        <v>3420413223</v>
      </c>
      <c r="M35" s="19" t="s">
        <v>17</v>
      </c>
      <c r="N35" s="2">
        <v>3646789952</v>
      </c>
    </row>
    <row r="36" spans="1:14" ht="12.75">
      <c r="A36" s="11" t="s">
        <v>13</v>
      </c>
      <c r="B36" s="11"/>
      <c r="C36" s="11"/>
      <c r="D36" s="11"/>
      <c r="E36" s="4"/>
      <c r="F36" s="4" t="s">
        <v>49</v>
      </c>
      <c r="G36" s="26">
        <v>23485559737</v>
      </c>
      <c r="H36" s="26">
        <v>23449020113</v>
      </c>
      <c r="I36" s="271">
        <v>0.15582580348311717</v>
      </c>
      <c r="K36" s="19" t="s">
        <v>87</v>
      </c>
      <c r="L36" s="2">
        <v>3917669005</v>
      </c>
      <c r="M36" s="19" t="s">
        <v>87</v>
      </c>
      <c r="N36" s="2">
        <v>2367962251</v>
      </c>
    </row>
    <row r="37" spans="1:14" ht="12.75">
      <c r="A37" s="11" t="s">
        <v>50</v>
      </c>
      <c r="B37" s="11"/>
      <c r="C37" s="11"/>
      <c r="D37" s="11"/>
      <c r="E37" s="4"/>
      <c r="F37" s="4" t="s">
        <v>51</v>
      </c>
      <c r="G37" s="25">
        <v>1013995861</v>
      </c>
      <c r="H37" s="25">
        <v>1012668926</v>
      </c>
      <c r="I37" s="271">
        <v>0.13103344695697713</v>
      </c>
      <c r="K37" s="19" t="s">
        <v>88</v>
      </c>
      <c r="L37" s="2">
        <v>586084460</v>
      </c>
      <c r="M37" s="19" t="s">
        <v>88</v>
      </c>
      <c r="N37" s="2">
        <v>462591795</v>
      </c>
    </row>
    <row r="38" spans="1:14" ht="12.75">
      <c r="A38" s="11" t="s">
        <v>52</v>
      </c>
      <c r="B38" s="11"/>
      <c r="C38" s="11"/>
      <c r="D38" s="11"/>
      <c r="E38" s="4"/>
      <c r="F38" s="4" t="s">
        <v>218</v>
      </c>
      <c r="G38" s="25">
        <v>706910359</v>
      </c>
      <c r="H38" s="25">
        <v>563336755</v>
      </c>
      <c r="I38" s="271">
        <v>25.486283777098834</v>
      </c>
      <c r="K38" s="19" t="s">
        <v>90</v>
      </c>
      <c r="L38" s="2">
        <v>2110409576</v>
      </c>
      <c r="M38" s="19" t="s">
        <v>90</v>
      </c>
      <c r="N38" s="2">
        <v>1482057189</v>
      </c>
    </row>
    <row r="39" spans="1:14" ht="12.75">
      <c r="A39" s="11" t="s">
        <v>53</v>
      </c>
      <c r="B39" s="11"/>
      <c r="C39" s="11"/>
      <c r="D39" s="11"/>
      <c r="E39" s="4"/>
      <c r="F39" s="4" t="s">
        <v>54</v>
      </c>
      <c r="G39" s="26">
        <v>6765829817</v>
      </c>
      <c r="H39" s="26">
        <v>5816873963</v>
      </c>
      <c r="I39" s="271">
        <v>16.31384589104256</v>
      </c>
      <c r="K39" s="19" t="s">
        <v>94</v>
      </c>
      <c r="L39" s="2">
        <v>651515228</v>
      </c>
      <c r="M39" s="19" t="s">
        <v>94</v>
      </c>
      <c r="N39" s="2">
        <v>717768707</v>
      </c>
    </row>
    <row r="40" spans="1:14" ht="12.75">
      <c r="A40" s="11" t="s">
        <v>55</v>
      </c>
      <c r="B40" s="11"/>
      <c r="C40" s="11"/>
      <c r="D40" s="11"/>
      <c r="E40" s="4"/>
      <c r="F40" s="16" t="s">
        <v>56</v>
      </c>
      <c r="G40" s="25">
        <v>1228152612</v>
      </c>
      <c r="H40" s="25">
        <v>1124184570</v>
      </c>
      <c r="I40" s="271">
        <v>9.248307152979336</v>
      </c>
      <c r="K40" s="19" t="s">
        <v>96</v>
      </c>
      <c r="L40" s="2">
        <v>312242159</v>
      </c>
      <c r="M40" s="19" t="s">
        <v>96</v>
      </c>
      <c r="N40" s="2">
        <v>286785706</v>
      </c>
    </row>
    <row r="41" spans="1:14" ht="12.75">
      <c r="A41" s="11" t="s">
        <v>57</v>
      </c>
      <c r="B41" s="11"/>
      <c r="C41" s="11"/>
      <c r="D41" s="11"/>
      <c r="E41" s="4"/>
      <c r="F41" s="16" t="s">
        <v>219</v>
      </c>
      <c r="G41" s="25">
        <v>1213909808</v>
      </c>
      <c r="H41" s="25">
        <v>982277999</v>
      </c>
      <c r="I41" s="271">
        <v>23.58108491036253</v>
      </c>
      <c r="K41" s="19" t="s">
        <v>97</v>
      </c>
      <c r="L41" s="2">
        <v>173397622</v>
      </c>
      <c r="M41" s="19" t="s">
        <v>97</v>
      </c>
      <c r="N41" s="2">
        <v>374091868</v>
      </c>
    </row>
    <row r="42" spans="1:14" ht="12.75">
      <c r="A42" s="11" t="s">
        <v>58</v>
      </c>
      <c r="B42" s="11"/>
      <c r="C42" s="11"/>
      <c r="D42" s="11"/>
      <c r="E42" s="4"/>
      <c r="F42" s="16" t="s">
        <v>59</v>
      </c>
      <c r="G42" s="25">
        <v>148304287</v>
      </c>
      <c r="H42" s="25">
        <v>165766964</v>
      </c>
      <c r="I42" s="271">
        <v>-10.534473563743378</v>
      </c>
      <c r="K42" s="19" t="s">
        <v>99</v>
      </c>
      <c r="L42" s="2">
        <v>578513952</v>
      </c>
      <c r="M42" s="19" t="s">
        <v>99</v>
      </c>
      <c r="N42" s="2">
        <v>512715836</v>
      </c>
    </row>
    <row r="43" spans="1:14" ht="12.75">
      <c r="A43" s="11" t="s">
        <v>60</v>
      </c>
      <c r="B43" s="11"/>
      <c r="C43" s="11"/>
      <c r="D43" s="11"/>
      <c r="E43" s="4"/>
      <c r="F43" s="16" t="s">
        <v>61</v>
      </c>
      <c r="G43" s="25">
        <v>200358870</v>
      </c>
      <c r="H43" s="25">
        <v>253926687</v>
      </c>
      <c r="I43" s="271">
        <v>-21.09578068885686</v>
      </c>
      <c r="K43" s="19" t="s">
        <v>100</v>
      </c>
      <c r="L43" s="2">
        <v>2788154388</v>
      </c>
      <c r="M43" s="19" t="s">
        <v>100</v>
      </c>
      <c r="N43" s="2">
        <v>2487448808</v>
      </c>
    </row>
    <row r="44" spans="1:14" ht="12.75">
      <c r="A44" s="11" t="s">
        <v>62</v>
      </c>
      <c r="B44" s="11"/>
      <c r="C44" s="11"/>
      <c r="D44" s="11"/>
      <c r="E44" s="4"/>
      <c r="F44" s="16" t="s">
        <v>63</v>
      </c>
      <c r="G44" s="25">
        <v>1791188009</v>
      </c>
      <c r="H44" s="25">
        <v>1330621762</v>
      </c>
      <c r="I44" s="271">
        <v>34.61285995411219</v>
      </c>
      <c r="K44" s="19" t="s">
        <v>101</v>
      </c>
      <c r="L44" s="2">
        <v>222157486</v>
      </c>
      <c r="M44" s="19" t="s">
        <v>101</v>
      </c>
      <c r="N44" s="2">
        <v>185994982</v>
      </c>
    </row>
    <row r="45" spans="1:14" ht="12.75">
      <c r="A45" s="11" t="s">
        <v>64</v>
      </c>
      <c r="B45" s="11"/>
      <c r="C45" s="11"/>
      <c r="D45" s="11"/>
      <c r="E45" s="4"/>
      <c r="F45" s="16" t="s">
        <v>46</v>
      </c>
      <c r="G45" s="25">
        <v>2183916231</v>
      </c>
      <c r="H45" s="25">
        <v>1960095981</v>
      </c>
      <c r="I45" s="271">
        <v>11.418841330709304</v>
      </c>
      <c r="K45" s="19" t="s">
        <v>102</v>
      </c>
      <c r="L45" s="2">
        <v>332417331</v>
      </c>
      <c r="M45" s="19" t="s">
        <v>102</v>
      </c>
      <c r="N45" s="2">
        <v>305572481</v>
      </c>
    </row>
    <row r="46" spans="1:14" ht="12.75">
      <c r="A46" s="11" t="s">
        <v>65</v>
      </c>
      <c r="B46" s="11"/>
      <c r="C46" s="11"/>
      <c r="D46" s="11"/>
      <c r="E46" s="4"/>
      <c r="F46" s="4" t="s">
        <v>66</v>
      </c>
      <c r="G46" s="26">
        <v>8060905674</v>
      </c>
      <c r="H46" s="26">
        <v>6500534925</v>
      </c>
      <c r="I46" s="271">
        <v>24.003728416242605</v>
      </c>
      <c r="K46" s="19" t="s">
        <v>22</v>
      </c>
      <c r="L46" s="2">
        <v>68875166</v>
      </c>
      <c r="M46" s="19" t="s">
        <v>22</v>
      </c>
      <c r="N46" s="2">
        <v>53412704</v>
      </c>
    </row>
    <row r="47" spans="1:14" ht="12.75">
      <c r="A47" s="11" t="s">
        <v>67</v>
      </c>
      <c r="B47" s="11"/>
      <c r="C47" s="11"/>
      <c r="D47" s="11"/>
      <c r="E47" s="4"/>
      <c r="F47" s="16" t="s">
        <v>220</v>
      </c>
      <c r="G47" s="25">
        <v>853431311</v>
      </c>
      <c r="H47" s="25">
        <v>706000172</v>
      </c>
      <c r="I47" s="271">
        <v>20.882592504524204</v>
      </c>
      <c r="K47" s="19" t="s">
        <v>23</v>
      </c>
      <c r="L47" s="2">
        <v>360168767</v>
      </c>
      <c r="M47" s="19" t="s">
        <v>23</v>
      </c>
      <c r="N47" s="2">
        <v>236941060</v>
      </c>
    </row>
    <row r="48" spans="1:9" ht="12.75">
      <c r="A48" s="11" t="s">
        <v>68</v>
      </c>
      <c r="B48" s="11"/>
      <c r="C48" s="11"/>
      <c r="D48" s="11"/>
      <c r="E48" s="4"/>
      <c r="F48" s="16" t="s">
        <v>221</v>
      </c>
      <c r="G48" s="25">
        <v>880070763</v>
      </c>
      <c r="H48" s="25">
        <v>661268247</v>
      </c>
      <c r="I48" s="271">
        <v>33.08831431006244</v>
      </c>
    </row>
    <row r="49" spans="1:9" ht="12.75">
      <c r="A49" s="11" t="s">
        <v>69</v>
      </c>
      <c r="B49" s="11"/>
      <c r="C49" s="11"/>
      <c r="D49" s="11"/>
      <c r="E49" s="4"/>
      <c r="F49" s="16" t="s">
        <v>70</v>
      </c>
      <c r="G49" s="25">
        <v>924094759</v>
      </c>
      <c r="H49" s="25">
        <v>630650460</v>
      </c>
      <c r="I49" s="271">
        <v>46.53041860938308</v>
      </c>
    </row>
    <row r="50" spans="1:9" ht="12.75">
      <c r="A50" s="11" t="s">
        <v>71</v>
      </c>
      <c r="B50" s="11"/>
      <c r="C50" s="11"/>
      <c r="D50" s="11"/>
      <c r="E50" s="4"/>
      <c r="F50" s="16" t="s">
        <v>222</v>
      </c>
      <c r="G50" s="25">
        <v>2645601090</v>
      </c>
      <c r="H50" s="25">
        <v>2294819271</v>
      </c>
      <c r="I50" s="271">
        <v>15.285814592586275</v>
      </c>
    </row>
    <row r="51" spans="1:9" ht="12.75">
      <c r="A51" s="11" t="s">
        <v>72</v>
      </c>
      <c r="B51" s="11"/>
      <c r="C51" s="11"/>
      <c r="D51" s="11"/>
      <c r="E51" s="4"/>
      <c r="F51" s="16" t="s">
        <v>73</v>
      </c>
      <c r="G51" s="25">
        <v>806323787</v>
      </c>
      <c r="H51" s="25">
        <v>592970056</v>
      </c>
      <c r="I51" s="271">
        <v>35.98052361011633</v>
      </c>
    </row>
    <row r="52" spans="1:9" ht="12.75">
      <c r="A52" s="11" t="s">
        <v>74</v>
      </c>
      <c r="B52" s="11"/>
      <c r="C52" s="11"/>
      <c r="D52" s="11"/>
      <c r="E52" s="4"/>
      <c r="F52" s="16" t="s">
        <v>75</v>
      </c>
      <c r="G52" s="25">
        <v>1132453921</v>
      </c>
      <c r="H52" s="25">
        <v>1046991729</v>
      </c>
      <c r="I52" s="271">
        <v>8.162642515010738</v>
      </c>
    </row>
    <row r="53" spans="1:9" ht="12.75">
      <c r="A53" s="11" t="s">
        <v>76</v>
      </c>
      <c r="B53" s="11"/>
      <c r="C53" s="11"/>
      <c r="D53" s="11"/>
      <c r="E53" s="4"/>
      <c r="F53" s="16" t="s">
        <v>46</v>
      </c>
      <c r="G53" s="25">
        <v>818930043</v>
      </c>
      <c r="H53" s="25">
        <v>567834990</v>
      </c>
      <c r="I53" s="271">
        <v>44.21972182446876</v>
      </c>
    </row>
    <row r="54" spans="1:9" ht="12.75">
      <c r="A54" s="11" t="s">
        <v>77</v>
      </c>
      <c r="B54" s="11"/>
      <c r="C54" s="11"/>
      <c r="D54" s="11"/>
      <c r="E54" s="4"/>
      <c r="F54" s="4" t="s">
        <v>78</v>
      </c>
      <c r="G54" s="25">
        <v>49939012</v>
      </c>
      <c r="H54" s="25">
        <v>15065899</v>
      </c>
      <c r="I54" s="271">
        <v>231.47050833143115</v>
      </c>
    </row>
    <row r="55" spans="1:9" ht="12.75">
      <c r="A55" s="11" t="s">
        <v>79</v>
      </c>
      <c r="B55" s="11"/>
      <c r="C55" s="11"/>
      <c r="D55" s="11"/>
      <c r="E55" s="4"/>
      <c r="F55" s="4" t="s">
        <v>80</v>
      </c>
      <c r="G55" s="25">
        <v>6887979014</v>
      </c>
      <c r="H55" s="25">
        <v>9540539645</v>
      </c>
      <c r="I55" s="271">
        <v>-27.803046050860996</v>
      </c>
    </row>
    <row r="56" spans="1:9" ht="12.75">
      <c r="A56" s="11" t="s">
        <v>81</v>
      </c>
      <c r="B56" s="11"/>
      <c r="C56" s="11"/>
      <c r="D56" s="11"/>
      <c r="E56" s="4"/>
      <c r="F56" s="4" t="s">
        <v>82</v>
      </c>
      <c r="G56" s="25">
        <v>0</v>
      </c>
      <c r="H56" s="25">
        <v>0</v>
      </c>
      <c r="I56" s="271">
        <v>0</v>
      </c>
    </row>
    <row r="57" spans="1:9" ht="12.75">
      <c r="A57" s="11" t="s">
        <v>14</v>
      </c>
      <c r="B57" s="11"/>
      <c r="C57" s="11"/>
      <c r="D57" s="11"/>
      <c r="E57" s="207" t="s">
        <v>231</v>
      </c>
      <c r="F57" s="10"/>
      <c r="G57" s="23">
        <v>6479638128</v>
      </c>
      <c r="H57" s="23">
        <v>7730349287</v>
      </c>
      <c r="I57" s="270">
        <v>-16.179232173936825</v>
      </c>
    </row>
    <row r="58" spans="1:9" ht="12.75">
      <c r="A58" s="11" t="s">
        <v>15</v>
      </c>
      <c r="B58" s="11"/>
      <c r="C58" s="11"/>
      <c r="D58" s="11"/>
      <c r="E58" s="4"/>
      <c r="F58" s="4" t="s">
        <v>83</v>
      </c>
      <c r="G58" s="25">
        <v>731897938</v>
      </c>
      <c r="H58" s="25">
        <v>712415404</v>
      </c>
      <c r="I58" s="271">
        <v>2.7347154329638834</v>
      </c>
    </row>
    <row r="59" spans="1:9" ht="12.75">
      <c r="A59" s="11" t="s">
        <v>16</v>
      </c>
      <c r="B59" s="11"/>
      <c r="C59" s="11"/>
      <c r="D59" s="11"/>
      <c r="E59" s="4"/>
      <c r="F59" s="4" t="s">
        <v>84</v>
      </c>
      <c r="G59" s="25">
        <v>2327326967</v>
      </c>
      <c r="H59" s="25">
        <v>3371143931</v>
      </c>
      <c r="I59" s="271">
        <v>-30.963286806041744</v>
      </c>
    </row>
    <row r="60" spans="1:9" ht="12.75">
      <c r="A60" s="11" t="s">
        <v>17</v>
      </c>
      <c r="B60" s="11"/>
      <c r="C60" s="11"/>
      <c r="D60" s="11"/>
      <c r="E60" s="4"/>
      <c r="F60" s="4" t="s">
        <v>3</v>
      </c>
      <c r="G60" s="25">
        <v>3420413223</v>
      </c>
      <c r="H60" s="25">
        <v>3646789952</v>
      </c>
      <c r="I60" s="271">
        <v>-6.207561498732571</v>
      </c>
    </row>
    <row r="61" spans="1:9" ht="12.75">
      <c r="A61" s="11" t="s">
        <v>18</v>
      </c>
      <c r="B61" s="11"/>
      <c r="C61" s="11"/>
      <c r="D61" s="11"/>
      <c r="E61" s="205" t="s">
        <v>85</v>
      </c>
      <c r="F61" s="10"/>
      <c r="G61" s="23">
        <v>11672561207</v>
      </c>
      <c r="H61" s="23">
        <v>9182989623</v>
      </c>
      <c r="I61" s="270">
        <v>27.11068710961561</v>
      </c>
    </row>
    <row r="62" spans="1:9" ht="12.75">
      <c r="A62" s="11" t="s">
        <v>19</v>
      </c>
      <c r="B62" s="11"/>
      <c r="C62" s="11"/>
      <c r="D62" s="11"/>
      <c r="E62" s="4"/>
      <c r="F62" s="4" t="s">
        <v>86</v>
      </c>
      <c r="G62" s="26">
        <v>6614163041</v>
      </c>
      <c r="H62" s="26">
        <v>4312611235</v>
      </c>
      <c r="I62" s="271">
        <v>53.36794068802726</v>
      </c>
    </row>
    <row r="63" spans="1:9" ht="12.75">
      <c r="A63" s="11" t="s">
        <v>87</v>
      </c>
      <c r="B63" s="11"/>
      <c r="C63" s="11"/>
      <c r="D63" s="11"/>
      <c r="E63" s="4"/>
      <c r="F63" s="4" t="s">
        <v>223</v>
      </c>
      <c r="G63" s="25">
        <v>3917669005</v>
      </c>
      <c r="H63" s="25">
        <v>2367962251</v>
      </c>
      <c r="I63" s="271">
        <v>65.4447406560452</v>
      </c>
    </row>
    <row r="64" spans="1:9" ht="12.75">
      <c r="A64" s="11" t="s">
        <v>88</v>
      </c>
      <c r="B64" s="11"/>
      <c r="C64" s="11"/>
      <c r="D64" s="11"/>
      <c r="E64" s="4"/>
      <c r="F64" s="4" t="s">
        <v>89</v>
      </c>
      <c r="G64" s="25">
        <v>586084460</v>
      </c>
      <c r="H64" s="25">
        <v>462591795</v>
      </c>
      <c r="I64" s="271">
        <v>26.695818286184693</v>
      </c>
    </row>
    <row r="65" spans="1:9" ht="12.75">
      <c r="A65" s="11" t="s">
        <v>90</v>
      </c>
      <c r="B65" s="11"/>
      <c r="C65" s="11"/>
      <c r="D65" s="11"/>
      <c r="E65" s="4"/>
      <c r="F65" s="4" t="s">
        <v>91</v>
      </c>
      <c r="G65" s="25">
        <v>2110409576</v>
      </c>
      <c r="H65" s="25">
        <v>1482057189</v>
      </c>
      <c r="I65" s="271">
        <v>42.39731041849829</v>
      </c>
    </row>
    <row r="66" spans="1:9" ht="12.75">
      <c r="A66" s="11" t="s">
        <v>20</v>
      </c>
      <c r="B66" s="11"/>
      <c r="C66" s="11"/>
      <c r="D66" s="11"/>
      <c r="E66" s="4"/>
      <c r="F66" s="4" t="s">
        <v>92</v>
      </c>
      <c r="G66" s="26">
        <v>5058398166</v>
      </c>
      <c r="H66" s="26">
        <v>4870378388</v>
      </c>
      <c r="I66" s="271">
        <v>3.860475778704527</v>
      </c>
    </row>
    <row r="67" spans="1:9" ht="12.75">
      <c r="A67" s="11" t="s">
        <v>93</v>
      </c>
      <c r="B67" s="11"/>
      <c r="C67" s="11"/>
      <c r="D67" s="11"/>
      <c r="E67" s="4"/>
      <c r="F67" s="4" t="s">
        <v>224</v>
      </c>
      <c r="G67" s="26">
        <v>4503823349</v>
      </c>
      <c r="H67" s="26">
        <v>4378810925</v>
      </c>
      <c r="I67" s="271">
        <v>2.8549399857907773</v>
      </c>
    </row>
    <row r="68" spans="1:9" ht="12.75">
      <c r="A68" s="11" t="s">
        <v>94</v>
      </c>
      <c r="B68" s="11"/>
      <c r="C68" s="11"/>
      <c r="D68" s="11"/>
      <c r="E68" s="4"/>
      <c r="F68" s="16" t="s">
        <v>95</v>
      </c>
      <c r="G68" s="25">
        <v>651515228</v>
      </c>
      <c r="H68" s="25">
        <v>717768707</v>
      </c>
      <c r="I68" s="271">
        <v>-9.23047749976651</v>
      </c>
    </row>
    <row r="69" spans="1:9" ht="12.75">
      <c r="A69" s="11" t="s">
        <v>96</v>
      </c>
      <c r="B69" s="11"/>
      <c r="C69" s="11"/>
      <c r="D69" s="11"/>
      <c r="E69" s="4"/>
      <c r="F69" s="16" t="s">
        <v>225</v>
      </c>
      <c r="G69" s="25">
        <v>312242159</v>
      </c>
      <c r="H69" s="25">
        <v>286785706</v>
      </c>
      <c r="I69" s="271">
        <v>8.876472037277896</v>
      </c>
    </row>
    <row r="70" spans="1:9" ht="12.75">
      <c r="A70" s="11" t="s">
        <v>97</v>
      </c>
      <c r="B70" s="11"/>
      <c r="C70" s="11"/>
      <c r="D70" s="11"/>
      <c r="E70" s="4"/>
      <c r="F70" s="16" t="s">
        <v>98</v>
      </c>
      <c r="G70" s="25">
        <v>173397622</v>
      </c>
      <c r="H70" s="25">
        <v>374091868</v>
      </c>
      <c r="I70" s="271">
        <v>-53.648385107371546</v>
      </c>
    </row>
    <row r="71" spans="1:9" ht="12.75">
      <c r="A71" s="11" t="s">
        <v>99</v>
      </c>
      <c r="B71" s="11"/>
      <c r="C71" s="11"/>
      <c r="D71" s="11"/>
      <c r="E71" s="4"/>
      <c r="F71" s="16" t="s">
        <v>226</v>
      </c>
      <c r="G71" s="25">
        <v>578513952</v>
      </c>
      <c r="H71" s="25">
        <v>512715836</v>
      </c>
      <c r="I71" s="271">
        <v>12.83325214086034</v>
      </c>
    </row>
    <row r="72" spans="1:9" ht="12.75">
      <c r="A72" s="11" t="s">
        <v>100</v>
      </c>
      <c r="B72" s="11"/>
      <c r="C72" s="11"/>
      <c r="D72" s="11"/>
      <c r="E72" s="4"/>
      <c r="F72" s="16" t="s">
        <v>46</v>
      </c>
      <c r="G72" s="25">
        <v>2788154388</v>
      </c>
      <c r="H72" s="25">
        <v>2487448808</v>
      </c>
      <c r="I72" s="271">
        <v>12.088915318895681</v>
      </c>
    </row>
    <row r="73" spans="1:9" ht="12.75">
      <c r="A73" s="11" t="s">
        <v>101</v>
      </c>
      <c r="B73" s="11"/>
      <c r="C73" s="11"/>
      <c r="D73" s="11"/>
      <c r="E73" s="4"/>
      <c r="F73" s="4" t="s">
        <v>227</v>
      </c>
      <c r="G73" s="25">
        <v>222157486</v>
      </c>
      <c r="H73" s="25">
        <v>185994982</v>
      </c>
      <c r="I73" s="271">
        <v>19.442730987226312</v>
      </c>
    </row>
    <row r="74" spans="1:9" ht="12.75">
      <c r="A74" s="11" t="s">
        <v>102</v>
      </c>
      <c r="B74" s="11"/>
      <c r="C74" s="11"/>
      <c r="D74" s="11"/>
      <c r="E74" s="4"/>
      <c r="F74" s="4" t="s">
        <v>103</v>
      </c>
      <c r="G74" s="25">
        <v>332417331</v>
      </c>
      <c r="H74" s="25">
        <v>305572481</v>
      </c>
      <c r="I74" s="271">
        <v>8.78510064523775</v>
      </c>
    </row>
    <row r="75" spans="1:9" ht="12.75">
      <c r="A75" s="11" t="s">
        <v>21</v>
      </c>
      <c r="B75" s="11"/>
      <c r="C75" s="11"/>
      <c r="D75" s="11"/>
      <c r="E75" s="205" t="s">
        <v>4</v>
      </c>
      <c r="F75" s="10"/>
      <c r="G75" s="23">
        <v>429043933</v>
      </c>
      <c r="H75" s="23">
        <v>290353764</v>
      </c>
      <c r="I75" s="270">
        <v>47.76592770466031</v>
      </c>
    </row>
    <row r="76" spans="1:9" ht="12.75">
      <c r="A76" s="11" t="s">
        <v>22</v>
      </c>
      <c r="B76" s="11"/>
      <c r="C76" s="11"/>
      <c r="D76" s="11"/>
      <c r="E76" s="4"/>
      <c r="F76" s="4" t="s">
        <v>228</v>
      </c>
      <c r="G76" s="25">
        <v>68875166</v>
      </c>
      <c r="H76" s="25">
        <v>53412704</v>
      </c>
      <c r="I76" s="271">
        <v>28.949034297158967</v>
      </c>
    </row>
    <row r="77" spans="1:9" ht="12.75">
      <c r="A77" s="11" t="s">
        <v>23</v>
      </c>
      <c r="B77" s="11"/>
      <c r="C77" s="11"/>
      <c r="D77" s="11"/>
      <c r="E77" s="208"/>
      <c r="F77" s="208" t="s">
        <v>3</v>
      </c>
      <c r="G77" s="209">
        <v>360168767</v>
      </c>
      <c r="H77" s="209">
        <v>236941060</v>
      </c>
      <c r="I77" s="272">
        <v>52.00774698990542</v>
      </c>
    </row>
    <row r="78" spans="1:9" ht="12.75">
      <c r="A78" s="11"/>
      <c r="B78" s="11"/>
      <c r="C78" s="11"/>
      <c r="D78" s="11"/>
      <c r="E78" s="4"/>
      <c r="F78" s="4"/>
      <c r="G78" s="25"/>
      <c r="H78" s="25"/>
      <c r="I78" s="271"/>
    </row>
    <row r="79" spans="5:8" ht="12.75">
      <c r="E79" s="183" t="s">
        <v>210</v>
      </c>
      <c r="F79" s="183"/>
      <c r="H79" s="28"/>
    </row>
    <row r="80" spans="5:8" ht="12.75">
      <c r="E80" s="139" t="s">
        <v>24</v>
      </c>
      <c r="F80" s="48" t="s">
        <v>308</v>
      </c>
      <c r="H80" s="28"/>
    </row>
    <row r="81" spans="6:8" ht="12.75">
      <c r="F81" s="2" t="s">
        <v>104</v>
      </c>
      <c r="H81" s="28"/>
    </row>
    <row r="82" spans="6:8" ht="12.75">
      <c r="F82" s="5" t="s">
        <v>105</v>
      </c>
      <c r="H82" s="28"/>
    </row>
  </sheetData>
  <sheetProtection/>
  <mergeCells count="2">
    <mergeCell ref="E7:I7"/>
    <mergeCell ref="E10:F12"/>
  </mergeCells>
  <printOptions horizontalCentered="1"/>
  <pageMargins left="0.75" right="0.75" top="1" bottom="1" header="0.5" footer="0.5"/>
  <pageSetup fitToHeight="1" fitToWidth="1" horizontalDpi="600" verticalDpi="600" orientation="portrait" paperSize="14" scale="62" r:id="rId1"/>
</worksheet>
</file>

<file path=xl/worksheets/sheet7.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52" sqref="G52"/>
    </sheetView>
  </sheetViews>
  <sheetFormatPr defaultColWidth="9.140625" defaultRowHeight="12.75"/>
  <cols>
    <col min="1" max="1" width="4.8515625" style="96" customWidth="1"/>
    <col min="2" max="2" width="24.140625" style="142" customWidth="1"/>
    <col min="3" max="3" width="14.00390625" style="67" customWidth="1"/>
    <col min="4" max="4" width="9.421875" style="282" bestFit="1" customWidth="1"/>
    <col min="5" max="5" width="11.00390625" style="90" bestFit="1" customWidth="1"/>
    <col min="6" max="6" width="9.421875" style="282" bestFit="1" customWidth="1"/>
    <col min="7" max="7" width="12.7109375" style="91" bestFit="1" customWidth="1"/>
    <col min="8" max="8" width="9.421875" style="282" bestFit="1" customWidth="1"/>
    <col min="9" max="9" width="9.7109375" style="91" bestFit="1" customWidth="1"/>
    <col min="10" max="10" width="9.421875" style="273" bestFit="1" customWidth="1"/>
    <col min="11" max="11" width="12.140625" style="282" customWidth="1"/>
    <col min="12" max="12" width="13.421875" style="282" customWidth="1"/>
    <col min="13" max="16384" width="9.140625" style="92" customWidth="1"/>
  </cols>
  <sheetData>
    <row r="1" spans="1:12" s="38" customFormat="1" ht="18.75" customHeight="1">
      <c r="A1" s="365" t="s">
        <v>0</v>
      </c>
      <c r="B1" s="365"/>
      <c r="C1" s="365"/>
      <c r="D1" s="365"/>
      <c r="E1" s="365"/>
      <c r="F1" s="365"/>
      <c r="G1" s="365"/>
      <c r="H1" s="365"/>
      <c r="I1" s="365"/>
      <c r="J1" s="365"/>
      <c r="K1" s="365"/>
      <c r="L1" s="365"/>
    </row>
    <row r="2" spans="1:12" s="38" customFormat="1" ht="15.75" customHeight="1">
      <c r="A2" s="365" t="s">
        <v>179</v>
      </c>
      <c r="B2" s="365"/>
      <c r="C2" s="365"/>
      <c r="D2" s="365"/>
      <c r="E2" s="365"/>
      <c r="F2" s="365"/>
      <c r="G2" s="365"/>
      <c r="H2" s="365"/>
      <c r="I2" s="365"/>
      <c r="J2" s="365"/>
      <c r="K2" s="365"/>
      <c r="L2" s="365"/>
    </row>
    <row r="3" spans="1:12" s="38" customFormat="1" ht="14.25" customHeight="1">
      <c r="A3" s="365" t="s">
        <v>185</v>
      </c>
      <c r="B3" s="365"/>
      <c r="C3" s="365"/>
      <c r="D3" s="365"/>
      <c r="E3" s="365"/>
      <c r="F3" s="365"/>
      <c r="G3" s="365"/>
      <c r="H3" s="365"/>
      <c r="I3" s="365"/>
      <c r="J3" s="365"/>
      <c r="K3" s="365"/>
      <c r="L3" s="365"/>
    </row>
    <row r="4" spans="1:12" s="38" customFormat="1" ht="12.75" customHeight="1">
      <c r="A4" s="365" t="s">
        <v>188</v>
      </c>
      <c r="B4" s="365"/>
      <c r="C4" s="365"/>
      <c r="D4" s="365"/>
      <c r="E4" s="365"/>
      <c r="F4" s="365"/>
      <c r="G4" s="365"/>
      <c r="H4" s="365"/>
      <c r="I4" s="365"/>
      <c r="J4" s="365"/>
      <c r="K4" s="365"/>
      <c r="L4" s="365"/>
    </row>
    <row r="5" spans="1:12" s="67" customFormat="1" ht="12.75" customHeight="1">
      <c r="A5" s="87"/>
      <c r="B5" s="87"/>
      <c r="C5" s="87"/>
      <c r="D5" s="274"/>
      <c r="E5" s="87"/>
      <c r="F5" s="274"/>
      <c r="G5" s="88"/>
      <c r="H5" s="274"/>
      <c r="I5" s="88"/>
      <c r="J5" s="274"/>
      <c r="K5" s="274"/>
      <c r="L5" s="274"/>
    </row>
    <row r="6" spans="1:12" ht="12.75" customHeight="1">
      <c r="A6" s="366" t="s">
        <v>263</v>
      </c>
      <c r="B6" s="366"/>
      <c r="C6" s="366"/>
      <c r="D6" s="366"/>
      <c r="E6" s="366"/>
      <c r="F6" s="366"/>
      <c r="G6" s="366"/>
      <c r="H6" s="366"/>
      <c r="I6" s="366"/>
      <c r="J6" s="366"/>
      <c r="K6" s="366"/>
      <c r="L6" s="366"/>
    </row>
    <row r="7" spans="1:12" ht="12.75" customHeight="1">
      <c r="A7" s="367" t="s">
        <v>180</v>
      </c>
      <c r="B7" s="367"/>
      <c r="C7" s="367"/>
      <c r="D7" s="367"/>
      <c r="E7" s="367"/>
      <c r="F7" s="367"/>
      <c r="G7" s="367"/>
      <c r="H7" s="367"/>
      <c r="I7" s="367"/>
      <c r="J7" s="367"/>
      <c r="K7" s="367"/>
      <c r="L7" s="367"/>
    </row>
    <row r="8" spans="1:12" s="67" customFormat="1" ht="12.75">
      <c r="A8" s="89"/>
      <c r="B8" s="87"/>
      <c r="C8" s="87"/>
      <c r="D8" s="274"/>
      <c r="E8" s="87"/>
      <c r="F8" s="274"/>
      <c r="G8" s="88"/>
      <c r="H8" s="274"/>
      <c r="I8" s="88"/>
      <c r="J8" s="274"/>
      <c r="K8" s="274"/>
      <c r="L8" s="274"/>
    </row>
    <row r="9" spans="1:12" s="101" customFormat="1" ht="15" customHeight="1">
      <c r="A9" s="368" t="s">
        <v>110</v>
      </c>
      <c r="B9" s="369"/>
      <c r="C9" s="361">
        <v>2016</v>
      </c>
      <c r="D9" s="361"/>
      <c r="E9" s="361"/>
      <c r="F9" s="361"/>
      <c r="G9" s="362">
        <v>2015</v>
      </c>
      <c r="H9" s="362"/>
      <c r="I9" s="362"/>
      <c r="J9" s="362"/>
      <c r="K9" s="363" t="s">
        <v>111</v>
      </c>
      <c r="L9" s="364"/>
    </row>
    <row r="10" spans="1:12" s="101" customFormat="1" ht="18" customHeight="1">
      <c r="A10" s="370"/>
      <c r="B10" s="369"/>
      <c r="C10" s="212" t="s">
        <v>253</v>
      </c>
      <c r="D10" s="275" t="s">
        <v>1</v>
      </c>
      <c r="E10" s="213" t="s">
        <v>251</v>
      </c>
      <c r="F10" s="275" t="s">
        <v>1</v>
      </c>
      <c r="G10" s="212" t="s">
        <v>254</v>
      </c>
      <c r="H10" s="275" t="s">
        <v>1</v>
      </c>
      <c r="I10" s="213" t="s">
        <v>252</v>
      </c>
      <c r="J10" s="275" t="s">
        <v>1</v>
      </c>
      <c r="K10" s="283" t="s">
        <v>112</v>
      </c>
      <c r="L10" s="284" t="s">
        <v>113</v>
      </c>
    </row>
    <row r="11" spans="1:12" ht="12.75">
      <c r="A11" s="352"/>
      <c r="B11" s="351"/>
      <c r="C11" s="194" t="s">
        <v>189</v>
      </c>
      <c r="D11" s="276" t="s">
        <v>190</v>
      </c>
      <c r="E11" s="194" t="s">
        <v>191</v>
      </c>
      <c r="F11" s="276" t="s">
        <v>192</v>
      </c>
      <c r="G11" s="194" t="s">
        <v>193</v>
      </c>
      <c r="H11" s="276" t="s">
        <v>194</v>
      </c>
      <c r="I11" s="194" t="s">
        <v>195</v>
      </c>
      <c r="J11" s="276" t="s">
        <v>196</v>
      </c>
      <c r="K11" s="276" t="s">
        <v>197</v>
      </c>
      <c r="L11" s="267" t="s">
        <v>198</v>
      </c>
    </row>
    <row r="12" spans="1:12" ht="12.75">
      <c r="A12" s="261"/>
      <c r="B12" s="261"/>
      <c r="C12" s="262"/>
      <c r="D12" s="287"/>
      <c r="E12" s="262"/>
      <c r="F12" s="287"/>
      <c r="G12" s="262"/>
      <c r="H12" s="287"/>
      <c r="I12" s="262"/>
      <c r="J12" s="287"/>
      <c r="K12" s="287"/>
      <c r="L12" s="287"/>
    </row>
    <row r="13" spans="1:12" s="93" customFormat="1" ht="12.75">
      <c r="A13" s="214"/>
      <c r="B13" s="215" t="s">
        <v>26</v>
      </c>
      <c r="C13" s="216">
        <v>6920955433</v>
      </c>
      <c r="D13" s="277">
        <v>99.99999999999999</v>
      </c>
      <c r="E13" s="216">
        <v>66426024171</v>
      </c>
      <c r="F13" s="277">
        <v>100</v>
      </c>
      <c r="G13" s="216">
        <v>6534108792</v>
      </c>
      <c r="H13" s="277">
        <v>99.99999999999999</v>
      </c>
      <c r="I13" s="216">
        <v>58727553116</v>
      </c>
      <c r="J13" s="278">
        <v>99.99999999999999</v>
      </c>
      <c r="K13" s="285">
        <v>5.920419345843064</v>
      </c>
      <c r="L13" s="285">
        <v>13.108789054762426</v>
      </c>
    </row>
    <row r="14" spans="1:12" s="93" customFormat="1" ht="12.75">
      <c r="A14" s="214"/>
      <c r="B14" s="215"/>
      <c r="C14" s="216"/>
      <c r="D14" s="277"/>
      <c r="E14" s="216"/>
      <c r="F14" s="277"/>
      <c r="G14" s="216"/>
      <c r="H14" s="277"/>
      <c r="I14" s="216"/>
      <c r="J14" s="278"/>
      <c r="K14" s="285"/>
      <c r="L14" s="285"/>
    </row>
    <row r="15" spans="1:13" ht="12.75">
      <c r="A15" s="100"/>
      <c r="B15" s="217" t="s">
        <v>309</v>
      </c>
      <c r="C15" s="218">
        <f>SUM(C17:C26)</f>
        <v>5591716761</v>
      </c>
      <c r="D15" s="278">
        <f>C15/C13*100</f>
        <v>80.7940004112435</v>
      </c>
      <c r="E15" s="218">
        <f>SUM(E17:E26)</f>
        <v>52019973331</v>
      </c>
      <c r="F15" s="278">
        <f>E15/E13*100</f>
        <v>78.31264023432351</v>
      </c>
      <c r="G15" s="218">
        <f>SUM(G17:G26)</f>
        <v>5138855214</v>
      </c>
      <c r="H15" s="278">
        <f>G15/G13*100</f>
        <v>78.6466123779838</v>
      </c>
      <c r="I15" s="218">
        <f>SUM(I17:I26)</f>
        <v>45165885811</v>
      </c>
      <c r="J15" s="278">
        <f>I15/I13*100</f>
        <v>76.90748790740066</v>
      </c>
      <c r="K15" s="285">
        <f>(C15/G15-1)*100</f>
        <v>8.812498662469604</v>
      </c>
      <c r="L15" s="285">
        <f>(E15/I15-1)*100</f>
        <v>15.175363876801695</v>
      </c>
      <c r="M15" s="94"/>
    </row>
    <row r="16" spans="1:12" ht="12.75">
      <c r="A16" s="100"/>
      <c r="B16" s="105"/>
      <c r="C16" s="109"/>
      <c r="D16" s="279"/>
      <c r="E16" s="219"/>
      <c r="F16" s="279"/>
      <c r="G16" s="219"/>
      <c r="H16" s="279"/>
      <c r="I16" s="219"/>
      <c r="J16" s="280"/>
      <c r="K16" s="279"/>
      <c r="L16" s="279"/>
    </row>
    <row r="17" spans="1:13" ht="12.75">
      <c r="A17" s="100">
        <v>1</v>
      </c>
      <c r="B17" s="108" t="s">
        <v>264</v>
      </c>
      <c r="C17" s="109">
        <v>1153464737</v>
      </c>
      <c r="D17" s="280">
        <v>16.66626447990306</v>
      </c>
      <c r="E17" s="220">
        <v>12242771026</v>
      </c>
      <c r="F17" s="280">
        <v>18.43068462818658</v>
      </c>
      <c r="G17" s="220">
        <v>1051483247</v>
      </c>
      <c r="H17" s="280">
        <v>16.092221303192527</v>
      </c>
      <c r="I17" s="220">
        <v>9321959519</v>
      </c>
      <c r="J17" s="280">
        <v>15.873229897024746</v>
      </c>
      <c r="K17" s="279">
        <v>9.698822143953766</v>
      </c>
      <c r="L17" s="279">
        <v>31.33259161924924</v>
      </c>
      <c r="M17" s="67"/>
    </row>
    <row r="18" spans="1:13" ht="15.75">
      <c r="A18" s="100">
        <v>2</v>
      </c>
      <c r="B18" s="108" t="s">
        <v>265</v>
      </c>
      <c r="C18" s="109">
        <v>844729594</v>
      </c>
      <c r="D18" s="280">
        <v>12.20538987972992</v>
      </c>
      <c r="E18" s="220">
        <v>7812313060</v>
      </c>
      <c r="F18" s="280">
        <v>11.760922255242647</v>
      </c>
      <c r="G18" s="220">
        <v>709669885</v>
      </c>
      <c r="H18" s="280">
        <v>10.861005036660552</v>
      </c>
      <c r="I18" s="220">
        <v>5042146440</v>
      </c>
      <c r="J18" s="280">
        <v>8.585657280902947</v>
      </c>
      <c r="K18" s="279">
        <v>19.031342861617983</v>
      </c>
      <c r="L18" s="279">
        <v>54.940225417173714</v>
      </c>
      <c r="M18" s="67"/>
    </row>
    <row r="19" spans="1:13" ht="15.75">
      <c r="A19" s="100">
        <v>3</v>
      </c>
      <c r="B19" s="108" t="s">
        <v>266</v>
      </c>
      <c r="C19" s="109">
        <v>614861986</v>
      </c>
      <c r="D19" s="280">
        <v>8.884062207195548</v>
      </c>
      <c r="E19" s="220">
        <v>5826300635</v>
      </c>
      <c r="F19" s="280">
        <v>8.771111484862319</v>
      </c>
      <c r="G19" s="220">
        <v>624231464</v>
      </c>
      <c r="H19" s="280">
        <v>9.553429302620035</v>
      </c>
      <c r="I19" s="220">
        <v>6222538769</v>
      </c>
      <c r="J19" s="280">
        <v>10.595603662746003</v>
      </c>
      <c r="K19" s="279">
        <v>-1.500962149514462</v>
      </c>
      <c r="L19" s="279">
        <v>-6.367788915579197</v>
      </c>
      <c r="M19" s="67"/>
    </row>
    <row r="20" spans="1:13" ht="12.75">
      <c r="A20" s="100">
        <v>4</v>
      </c>
      <c r="B20" s="108" t="s">
        <v>267</v>
      </c>
      <c r="C20" s="109">
        <v>529433627</v>
      </c>
      <c r="D20" s="280">
        <v>7.649718772578606</v>
      </c>
      <c r="E20" s="220">
        <v>5332417916</v>
      </c>
      <c r="F20" s="280">
        <v>8.027603612513069</v>
      </c>
      <c r="G20" s="220">
        <v>507637619</v>
      </c>
      <c r="H20" s="280">
        <v>7.76904142798362</v>
      </c>
      <c r="I20" s="220">
        <v>3960100582</v>
      </c>
      <c r="J20" s="280">
        <v>6.74317313063924</v>
      </c>
      <c r="K20" s="279">
        <v>4.293615599832057</v>
      </c>
      <c r="L20" s="279">
        <v>34.65359794742709</v>
      </c>
      <c r="M20" s="67"/>
    </row>
    <row r="21" spans="1:13" ht="12.75">
      <c r="A21" s="100">
        <v>5</v>
      </c>
      <c r="B21" s="108" t="s">
        <v>268</v>
      </c>
      <c r="C21" s="109">
        <v>508764693</v>
      </c>
      <c r="D21" s="280">
        <v>7.3510759883548005</v>
      </c>
      <c r="E21" s="220">
        <v>4370509911</v>
      </c>
      <c r="F21" s="280">
        <v>6.579514528446005</v>
      </c>
      <c r="G21" s="220">
        <v>476852325</v>
      </c>
      <c r="H21" s="280">
        <v>7.297893870145406</v>
      </c>
      <c r="I21" s="220">
        <v>4133942352</v>
      </c>
      <c r="J21" s="280">
        <v>7.039187115176658</v>
      </c>
      <c r="K21" s="279">
        <v>6.692295775217194</v>
      </c>
      <c r="L21" s="279">
        <v>5.722565504222588</v>
      </c>
      <c r="M21" s="67"/>
    </row>
    <row r="22" spans="1:13" ht="12.75">
      <c r="A22" s="100">
        <v>6</v>
      </c>
      <c r="B22" s="108" t="s">
        <v>269</v>
      </c>
      <c r="C22" s="109">
        <v>446783217</v>
      </c>
      <c r="D22" s="280">
        <v>6.455513567818693</v>
      </c>
      <c r="E22" s="220">
        <v>4298854684</v>
      </c>
      <c r="F22" s="280">
        <v>6.471642308342121</v>
      </c>
      <c r="G22" s="220">
        <v>572236503</v>
      </c>
      <c r="H22" s="280">
        <v>8.757682512121846</v>
      </c>
      <c r="I22" s="220">
        <v>4897509247</v>
      </c>
      <c r="J22" s="280">
        <v>8.339372214821088</v>
      </c>
      <c r="K22" s="279">
        <v>-21.92332808940013</v>
      </c>
      <c r="L22" s="279">
        <v>-12.223653551378376</v>
      </c>
      <c r="M22" s="67"/>
    </row>
    <row r="23" spans="1:13" ht="12.75">
      <c r="A23" s="100">
        <v>7</v>
      </c>
      <c r="B23" s="108" t="s">
        <v>270</v>
      </c>
      <c r="C23" s="109">
        <v>435124814</v>
      </c>
      <c r="D23" s="280">
        <v>6.287062793747657</v>
      </c>
      <c r="E23" s="220">
        <v>4319072464</v>
      </c>
      <c r="F23" s="280">
        <v>6.5020788431977286</v>
      </c>
      <c r="G23" s="220">
        <v>410989452</v>
      </c>
      <c r="H23" s="280">
        <v>6.289908311645999</v>
      </c>
      <c r="I23" s="220">
        <v>3757554491</v>
      </c>
      <c r="J23" s="280">
        <v>6.39828205268146</v>
      </c>
      <c r="K23" s="279">
        <v>5.872501564833343</v>
      </c>
      <c r="L23" s="279">
        <v>14.943708051205483</v>
      </c>
      <c r="M23" s="67"/>
    </row>
    <row r="24" spans="1:13" ht="12.75">
      <c r="A24" s="100">
        <v>8</v>
      </c>
      <c r="B24" s="108" t="s">
        <v>271</v>
      </c>
      <c r="C24" s="109">
        <v>426425026</v>
      </c>
      <c r="D24" s="280">
        <v>6.161360669464088</v>
      </c>
      <c r="E24" s="220">
        <v>3474423103</v>
      </c>
      <c r="F24" s="280">
        <v>5.230514916948543</v>
      </c>
      <c r="G24" s="220">
        <v>285302776</v>
      </c>
      <c r="H24" s="280">
        <v>4.3663609695221</v>
      </c>
      <c r="I24" s="220">
        <v>2566928719</v>
      </c>
      <c r="J24" s="280">
        <v>4.370910386696589</v>
      </c>
      <c r="K24" s="279">
        <v>49.46402975062536</v>
      </c>
      <c r="L24" s="279">
        <v>35.353314538221106</v>
      </c>
      <c r="M24" s="67"/>
    </row>
    <row r="25" spans="1:13" ht="12.75">
      <c r="A25" s="100">
        <v>9</v>
      </c>
      <c r="B25" s="108" t="s">
        <v>272</v>
      </c>
      <c r="C25" s="109">
        <v>368086317</v>
      </c>
      <c r="D25" s="280">
        <v>5.318432123474129</v>
      </c>
      <c r="E25" s="220">
        <v>1620193573</v>
      </c>
      <c r="F25" s="280">
        <v>2.4390946066998502</v>
      </c>
      <c r="G25" s="220">
        <v>136486188</v>
      </c>
      <c r="H25" s="280">
        <v>2.0888263777778864</v>
      </c>
      <c r="I25" s="220">
        <v>2339223936</v>
      </c>
      <c r="J25" s="280">
        <v>3.983179635254872</v>
      </c>
      <c r="K25" s="279">
        <v>169.68759432273103</v>
      </c>
      <c r="L25" s="279">
        <v>-30.737987583588065</v>
      </c>
      <c r="M25" s="67"/>
    </row>
    <row r="26" spans="1:13" ht="15.75">
      <c r="A26" s="100">
        <v>10</v>
      </c>
      <c r="B26" s="108" t="s">
        <v>273</v>
      </c>
      <c r="C26" s="109">
        <v>264042750</v>
      </c>
      <c r="D26" s="280">
        <v>3.815119928977009</v>
      </c>
      <c r="E26" s="220">
        <v>2723116959</v>
      </c>
      <c r="F26" s="280">
        <v>4.0994730498846375</v>
      </c>
      <c r="G26" s="220">
        <v>363965755</v>
      </c>
      <c r="H26" s="280">
        <v>5.570243266313831</v>
      </c>
      <c r="I26" s="220">
        <v>2923981756</v>
      </c>
      <c r="J26" s="280">
        <v>4.978892531457057</v>
      </c>
      <c r="K26" s="279">
        <v>-27.453957859304644</v>
      </c>
      <c r="L26" s="279">
        <v>-6.869563963175429</v>
      </c>
      <c r="M26" s="67"/>
    </row>
    <row r="27" spans="1:13" ht="12.75">
      <c r="A27" s="100"/>
      <c r="B27" s="108"/>
      <c r="C27" s="109"/>
      <c r="D27" s="280"/>
      <c r="E27" s="220"/>
      <c r="F27" s="280"/>
      <c r="G27" s="220"/>
      <c r="H27" s="280"/>
      <c r="I27" s="220"/>
      <c r="J27" s="280"/>
      <c r="K27" s="279"/>
      <c r="L27" s="279"/>
      <c r="M27" s="67"/>
    </row>
    <row r="28" spans="1:13" s="93" customFormat="1" ht="12.75">
      <c r="A28" s="214"/>
      <c r="B28" s="217" t="s">
        <v>304</v>
      </c>
      <c r="C28" s="218">
        <f>SUM(C30:C40)</f>
        <v>1329238672</v>
      </c>
      <c r="D28" s="278">
        <f>C28/C13*100</f>
        <v>19.20599958875649</v>
      </c>
      <c r="E28" s="218">
        <f>SUM(E30:E40)</f>
        <v>14406050840</v>
      </c>
      <c r="F28" s="278">
        <f>E28/E13*100</f>
        <v>21.687359765676497</v>
      </c>
      <c r="G28" s="218">
        <f>SUM(G30:G40)</f>
        <v>1395253578</v>
      </c>
      <c r="H28" s="278">
        <f>G28/G13*100</f>
        <v>21.353387622016196</v>
      </c>
      <c r="I28" s="218">
        <f>SUM(I30:I40)</f>
        <v>13561667305</v>
      </c>
      <c r="J28" s="278">
        <f>I28/I13*100</f>
        <v>23.09251209259934</v>
      </c>
      <c r="K28" s="285">
        <f>(C28/G28-1)*100</f>
        <v>-4.731391271157159</v>
      </c>
      <c r="L28" s="285">
        <f>(E28/I28-1)*100</f>
        <v>6.22625165482924</v>
      </c>
      <c r="M28" s="328"/>
    </row>
    <row r="29" spans="1:13" ht="12.75">
      <c r="A29" s="100"/>
      <c r="B29" s="108"/>
      <c r="C29" s="109"/>
      <c r="D29" s="280"/>
      <c r="E29" s="220"/>
      <c r="F29" s="280"/>
      <c r="G29" s="220"/>
      <c r="H29" s="280"/>
      <c r="I29" s="220"/>
      <c r="J29" s="280"/>
      <c r="K29" s="279"/>
      <c r="L29" s="279"/>
      <c r="M29" s="67"/>
    </row>
    <row r="30" spans="1:13" ht="12.75">
      <c r="A30" s="100">
        <v>11</v>
      </c>
      <c r="B30" s="108" t="s">
        <v>274</v>
      </c>
      <c r="C30" s="109">
        <v>192637805</v>
      </c>
      <c r="D30" s="280">
        <v>2.7833990099326216</v>
      </c>
      <c r="E30" s="220">
        <v>1946679594</v>
      </c>
      <c r="F30" s="280">
        <v>2.930597786476995</v>
      </c>
      <c r="G30" s="220">
        <v>167743551</v>
      </c>
      <c r="H30" s="280">
        <v>2.567198624017033</v>
      </c>
      <c r="I30" s="220">
        <v>1479511886</v>
      </c>
      <c r="J30" s="280">
        <v>2.5192806570327124</v>
      </c>
      <c r="K30" s="279">
        <v>14.840662339382572</v>
      </c>
      <c r="L30" s="279">
        <v>31.575799587729712</v>
      </c>
      <c r="M30" s="67"/>
    </row>
    <row r="31" spans="1:13" ht="12.75">
      <c r="A31" s="100">
        <v>12</v>
      </c>
      <c r="B31" s="108" t="s">
        <v>275</v>
      </c>
      <c r="C31" s="109">
        <v>157513240</v>
      </c>
      <c r="D31" s="280">
        <v>2.2758886619751477</v>
      </c>
      <c r="E31" s="220">
        <v>1555202521</v>
      </c>
      <c r="F31" s="280">
        <v>2.3412548626972676</v>
      </c>
      <c r="G31" s="221">
        <v>146773113</v>
      </c>
      <c r="H31" s="280">
        <v>2.2462606251628507</v>
      </c>
      <c r="I31" s="220">
        <v>1201912583</v>
      </c>
      <c r="J31" s="280">
        <v>2.0465906022441542</v>
      </c>
      <c r="K31" s="279">
        <v>7.317503036131701</v>
      </c>
      <c r="L31" s="279">
        <v>29.39397947878877</v>
      </c>
      <c r="M31" s="67"/>
    </row>
    <row r="32" spans="1:13" ht="12.75">
      <c r="A32" s="100">
        <v>13</v>
      </c>
      <c r="B32" s="108" t="s">
        <v>276</v>
      </c>
      <c r="C32" s="109">
        <v>110907422</v>
      </c>
      <c r="D32" s="280">
        <v>1.6024871576427042</v>
      </c>
      <c r="E32" s="220">
        <v>1183947641</v>
      </c>
      <c r="F32" s="280">
        <v>1.7823551172537027</v>
      </c>
      <c r="G32" s="109">
        <v>84196574</v>
      </c>
      <c r="H32" s="280">
        <v>1.2885701276214685</v>
      </c>
      <c r="I32" s="109">
        <v>865221604</v>
      </c>
      <c r="J32" s="280">
        <v>1.4732805269291478</v>
      </c>
      <c r="K32" s="279">
        <v>31.724388215606012</v>
      </c>
      <c r="L32" s="279">
        <v>36.83750330857434</v>
      </c>
      <c r="M32" s="67"/>
    </row>
    <row r="33" spans="1:13" ht="12.75">
      <c r="A33" s="100">
        <v>14</v>
      </c>
      <c r="B33" s="108" t="s">
        <v>277</v>
      </c>
      <c r="C33" s="109">
        <v>73835687</v>
      </c>
      <c r="D33" s="280">
        <v>1.0668423993592273</v>
      </c>
      <c r="E33" s="220">
        <v>703442952</v>
      </c>
      <c r="F33" s="280">
        <v>1.058986987071712</v>
      </c>
      <c r="G33" s="109">
        <v>64081946</v>
      </c>
      <c r="H33" s="280">
        <v>0.9807297068340579</v>
      </c>
      <c r="I33" s="109">
        <v>762714952</v>
      </c>
      <c r="J33" s="280">
        <v>1.2987344296355545</v>
      </c>
      <c r="K33" s="279">
        <v>15.220731592639215</v>
      </c>
      <c r="L33" s="279">
        <v>-7.771186318634015</v>
      </c>
      <c r="M33" s="67"/>
    </row>
    <row r="34" spans="1:13" ht="12.75">
      <c r="A34" s="100">
        <v>15</v>
      </c>
      <c r="B34" s="108" t="s">
        <v>278</v>
      </c>
      <c r="C34" s="109">
        <v>68971512</v>
      </c>
      <c r="D34" s="280">
        <v>0.9965605568146706</v>
      </c>
      <c r="E34" s="220">
        <v>834200815</v>
      </c>
      <c r="F34" s="280">
        <v>1.255834329106501</v>
      </c>
      <c r="G34" s="109">
        <v>60559059</v>
      </c>
      <c r="H34" s="280">
        <v>0.9268143663929371</v>
      </c>
      <c r="I34" s="109">
        <v>1549682266</v>
      </c>
      <c r="J34" s="280">
        <v>2.6387652537456012</v>
      </c>
      <c r="K34" s="279">
        <v>13.891320537196595</v>
      </c>
      <c r="L34" s="279">
        <v>-46.16955789568286</v>
      </c>
      <c r="M34" s="67"/>
    </row>
    <row r="35" spans="1:13" ht="12.75">
      <c r="A35" s="100">
        <v>16</v>
      </c>
      <c r="B35" s="108" t="s">
        <v>279</v>
      </c>
      <c r="C35" s="109">
        <v>68241726</v>
      </c>
      <c r="D35" s="280">
        <v>0.986015972225666</v>
      </c>
      <c r="E35" s="220">
        <v>800663797</v>
      </c>
      <c r="F35" s="280">
        <v>1.205346559563549</v>
      </c>
      <c r="G35" s="109">
        <v>70610651</v>
      </c>
      <c r="H35" s="280">
        <v>1.0806470055480522</v>
      </c>
      <c r="I35" s="109">
        <v>450884695</v>
      </c>
      <c r="J35" s="280">
        <v>0.7677566509699498</v>
      </c>
      <c r="K35" s="279">
        <v>-3.3549117115490135</v>
      </c>
      <c r="L35" s="279">
        <v>77.57617543438684</v>
      </c>
      <c r="M35" s="67"/>
    </row>
    <row r="36" spans="1:13" ht="12.75">
      <c r="A36" s="100">
        <v>17</v>
      </c>
      <c r="B36" s="105" t="s">
        <v>280</v>
      </c>
      <c r="C36" s="109">
        <v>64379477</v>
      </c>
      <c r="D36" s="280">
        <v>0.9302108303288651</v>
      </c>
      <c r="E36" s="220">
        <v>677190644</v>
      </c>
      <c r="F36" s="280">
        <v>1.0194658681614204</v>
      </c>
      <c r="G36" s="220">
        <v>102168987</v>
      </c>
      <c r="H36" s="280">
        <v>1.5636254346589704</v>
      </c>
      <c r="I36" s="220">
        <v>955784747</v>
      </c>
      <c r="J36" s="280">
        <v>1.627489476893601</v>
      </c>
      <c r="K36" s="279">
        <v>-36.9872611147647</v>
      </c>
      <c r="L36" s="279">
        <v>-29.148205584410736</v>
      </c>
      <c r="M36" s="67"/>
    </row>
    <row r="37" spans="1:13" ht="12.75">
      <c r="A37" s="100">
        <v>18</v>
      </c>
      <c r="B37" s="105" t="s">
        <v>281</v>
      </c>
      <c r="C37" s="109">
        <v>44970169</v>
      </c>
      <c r="D37" s="280">
        <v>0.649768221098152</v>
      </c>
      <c r="E37" s="220">
        <v>417773938</v>
      </c>
      <c r="F37" s="280">
        <v>0.6289311203159289</v>
      </c>
      <c r="G37" s="109">
        <v>36724124</v>
      </c>
      <c r="H37" s="280">
        <v>0.5620372290856709</v>
      </c>
      <c r="I37" s="109">
        <v>358039888</v>
      </c>
      <c r="J37" s="280">
        <v>0.609662533177215</v>
      </c>
      <c r="K37" s="279">
        <v>22.45402776659833</v>
      </c>
      <c r="L37" s="279">
        <v>16.683629953543043</v>
      </c>
      <c r="M37" s="67"/>
    </row>
    <row r="38" spans="1:13" ht="12.75">
      <c r="A38" s="100">
        <v>19</v>
      </c>
      <c r="B38" s="105" t="s">
        <v>282</v>
      </c>
      <c r="C38" s="109">
        <v>43709924</v>
      </c>
      <c r="D38" s="280">
        <v>0.6315591022532163</v>
      </c>
      <c r="E38" s="220">
        <v>448857123</v>
      </c>
      <c r="F38" s="280">
        <v>0.6757248060556967</v>
      </c>
      <c r="G38" s="109">
        <v>94147679</v>
      </c>
      <c r="H38" s="280">
        <v>1.4408648829855601</v>
      </c>
      <c r="I38" s="109">
        <v>409111495</v>
      </c>
      <c r="J38" s="280">
        <v>0.6966261546635761</v>
      </c>
      <c r="K38" s="279">
        <v>-53.573020105997514</v>
      </c>
      <c r="L38" s="279">
        <v>9.715109080472061</v>
      </c>
      <c r="M38" s="67"/>
    </row>
    <row r="39" spans="1:13" ht="12.75">
      <c r="A39" s="100">
        <v>20</v>
      </c>
      <c r="B39" s="105" t="s">
        <v>283</v>
      </c>
      <c r="C39" s="109">
        <v>38518508</v>
      </c>
      <c r="D39" s="280">
        <v>0.5565489963472215</v>
      </c>
      <c r="E39" s="220">
        <v>395862255</v>
      </c>
      <c r="F39" s="280">
        <v>0.5959445261708497</v>
      </c>
      <c r="G39" s="109">
        <v>77954929</v>
      </c>
      <c r="H39" s="280">
        <v>1.1930460829706981</v>
      </c>
      <c r="I39" s="109">
        <v>358142043</v>
      </c>
      <c r="J39" s="280">
        <v>0.6098364804891321</v>
      </c>
      <c r="K39" s="279">
        <v>-50.58874596627495</v>
      </c>
      <c r="L39" s="279">
        <v>10.532193228148866</v>
      </c>
      <c r="M39" s="67"/>
    </row>
    <row r="40" spans="1:13" ht="12.75">
      <c r="A40" s="100">
        <v>21</v>
      </c>
      <c r="B40" s="105" t="s">
        <v>3</v>
      </c>
      <c r="C40" s="109">
        <v>465553202</v>
      </c>
      <c r="D40" s="280">
        <v>6.726718680778998</v>
      </c>
      <c r="E40" s="109">
        <v>5442229560</v>
      </c>
      <c r="F40" s="280">
        <v>8.192917802802874</v>
      </c>
      <c r="G40" s="109">
        <v>490292965</v>
      </c>
      <c r="H40" s="280">
        <v>7.503593536738896</v>
      </c>
      <c r="I40" s="109">
        <v>5170661146</v>
      </c>
      <c r="J40" s="280">
        <v>8.804489326818695</v>
      </c>
      <c r="K40" s="279">
        <v>-5.045914334096146</v>
      </c>
      <c r="L40" s="279">
        <v>5.2521023198374595</v>
      </c>
      <c r="M40" s="67"/>
    </row>
    <row r="41" spans="1:12" ht="12.75">
      <c r="A41" s="222"/>
      <c r="B41" s="223"/>
      <c r="C41" s="224"/>
      <c r="D41" s="281"/>
      <c r="E41" s="225"/>
      <c r="F41" s="281"/>
      <c r="G41" s="225"/>
      <c r="H41" s="281"/>
      <c r="I41" s="225"/>
      <c r="J41" s="286"/>
      <c r="K41" s="281"/>
      <c r="L41" s="281"/>
    </row>
    <row r="42" ht="12.75">
      <c r="B42" s="90"/>
    </row>
    <row r="43" spans="1:5" ht="12.75">
      <c r="A43" s="97" t="s">
        <v>114</v>
      </c>
      <c r="B43" s="142" t="s">
        <v>205</v>
      </c>
      <c r="E43" s="95"/>
    </row>
    <row r="44" spans="1:12" s="67" customFormat="1" ht="12.75">
      <c r="A44" s="96" t="s">
        <v>115</v>
      </c>
      <c r="B44" s="142" t="s">
        <v>206</v>
      </c>
      <c r="D44" s="282"/>
      <c r="E44" s="90"/>
      <c r="F44" s="282"/>
      <c r="G44" s="91"/>
      <c r="H44" s="282"/>
      <c r="I44" s="91"/>
      <c r="J44" s="273"/>
      <c r="K44" s="282"/>
      <c r="L44" s="282"/>
    </row>
    <row r="45" spans="1:2" ht="12.75">
      <c r="A45" s="96" t="s">
        <v>119</v>
      </c>
      <c r="B45" s="142" t="s">
        <v>207</v>
      </c>
    </row>
    <row r="46" spans="1:12" s="67" customFormat="1" ht="12.75">
      <c r="A46" s="96" t="s">
        <v>201</v>
      </c>
      <c r="B46" s="142" t="s">
        <v>202</v>
      </c>
      <c r="D46" s="282"/>
      <c r="E46" s="95"/>
      <c r="F46" s="282"/>
      <c r="G46" s="91"/>
      <c r="H46" s="282"/>
      <c r="I46" s="91"/>
      <c r="J46" s="273"/>
      <c r="K46" s="282"/>
      <c r="L46" s="282"/>
    </row>
    <row r="47" spans="1:2" ht="12.75">
      <c r="A47" s="96" t="s">
        <v>203</v>
      </c>
      <c r="B47" s="142" t="s">
        <v>204</v>
      </c>
    </row>
    <row r="49" spans="1:2" ht="12.75">
      <c r="A49" s="183" t="s">
        <v>210</v>
      </c>
      <c r="B49" s="183"/>
    </row>
    <row r="50" spans="1:4" ht="12.75">
      <c r="A50" s="139" t="s">
        <v>24</v>
      </c>
      <c r="B50" s="360" t="s">
        <v>308</v>
      </c>
      <c r="C50" s="360"/>
      <c r="D50" s="360"/>
    </row>
    <row r="51" spans="2:3" ht="12.75">
      <c r="B51" s="141"/>
      <c r="C51" s="91"/>
    </row>
    <row r="52" spans="2:3" ht="12.75">
      <c r="B52" s="141"/>
      <c r="C52" s="91"/>
    </row>
    <row r="53" spans="2:3" ht="12.75">
      <c r="B53" s="141"/>
      <c r="C53" s="91"/>
    </row>
    <row r="54" spans="2:3" ht="12.75">
      <c r="B54" s="141"/>
      <c r="C54" s="91"/>
    </row>
    <row r="55" spans="2:3" ht="12.75">
      <c r="B55" s="141"/>
      <c r="C55" s="91"/>
    </row>
    <row r="56" spans="2:3" ht="12.75">
      <c r="B56" s="141"/>
      <c r="C56" s="91"/>
    </row>
    <row r="57" ht="12.75">
      <c r="C57" s="91"/>
    </row>
    <row r="60" spans="2:10" ht="12.75">
      <c r="B60" s="143"/>
      <c r="C60" s="91"/>
      <c r="E60" s="92"/>
      <c r="G60" s="92"/>
      <c r="I60" s="92"/>
      <c r="J60" s="282"/>
    </row>
    <row r="61" spans="2:10" ht="12.75">
      <c r="B61" s="143"/>
      <c r="E61" s="92"/>
      <c r="G61" s="92"/>
      <c r="I61" s="92"/>
      <c r="J61" s="282"/>
    </row>
  </sheetData>
  <sheetProtection/>
  <mergeCells count="11">
    <mergeCell ref="B50:D50"/>
    <mergeCell ref="C9:F9"/>
    <mergeCell ref="G9:J9"/>
    <mergeCell ref="K9:L9"/>
    <mergeCell ref="A1:L1"/>
    <mergeCell ref="A2:L2"/>
    <mergeCell ref="A3:L3"/>
    <mergeCell ref="A4:L4"/>
    <mergeCell ref="A6:L6"/>
    <mergeCell ref="A7:L7"/>
    <mergeCell ref="A9:B11"/>
  </mergeCells>
  <printOptions/>
  <pageMargins left="0.7" right="0.7" top="0.75" bottom="0.75" header="0.3" footer="0.3"/>
  <pageSetup fitToHeight="1" fitToWidth="1" horizontalDpi="600" verticalDpi="600" orientation="landscape" paperSize="14" scale="78" r:id="rId1"/>
</worksheet>
</file>

<file path=xl/worksheets/sheet8.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1">
      <selection activeCell="G52" sqref="G52"/>
    </sheetView>
  </sheetViews>
  <sheetFormatPr defaultColWidth="9.140625" defaultRowHeight="12.75"/>
  <cols>
    <col min="1" max="1" width="5.7109375" style="99" customWidth="1"/>
    <col min="2" max="2" width="27.28125" style="144" customWidth="1"/>
    <col min="3" max="3" width="10.421875" style="98" bestFit="1" customWidth="1"/>
    <col min="4" max="4" width="9.57421875" style="282" bestFit="1" customWidth="1"/>
    <col min="5" max="5" width="10.00390625" style="98" bestFit="1" customWidth="1"/>
    <col min="6" max="6" width="9.57421875" style="282" bestFit="1" customWidth="1"/>
    <col min="7" max="7" width="10.421875" style="98" bestFit="1" customWidth="1"/>
    <col min="8" max="8" width="10.421875" style="282" customWidth="1"/>
    <col min="9" max="9" width="10.421875" style="98" customWidth="1"/>
    <col min="10" max="10" width="9.57421875" style="282" bestFit="1" customWidth="1"/>
    <col min="11" max="11" width="9.00390625" style="282" customWidth="1"/>
    <col min="12" max="12" width="12.421875" style="282" bestFit="1" customWidth="1"/>
    <col min="13" max="13" width="11.00390625" style="92" bestFit="1" customWidth="1"/>
    <col min="14" max="16384" width="9.140625" style="92" customWidth="1"/>
  </cols>
  <sheetData>
    <row r="1" spans="1:12" s="93" customFormat="1" ht="12.75">
      <c r="A1" s="373" t="s">
        <v>0</v>
      </c>
      <c r="B1" s="373"/>
      <c r="C1" s="373"/>
      <c r="D1" s="373"/>
      <c r="E1" s="373"/>
      <c r="F1" s="373"/>
      <c r="G1" s="373"/>
      <c r="H1" s="373"/>
      <c r="I1" s="373"/>
      <c r="J1" s="373"/>
      <c r="K1" s="373"/>
      <c r="L1" s="373"/>
    </row>
    <row r="2" spans="1:12" s="93" customFormat="1" ht="12.75">
      <c r="A2" s="373" t="s">
        <v>179</v>
      </c>
      <c r="B2" s="373"/>
      <c r="C2" s="373"/>
      <c r="D2" s="373"/>
      <c r="E2" s="373"/>
      <c r="F2" s="373"/>
      <c r="G2" s="373"/>
      <c r="H2" s="373"/>
      <c r="I2" s="373"/>
      <c r="J2" s="373"/>
      <c r="K2" s="373"/>
      <c r="L2" s="373"/>
    </row>
    <row r="3" spans="1:12" s="93" customFormat="1" ht="12.75">
      <c r="A3" s="374" t="s">
        <v>185</v>
      </c>
      <c r="B3" s="374"/>
      <c r="C3" s="374"/>
      <c r="D3" s="374"/>
      <c r="E3" s="374"/>
      <c r="F3" s="374"/>
      <c r="G3" s="374"/>
      <c r="H3" s="374"/>
      <c r="I3" s="374"/>
      <c r="J3" s="374"/>
      <c r="K3" s="374"/>
      <c r="L3" s="374"/>
    </row>
    <row r="4" spans="1:12" s="93" customFormat="1" ht="12.75">
      <c r="A4" s="373" t="s">
        <v>188</v>
      </c>
      <c r="B4" s="373"/>
      <c r="C4" s="373"/>
      <c r="D4" s="373"/>
      <c r="E4" s="373"/>
      <c r="F4" s="373"/>
      <c r="G4" s="373"/>
      <c r="H4" s="373"/>
      <c r="I4" s="373"/>
      <c r="J4" s="373"/>
      <c r="K4" s="373"/>
      <c r="L4" s="373"/>
    </row>
    <row r="5" spans="1:2" ht="12.75">
      <c r="A5" s="90"/>
      <c r="B5" s="90"/>
    </row>
    <row r="6" spans="1:12" ht="12.75">
      <c r="A6" s="375" t="s">
        <v>255</v>
      </c>
      <c r="B6" s="376"/>
      <c r="C6" s="376"/>
      <c r="D6" s="376"/>
      <c r="E6" s="376"/>
      <c r="F6" s="376"/>
      <c r="G6" s="376"/>
      <c r="H6" s="376"/>
      <c r="I6" s="376"/>
      <c r="J6" s="376"/>
      <c r="K6" s="376"/>
      <c r="L6" s="376"/>
    </row>
    <row r="7" spans="1:12" s="55" customFormat="1" ht="12.75">
      <c r="A7" s="371" t="s">
        <v>182</v>
      </c>
      <c r="B7" s="371"/>
      <c r="C7" s="371"/>
      <c r="D7" s="371"/>
      <c r="E7" s="371"/>
      <c r="F7" s="371"/>
      <c r="G7" s="371"/>
      <c r="H7" s="371"/>
      <c r="I7" s="371"/>
      <c r="J7" s="371"/>
      <c r="K7" s="371"/>
      <c r="L7" s="371"/>
    </row>
    <row r="8" ht="12.75">
      <c r="B8" s="90"/>
    </row>
    <row r="9" spans="1:12" s="100" customFormat="1" ht="12.75">
      <c r="A9" s="372" t="s">
        <v>183</v>
      </c>
      <c r="B9" s="369"/>
      <c r="C9" s="379">
        <v>2016</v>
      </c>
      <c r="D9" s="379"/>
      <c r="E9" s="379"/>
      <c r="F9" s="379"/>
      <c r="G9" s="379">
        <v>2015</v>
      </c>
      <c r="H9" s="379"/>
      <c r="I9" s="379"/>
      <c r="J9" s="379"/>
      <c r="K9" s="380" t="s">
        <v>111</v>
      </c>
      <c r="L9" s="381"/>
    </row>
    <row r="10" spans="1:12" s="100" customFormat="1" ht="18" customHeight="1">
      <c r="A10" s="370"/>
      <c r="B10" s="369"/>
      <c r="C10" s="226" t="s">
        <v>253</v>
      </c>
      <c r="D10" s="275" t="s">
        <v>1</v>
      </c>
      <c r="E10" s="226" t="s">
        <v>251</v>
      </c>
      <c r="F10" s="275" t="s">
        <v>1</v>
      </c>
      <c r="G10" s="226" t="s">
        <v>254</v>
      </c>
      <c r="H10" s="275" t="s">
        <v>1</v>
      </c>
      <c r="I10" s="226" t="s">
        <v>252</v>
      </c>
      <c r="J10" s="275" t="s">
        <v>1</v>
      </c>
      <c r="K10" s="292" t="s">
        <v>112</v>
      </c>
      <c r="L10" s="293" t="s">
        <v>116</v>
      </c>
    </row>
    <row r="11" spans="1:12" s="101" customFormat="1" ht="12.75">
      <c r="A11" s="352"/>
      <c r="B11" s="351"/>
      <c r="C11" s="194" t="s">
        <v>189</v>
      </c>
      <c r="D11" s="276" t="s">
        <v>190</v>
      </c>
      <c r="E11" s="194" t="s">
        <v>191</v>
      </c>
      <c r="F11" s="276" t="s">
        <v>192</v>
      </c>
      <c r="G11" s="194" t="s">
        <v>193</v>
      </c>
      <c r="H11" s="276" t="s">
        <v>194</v>
      </c>
      <c r="I11" s="194" t="s">
        <v>195</v>
      </c>
      <c r="J11" s="276" t="s">
        <v>196</v>
      </c>
      <c r="K11" s="276" t="s">
        <v>197</v>
      </c>
      <c r="L11" s="267" t="s">
        <v>198</v>
      </c>
    </row>
    <row r="12" spans="1:12" s="101" customFormat="1" ht="12.75">
      <c r="A12" s="261"/>
      <c r="B12" s="261"/>
      <c r="C12" s="262"/>
      <c r="D12" s="287"/>
      <c r="E12" s="262"/>
      <c r="F12" s="287"/>
      <c r="G12" s="262"/>
      <c r="H12" s="287"/>
      <c r="I12" s="262"/>
      <c r="J12" s="287"/>
      <c r="K12" s="287"/>
      <c r="L12" s="287"/>
    </row>
    <row r="13" spans="1:12" s="104" customFormat="1" ht="12.75">
      <c r="A13" s="102"/>
      <c r="B13" s="263" t="s">
        <v>26</v>
      </c>
      <c r="C13" s="103">
        <v>6920955433</v>
      </c>
      <c r="D13" s="288">
        <v>100</v>
      </c>
      <c r="E13" s="103">
        <v>66426024171</v>
      </c>
      <c r="F13" s="288">
        <v>100</v>
      </c>
      <c r="G13" s="103">
        <v>6534108792</v>
      </c>
      <c r="H13" s="290">
        <v>100</v>
      </c>
      <c r="I13" s="103">
        <v>58727553116</v>
      </c>
      <c r="J13" s="290">
        <v>100</v>
      </c>
      <c r="K13" s="278">
        <v>5.920419345843064</v>
      </c>
      <c r="L13" s="278">
        <v>13.108789054762426</v>
      </c>
    </row>
    <row r="14" spans="1:12" s="104" customFormat="1" ht="12.75">
      <c r="A14" s="102"/>
      <c r="B14" s="102"/>
      <c r="C14" s="103"/>
      <c r="D14" s="288"/>
      <c r="E14" s="103"/>
      <c r="F14" s="288"/>
      <c r="G14" s="103"/>
      <c r="H14" s="290"/>
      <c r="I14" s="103"/>
      <c r="J14" s="290"/>
      <c r="K14" s="278"/>
      <c r="L14" s="278"/>
    </row>
    <row r="15" spans="1:15" ht="15.75">
      <c r="A15" s="227">
        <v>1</v>
      </c>
      <c r="B15" s="108" t="s">
        <v>256</v>
      </c>
      <c r="C15" s="109">
        <v>3074026536</v>
      </c>
      <c r="D15" s="289">
        <v>44.41621631231215</v>
      </c>
      <c r="E15" s="109">
        <v>30692648470</v>
      </c>
      <c r="F15" s="289">
        <v>46.20575874146577</v>
      </c>
      <c r="G15" s="109">
        <v>2915282598</v>
      </c>
      <c r="H15" s="291">
        <v>44.61637678223708</v>
      </c>
      <c r="I15" s="109">
        <v>24571505073</v>
      </c>
      <c r="J15" s="291">
        <v>41.83982435717321</v>
      </c>
      <c r="K15" s="280">
        <v>5.4452332720301255</v>
      </c>
      <c r="L15" s="280">
        <v>24.91155254354411</v>
      </c>
      <c r="N15" s="67"/>
      <c r="O15" s="94"/>
    </row>
    <row r="16" spans="1:15" ht="15.75">
      <c r="A16" s="227">
        <v>2</v>
      </c>
      <c r="B16" s="108" t="s">
        <v>257</v>
      </c>
      <c r="C16" s="109">
        <v>1888369055</v>
      </c>
      <c r="D16" s="289">
        <v>27.284802991159502</v>
      </c>
      <c r="E16" s="109">
        <v>17507355904</v>
      </c>
      <c r="F16" s="289">
        <v>26.356170074142852</v>
      </c>
      <c r="G16" s="109">
        <v>1783922856</v>
      </c>
      <c r="H16" s="291">
        <v>27.30170116212537</v>
      </c>
      <c r="I16" s="109">
        <v>14815649149</v>
      </c>
      <c r="J16" s="291">
        <v>25.22776509986001</v>
      </c>
      <c r="K16" s="280">
        <v>5.854860744045531</v>
      </c>
      <c r="L16" s="280">
        <v>18.167997419010696</v>
      </c>
      <c r="N16" s="67"/>
      <c r="O16" s="94"/>
    </row>
    <row r="17" spans="1:15" ht="15.75">
      <c r="A17" s="227">
        <v>3</v>
      </c>
      <c r="B17" s="108" t="s">
        <v>259</v>
      </c>
      <c r="C17" s="109">
        <v>710475859</v>
      </c>
      <c r="D17" s="289">
        <v>10.265574831075494</v>
      </c>
      <c r="E17" s="109">
        <v>5314016422</v>
      </c>
      <c r="F17" s="289">
        <v>7.999901376484868</v>
      </c>
      <c r="G17" s="109">
        <v>634211410</v>
      </c>
      <c r="H17" s="291">
        <v>9.70616544947175</v>
      </c>
      <c r="I17" s="109">
        <v>5835416023</v>
      </c>
      <c r="J17" s="291">
        <v>9.93641947157879</v>
      </c>
      <c r="K17" s="280">
        <v>12.02508308704191</v>
      </c>
      <c r="L17" s="280">
        <v>-8.935088757081411</v>
      </c>
      <c r="N17" s="67"/>
      <c r="O17" s="94"/>
    </row>
    <row r="18" spans="1:15" ht="15.75">
      <c r="A18" s="227">
        <v>4</v>
      </c>
      <c r="B18" s="108" t="s">
        <v>261</v>
      </c>
      <c r="C18" s="109">
        <v>614861986</v>
      </c>
      <c r="D18" s="289">
        <v>8.884062207195548</v>
      </c>
      <c r="E18" s="109">
        <v>5826300635</v>
      </c>
      <c r="F18" s="289">
        <v>8.771111484862319</v>
      </c>
      <c r="G18" s="109">
        <v>624231464</v>
      </c>
      <c r="H18" s="291">
        <v>9.553429302620035</v>
      </c>
      <c r="I18" s="109">
        <v>6222538769</v>
      </c>
      <c r="J18" s="291">
        <v>10.595603662746003</v>
      </c>
      <c r="K18" s="280">
        <v>-1.500962149514462</v>
      </c>
      <c r="L18" s="280">
        <v>-6.367788915579197</v>
      </c>
      <c r="N18" s="67"/>
      <c r="O18" s="94"/>
    </row>
    <row r="19" spans="1:15" ht="12.75">
      <c r="A19" s="227">
        <v>5</v>
      </c>
      <c r="B19" s="105" t="s">
        <v>262</v>
      </c>
      <c r="C19" s="109">
        <v>633221997</v>
      </c>
      <c r="D19" s="289">
        <v>9.149343658257306</v>
      </c>
      <c r="E19" s="109">
        <v>7085702740</v>
      </c>
      <c r="F19" s="289">
        <v>10.66705832304419</v>
      </c>
      <c r="G19" s="109">
        <v>576460464</v>
      </c>
      <c r="H19" s="291">
        <v>8.82232730354576</v>
      </c>
      <c r="I19" s="109">
        <v>7282444102</v>
      </c>
      <c r="J19" s="291">
        <v>12.400387408641988</v>
      </c>
      <c r="K19" s="280">
        <v>9.84656130728161</v>
      </c>
      <c r="L19" s="280">
        <v>-2.7015842379891186</v>
      </c>
      <c r="N19" s="67"/>
      <c r="O19" s="94"/>
    </row>
    <row r="20" spans="1:12" ht="12.75">
      <c r="A20" s="228"/>
      <c r="B20" s="223"/>
      <c r="C20" s="229"/>
      <c r="D20" s="281"/>
      <c r="E20" s="229"/>
      <c r="F20" s="281"/>
      <c r="G20" s="229"/>
      <c r="H20" s="281"/>
      <c r="I20" s="229"/>
      <c r="J20" s="281"/>
      <c r="K20" s="281"/>
      <c r="L20" s="281"/>
    </row>
    <row r="21" ht="12.75">
      <c r="B21" s="90"/>
    </row>
    <row r="22" spans="1:2" ht="12.75">
      <c r="A22" s="106" t="s">
        <v>114</v>
      </c>
      <c r="B22" s="144" t="s">
        <v>117</v>
      </c>
    </row>
    <row r="23" spans="1:2" ht="12.75">
      <c r="A23" s="106" t="s">
        <v>115</v>
      </c>
      <c r="B23" s="95" t="s">
        <v>258</v>
      </c>
    </row>
    <row r="24" spans="1:12" ht="27" customHeight="1">
      <c r="A24" s="106" t="s">
        <v>119</v>
      </c>
      <c r="B24" s="377" t="s">
        <v>260</v>
      </c>
      <c r="C24" s="378"/>
      <c r="D24" s="378"/>
      <c r="E24" s="378"/>
      <c r="F24" s="378"/>
      <c r="G24" s="378"/>
      <c r="H24" s="378"/>
      <c r="I24" s="378"/>
      <c r="J24" s="378"/>
      <c r="K24" s="378"/>
      <c r="L24" s="378"/>
    </row>
    <row r="25" spans="1:2" ht="12.75">
      <c r="A25" s="99" t="s">
        <v>121</v>
      </c>
      <c r="B25" s="95" t="s">
        <v>206</v>
      </c>
    </row>
    <row r="26" spans="1:2" ht="12.75">
      <c r="A26" s="99" t="s">
        <v>201</v>
      </c>
      <c r="B26" s="144" t="s">
        <v>202</v>
      </c>
    </row>
    <row r="27" spans="1:2" ht="12.75">
      <c r="A27" s="96" t="s">
        <v>203</v>
      </c>
      <c r="B27" s="107" t="s">
        <v>204</v>
      </c>
    </row>
    <row r="29" spans="1:3" ht="12.75">
      <c r="A29" s="183" t="s">
        <v>210</v>
      </c>
      <c r="B29" s="183"/>
      <c r="C29" s="67"/>
    </row>
    <row r="30" spans="1:4" ht="12.75">
      <c r="A30" s="139" t="s">
        <v>24</v>
      </c>
      <c r="B30" s="360" t="s">
        <v>308</v>
      </c>
      <c r="C30" s="360"/>
      <c r="D30" s="360"/>
    </row>
  </sheetData>
  <sheetProtection/>
  <mergeCells count="12">
    <mergeCell ref="B30:D30"/>
    <mergeCell ref="B24:L24"/>
    <mergeCell ref="C9:F9"/>
    <mergeCell ref="G9:J9"/>
    <mergeCell ref="K9:L9"/>
    <mergeCell ref="A7:L7"/>
    <mergeCell ref="A9:B11"/>
    <mergeCell ref="A1:L1"/>
    <mergeCell ref="A2:L2"/>
    <mergeCell ref="A3:L3"/>
    <mergeCell ref="A4:L4"/>
    <mergeCell ref="A6:L6"/>
  </mergeCells>
  <printOptions horizontalCentered="1"/>
  <pageMargins left="1.45" right="0.7" top="1" bottom="1" header="0.3" footer="0.3"/>
  <pageSetup fitToHeight="0" fitToWidth="1" horizontalDpi="600" verticalDpi="600" orientation="landscape" paperSize="14" scale="85" r:id="rId1"/>
</worksheet>
</file>

<file path=xl/worksheets/sheet9.xml><?xml version="1.0" encoding="utf-8"?>
<worksheet xmlns="http://schemas.openxmlformats.org/spreadsheetml/2006/main" xmlns:r="http://schemas.openxmlformats.org/officeDocument/2006/relationships">
  <sheetPr>
    <pageSetUpPr fitToPage="1"/>
  </sheetPr>
  <dimension ref="A1:G86"/>
  <sheetViews>
    <sheetView zoomScalePageLayoutView="0" workbookViewId="0" topLeftCell="A11">
      <selection activeCell="G52" sqref="G52"/>
    </sheetView>
  </sheetViews>
  <sheetFormatPr defaultColWidth="9.140625" defaultRowHeight="12.75"/>
  <cols>
    <col min="1" max="1" width="5.57421875" style="62" customWidth="1"/>
    <col min="2" max="2" width="32.00390625" style="62" customWidth="1"/>
    <col min="3" max="3" width="14.28125" style="67" customWidth="1"/>
    <col min="4" max="5" width="14.28125" style="2" customWidth="1"/>
    <col min="6" max="6" width="19.7109375" style="2" customWidth="1"/>
    <col min="7" max="16384" width="9.140625" style="4" customWidth="1"/>
  </cols>
  <sheetData>
    <row r="1" spans="1:2" ht="12.75">
      <c r="A1" s="2"/>
      <c r="B1" s="2"/>
    </row>
    <row r="2" spans="1:6" ht="12.75">
      <c r="A2" s="64" t="s">
        <v>0</v>
      </c>
      <c r="B2" s="65"/>
      <c r="C2" s="87"/>
      <c r="D2" s="65"/>
      <c r="E2" s="65"/>
      <c r="F2" s="65"/>
    </row>
    <row r="3" spans="1:6" ht="12.75">
      <c r="A3" s="64" t="s">
        <v>179</v>
      </c>
      <c r="B3" s="65"/>
      <c r="C3" s="87"/>
      <c r="D3" s="65"/>
      <c r="E3" s="65"/>
      <c r="F3" s="65"/>
    </row>
    <row r="4" spans="1:6" ht="12.75">
      <c r="A4" s="64" t="s">
        <v>185</v>
      </c>
      <c r="B4" s="65"/>
      <c r="C4" s="87"/>
      <c r="D4" s="65"/>
      <c r="E4" s="65"/>
      <c r="F4" s="65"/>
    </row>
    <row r="5" spans="1:6" ht="12.75">
      <c r="A5" s="64" t="s">
        <v>188</v>
      </c>
      <c r="B5" s="65"/>
      <c r="C5" s="87"/>
      <c r="D5" s="65"/>
      <c r="E5" s="65"/>
      <c r="F5" s="65"/>
    </row>
    <row r="6" spans="1:6" ht="12.75">
      <c r="A6" s="65"/>
      <c r="B6" s="65"/>
      <c r="C6" s="87"/>
      <c r="D6" s="65"/>
      <c r="E6" s="65"/>
      <c r="F6" s="65"/>
    </row>
    <row r="7" spans="1:6" s="115" customFormat="1" ht="12.75">
      <c r="A7" s="163" t="s">
        <v>284</v>
      </c>
      <c r="B7" s="113"/>
      <c r="C7" s="114"/>
      <c r="D7" s="113"/>
      <c r="E7" s="113"/>
      <c r="F7" s="113"/>
    </row>
    <row r="8" spans="1:6" s="115" customFormat="1" ht="12.75">
      <c r="A8" s="153" t="s">
        <v>182</v>
      </c>
      <c r="B8" s="113"/>
      <c r="C8" s="114"/>
      <c r="D8" s="113"/>
      <c r="E8" s="113"/>
      <c r="F8" s="113"/>
    </row>
    <row r="9" spans="1:2" ht="12.75">
      <c r="A9" s="2"/>
      <c r="B9" s="2"/>
    </row>
    <row r="10" spans="1:6" s="116" customFormat="1" ht="25.5">
      <c r="A10" s="382" t="s">
        <v>307</v>
      </c>
      <c r="B10" s="351"/>
      <c r="C10" s="329" t="s">
        <v>122</v>
      </c>
      <c r="D10" s="330" t="s">
        <v>199</v>
      </c>
      <c r="E10" s="330" t="s">
        <v>200</v>
      </c>
      <c r="F10" s="259" t="s">
        <v>297</v>
      </c>
    </row>
    <row r="11" spans="1:6" ht="12.75">
      <c r="A11" s="352"/>
      <c r="B11" s="351"/>
      <c r="C11" s="331" t="s">
        <v>189</v>
      </c>
      <c r="D11" s="331" t="s">
        <v>190</v>
      </c>
      <c r="E11" s="331" t="s">
        <v>191</v>
      </c>
      <c r="F11" s="332" t="s">
        <v>192</v>
      </c>
    </row>
    <row r="12" spans="1:6" s="116" customFormat="1" ht="12.75">
      <c r="A12" s="240" t="s">
        <v>24</v>
      </c>
      <c r="B12" s="243" t="s">
        <v>109</v>
      </c>
      <c r="C12" s="230">
        <v>11678876744</v>
      </c>
      <c r="D12" s="230">
        <v>6920955433</v>
      </c>
      <c r="E12" s="230">
        <v>4757921311</v>
      </c>
      <c r="F12" s="257">
        <v>-2163.034122</v>
      </c>
    </row>
    <row r="13" spans="2:6" s="116" customFormat="1" ht="12.75">
      <c r="B13" s="231"/>
      <c r="C13" s="232"/>
      <c r="D13" s="233"/>
      <c r="E13" s="232"/>
      <c r="F13" s="117"/>
    </row>
    <row r="14" spans="1:7" s="116" customFormat="1" ht="15.75">
      <c r="A14" s="241">
        <v>1</v>
      </c>
      <c r="B14" s="108" t="s">
        <v>265</v>
      </c>
      <c r="C14" s="234">
        <v>1828569251</v>
      </c>
      <c r="D14" s="235">
        <v>844729594</v>
      </c>
      <c r="E14" s="235">
        <v>983839657</v>
      </c>
      <c r="F14" s="117">
        <v>139.110063</v>
      </c>
      <c r="G14" s="260"/>
    </row>
    <row r="15" spans="1:6" s="116" customFormat="1" ht="12.75">
      <c r="A15" s="241">
        <v>2</v>
      </c>
      <c r="B15" s="244" t="s">
        <v>264</v>
      </c>
      <c r="C15" s="234">
        <v>1725336137</v>
      </c>
      <c r="D15" s="236">
        <v>1153464737</v>
      </c>
      <c r="E15" s="236">
        <v>571871400</v>
      </c>
      <c r="F15" s="117">
        <v>-581.593337</v>
      </c>
    </row>
    <row r="16" spans="1:6" s="116" customFormat="1" ht="15.75">
      <c r="A16" s="241">
        <v>3</v>
      </c>
      <c r="B16" s="108" t="s">
        <v>266</v>
      </c>
      <c r="C16" s="234">
        <v>1352067375</v>
      </c>
      <c r="D16" s="235">
        <v>614861986</v>
      </c>
      <c r="E16" s="235">
        <v>737205389</v>
      </c>
      <c r="F16" s="117">
        <v>122.343403</v>
      </c>
    </row>
    <row r="17" spans="1:6" s="116" customFormat="1" ht="12.75">
      <c r="A17" s="241">
        <v>4</v>
      </c>
      <c r="B17" s="245" t="s">
        <v>268</v>
      </c>
      <c r="C17" s="234">
        <v>826165949</v>
      </c>
      <c r="D17" s="236">
        <v>508764693</v>
      </c>
      <c r="E17" s="236">
        <v>317401256</v>
      </c>
      <c r="F17" s="117">
        <v>-191.363437</v>
      </c>
    </row>
    <row r="18" spans="1:6" s="116" customFormat="1" ht="12.75">
      <c r="A18" s="241">
        <v>5</v>
      </c>
      <c r="B18" s="245" t="s">
        <v>274</v>
      </c>
      <c r="C18" s="234">
        <v>734209358</v>
      </c>
      <c r="D18" s="236">
        <v>192637805</v>
      </c>
      <c r="E18" s="236">
        <v>541571553</v>
      </c>
      <c r="F18" s="117">
        <v>348.933748</v>
      </c>
    </row>
    <row r="19" spans="1:6" s="116" customFormat="1" ht="12.75">
      <c r="A19" s="241">
        <v>6</v>
      </c>
      <c r="B19" s="245" t="s">
        <v>267</v>
      </c>
      <c r="C19" s="234">
        <v>709686201</v>
      </c>
      <c r="D19" s="236">
        <v>529433627</v>
      </c>
      <c r="E19" s="236">
        <v>180252574</v>
      </c>
      <c r="F19" s="117">
        <v>-349.181053</v>
      </c>
    </row>
    <row r="20" spans="1:6" s="116" customFormat="1" ht="12.75">
      <c r="A20" s="241">
        <v>7</v>
      </c>
      <c r="B20" s="244" t="s">
        <v>269</v>
      </c>
      <c r="C20" s="234">
        <v>623613398</v>
      </c>
      <c r="D20" s="236">
        <v>446783217</v>
      </c>
      <c r="E20" s="236">
        <v>176830181</v>
      </c>
      <c r="F20" s="117">
        <v>-269.953036</v>
      </c>
    </row>
    <row r="21" spans="1:6" s="116" customFormat="1" ht="12.75">
      <c r="A21" s="241">
        <v>8</v>
      </c>
      <c r="B21" s="245" t="s">
        <v>270</v>
      </c>
      <c r="C21" s="234">
        <v>584268561</v>
      </c>
      <c r="D21" s="236">
        <v>435124814</v>
      </c>
      <c r="E21" s="236">
        <v>149143747</v>
      </c>
      <c r="F21" s="117">
        <v>-285.981067</v>
      </c>
    </row>
    <row r="22" spans="1:6" s="116" customFormat="1" ht="12.75">
      <c r="A22" s="241">
        <v>9</v>
      </c>
      <c r="B22" s="245" t="s">
        <v>272</v>
      </c>
      <c r="C22" s="234">
        <v>548770423</v>
      </c>
      <c r="D22" s="235">
        <v>368086317</v>
      </c>
      <c r="E22" s="235">
        <v>180684106</v>
      </c>
      <c r="F22" s="117">
        <v>-187.402211</v>
      </c>
    </row>
    <row r="23" spans="1:6" s="116" customFormat="1" ht="12.75">
      <c r="A23" s="241">
        <v>10</v>
      </c>
      <c r="B23" s="244" t="s">
        <v>271</v>
      </c>
      <c r="C23" s="234">
        <v>478528811</v>
      </c>
      <c r="D23" s="236">
        <v>426425026</v>
      </c>
      <c r="E23" s="236">
        <v>52103785</v>
      </c>
      <c r="F23" s="117">
        <v>-374.321241</v>
      </c>
    </row>
    <row r="24" spans="1:6" s="116" customFormat="1" ht="15.75">
      <c r="A24" s="241">
        <v>11</v>
      </c>
      <c r="B24" s="108" t="s">
        <v>273</v>
      </c>
      <c r="C24" s="234">
        <v>374614554</v>
      </c>
      <c r="D24" s="236">
        <v>264042750</v>
      </c>
      <c r="E24" s="236">
        <v>110571804</v>
      </c>
      <c r="F24" s="117">
        <v>-153.470946</v>
      </c>
    </row>
    <row r="25" spans="1:6" s="116" customFormat="1" ht="12.75">
      <c r="A25" s="241">
        <v>12</v>
      </c>
      <c r="B25" s="245" t="s">
        <v>275</v>
      </c>
      <c r="C25" s="234">
        <v>233674824</v>
      </c>
      <c r="D25" s="236">
        <v>157513240</v>
      </c>
      <c r="E25" s="236">
        <v>76161584</v>
      </c>
      <c r="F25" s="117">
        <v>-81.351656</v>
      </c>
    </row>
    <row r="26" spans="1:6" s="116" customFormat="1" ht="12.75">
      <c r="A26" s="241">
        <v>13</v>
      </c>
      <c r="B26" s="245" t="s">
        <v>281</v>
      </c>
      <c r="C26" s="234">
        <v>198758547</v>
      </c>
      <c r="D26" s="236">
        <v>44970169</v>
      </c>
      <c r="E26" s="236">
        <v>153788378</v>
      </c>
      <c r="F26" s="117">
        <v>108.818209</v>
      </c>
    </row>
    <row r="27" spans="1:6" s="116" customFormat="1" ht="12.75">
      <c r="A27" s="241">
        <v>14</v>
      </c>
      <c r="B27" s="245" t="s">
        <v>276</v>
      </c>
      <c r="C27" s="234">
        <v>129573926</v>
      </c>
      <c r="D27" s="236">
        <v>110907422</v>
      </c>
      <c r="E27" s="236">
        <v>18666504</v>
      </c>
      <c r="F27" s="117">
        <v>-92.240918</v>
      </c>
    </row>
    <row r="28" spans="1:6" s="116" customFormat="1" ht="12.75">
      <c r="A28" s="241">
        <v>15</v>
      </c>
      <c r="B28" s="245" t="s">
        <v>280</v>
      </c>
      <c r="C28" s="234">
        <v>122221100</v>
      </c>
      <c r="D28" s="236">
        <v>64379477</v>
      </c>
      <c r="E28" s="236">
        <v>57841623</v>
      </c>
      <c r="F28" s="117">
        <v>-6.537854</v>
      </c>
    </row>
    <row r="29" spans="1:6" s="116" customFormat="1" ht="12.75">
      <c r="A29" s="241">
        <v>16</v>
      </c>
      <c r="B29" s="245" t="s">
        <v>277</v>
      </c>
      <c r="C29" s="234">
        <v>103308501</v>
      </c>
      <c r="D29" s="236">
        <v>73835687</v>
      </c>
      <c r="E29" s="236">
        <v>29472814</v>
      </c>
      <c r="F29" s="117">
        <v>-44.362873</v>
      </c>
    </row>
    <row r="30" spans="1:6" s="116" customFormat="1" ht="12.75">
      <c r="A30" s="241">
        <v>17</v>
      </c>
      <c r="B30" s="245" t="s">
        <v>285</v>
      </c>
      <c r="C30" s="234">
        <v>85241979</v>
      </c>
      <c r="D30" s="236">
        <v>6943287</v>
      </c>
      <c r="E30" s="236">
        <v>78298692</v>
      </c>
      <c r="F30" s="117">
        <v>71.355405</v>
      </c>
    </row>
    <row r="31" spans="1:6" s="116" customFormat="1" ht="12.75">
      <c r="A31" s="241">
        <v>18</v>
      </c>
      <c r="B31" s="245" t="s">
        <v>278</v>
      </c>
      <c r="C31" s="234">
        <v>76823060</v>
      </c>
      <c r="D31" s="236">
        <v>68971512</v>
      </c>
      <c r="E31" s="236">
        <v>7851548</v>
      </c>
      <c r="F31" s="117">
        <v>-61.119964</v>
      </c>
    </row>
    <row r="32" spans="1:6" s="116" customFormat="1" ht="12.75">
      <c r="A32" s="241">
        <v>19</v>
      </c>
      <c r="B32" s="245" t="s">
        <v>279</v>
      </c>
      <c r="C32" s="234">
        <v>71628623</v>
      </c>
      <c r="D32" s="236">
        <v>68241726</v>
      </c>
      <c r="E32" s="236">
        <v>3386897</v>
      </c>
      <c r="F32" s="117">
        <v>-64.854829</v>
      </c>
    </row>
    <row r="33" spans="1:6" s="116" customFormat="1" ht="12.75">
      <c r="A33" s="241">
        <v>20</v>
      </c>
      <c r="B33" s="245" t="s">
        <v>286</v>
      </c>
      <c r="C33" s="234">
        <v>71246541</v>
      </c>
      <c r="D33" s="236">
        <v>35929043</v>
      </c>
      <c r="E33" s="236">
        <v>35317498</v>
      </c>
      <c r="F33" s="117">
        <v>-0.611545</v>
      </c>
    </row>
    <row r="34" spans="1:6" s="116" customFormat="1" ht="12.75">
      <c r="A34" s="241">
        <v>21</v>
      </c>
      <c r="B34" s="245" t="s">
        <v>3</v>
      </c>
      <c r="C34" s="234">
        <v>800569625</v>
      </c>
      <c r="D34" s="236">
        <v>504909304</v>
      </c>
      <c r="E34" s="236">
        <v>295660321</v>
      </c>
      <c r="F34" s="117">
        <v>-209.248983</v>
      </c>
    </row>
    <row r="35" spans="1:6" s="116" customFormat="1" ht="12.75">
      <c r="A35" s="242"/>
      <c r="B35" s="246"/>
      <c r="C35" s="237"/>
      <c r="D35" s="238"/>
      <c r="E35" s="238"/>
      <c r="F35" s="239"/>
    </row>
    <row r="36" spans="3:5" s="116" customFormat="1" ht="12.75">
      <c r="C36" s="118"/>
      <c r="D36" s="118"/>
      <c r="E36" s="118"/>
    </row>
    <row r="37" spans="1:4" s="116" customFormat="1" ht="12.75">
      <c r="A37" s="97" t="s">
        <v>114</v>
      </c>
      <c r="B37" s="142" t="s">
        <v>205</v>
      </c>
      <c r="C37" s="119"/>
      <c r="D37" s="119"/>
    </row>
    <row r="38" spans="1:5" s="116" customFormat="1" ht="12.75">
      <c r="A38" s="96" t="s">
        <v>115</v>
      </c>
      <c r="B38" s="142" t="s">
        <v>206</v>
      </c>
      <c r="C38" s="119"/>
      <c r="D38" s="119"/>
      <c r="E38" s="119"/>
    </row>
    <row r="39" spans="1:3" s="116" customFormat="1" ht="12.75">
      <c r="A39" s="96" t="s">
        <v>119</v>
      </c>
      <c r="B39" s="142" t="s">
        <v>207</v>
      </c>
      <c r="C39" s="118"/>
    </row>
    <row r="40" spans="1:5" s="116" customFormat="1" ht="12.75">
      <c r="A40" s="96" t="s">
        <v>201</v>
      </c>
      <c r="B40" s="142" t="s">
        <v>202</v>
      </c>
      <c r="C40" s="118"/>
      <c r="D40" s="120"/>
      <c r="E40" s="120"/>
    </row>
    <row r="41" spans="1:5" s="116" customFormat="1" ht="12.75">
      <c r="A41" s="96" t="s">
        <v>203</v>
      </c>
      <c r="B41" s="142" t="s">
        <v>204</v>
      </c>
      <c r="C41" s="118"/>
      <c r="D41" s="120"/>
      <c r="E41" s="120"/>
    </row>
    <row r="42" spans="1:3" s="116" customFormat="1" ht="12.75">
      <c r="A42" s="96"/>
      <c r="B42" s="142"/>
      <c r="C42" s="119"/>
    </row>
    <row r="43" spans="1:3" s="116" customFormat="1" ht="12.75">
      <c r="A43" s="143" t="s">
        <v>232</v>
      </c>
      <c r="B43" s="142"/>
      <c r="C43" s="119"/>
    </row>
    <row r="44" spans="1:3" s="116" customFormat="1" ht="12.75">
      <c r="A44" s="123"/>
      <c r="B44" s="123"/>
      <c r="C44" s="119"/>
    </row>
    <row r="45" spans="1:3" s="116" customFormat="1" ht="12.75">
      <c r="A45" s="123"/>
      <c r="B45" s="123"/>
      <c r="C45" s="119"/>
    </row>
    <row r="46" spans="1:3" s="116" customFormat="1" ht="12.75">
      <c r="A46" s="123"/>
      <c r="B46" s="123"/>
      <c r="C46" s="119"/>
    </row>
    <row r="47" spans="1:3" s="116" customFormat="1" ht="12.75">
      <c r="A47" s="123"/>
      <c r="B47" s="123"/>
      <c r="C47" s="119"/>
    </row>
    <row r="48" spans="1:3" s="116" customFormat="1" ht="12.75">
      <c r="A48" s="123"/>
      <c r="B48" s="123"/>
      <c r="C48" s="119"/>
    </row>
    <row r="49" spans="1:3" s="116" customFormat="1" ht="12.75">
      <c r="A49" s="123"/>
      <c r="B49" s="123"/>
      <c r="C49" s="119"/>
    </row>
    <row r="50" spans="1:3" s="116" customFormat="1" ht="12.75">
      <c r="A50" s="123"/>
      <c r="B50" s="123"/>
      <c r="C50" s="119"/>
    </row>
    <row r="51" spans="1:3" s="116" customFormat="1" ht="12.75">
      <c r="A51" s="123"/>
      <c r="B51" s="123"/>
      <c r="C51" s="119"/>
    </row>
    <row r="52" spans="1:3" s="116" customFormat="1" ht="12.75">
      <c r="A52" s="123"/>
      <c r="B52" s="123"/>
      <c r="C52" s="119"/>
    </row>
    <row r="53" spans="1:3" s="116" customFormat="1" ht="12.75">
      <c r="A53" s="123"/>
      <c r="B53" s="123"/>
      <c r="C53" s="119"/>
    </row>
    <row r="54" spans="1:3" s="116" customFormat="1" ht="12.75">
      <c r="A54" s="123"/>
      <c r="B54" s="123"/>
      <c r="C54" s="119"/>
    </row>
    <row r="55" spans="1:3" s="116" customFormat="1" ht="12.75">
      <c r="A55" s="123"/>
      <c r="B55" s="123"/>
      <c r="C55" s="119"/>
    </row>
    <row r="56" spans="1:3" s="116" customFormat="1" ht="12.75">
      <c r="A56" s="123"/>
      <c r="B56" s="123"/>
      <c r="C56" s="119"/>
    </row>
    <row r="57" spans="1:3" s="116" customFormat="1" ht="12.75">
      <c r="A57" s="123"/>
      <c r="B57" s="123"/>
      <c r="C57" s="119"/>
    </row>
    <row r="58" spans="1:3" s="116" customFormat="1" ht="12.75">
      <c r="A58" s="123"/>
      <c r="B58" s="123"/>
      <c r="C58" s="119"/>
    </row>
    <row r="59" spans="1:3" s="116" customFormat="1" ht="12.75">
      <c r="A59" s="123"/>
      <c r="B59" s="123"/>
      <c r="C59" s="119"/>
    </row>
    <row r="60" spans="1:3" s="116" customFormat="1" ht="12.75">
      <c r="A60" s="123"/>
      <c r="B60" s="123"/>
      <c r="C60" s="119"/>
    </row>
    <row r="61" spans="1:3" s="122" customFormat="1" ht="12.75">
      <c r="A61" s="124"/>
      <c r="B61" s="124"/>
      <c r="C61" s="121"/>
    </row>
    <row r="62" spans="1:3" s="122" customFormat="1" ht="12.75">
      <c r="A62" s="124"/>
      <c r="B62" s="124"/>
      <c r="C62" s="121"/>
    </row>
    <row r="63" spans="1:3" s="122" customFormat="1" ht="12.75">
      <c r="A63" s="124"/>
      <c r="B63" s="124"/>
      <c r="C63" s="121"/>
    </row>
    <row r="64" spans="1:3" s="122" customFormat="1" ht="12.75">
      <c r="A64" s="124"/>
      <c r="B64" s="124"/>
      <c r="C64" s="121"/>
    </row>
    <row r="65" spans="1:3" s="122" customFormat="1" ht="12.75">
      <c r="A65" s="124"/>
      <c r="B65" s="124"/>
      <c r="C65" s="121"/>
    </row>
    <row r="66" spans="1:3" s="122" customFormat="1" ht="12.75">
      <c r="A66" s="124"/>
      <c r="B66" s="124"/>
      <c r="C66" s="121"/>
    </row>
    <row r="67" spans="1:3" s="122" customFormat="1" ht="12.75">
      <c r="A67" s="124"/>
      <c r="B67" s="124"/>
      <c r="C67" s="121"/>
    </row>
    <row r="68" spans="1:3" s="122" customFormat="1" ht="12.75">
      <c r="A68" s="124"/>
      <c r="B68" s="124"/>
      <c r="C68" s="121"/>
    </row>
    <row r="69" spans="1:3" s="122" customFormat="1" ht="12.75">
      <c r="A69" s="124"/>
      <c r="B69" s="124"/>
      <c r="C69" s="121"/>
    </row>
    <row r="70" spans="1:3" s="122" customFormat="1" ht="12.75">
      <c r="A70" s="124"/>
      <c r="B70" s="124"/>
      <c r="C70" s="121"/>
    </row>
    <row r="71" spans="1:3" s="122" customFormat="1" ht="12.75">
      <c r="A71" s="124"/>
      <c r="B71" s="124"/>
      <c r="C71" s="121"/>
    </row>
    <row r="72" spans="1:3" s="122" customFormat="1" ht="12.75">
      <c r="A72" s="124"/>
      <c r="B72" s="124"/>
      <c r="C72" s="121"/>
    </row>
    <row r="73" spans="1:3" s="122" customFormat="1" ht="12.75">
      <c r="A73" s="124"/>
      <c r="B73" s="124"/>
      <c r="C73" s="121"/>
    </row>
    <row r="74" spans="1:3" s="122" customFormat="1" ht="12.75">
      <c r="A74" s="124"/>
      <c r="B74" s="124"/>
      <c r="C74" s="121"/>
    </row>
    <row r="75" spans="1:3" s="122" customFormat="1" ht="12.75">
      <c r="A75" s="124"/>
      <c r="B75" s="124"/>
      <c r="C75" s="121"/>
    </row>
    <row r="76" spans="1:3" s="122" customFormat="1" ht="12.75">
      <c r="A76" s="124"/>
      <c r="B76" s="124"/>
      <c r="C76" s="121"/>
    </row>
    <row r="77" spans="1:3" s="122" customFormat="1" ht="12.75">
      <c r="A77" s="124"/>
      <c r="B77" s="124"/>
      <c r="C77" s="121"/>
    </row>
    <row r="78" spans="1:3" s="122" customFormat="1" ht="12.75">
      <c r="A78" s="124"/>
      <c r="B78" s="124"/>
      <c r="C78" s="121"/>
    </row>
    <row r="79" spans="1:3" s="122" customFormat="1" ht="12.75">
      <c r="A79" s="124"/>
      <c r="B79" s="124"/>
      <c r="C79" s="121"/>
    </row>
    <row r="80" spans="1:3" s="122" customFormat="1" ht="12.75">
      <c r="A80" s="124"/>
      <c r="B80" s="124"/>
      <c r="C80" s="121"/>
    </row>
    <row r="81" spans="1:3" s="122" customFormat="1" ht="12.75">
      <c r="A81" s="124"/>
      <c r="B81" s="124"/>
      <c r="C81" s="121"/>
    </row>
    <row r="82" spans="1:3" s="122" customFormat="1" ht="12.75">
      <c r="A82" s="124"/>
      <c r="B82" s="124"/>
      <c r="C82" s="121"/>
    </row>
    <row r="83" spans="1:3" s="122" customFormat="1" ht="12.75">
      <c r="A83" s="124"/>
      <c r="B83" s="124"/>
      <c r="C83" s="121"/>
    </row>
    <row r="84" spans="1:3" s="122" customFormat="1" ht="12.75">
      <c r="A84" s="124"/>
      <c r="B84" s="124"/>
      <c r="C84" s="121"/>
    </row>
    <row r="85" spans="1:3" s="122" customFormat="1" ht="12.75">
      <c r="A85" s="124"/>
      <c r="B85" s="124"/>
      <c r="C85" s="121"/>
    </row>
    <row r="86" spans="1:3" s="122" customFormat="1" ht="12.75">
      <c r="A86" s="124"/>
      <c r="B86" s="124"/>
      <c r="C86" s="121"/>
    </row>
  </sheetData>
  <sheetProtection/>
  <mergeCells count="1">
    <mergeCell ref="A10:B11"/>
  </mergeCells>
  <printOptions horizontalCentered="1"/>
  <pageMargins left="0.75" right="0.75" top="1" bottom="1" header="0.5" footer="0.5"/>
  <pageSetup fitToHeight="1" fitToWidth="1" horizontalDpi="300" verticalDpi="300" orientation="landscape" paperSize="14"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Statistics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 sy</dc:creator>
  <cp:keywords/>
  <dc:description/>
  <cp:lastModifiedBy>NSO</cp:lastModifiedBy>
  <cp:lastPrinted>2016-12-06T05:07:12Z</cp:lastPrinted>
  <dcterms:created xsi:type="dcterms:W3CDTF">2002-08-12T03:17:15Z</dcterms:created>
  <dcterms:modified xsi:type="dcterms:W3CDTF">2016-12-09T00:20:24Z</dcterms:modified>
  <cp:category/>
  <cp:version/>
  <cp:contentType/>
  <cp:contentStatus/>
</cp:coreProperties>
</file>