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870" windowWidth="17145" windowHeight="6600" tabRatio="691" activeTab="0"/>
  </bookViews>
  <sheets>
    <sheet name="T1" sheetId="1" r:id="rId1"/>
    <sheet name="T1a" sheetId="2" r:id="rId2"/>
    <sheet name="T2" sheetId="3" r:id="rId3"/>
    <sheet name="T2a" sheetId="4" r:id="rId4"/>
    <sheet name="T3" sheetId="5" r:id="rId5"/>
    <sheet name="T3a" sheetId="6" r:id="rId6"/>
  </sheets>
  <definedNames>
    <definedName name="i0713by_region">#REF!</definedName>
    <definedName name="_xlnm.Print_Area" localSheetId="0">'T1'!$A$1:$G$90</definedName>
    <definedName name="_xlnm.Print_Area" localSheetId="1">'T1a'!$A$1:$E$87</definedName>
    <definedName name="sss">#REF!</definedName>
    <definedName name="x0713grt_by_cty">#REF!</definedName>
    <definedName name="x0713t4c">#REF!</definedName>
    <definedName name="x0713t6a">#REF!</definedName>
    <definedName name="x0713t8a">#REF!</definedName>
  </definedNames>
  <calcPr fullCalcOnLoad="1"/>
</workbook>
</file>

<file path=xl/sharedStrings.xml><?xml version="1.0" encoding="utf-8"?>
<sst xmlns="http://schemas.openxmlformats.org/spreadsheetml/2006/main" count="922" uniqueCount="292">
  <si>
    <t>TOTAL</t>
  </si>
  <si>
    <t>REPUBLIC OF THE PHILIPPINES</t>
  </si>
  <si>
    <t>p</t>
  </si>
  <si>
    <t>preliminary</t>
  </si>
  <si>
    <t>r</t>
  </si>
  <si>
    <t>revised</t>
  </si>
  <si>
    <t>% Share</t>
  </si>
  <si>
    <t>(FOB in Thousand U.S. Dollars)</t>
  </si>
  <si>
    <t>Total Exports</t>
  </si>
  <si>
    <t>Total Agro-Based Products</t>
  </si>
  <si>
    <t>Agro-Based Products</t>
  </si>
  <si>
    <t>Coconut Products</t>
  </si>
  <si>
    <t>Copra</t>
  </si>
  <si>
    <t>Coconut Oil</t>
  </si>
  <si>
    <t>Desiccated Coconut</t>
  </si>
  <si>
    <t>Copra Meal/Cake</t>
  </si>
  <si>
    <t>Others</t>
  </si>
  <si>
    <t>Sugar and Products</t>
  </si>
  <si>
    <t>Molasses</t>
  </si>
  <si>
    <t>Fruits and Vegetables</t>
  </si>
  <si>
    <t>Canned Pineapple</t>
  </si>
  <si>
    <t>Pineapple Juice</t>
  </si>
  <si>
    <t>Pineapple Concentrates</t>
  </si>
  <si>
    <t>Bananas</t>
  </si>
  <si>
    <t>Mangoes</t>
  </si>
  <si>
    <t>Other Agro-Based Products</t>
  </si>
  <si>
    <t>Coffee, Raw, not Roasted</t>
  </si>
  <si>
    <t>Abaca Fibers</t>
  </si>
  <si>
    <t>Tobacco Unmanufactured</t>
  </si>
  <si>
    <t>Natural Rubber</t>
  </si>
  <si>
    <t>Ramie Fibers, Raw or Roasted</t>
  </si>
  <si>
    <t>Seaweeds, Dried</t>
  </si>
  <si>
    <t>Rice</t>
  </si>
  <si>
    <t>Forest Products</t>
  </si>
  <si>
    <t>Logs</t>
  </si>
  <si>
    <t>Lumber</t>
  </si>
  <si>
    <t>Plywood</t>
  </si>
  <si>
    <t>Veneer Sheets/Corestocks</t>
  </si>
  <si>
    <t>Mineral Products</t>
  </si>
  <si>
    <t>Copper Concentrates</t>
  </si>
  <si>
    <t>Copper Metal</t>
  </si>
  <si>
    <t>Gold</t>
  </si>
  <si>
    <t>Iron Ore Agglomerates</t>
  </si>
  <si>
    <t>Chromium Ore</t>
  </si>
  <si>
    <t>Nickel</t>
  </si>
  <si>
    <t>Petroleum Products</t>
  </si>
  <si>
    <t>Electronic Products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</si>
  <si>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</si>
  <si>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</si>
  <si>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</si>
  <si>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</si>
  <si>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</si>
  <si>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</si>
  <si>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</si>
  <si>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</si>
  <si>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</si>
  <si>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</si>
  <si>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</si>
  <si>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Textile Yarns/Fabrics</t>
  </si>
  <si>
    <t>Footwear</t>
  </si>
  <si>
    <t>Travel Goods and Handbags</t>
  </si>
  <si>
    <t>Wood Manufactures</t>
  </si>
  <si>
    <t>Chemicals</t>
  </si>
  <si>
    <t>Non-Metallic Mineral Manufactures</t>
  </si>
  <si>
    <t>Machinery &amp; Transport Equipment</t>
  </si>
  <si>
    <t>Processed food and Beverages</t>
  </si>
  <si>
    <t>Iron &amp; Steel</t>
  </si>
  <si>
    <t>Baby Carr., Toys, Games and sporting goods</t>
  </si>
  <si>
    <t>Misc.Manufactured Articles, n.e.s.</t>
  </si>
  <si>
    <t>Special Transactions</t>
  </si>
  <si>
    <t>Re-Export</t>
  </si>
  <si>
    <t>a</t>
  </si>
  <si>
    <t>-</t>
  </si>
  <si>
    <t>no export data</t>
  </si>
  <si>
    <t>b</t>
  </si>
  <si>
    <t>less than $1,000</t>
  </si>
  <si>
    <t>no growth rate/no percent share</t>
  </si>
  <si>
    <t>1000</t>
  </si>
  <si>
    <t>1100</t>
  </si>
  <si>
    <t>1200</t>
  </si>
  <si>
    <t>1300</t>
  </si>
  <si>
    <t>1400</t>
  </si>
  <si>
    <t>1500</t>
  </si>
  <si>
    <t>2000</t>
  </si>
  <si>
    <t>2100</t>
  </si>
  <si>
    <t>2200</t>
  </si>
  <si>
    <t>2300</t>
  </si>
  <si>
    <t>3000</t>
  </si>
  <si>
    <t>3100</t>
  </si>
  <si>
    <t>3200</t>
  </si>
  <si>
    <t>3300</t>
  </si>
  <si>
    <t>3400</t>
  </si>
  <si>
    <t>3500</t>
  </si>
  <si>
    <t>3600</t>
  </si>
  <si>
    <t>4000</t>
  </si>
  <si>
    <t>4100</t>
  </si>
  <si>
    <t>4200</t>
  </si>
  <si>
    <t>4300</t>
  </si>
  <si>
    <t>4400</t>
  </si>
  <si>
    <t>4500</t>
  </si>
  <si>
    <t>4600</t>
  </si>
  <si>
    <t>4700</t>
  </si>
  <si>
    <t>4800</t>
  </si>
  <si>
    <t>4900</t>
  </si>
  <si>
    <t>5000</t>
  </si>
  <si>
    <t>5100</t>
  </si>
  <si>
    <t>5200</t>
  </si>
  <si>
    <t>5300</t>
  </si>
  <si>
    <t>5400</t>
  </si>
  <si>
    <t>5500</t>
  </si>
  <si>
    <t>6000</t>
  </si>
  <si>
    <t>6100</t>
  </si>
  <si>
    <t>6200</t>
  </si>
  <si>
    <t>6300</t>
  </si>
  <si>
    <t>6400</t>
  </si>
  <si>
    <t>6500</t>
  </si>
  <si>
    <t>6600</t>
  </si>
  <si>
    <t>6700</t>
  </si>
  <si>
    <t>7000</t>
  </si>
  <si>
    <t>8000</t>
  </si>
  <si>
    <t>8110</t>
  </si>
  <si>
    <t>8120</t>
  </si>
  <si>
    <t>8130</t>
  </si>
  <si>
    <t>8140</t>
  </si>
  <si>
    <t>8150</t>
  </si>
  <si>
    <t>8160</t>
  </si>
  <si>
    <t>8170</t>
  </si>
  <si>
    <t>8180</t>
  </si>
  <si>
    <t>8190</t>
  </si>
  <si>
    <t>8100</t>
  </si>
  <si>
    <t>8200</t>
  </si>
  <si>
    <t>8300</t>
  </si>
  <si>
    <t>8400</t>
  </si>
  <si>
    <t>8500</t>
  </si>
  <si>
    <t>8600</t>
  </si>
  <si>
    <t>8700</t>
  </si>
  <si>
    <t>8800</t>
  </si>
  <si>
    <t>8900</t>
  </si>
  <si>
    <t>8A00</t>
  </si>
  <si>
    <t>8B00</t>
  </si>
  <si>
    <t>8C00</t>
  </si>
  <si>
    <t>8D00</t>
  </si>
  <si>
    <t>8E00</t>
  </si>
  <si>
    <t>8F00</t>
  </si>
  <si>
    <t>8G00</t>
  </si>
  <si>
    <t>9000</t>
  </si>
  <si>
    <t>pscc9805</t>
  </si>
  <si>
    <t>Growth</t>
  </si>
  <si>
    <t>Total</t>
  </si>
  <si>
    <t>Annual Growth Rate (%)</t>
  </si>
  <si>
    <t>Current</t>
  </si>
  <si>
    <t>Cummulative</t>
  </si>
  <si>
    <t>Country</t>
  </si>
  <si>
    <t>Cumulative</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</si>
  <si>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</si>
  <si>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</si>
  <si>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</si>
  <si>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</si>
  <si>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</si>
  <si>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</si>
  <si>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</si>
  <si>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</si>
  <si>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</si>
  <si>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Articles of Apparel and Clothing Accessories</t>
  </si>
  <si>
    <t>Woodcrafts and Furniture</t>
  </si>
  <si>
    <t>Metal Components</t>
  </si>
  <si>
    <t>Other Products Manufactured from Materials Imported on Consignment Basis</t>
  </si>
  <si>
    <t>Bananas (Fresh)</t>
  </si>
  <si>
    <t>Cathodes &amp; Sections Of Cathodes, Of Refined Copper</t>
  </si>
  <si>
    <t>Sugar</t>
  </si>
  <si>
    <t>Pineapple and Pineapple Products</t>
  </si>
  <si>
    <t>Shrimps and Prawns, Fresh, Chilled or Frozen</t>
  </si>
  <si>
    <t>Basketworks</t>
  </si>
  <si>
    <t>Seaweeds and Carageenan</t>
  </si>
  <si>
    <t>Processed Tropical Fruits</t>
  </si>
  <si>
    <t>Fertilizers, Manufactured</t>
  </si>
  <si>
    <t>Activated Carbon</t>
  </si>
  <si>
    <t>Dessicated Coconut</t>
  </si>
  <si>
    <t>Unmanufactured Tobacco</t>
  </si>
  <si>
    <t>Fine Jewelry</t>
  </si>
  <si>
    <t>Other Coconut Product</t>
  </si>
  <si>
    <t>Other Fruits and Vegetables</t>
  </si>
  <si>
    <t>Fish, fresh or preserved of which: Shrimps &amp; Prawns</t>
  </si>
  <si>
    <t>Ramie Fibers, raw and roasted</t>
  </si>
  <si>
    <t>Other Agro-based</t>
  </si>
  <si>
    <t>Processed Food and Beverages</t>
  </si>
  <si>
    <t>Baby Carr., Toys, Games, and Sporting Goods</t>
  </si>
  <si>
    <t>Misc. Manufactured Articles, n.e.s.</t>
  </si>
  <si>
    <t>Other Manufactures</t>
  </si>
  <si>
    <t>Other Forest Products</t>
  </si>
  <si>
    <t>Other Mineral Products</t>
  </si>
  <si>
    <t>PHILIPPINE STATISTICS AUTHORITY</t>
  </si>
  <si>
    <t>(FOB Value in Million U.S.Dollars)</t>
  </si>
  <si>
    <t>(FOB Value in U.S. Dollars)</t>
  </si>
  <si>
    <t>Rate %</t>
  </si>
  <si>
    <t>(FOB Value in Million U.S. Dollars)</t>
  </si>
  <si>
    <t>Economic Bloc</t>
  </si>
  <si>
    <t>Economic Sectoral Statistics Service</t>
  </si>
  <si>
    <t xml:space="preserve"> REPUBLIC OF THE PHILIPPINES</t>
  </si>
  <si>
    <t>Quezon City</t>
  </si>
  <si>
    <t>(1)</t>
  </si>
  <si>
    <t>(2)</t>
  </si>
  <si>
    <t>(3)</t>
  </si>
  <si>
    <t>(4)</t>
  </si>
  <si>
    <t>(5)</t>
  </si>
  <si>
    <t>(6)</t>
  </si>
  <si>
    <t>(7)</t>
  </si>
  <si>
    <t>(8)</t>
  </si>
  <si>
    <t>(9)</t>
  </si>
  <si>
    <t>(10)</t>
  </si>
  <si>
    <t>Note: Details may not  add up to total due to rounding</t>
  </si>
  <si>
    <t>Commodity Group</t>
  </si>
  <si>
    <t>TABLE 1   Philippine Exports to all Countries by Commodity Group</t>
  </si>
  <si>
    <t>Centrifugal and Refined</t>
  </si>
  <si>
    <t>Fish, Fresh or Preserved Of Which: Shrimps and Prawns</t>
  </si>
  <si>
    <t>Furniture and Fixtures</t>
  </si>
  <si>
    <t>Machinery and Transport Equipment</t>
  </si>
  <si>
    <t>Iron and Steel</t>
  </si>
  <si>
    <t>Basketwork, Wickerwork and Other Articles of Plaiting Materials</t>
  </si>
  <si>
    <t>Manufactured Goods</t>
  </si>
  <si>
    <t>TABLE 2  Philippine Exports to all Countries by Commodity Group</t>
  </si>
  <si>
    <t xml:space="preserve"> TABLE 3  Philippine Exports by Commodity Group</t>
  </si>
  <si>
    <t xml:space="preserve"> TABLE 4  Philippine Exports by Commodity Group</t>
  </si>
  <si>
    <t>January to February 2017 and 2016</t>
  </si>
  <si>
    <t>Ignition Wiring Set and Other Wiring Sets Used in Vehicles, Aircrafts and Ships 1/</t>
  </si>
  <si>
    <t>1/</t>
  </si>
  <si>
    <t xml:space="preserve">consists only of electrical wiring harness for motor vehicles                                           </t>
  </si>
  <si>
    <t>Coconut Oil 2/</t>
  </si>
  <si>
    <t>2/</t>
  </si>
  <si>
    <t xml:space="preserve">includes crude and refined                                                                              </t>
  </si>
  <si>
    <t>Electronic Eqpt. and Parts</t>
  </si>
  <si>
    <t>TOP TEN  EXPORTS TOTAL</t>
  </si>
  <si>
    <t>Gold 3/</t>
  </si>
  <si>
    <t>3/</t>
  </si>
  <si>
    <t xml:space="preserve">extracted from copper ores and concentrates                                                             </t>
  </si>
  <si>
    <t>Special Transactions 4/</t>
  </si>
  <si>
    <t>4/</t>
  </si>
  <si>
    <t xml:space="preserve">replacements and goods returned to the country whence exported                                          </t>
  </si>
  <si>
    <t>Petroleum Products 5/</t>
  </si>
  <si>
    <t>5/</t>
  </si>
  <si>
    <t>includes refined petroleum products, manufactures from crude petroleum oil imported on consignment basis</t>
  </si>
  <si>
    <t>Tuna 6/</t>
  </si>
  <si>
    <t>6/</t>
  </si>
  <si>
    <t xml:space="preserve">includes fresh, frozen, prepared or preserved in airtight containers                                    </t>
  </si>
  <si>
    <t>Ceramic Tiles and Decor 7/</t>
  </si>
  <si>
    <t>7/</t>
  </si>
  <si>
    <t xml:space="preserve">excluding brakes &amp; servo-brakes                                                                         </t>
  </si>
  <si>
    <r>
      <t xml:space="preserve">February </t>
    </r>
    <r>
      <rPr>
        <b/>
        <vertAlign val="superscript"/>
        <sz val="9"/>
        <rFont val="Times New Roman"/>
        <family val="1"/>
      </rPr>
      <t>p</t>
    </r>
  </si>
  <si>
    <r>
      <t xml:space="preserve">February </t>
    </r>
    <r>
      <rPr>
        <b/>
        <vertAlign val="superscript"/>
        <sz val="9"/>
        <rFont val="Times New Roman"/>
        <family val="1"/>
      </rPr>
      <t>r</t>
    </r>
  </si>
  <si>
    <r>
      <t xml:space="preserve">Jan-Feb </t>
    </r>
    <r>
      <rPr>
        <b/>
        <vertAlign val="superscript"/>
        <sz val="10"/>
        <rFont val="Times New Roman"/>
        <family val="1"/>
      </rPr>
      <t>p</t>
    </r>
  </si>
  <si>
    <r>
      <t xml:space="preserve">Jan-Feb </t>
    </r>
    <r>
      <rPr>
        <b/>
        <vertAlign val="superscript"/>
        <sz val="10"/>
        <rFont val="Times New Roman"/>
        <family val="1"/>
      </rPr>
      <t>r</t>
    </r>
  </si>
  <si>
    <t>Note:   Growth rates were computed from actual values</t>
  </si>
  <si>
    <r>
      <t xml:space="preserve">February </t>
    </r>
    <r>
      <rPr>
        <b/>
        <vertAlign val="superscript"/>
        <sz val="10"/>
        <rFont val="Times New Roman"/>
        <family val="1"/>
      </rPr>
      <t>p</t>
    </r>
  </si>
  <si>
    <r>
      <t xml:space="preserve">February </t>
    </r>
    <r>
      <rPr>
        <b/>
        <vertAlign val="superscript"/>
        <sz val="10"/>
        <rFont val="Times New Roman"/>
        <family val="1"/>
      </rPr>
      <t>r</t>
    </r>
  </si>
  <si>
    <t>TABLE 6  Philippine Exports Performance by Selected Economic Bloc: February 2017 and 2016</t>
  </si>
  <si>
    <r>
      <t>East Asia</t>
    </r>
    <r>
      <rPr>
        <vertAlign val="superscript"/>
        <sz val="10"/>
        <rFont val="Times New Roman"/>
        <family val="1"/>
      </rPr>
      <t xml:space="preserve"> 1/</t>
    </r>
  </si>
  <si>
    <t>includes China, Hong Kong, Japan, Macau, Mongolia, N. Korea, S. Korea, Taiwan</t>
  </si>
  <si>
    <r>
      <t>A S E A N</t>
    </r>
    <r>
      <rPr>
        <vertAlign val="superscript"/>
        <sz val="10"/>
        <rFont val="Times New Roman"/>
        <family val="1"/>
      </rPr>
      <t xml:space="preserve"> 2/</t>
    </r>
  </si>
  <si>
    <t>includes Brunei Darussalam, Cambodia, Indonesia, Laos, Malaysia, Myanmar,  Singapore, Thailand, Vietnam</t>
  </si>
  <si>
    <r>
      <t>United  States of  America</t>
    </r>
    <r>
      <rPr>
        <vertAlign val="superscript"/>
        <sz val="10"/>
        <rFont val="Times New Roman"/>
        <family val="1"/>
      </rPr>
      <t xml:space="preserve"> 3/</t>
    </r>
  </si>
  <si>
    <t>includes Alaska and Hawaii</t>
  </si>
  <si>
    <r>
      <t>European  Union ( EU )</t>
    </r>
    <r>
      <rPr>
        <vertAlign val="superscript"/>
        <sz val="10"/>
        <rFont val="Times New Roman"/>
        <family val="1"/>
      </rPr>
      <t xml:space="preserve"> 4/</t>
    </r>
  </si>
  <si>
    <t>includes Austria, Belgium, Bulgaria, Cyprus, Czech Republic, Denmark, Estonia, Finland, France, Germany, Greece, Hungary, Ireland, Italy, Latvia, Lithuania,  Luxembourg, Malta, Netherlands, Poland, Portugal, Romania, Slovakia, Slovenia,  Spain, Sweden and UK Great Britain</t>
  </si>
  <si>
    <t xml:space="preserve">Others                                                                                                                                                                                                                                                        </t>
  </si>
  <si>
    <t>Note:   Components may not add up to total due to rounding</t>
  </si>
  <si>
    <t>TABLE 5  Philippine Exports Performance from the Top Ten Countries: February 2017 and 2016</t>
  </si>
  <si>
    <r>
      <t>United States Of America</t>
    </r>
    <r>
      <rPr>
        <vertAlign val="superscript"/>
        <sz val="10"/>
        <rFont val="Times New Roman"/>
        <family val="1"/>
      </rPr>
      <t xml:space="preserve"> 1/</t>
    </r>
  </si>
  <si>
    <r>
      <t>Japan</t>
    </r>
    <r>
      <rPr>
        <vertAlign val="superscript"/>
        <sz val="10"/>
        <rFont val="Times New Roman"/>
        <family val="1"/>
      </rPr>
      <t xml:space="preserve"> 2/</t>
    </r>
  </si>
  <si>
    <t xml:space="preserve">includes Okinawa          </t>
  </si>
  <si>
    <t xml:space="preserve">Hong Kong                                                                                                                                                                                                                                                     </t>
  </si>
  <si>
    <t xml:space="preserve">China, People's Republic of                                                                                                                                                                                                                                   </t>
  </si>
  <si>
    <t xml:space="preserve">Singapore                                                                                                                                                                                                                                                     </t>
  </si>
  <si>
    <t xml:space="preserve">Thailand                                                                                                                                                                                                                                                      </t>
  </si>
  <si>
    <t xml:space="preserve">Korea, Republic of                                                                                                                                                                                                                                            </t>
  </si>
  <si>
    <t xml:space="preserve">Germany                                                                                                                                                                                                                                                       </t>
  </si>
  <si>
    <t xml:space="preserve">Netherlands                                                                                                                                                                                                                                                   </t>
  </si>
  <si>
    <t xml:space="preserve">Taiwan                                                                                                                                                                                                                                                        </t>
  </si>
  <si>
    <r>
      <t>Malaysia</t>
    </r>
    <r>
      <rPr>
        <vertAlign val="superscript"/>
        <sz val="10"/>
        <rFont val="Times New Roman"/>
        <family val="1"/>
      </rPr>
      <t xml:space="preserve"> 3/</t>
    </r>
  </si>
  <si>
    <t>includes Sabah and Sarawak</t>
  </si>
  <si>
    <t xml:space="preserve">Vietnam                                                                                                                                                                                                                                                       </t>
  </si>
  <si>
    <t xml:space="preserve">United Arab Emirates                                                                                                                                                                                                                                          </t>
  </si>
  <si>
    <t xml:space="preserve">Indonesia                                                                                                                                                                                                                                                     </t>
  </si>
  <si>
    <t xml:space="preserve">France                                                                                                                                                                                                                                                        </t>
  </si>
  <si>
    <t xml:space="preserve">Mexico                                                                                                                                                                                                                                                        </t>
  </si>
  <si>
    <t xml:space="preserve">Canada                                                                                                                                                                                                                                                        </t>
  </si>
  <si>
    <t xml:space="preserve">Australia                                                                                                                                                                                                                                                     </t>
  </si>
  <si>
    <t xml:space="preserve">UK Great Britain and N. Ireland                                                                                                                                                                                                                               </t>
  </si>
  <si>
    <t xml:space="preserve">India                                                                                                                                                                                                                                                         </t>
  </si>
  <si>
    <t>Other Countries</t>
  </si>
  <si>
    <t>Top 10 Countries Total</t>
  </si>
  <si>
    <t>Growth
Rate %</t>
  </si>
  <si>
    <t>February 2017 and 2016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</si>
</sst>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
    <numFmt numFmtId="167" formatCode="#,###.00,,"/>
    <numFmt numFmtId="168" formatCode="General_)"/>
    <numFmt numFmtId="169" formatCode="[$-F400]h:mm:ss\ AM/PM"/>
    <numFmt numFmtId="170" formatCode="#,##0.00,,"/>
    <numFmt numFmtId="171" formatCode="_(* #,##0.0_);_(* \(#,##0.0\);_(* &quot;-&quot;?_);_(@_)"/>
  </numFmts>
  <fonts count="50">
    <font>
      <sz val="10"/>
      <name val="Arial"/>
      <family val="0"/>
    </font>
    <font>
      <sz val="11"/>
      <color indexed="8"/>
      <name val="Calibri"/>
      <family val="2"/>
    </font>
    <font>
      <sz val="10"/>
      <color indexed="8"/>
      <name val="Times New Roman"/>
      <family val="1"/>
    </font>
    <font>
      <b/>
      <sz val="10"/>
      <color indexed="8"/>
      <name val="Times New Roman"/>
      <family val="1"/>
    </font>
    <font>
      <sz val="9"/>
      <name val="Times New Roman"/>
      <family val="1"/>
    </font>
    <font>
      <b/>
      <sz val="9"/>
      <name val="Times New Roman"/>
      <family val="1"/>
    </font>
    <font>
      <i/>
      <sz val="9"/>
      <name val="Times New Roman"/>
      <family val="1"/>
    </font>
    <font>
      <b/>
      <i/>
      <sz val="9"/>
      <name val="Times New Roman"/>
      <family val="1"/>
    </font>
    <font>
      <sz val="10"/>
      <name val="Times New Roman"/>
      <family val="1"/>
    </font>
    <font>
      <b/>
      <sz val="10"/>
      <name val="Times New Roman"/>
      <family val="1"/>
    </font>
    <font>
      <b/>
      <i/>
      <sz val="10"/>
      <name val="Times New Roman"/>
      <family val="1"/>
    </font>
    <font>
      <sz val="10"/>
      <name val="MS Sans Serif"/>
      <family val="2"/>
    </font>
    <font>
      <sz val="9"/>
      <name val="Arial"/>
      <family val="2"/>
    </font>
    <font>
      <sz val="8"/>
      <color indexed="8"/>
      <name val="Times New Roman"/>
      <family val="1"/>
    </font>
    <font>
      <b/>
      <vertAlign val="superscript"/>
      <sz val="9"/>
      <name val="Times New Roman"/>
      <family val="1"/>
    </font>
    <font>
      <b/>
      <vertAlign val="superscript"/>
      <sz val="10"/>
      <name val="Times New Roman"/>
      <family val="1"/>
    </font>
    <font>
      <vertAlign val="superscrip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11" fillId="0" borderId="0">
      <alignment/>
      <protection/>
    </xf>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02">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1" fontId="5" fillId="0" borderId="0" xfId="0" applyNumberFormat="1" applyFont="1" applyAlignment="1">
      <alignment horizontal="centerContinuous"/>
    </xf>
    <xf numFmtId="0" fontId="4" fillId="0" borderId="0" xfId="0" applyFont="1" applyAlignment="1">
      <alignment/>
    </xf>
    <xf numFmtId="0" fontId="6" fillId="0" borderId="0" xfId="0" applyFont="1" applyAlignment="1">
      <alignment/>
    </xf>
    <xf numFmtId="1" fontId="4" fillId="0" borderId="0" xfId="0" applyNumberFormat="1" applyFont="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Border="1" applyAlignment="1">
      <alignment horizontal="center"/>
    </xf>
    <xf numFmtId="1"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Alignment="1" quotePrefix="1">
      <alignment horizontal="left" vertical="top" wrapText="1"/>
    </xf>
    <xf numFmtId="4" fontId="4" fillId="0" borderId="0" xfId="0" applyNumberFormat="1" applyFont="1" applyAlignment="1" quotePrefix="1">
      <alignment horizontal="left" wrapText="1"/>
    </xf>
    <xf numFmtId="0" fontId="4" fillId="0" borderId="0" xfId="0" applyFont="1" applyAlignment="1">
      <alignment/>
    </xf>
    <xf numFmtId="43" fontId="4" fillId="0" borderId="0" xfId="42" applyFont="1" applyBorder="1" applyAlignment="1">
      <alignment horizontal="right"/>
    </xf>
    <xf numFmtId="1" fontId="5" fillId="0" borderId="0" xfId="0" applyNumberFormat="1" applyFont="1" applyAlignment="1">
      <alignment horizontal="center"/>
    </xf>
    <xf numFmtId="0" fontId="0" fillId="0" borderId="0" xfId="0" applyFont="1" applyAlignment="1">
      <alignment/>
    </xf>
    <xf numFmtId="43" fontId="8" fillId="0" borderId="0" xfId="42" applyFont="1" applyAlignment="1">
      <alignment horizontal="centerContinuous"/>
    </xf>
    <xf numFmtId="43" fontId="8" fillId="0" borderId="0" xfId="42" applyFont="1" applyAlignment="1">
      <alignment/>
    </xf>
    <xf numFmtId="165" fontId="8" fillId="0" borderId="0" xfId="42" applyNumberFormat="1" applyFont="1" applyBorder="1" applyAlignment="1">
      <alignment/>
    </xf>
    <xf numFmtId="164" fontId="8" fillId="0" borderId="0" xfId="42" applyNumberFormat="1" applyFont="1" applyAlignment="1">
      <alignment/>
    </xf>
    <xf numFmtId="43" fontId="9" fillId="0" borderId="0" xfId="42" applyFont="1" applyAlignment="1">
      <alignment/>
    </xf>
    <xf numFmtId="1" fontId="5" fillId="0" borderId="0" xfId="0" applyNumberFormat="1" applyFont="1" applyAlignment="1">
      <alignment horizontal="center" wrapText="1"/>
    </xf>
    <xf numFmtId="0" fontId="2" fillId="0" borderId="0" xfId="0" applyFont="1" applyAlignment="1">
      <alignment horizontal="centerContinuous" wrapText="1"/>
    </xf>
    <xf numFmtId="0" fontId="5" fillId="0" borderId="0" xfId="0" applyFont="1" applyAlignment="1">
      <alignment horizontal="centerContinuous" wrapText="1"/>
    </xf>
    <xf numFmtId="0" fontId="7" fillId="0" borderId="0" xfId="0" applyFont="1" applyAlignment="1">
      <alignment horizontal="centerContinuous" wrapText="1"/>
    </xf>
    <xf numFmtId="1" fontId="4" fillId="0" borderId="0" xfId="0" applyNumberFormat="1" applyFont="1" applyAlignment="1">
      <alignment wrapText="1"/>
    </xf>
    <xf numFmtId="0" fontId="5" fillId="0" borderId="0" xfId="0" applyFont="1" applyBorder="1" applyAlignment="1">
      <alignment horizontal="center" wrapText="1"/>
    </xf>
    <xf numFmtId="0" fontId="8" fillId="0" borderId="0" xfId="0" applyFont="1" applyAlignment="1">
      <alignment horizontal="left" wrapText="1"/>
    </xf>
    <xf numFmtId="0" fontId="5" fillId="0" borderId="0" xfId="58" applyFont="1">
      <alignment/>
      <protection/>
    </xf>
    <xf numFmtId="0" fontId="4" fillId="0" borderId="0" xfId="58" applyFont="1">
      <alignment/>
      <protection/>
    </xf>
    <xf numFmtId="0" fontId="3" fillId="0" borderId="0" xfId="58" applyFont="1" applyAlignment="1">
      <alignment horizontal="centerContinuous"/>
      <protection/>
    </xf>
    <xf numFmtId="0" fontId="2" fillId="0" borderId="0" xfId="58" applyFont="1" applyAlignment="1">
      <alignment horizontal="centerContinuous"/>
      <protection/>
    </xf>
    <xf numFmtId="0" fontId="2" fillId="0" borderId="0" xfId="58" applyFont="1">
      <alignment/>
      <protection/>
    </xf>
    <xf numFmtId="0" fontId="8" fillId="0" borderId="0" xfId="58" applyFont="1">
      <alignment/>
      <protection/>
    </xf>
    <xf numFmtId="0" fontId="9" fillId="0" borderId="0" xfId="58" applyFont="1" applyAlignment="1">
      <alignment horizontal="centerContinuous"/>
      <protection/>
    </xf>
    <xf numFmtId="0" fontId="8" fillId="0" borderId="0" xfId="58" applyFont="1" applyAlignment="1">
      <alignment horizontal="centerContinuous"/>
      <protection/>
    </xf>
    <xf numFmtId="165" fontId="8" fillId="0" borderId="0" xfId="42" applyNumberFormat="1" applyFont="1" applyBorder="1" applyAlignment="1">
      <alignment horizontal="center"/>
    </xf>
    <xf numFmtId="0" fontId="8" fillId="0" borderId="0" xfId="58" applyFont="1" applyAlignment="1">
      <alignment horizontal="center"/>
      <protection/>
    </xf>
    <xf numFmtId="0" fontId="8" fillId="0" borderId="0" xfId="58" applyFont="1" applyBorder="1">
      <alignment/>
      <protection/>
    </xf>
    <xf numFmtId="0" fontId="9" fillId="0" borderId="0" xfId="58" applyFont="1" applyBorder="1" applyAlignment="1" quotePrefix="1">
      <alignment horizontal="centerContinuous"/>
      <protection/>
    </xf>
    <xf numFmtId="0" fontId="9" fillId="0" borderId="0" xfId="58" applyFont="1" applyBorder="1" applyAlignment="1" quotePrefix="1">
      <alignment horizontal="left"/>
      <protection/>
    </xf>
    <xf numFmtId="1" fontId="8" fillId="0" borderId="0" xfId="58" applyNumberFormat="1" applyFont="1" applyAlignment="1">
      <alignment horizontal="center"/>
      <protection/>
    </xf>
    <xf numFmtId="0" fontId="9" fillId="0" borderId="0" xfId="58" applyFont="1" applyBorder="1" applyAlignment="1">
      <alignment horizontal="left"/>
      <protection/>
    </xf>
    <xf numFmtId="0" fontId="8" fillId="0" borderId="0" xfId="58" applyFont="1" applyAlignment="1" quotePrefix="1">
      <alignment horizontal="left"/>
      <protection/>
    </xf>
    <xf numFmtId="0" fontId="8" fillId="0" borderId="0" xfId="58" applyFont="1" applyAlignment="1">
      <alignment horizontal="left"/>
      <protection/>
    </xf>
    <xf numFmtId="0" fontId="9" fillId="0" borderId="0" xfId="58" applyFont="1" applyBorder="1">
      <alignment/>
      <protection/>
    </xf>
    <xf numFmtId="0" fontId="9" fillId="0" borderId="0" xfId="58" applyFont="1">
      <alignment/>
      <protection/>
    </xf>
    <xf numFmtId="1" fontId="8" fillId="0" borderId="0" xfId="58" applyNumberFormat="1" applyFont="1" applyAlignment="1" quotePrefix="1">
      <alignment horizontal="center"/>
      <protection/>
    </xf>
    <xf numFmtId="1" fontId="8" fillId="0" borderId="0" xfId="58" applyNumberFormat="1" applyFont="1" applyBorder="1" applyAlignment="1">
      <alignment horizontal="center"/>
      <protection/>
    </xf>
    <xf numFmtId="0" fontId="9" fillId="0" borderId="0" xfId="58" applyFont="1" applyAlignment="1" quotePrefix="1">
      <alignment horizontal="left"/>
      <protection/>
    </xf>
    <xf numFmtId="0" fontId="5" fillId="0" borderId="0" xfId="58" applyNumberFormat="1" applyFont="1">
      <alignment/>
      <protection/>
    </xf>
    <xf numFmtId="0" fontId="4" fillId="0" borderId="0" xfId="58" applyNumberFormat="1" applyFont="1">
      <alignment/>
      <protection/>
    </xf>
    <xf numFmtId="0" fontId="2" fillId="0" borderId="0" xfId="58" applyNumberFormat="1" applyFont="1">
      <alignment/>
      <protection/>
    </xf>
    <xf numFmtId="0" fontId="8" fillId="0" borderId="0" xfId="58" applyNumberFormat="1" applyFont="1">
      <alignment/>
      <protection/>
    </xf>
    <xf numFmtId="0" fontId="8" fillId="0" borderId="0" xfId="42" applyNumberFormat="1" applyFont="1" applyBorder="1" applyAlignment="1">
      <alignment/>
    </xf>
    <xf numFmtId="0" fontId="9" fillId="0" borderId="0" xfId="58" applyNumberFormat="1" applyFont="1">
      <alignment/>
      <protection/>
    </xf>
    <xf numFmtId="0" fontId="8" fillId="0" borderId="0" xfId="58" applyNumberFormat="1" applyFont="1" applyBorder="1">
      <alignment/>
      <protection/>
    </xf>
    <xf numFmtId="49" fontId="5" fillId="0" borderId="0" xfId="58" applyNumberFormat="1" applyFont="1">
      <alignment/>
      <protection/>
    </xf>
    <xf numFmtId="49" fontId="4" fillId="0" borderId="0" xfId="58" applyNumberFormat="1" applyFont="1">
      <alignment/>
      <protection/>
    </xf>
    <xf numFmtId="49" fontId="2" fillId="0" borderId="0" xfId="58" applyNumberFormat="1" applyFont="1">
      <alignment/>
      <protection/>
    </xf>
    <xf numFmtId="49" fontId="8" fillId="0" borderId="0" xfId="58" applyNumberFormat="1" applyFont="1">
      <alignment/>
      <protection/>
    </xf>
    <xf numFmtId="49" fontId="8" fillId="0" borderId="0" xfId="58" applyNumberFormat="1" applyFont="1" applyAlignment="1" quotePrefix="1">
      <alignment horizontal="center"/>
      <protection/>
    </xf>
    <xf numFmtId="49" fontId="8" fillId="0" borderId="0" xfId="58" applyNumberFormat="1" applyFont="1" applyAlignment="1">
      <alignment horizontal="center"/>
      <protection/>
    </xf>
    <xf numFmtId="49" fontId="8" fillId="0" borderId="0" xfId="42" applyNumberFormat="1" applyFont="1" applyAlignment="1">
      <alignment/>
    </xf>
    <xf numFmtId="49" fontId="9" fillId="0" borderId="0" xfId="42" applyNumberFormat="1" applyFont="1" applyAlignment="1">
      <alignment/>
    </xf>
    <xf numFmtId="49" fontId="8" fillId="0" borderId="0" xfId="58" applyNumberFormat="1" applyFont="1" applyBorder="1">
      <alignment/>
      <protection/>
    </xf>
    <xf numFmtId="49" fontId="8" fillId="0" borderId="0" xfId="42" applyNumberFormat="1" applyFont="1" applyBorder="1" applyAlignment="1">
      <alignment/>
    </xf>
    <xf numFmtId="49" fontId="9" fillId="0" borderId="0" xfId="58" applyNumberFormat="1" applyFont="1">
      <alignment/>
      <protection/>
    </xf>
    <xf numFmtId="166" fontId="2" fillId="0" borderId="0" xfId="58" applyNumberFormat="1" applyFont="1" applyAlignment="1">
      <alignment horizontal="centerContinuous"/>
      <protection/>
    </xf>
    <xf numFmtId="166" fontId="9" fillId="0" borderId="0" xfId="58" applyNumberFormat="1" applyFont="1" applyAlignment="1">
      <alignment horizontal="centerContinuous"/>
      <protection/>
    </xf>
    <xf numFmtId="166" fontId="8" fillId="0" borderId="0" xfId="42" applyNumberFormat="1" applyFont="1" applyBorder="1" applyAlignment="1">
      <alignment/>
    </xf>
    <xf numFmtId="166" fontId="9" fillId="0" borderId="0" xfId="42" applyNumberFormat="1" applyFont="1" applyBorder="1" applyAlignment="1">
      <alignment/>
    </xf>
    <xf numFmtId="166" fontId="8" fillId="0" borderId="0" xfId="42" applyNumberFormat="1" applyFont="1" applyBorder="1" applyAlignment="1" quotePrefix="1">
      <alignment horizontal="right"/>
    </xf>
    <xf numFmtId="166" fontId="8" fillId="0" borderId="0" xfId="58" applyNumberFormat="1" applyFont="1">
      <alignment/>
      <protection/>
    </xf>
    <xf numFmtId="166" fontId="9" fillId="0" borderId="0" xfId="58" applyNumberFormat="1" applyFont="1">
      <alignment/>
      <protection/>
    </xf>
    <xf numFmtId="166" fontId="9" fillId="0" borderId="0" xfId="42" applyNumberFormat="1" applyFont="1" applyAlignment="1">
      <alignment horizontal="centerContinuous"/>
    </xf>
    <xf numFmtId="166" fontId="8" fillId="0" borderId="0" xfId="42" applyNumberFormat="1" applyFont="1" applyAlignment="1">
      <alignment/>
    </xf>
    <xf numFmtId="167" fontId="5" fillId="0" borderId="0" xfId="0" applyNumberFormat="1" applyFont="1" applyAlignment="1">
      <alignment horizontal="center"/>
    </xf>
    <xf numFmtId="167" fontId="2" fillId="0" borderId="0" xfId="0" applyNumberFormat="1" applyFont="1" applyAlignment="1">
      <alignment horizontal="centerContinuous"/>
    </xf>
    <xf numFmtId="167" fontId="5" fillId="0" borderId="0" xfId="0" applyNumberFormat="1" applyFont="1" applyAlignment="1">
      <alignment horizontal="centerContinuous"/>
    </xf>
    <xf numFmtId="167" fontId="7" fillId="0" borderId="0" xfId="0" applyNumberFormat="1" applyFont="1" applyAlignment="1">
      <alignment horizontal="centerContinuous"/>
    </xf>
    <xf numFmtId="167" fontId="4" fillId="0" borderId="0" xfId="0" applyNumberFormat="1" applyFont="1" applyAlignment="1">
      <alignment/>
    </xf>
    <xf numFmtId="167" fontId="5" fillId="0" borderId="0" xfId="0" applyNumberFormat="1" applyFont="1" applyAlignment="1">
      <alignment/>
    </xf>
    <xf numFmtId="167" fontId="2" fillId="0" borderId="0" xfId="0" applyNumberFormat="1" applyFont="1" applyAlignment="1">
      <alignment/>
    </xf>
    <xf numFmtId="167" fontId="4" fillId="0" borderId="0" xfId="42" applyNumberFormat="1" applyFont="1" applyAlignment="1">
      <alignment horizontal="centerContinuous"/>
    </xf>
    <xf numFmtId="167" fontId="6" fillId="0" borderId="0" xfId="0" applyNumberFormat="1" applyFont="1" applyAlignment="1">
      <alignment horizontal="centerContinuous"/>
    </xf>
    <xf numFmtId="1" fontId="9" fillId="0" borderId="0" xfId="0" applyNumberFormat="1" applyFont="1" applyAlignment="1">
      <alignment horizontal="centerContinuous"/>
    </xf>
    <xf numFmtId="0" fontId="8" fillId="0" borderId="0" xfId="0" applyFont="1" applyAlignment="1">
      <alignment/>
    </xf>
    <xf numFmtId="1" fontId="8" fillId="0" borderId="0" xfId="0" applyNumberFormat="1" applyFont="1" applyAlignment="1">
      <alignment horizontal="left"/>
    </xf>
    <xf numFmtId="0" fontId="8" fillId="0" borderId="0" xfId="0" applyFont="1" applyAlignment="1">
      <alignment/>
    </xf>
    <xf numFmtId="1" fontId="10" fillId="0" borderId="0" xfId="0" applyNumberFormat="1" applyFont="1" applyAlignment="1" quotePrefix="1">
      <alignment horizontal="centerContinuous"/>
    </xf>
    <xf numFmtId="1" fontId="10" fillId="0" borderId="0" xfId="0" applyNumberFormat="1" applyFont="1" applyAlignment="1">
      <alignment horizontal="centerContinuous"/>
    </xf>
    <xf numFmtId="1" fontId="4" fillId="0" borderId="0" xfId="0" applyNumberFormat="1" applyFont="1" applyAlignment="1">
      <alignment/>
    </xf>
    <xf numFmtId="164" fontId="9" fillId="0" borderId="0" xfId="42" applyNumberFormat="1" applyFont="1" applyAlignment="1">
      <alignment horizontal="center"/>
    </xf>
    <xf numFmtId="0" fontId="4" fillId="0" borderId="0" xfId="0" applyFont="1" applyAlignment="1" quotePrefix="1">
      <alignment horizontal="left" vertical="top"/>
    </xf>
    <xf numFmtId="1" fontId="8" fillId="0" borderId="0" xfId="58" applyNumberFormat="1" applyFont="1">
      <alignment/>
      <protection/>
    </xf>
    <xf numFmtId="40" fontId="8" fillId="0" borderId="0" xfId="58" applyNumberFormat="1" applyFont="1">
      <alignment/>
      <protection/>
    </xf>
    <xf numFmtId="0" fontId="0" fillId="0" borderId="0" xfId="58" applyFont="1">
      <alignment/>
      <protection/>
    </xf>
    <xf numFmtId="0" fontId="8" fillId="0" borderId="0" xfId="58" applyFont="1" applyBorder="1" applyAlignment="1">
      <alignment horizontal="center"/>
      <protection/>
    </xf>
    <xf numFmtId="0" fontId="8" fillId="0" borderId="0" xfId="58" applyFont="1" applyFill="1" applyBorder="1" applyAlignment="1">
      <alignment horizontal="center"/>
      <protection/>
    </xf>
    <xf numFmtId="1" fontId="9" fillId="0" borderId="0" xfId="58" applyNumberFormat="1" applyFont="1" applyFill="1" applyBorder="1" applyAlignment="1">
      <alignment horizontal="center"/>
      <protection/>
    </xf>
    <xf numFmtId="0" fontId="9" fillId="0" borderId="0" xfId="58" applyFont="1" applyFill="1" applyBorder="1" applyAlignment="1">
      <alignment horizontal="center"/>
      <protection/>
    </xf>
    <xf numFmtId="1" fontId="8" fillId="0" borderId="0" xfId="58" applyNumberFormat="1" applyFont="1" applyAlignment="1" quotePrefix="1">
      <alignment horizontal="left"/>
      <protection/>
    </xf>
    <xf numFmtId="43" fontId="8" fillId="0" borderId="0" xfId="58" applyNumberFormat="1" applyFont="1">
      <alignment/>
      <protection/>
    </xf>
    <xf numFmtId="1" fontId="8" fillId="0" borderId="0" xfId="58" applyNumberFormat="1" applyFont="1" applyBorder="1">
      <alignment/>
      <protection/>
    </xf>
    <xf numFmtId="168" fontId="8" fillId="0" borderId="0" xfId="58" applyNumberFormat="1" applyFont="1" applyAlignment="1" applyProtection="1">
      <alignment horizontal="left"/>
      <protection/>
    </xf>
    <xf numFmtId="169" fontId="8" fillId="0" borderId="0" xfId="58" applyNumberFormat="1" applyFont="1">
      <alignment/>
      <protection/>
    </xf>
    <xf numFmtId="167" fontId="9" fillId="0" borderId="0" xfId="42" applyNumberFormat="1" applyFont="1" applyFill="1" applyBorder="1" applyAlignment="1">
      <alignment horizontal="right"/>
    </xf>
    <xf numFmtId="40" fontId="8" fillId="0" borderId="0" xfId="42" applyNumberFormat="1" applyFont="1" applyAlignment="1">
      <alignment horizontal="centerContinuous"/>
    </xf>
    <xf numFmtId="43" fontId="8" fillId="0" borderId="0" xfId="42" applyFont="1" applyAlignment="1">
      <alignment horizontal="center"/>
    </xf>
    <xf numFmtId="1" fontId="8" fillId="0" borderId="0" xfId="58" applyNumberFormat="1" applyFont="1" applyBorder="1" applyAlignment="1" quotePrefix="1">
      <alignment horizontal="left"/>
      <protection/>
    </xf>
    <xf numFmtId="167" fontId="8" fillId="0" borderId="0" xfId="42" applyNumberFormat="1" applyFont="1" applyBorder="1" applyAlignment="1">
      <alignment/>
    </xf>
    <xf numFmtId="170" fontId="5" fillId="0" borderId="0" xfId="42" applyNumberFormat="1" applyFont="1" applyBorder="1" applyAlignment="1">
      <alignment horizontal="right"/>
    </xf>
    <xf numFmtId="170" fontId="4" fillId="0" borderId="0" xfId="42" applyNumberFormat="1" applyFont="1" applyAlignment="1">
      <alignment/>
    </xf>
    <xf numFmtId="0" fontId="9" fillId="0" borderId="0" xfId="58" applyFont="1" applyAlignment="1">
      <alignment/>
      <protection/>
    </xf>
    <xf numFmtId="1" fontId="4" fillId="0" borderId="0" xfId="0" applyNumberFormat="1" applyFont="1" applyAlignment="1">
      <alignment/>
    </xf>
    <xf numFmtId="1" fontId="4" fillId="0" borderId="0" xfId="0" applyNumberFormat="1" applyFont="1" applyAlignment="1">
      <alignment horizontal="left"/>
    </xf>
    <xf numFmtId="1" fontId="5" fillId="0" borderId="0" xfId="0" applyNumberFormat="1" applyFont="1" applyAlignment="1">
      <alignment/>
    </xf>
    <xf numFmtId="1" fontId="4" fillId="0" borderId="0" xfId="0" applyNumberFormat="1" applyFont="1" applyAlignment="1" quotePrefix="1">
      <alignment horizontal="left"/>
    </xf>
    <xf numFmtId="0" fontId="4" fillId="0" borderId="0" xfId="0" applyFont="1" applyAlignment="1">
      <alignment horizontal="left"/>
    </xf>
    <xf numFmtId="0" fontId="12" fillId="0" borderId="0" xfId="0" applyFont="1" applyAlignment="1">
      <alignment horizontal="left"/>
    </xf>
    <xf numFmtId="1" fontId="4" fillId="0" borderId="0" xfId="0" applyNumberFormat="1" applyFont="1" applyAlignment="1">
      <alignment horizontal="left" wrapText="1"/>
    </xf>
    <xf numFmtId="1" fontId="4" fillId="0" borderId="0" xfId="0" applyNumberFormat="1" applyFont="1" applyAlignment="1" quotePrefix="1">
      <alignment horizontal="center"/>
    </xf>
    <xf numFmtId="0" fontId="4" fillId="0" borderId="0" xfId="0" applyFont="1" applyAlignment="1">
      <alignment horizontal="center"/>
    </xf>
    <xf numFmtId="1" fontId="8" fillId="0" borderId="0" xfId="58" applyNumberFormat="1" applyFont="1" applyAlignment="1">
      <alignment horizontal="left"/>
      <protection/>
    </xf>
    <xf numFmtId="1" fontId="4" fillId="0" borderId="0" xfId="0" applyNumberFormat="1" applyFont="1" applyAlignment="1" quotePrefix="1">
      <alignment horizontal="centerContinuous"/>
    </xf>
    <xf numFmtId="1" fontId="8" fillId="0" borderId="0" xfId="0" applyNumberFormat="1" applyFont="1" applyAlignment="1" quotePrefix="1">
      <alignment horizontal="centerContinuous"/>
    </xf>
    <xf numFmtId="0" fontId="8" fillId="0" borderId="0" xfId="58" applyFont="1" applyAlignment="1">
      <alignment/>
      <protection/>
    </xf>
    <xf numFmtId="0" fontId="8" fillId="0" borderId="0" xfId="58" applyFont="1" applyAlignment="1" quotePrefix="1">
      <alignment/>
      <protection/>
    </xf>
    <xf numFmtId="0" fontId="8" fillId="0" borderId="0" xfId="58" applyFont="1" applyAlignment="1">
      <alignment horizontal="right"/>
      <protection/>
    </xf>
    <xf numFmtId="0" fontId="8" fillId="0" borderId="0" xfId="58" applyFont="1" applyAlignment="1" quotePrefix="1">
      <alignment horizontal="center"/>
      <protection/>
    </xf>
    <xf numFmtId="166" fontId="8" fillId="0" borderId="0" xfId="58" applyNumberFormat="1" applyFont="1" applyAlignment="1">
      <alignment horizontal="centerContinuous"/>
      <protection/>
    </xf>
    <xf numFmtId="49" fontId="5" fillId="0" borderId="10" xfId="0" applyNumberFormat="1" applyFont="1" applyBorder="1" applyAlignment="1" quotePrefix="1">
      <alignment horizontal="center"/>
    </xf>
    <xf numFmtId="49" fontId="5" fillId="0" borderId="10" xfId="0" applyNumberFormat="1" applyFont="1" applyBorder="1" applyAlignment="1">
      <alignment horizontal="center"/>
    </xf>
    <xf numFmtId="43" fontId="13" fillId="0" borderId="10" xfId="42" applyFont="1" applyFill="1" applyBorder="1" applyAlignment="1" applyProtection="1" quotePrefix="1">
      <alignment horizontal="center"/>
      <protection/>
    </xf>
    <xf numFmtId="1" fontId="4" fillId="0" borderId="0" xfId="0" applyNumberFormat="1" applyFont="1" applyBorder="1" applyAlignment="1">
      <alignment horizontal="center"/>
    </xf>
    <xf numFmtId="1" fontId="4" fillId="0" borderId="0" xfId="0" applyNumberFormat="1" applyFont="1" applyBorder="1" applyAlignment="1">
      <alignment wrapText="1"/>
    </xf>
    <xf numFmtId="167" fontId="4" fillId="0" borderId="0" xfId="0" applyNumberFormat="1" applyFont="1" applyBorder="1" applyAlignment="1">
      <alignment/>
    </xf>
    <xf numFmtId="0" fontId="4" fillId="0" borderId="0" xfId="0" applyFont="1" applyBorder="1" applyAlignment="1">
      <alignment/>
    </xf>
    <xf numFmtId="43" fontId="4" fillId="0" borderId="0" xfId="42" applyFont="1" applyBorder="1" applyAlignment="1">
      <alignment/>
    </xf>
    <xf numFmtId="1" fontId="4" fillId="0" borderId="11" xfId="0" applyNumberFormat="1" applyFont="1" applyBorder="1" applyAlignment="1">
      <alignment horizontal="center" vertical="top" wrapText="1"/>
    </xf>
    <xf numFmtId="0" fontId="4" fillId="0" borderId="11" xfId="0" applyFont="1" applyBorder="1" applyAlignment="1" quotePrefix="1">
      <alignment horizontal="left" vertical="top" wrapText="1"/>
    </xf>
    <xf numFmtId="170" fontId="4" fillId="0" borderId="11" xfId="42" applyNumberFormat="1" applyFont="1" applyBorder="1" applyAlignment="1">
      <alignment/>
    </xf>
    <xf numFmtId="0" fontId="9" fillId="0" borderId="10" xfId="0" applyFont="1" applyBorder="1" applyAlignment="1">
      <alignment horizontal="centerContinuous"/>
    </xf>
    <xf numFmtId="0" fontId="9" fillId="0" borderId="10" xfId="0" applyFont="1" applyBorder="1" applyAlignment="1" quotePrefix="1">
      <alignment horizontal="center"/>
    </xf>
    <xf numFmtId="167" fontId="4" fillId="0" borderId="0" xfId="42" applyNumberFormat="1" applyFont="1" applyBorder="1" applyAlignment="1">
      <alignment/>
    </xf>
    <xf numFmtId="43" fontId="4" fillId="0" borderId="0" xfId="42" applyFont="1" applyBorder="1" applyAlignment="1">
      <alignment horizontal="center"/>
    </xf>
    <xf numFmtId="166" fontId="9" fillId="0" borderId="10" xfId="58" applyNumberFormat="1" applyFont="1" applyBorder="1" applyAlignment="1" quotePrefix="1">
      <alignment horizontal="center"/>
      <protection/>
    </xf>
    <xf numFmtId="0" fontId="0" fillId="0" borderId="12" xfId="58" applyBorder="1" applyAlignment="1">
      <alignment horizontal="center" vertical="center"/>
      <protection/>
    </xf>
    <xf numFmtId="166" fontId="9" fillId="0" borderId="12" xfId="58" applyNumberFormat="1" applyFont="1" applyBorder="1" applyAlignment="1" quotePrefix="1">
      <alignment horizontal="center"/>
      <protection/>
    </xf>
    <xf numFmtId="166" fontId="9" fillId="0" borderId="12" xfId="42" applyNumberFormat="1" applyFont="1" applyBorder="1" applyAlignment="1" quotePrefix="1">
      <alignment horizontal="center"/>
    </xf>
    <xf numFmtId="0" fontId="8" fillId="0" borderId="0" xfId="58" applyFont="1" applyBorder="1" applyAlignment="1">
      <alignment horizontal="centerContinuous"/>
      <protection/>
    </xf>
    <xf numFmtId="0" fontId="8" fillId="0" borderId="0" xfId="58" applyFont="1" applyBorder="1" applyAlignment="1" quotePrefix="1">
      <alignment horizontal="left"/>
      <protection/>
    </xf>
    <xf numFmtId="0" fontId="8" fillId="0" borderId="0" xfId="58" applyFont="1" applyBorder="1" applyAlignment="1">
      <alignment horizontal="left"/>
      <protection/>
    </xf>
    <xf numFmtId="166" fontId="8" fillId="0" borderId="0" xfId="42" applyNumberFormat="1" applyFont="1" applyBorder="1" applyAlignment="1">
      <alignment horizontal="right"/>
    </xf>
    <xf numFmtId="164" fontId="8" fillId="0" borderId="0" xfId="42" applyNumberFormat="1" applyFont="1" applyBorder="1" applyAlignment="1">
      <alignment horizontal="right"/>
    </xf>
    <xf numFmtId="0" fontId="9" fillId="0" borderId="11" xfId="58" applyFont="1" applyBorder="1">
      <alignment/>
      <protection/>
    </xf>
    <xf numFmtId="0" fontId="8" fillId="0" borderId="11" xfId="58" applyFont="1" applyBorder="1">
      <alignment/>
      <protection/>
    </xf>
    <xf numFmtId="166" fontId="9" fillId="0" borderId="11" xfId="58" applyNumberFormat="1" applyFont="1" applyBorder="1">
      <alignment/>
      <protection/>
    </xf>
    <xf numFmtId="0" fontId="9" fillId="0" borderId="10" xfId="58" applyFont="1" applyBorder="1" applyAlignment="1">
      <alignment horizontal="center"/>
      <protection/>
    </xf>
    <xf numFmtId="0" fontId="0" fillId="0" borderId="12" xfId="0" applyBorder="1" applyAlignment="1">
      <alignment horizontal="center" vertical="center" wrapText="1"/>
    </xf>
    <xf numFmtId="43" fontId="13" fillId="0" borderId="12" xfId="42" applyFont="1" applyFill="1" applyBorder="1" applyAlignment="1" applyProtection="1" quotePrefix="1">
      <alignment horizontal="center"/>
      <protection/>
    </xf>
    <xf numFmtId="0" fontId="9" fillId="0" borderId="10" xfId="42" applyNumberFormat="1" applyFont="1" applyFill="1" applyBorder="1" applyAlignment="1" quotePrefix="1">
      <alignment horizontal="center"/>
    </xf>
    <xf numFmtId="40" fontId="9" fillId="0" borderId="10" xfId="58" applyNumberFormat="1" applyFont="1" applyFill="1" applyBorder="1" applyAlignment="1" quotePrefix="1">
      <alignment horizontal="center"/>
      <protection/>
    </xf>
    <xf numFmtId="0" fontId="9" fillId="0" borderId="0" xfId="58" applyFont="1" applyBorder="1" applyAlignment="1">
      <alignment horizontal="center"/>
      <protection/>
    </xf>
    <xf numFmtId="1" fontId="9" fillId="0" borderId="0" xfId="58" applyNumberFormat="1" applyFont="1" applyBorder="1" applyAlignment="1">
      <alignment horizontal="center"/>
      <protection/>
    </xf>
    <xf numFmtId="167" fontId="9" fillId="0" borderId="0" xfId="42" applyNumberFormat="1" applyFont="1" applyBorder="1" applyAlignment="1">
      <alignment horizontal="center"/>
    </xf>
    <xf numFmtId="1" fontId="9" fillId="0" borderId="0" xfId="58" applyNumberFormat="1" applyFont="1" applyBorder="1" applyAlignment="1" quotePrefix="1">
      <alignment horizontal="center"/>
      <protection/>
    </xf>
    <xf numFmtId="167" fontId="9" fillId="0" borderId="0" xfId="42" applyNumberFormat="1" applyFont="1" applyBorder="1" applyAlignment="1">
      <alignment/>
    </xf>
    <xf numFmtId="167" fontId="8" fillId="0" borderId="0" xfId="58" applyNumberFormat="1" applyFont="1" applyBorder="1">
      <alignment/>
      <protection/>
    </xf>
    <xf numFmtId="167" fontId="8" fillId="0" borderId="0" xfId="42" applyNumberFormat="1" applyFont="1" applyBorder="1" applyAlignment="1" quotePrefix="1">
      <alignment horizontal="right"/>
    </xf>
    <xf numFmtId="167" fontId="8" fillId="0" borderId="0" xfId="42" applyNumberFormat="1" applyFont="1" applyFill="1" applyBorder="1" applyAlignment="1" quotePrefix="1">
      <alignment horizontal="right"/>
    </xf>
    <xf numFmtId="0" fontId="8" fillId="0" borderId="11" xfId="58" applyFont="1" applyBorder="1" applyAlignment="1">
      <alignment horizontal="center"/>
      <protection/>
    </xf>
    <xf numFmtId="1" fontId="8" fillId="0" borderId="11" xfId="58" applyNumberFormat="1" applyFont="1" applyBorder="1">
      <alignment/>
      <protection/>
    </xf>
    <xf numFmtId="167" fontId="8" fillId="0" borderId="11" xfId="42" applyNumberFormat="1" applyFont="1" applyBorder="1" applyAlignment="1">
      <alignment/>
    </xf>
    <xf numFmtId="167" fontId="8" fillId="0" borderId="11" xfId="58" applyNumberFormat="1" applyFont="1" applyBorder="1">
      <alignment/>
      <protection/>
    </xf>
    <xf numFmtId="169" fontId="9" fillId="0" borderId="10" xfId="58" applyNumberFormat="1" applyFont="1" applyFill="1" applyBorder="1" applyAlignment="1" quotePrefix="1">
      <alignment horizontal="center"/>
      <protection/>
    </xf>
    <xf numFmtId="1" fontId="8" fillId="0" borderId="11" xfId="58" applyNumberFormat="1" applyFont="1" applyBorder="1" applyAlignment="1">
      <alignment horizontal="center"/>
      <protection/>
    </xf>
    <xf numFmtId="169" fontId="8" fillId="0" borderId="11" xfId="58" applyNumberFormat="1" applyFont="1" applyBorder="1">
      <alignment/>
      <protection/>
    </xf>
    <xf numFmtId="170" fontId="5" fillId="0" borderId="0" xfId="42" applyNumberFormat="1" applyFont="1" applyAlignment="1">
      <alignment/>
    </xf>
    <xf numFmtId="0" fontId="5" fillId="0" borderId="0" xfId="0" applyFont="1" applyAlignment="1">
      <alignment horizontal="left" vertical="top" wrapText="1"/>
    </xf>
    <xf numFmtId="1" fontId="8" fillId="0" borderId="0" xfId="58" applyNumberFormat="1" applyFont="1" applyAlignment="1">
      <alignment/>
      <protection/>
    </xf>
    <xf numFmtId="1" fontId="9" fillId="0" borderId="0" xfId="58" applyNumberFormat="1" applyFont="1" applyFill="1" applyBorder="1" applyAlignment="1" quotePrefix="1">
      <alignment horizontal="center"/>
      <protection/>
    </xf>
    <xf numFmtId="1" fontId="9" fillId="0" borderId="0" xfId="58" applyNumberFormat="1" applyFont="1" applyAlignment="1">
      <alignment horizontal="center"/>
      <protection/>
    </xf>
    <xf numFmtId="0" fontId="0" fillId="0" borderId="0" xfId="0" applyBorder="1" applyAlignment="1">
      <alignment horizontal="center" vertical="center" wrapText="1"/>
    </xf>
    <xf numFmtId="43" fontId="13" fillId="0" borderId="0" xfId="42" applyFont="1" applyFill="1" applyBorder="1" applyAlignment="1" applyProtection="1" quotePrefix="1">
      <alignment horizontal="center"/>
      <protection/>
    </xf>
    <xf numFmtId="41" fontId="5" fillId="0" borderId="0" xfId="42" applyNumberFormat="1" applyFont="1" applyAlignment="1">
      <alignment/>
    </xf>
    <xf numFmtId="41" fontId="4" fillId="0" borderId="0" xfId="42" applyNumberFormat="1" applyFont="1" applyAlignment="1">
      <alignment/>
    </xf>
    <xf numFmtId="41" fontId="4" fillId="0" borderId="0" xfId="0" applyNumberFormat="1" applyFont="1" applyAlignment="1">
      <alignment/>
    </xf>
    <xf numFmtId="41" fontId="4" fillId="0" borderId="11" xfId="42" applyNumberFormat="1" applyFont="1" applyBorder="1" applyAlignment="1">
      <alignment/>
    </xf>
    <xf numFmtId="41" fontId="4" fillId="0" borderId="11" xfId="42" applyNumberFormat="1" applyFont="1" applyBorder="1" applyAlignment="1">
      <alignment horizontal="right"/>
    </xf>
    <xf numFmtId="41" fontId="4" fillId="0" borderId="0" xfId="0" applyNumberFormat="1" applyFont="1" applyBorder="1" applyAlignment="1">
      <alignment/>
    </xf>
    <xf numFmtId="41" fontId="5" fillId="0" borderId="0" xfId="0" applyNumberFormat="1" applyFont="1" applyAlignment="1">
      <alignment/>
    </xf>
    <xf numFmtId="1" fontId="5" fillId="0" borderId="0" xfId="0" applyNumberFormat="1" applyFont="1" applyAlignment="1">
      <alignment horizontal="center" vertical="top" wrapText="1"/>
    </xf>
    <xf numFmtId="0" fontId="5" fillId="0" borderId="0" xfId="0" applyFont="1" applyAlignment="1" quotePrefix="1">
      <alignment horizontal="left" vertical="top" wrapText="1"/>
    </xf>
    <xf numFmtId="1" fontId="9" fillId="0" borderId="0" xfId="58" applyNumberFormat="1" applyFont="1" applyAlignment="1">
      <alignment horizontal="center"/>
      <protection/>
    </xf>
    <xf numFmtId="166" fontId="9" fillId="0" borderId="0" xfId="42" applyNumberFormat="1" applyFont="1" applyBorder="1" applyAlignment="1" quotePrefix="1">
      <alignment horizontal="right"/>
    </xf>
    <xf numFmtId="171" fontId="2" fillId="0" borderId="0" xfId="58" applyNumberFormat="1" applyFont="1" applyAlignment="1">
      <alignment horizontal="centerContinuous"/>
      <protection/>
    </xf>
    <xf numFmtId="171" fontId="9" fillId="0" borderId="0" xfId="58" applyNumberFormat="1" applyFont="1" applyAlignment="1">
      <alignment horizontal="centerContinuous"/>
      <protection/>
    </xf>
    <xf numFmtId="171" fontId="5" fillId="0" borderId="10" xfId="0" applyNumberFormat="1" applyFont="1" applyBorder="1" applyAlignment="1" quotePrefix="1">
      <alignment horizontal="center"/>
    </xf>
    <xf numFmtId="171" fontId="13" fillId="0" borderId="10" xfId="42" applyNumberFormat="1" applyFont="1" applyFill="1" applyBorder="1" applyAlignment="1" applyProtection="1" quotePrefix="1">
      <alignment horizontal="center"/>
      <protection/>
    </xf>
    <xf numFmtId="171" fontId="9" fillId="0" borderId="12" xfId="58" applyNumberFormat="1" applyFont="1" applyBorder="1" applyAlignment="1" quotePrefix="1">
      <alignment horizontal="center"/>
      <protection/>
    </xf>
    <xf numFmtId="171" fontId="9" fillId="0" borderId="0" xfId="42" applyNumberFormat="1" applyFont="1" applyBorder="1" applyAlignment="1">
      <alignment horizontal="centerContinuous"/>
    </xf>
    <xf numFmtId="171" fontId="8" fillId="0" borderId="0" xfId="42" applyNumberFormat="1" applyFont="1" applyBorder="1" applyAlignment="1">
      <alignment horizontal="centerContinuous"/>
    </xf>
    <xf numFmtId="171" fontId="9" fillId="0" borderId="11" xfId="42" applyNumberFormat="1" applyFont="1" applyBorder="1" applyAlignment="1">
      <alignment horizontal="centerContinuous"/>
    </xf>
    <xf numFmtId="171" fontId="8" fillId="0" borderId="0" xfId="58" applyNumberFormat="1" applyFont="1">
      <alignment/>
      <protection/>
    </xf>
    <xf numFmtId="171" fontId="2" fillId="0" borderId="0" xfId="42" applyNumberFormat="1" applyFont="1" applyAlignment="1">
      <alignment horizontal="centerContinuous"/>
    </xf>
    <xf numFmtId="171" fontId="9" fillId="0" borderId="0" xfId="42" applyNumberFormat="1" applyFont="1" applyAlignment="1">
      <alignment horizontal="centerContinuous"/>
    </xf>
    <xf numFmtId="171" fontId="8" fillId="0" borderId="0" xfId="42" applyNumberFormat="1" applyFont="1" applyAlignment="1">
      <alignment horizontal="centerContinuous"/>
    </xf>
    <xf numFmtId="171" fontId="8" fillId="0" borderId="0" xfId="42" applyNumberFormat="1" applyFont="1" applyAlignment="1">
      <alignment/>
    </xf>
    <xf numFmtId="171" fontId="13" fillId="0" borderId="13" xfId="42" applyNumberFormat="1" applyFont="1" applyFill="1" applyBorder="1" applyAlignment="1" applyProtection="1" quotePrefix="1">
      <alignment horizontal="center"/>
      <protection/>
    </xf>
    <xf numFmtId="171" fontId="9" fillId="0" borderId="12" xfId="42" applyNumberFormat="1" applyFont="1" applyBorder="1" applyAlignment="1">
      <alignment horizontal="centerContinuous"/>
    </xf>
    <xf numFmtId="171" fontId="9" fillId="0" borderId="0" xfId="42" applyNumberFormat="1" applyFont="1" applyBorder="1" applyAlignment="1">
      <alignment/>
    </xf>
    <xf numFmtId="171" fontId="8" fillId="0" borderId="0" xfId="42" applyNumberFormat="1" applyFont="1" applyBorder="1" applyAlignment="1">
      <alignment/>
    </xf>
    <xf numFmtId="171" fontId="9" fillId="0" borderId="11" xfId="42" applyNumberFormat="1" applyFont="1" applyBorder="1" applyAlignment="1">
      <alignment/>
    </xf>
    <xf numFmtId="171" fontId="9" fillId="0" borderId="13" xfId="0" applyNumberFormat="1" applyFont="1" applyBorder="1" applyAlignment="1" quotePrefix="1">
      <alignment horizontal="center"/>
    </xf>
    <xf numFmtId="171" fontId="13" fillId="0" borderId="12" xfId="42" applyNumberFormat="1" applyFont="1" applyFill="1" applyBorder="1" applyAlignment="1" applyProtection="1" quotePrefix="1">
      <alignment horizontal="center"/>
      <protection/>
    </xf>
    <xf numFmtId="171" fontId="9" fillId="0" borderId="10" xfId="58" applyNumberFormat="1" applyFont="1" applyFill="1" applyBorder="1" applyAlignment="1" quotePrefix="1">
      <alignment horizontal="center"/>
      <protection/>
    </xf>
    <xf numFmtId="171" fontId="9" fillId="0" borderId="0" xfId="42" applyNumberFormat="1" applyFont="1" applyBorder="1" applyAlignment="1">
      <alignment horizontal="center"/>
    </xf>
    <xf numFmtId="171" fontId="8" fillId="0" borderId="0" xfId="58" applyNumberFormat="1" applyFont="1" applyBorder="1">
      <alignment/>
      <protection/>
    </xf>
    <xf numFmtId="171" fontId="8" fillId="0" borderId="11" xfId="58" applyNumberFormat="1" applyFont="1" applyBorder="1">
      <alignment/>
      <protection/>
    </xf>
    <xf numFmtId="171" fontId="9" fillId="0" borderId="10" xfId="58" applyNumberFormat="1" applyFont="1" applyBorder="1" applyAlignment="1">
      <alignment horizontal="center" vertical="center"/>
      <protection/>
    </xf>
    <xf numFmtId="171" fontId="9" fillId="0" borderId="13" xfId="58" applyNumberFormat="1" applyFont="1" applyBorder="1" applyAlignment="1" quotePrefix="1">
      <alignment horizontal="center" vertical="center"/>
      <protection/>
    </xf>
    <xf numFmtId="171" fontId="9" fillId="0" borderId="0" xfId="58" applyNumberFormat="1" applyFont="1" applyBorder="1">
      <alignment/>
      <protection/>
    </xf>
    <xf numFmtId="171" fontId="8" fillId="0" borderId="11" xfId="42" applyNumberFormat="1" applyFont="1" applyBorder="1" applyAlignment="1">
      <alignment/>
    </xf>
    <xf numFmtId="171" fontId="9" fillId="0" borderId="0" xfId="42" applyNumberFormat="1" applyFont="1" applyFill="1" applyBorder="1" applyAlignment="1">
      <alignment horizontal="right"/>
    </xf>
    <xf numFmtId="171" fontId="8" fillId="0" borderId="0" xfId="42" applyNumberFormat="1" applyFont="1" applyFill="1" applyBorder="1" applyAlignment="1">
      <alignment horizontal="right"/>
    </xf>
    <xf numFmtId="171" fontId="9" fillId="0" borderId="0" xfId="42" applyNumberFormat="1" applyFont="1" applyFill="1" applyBorder="1" applyAlignment="1">
      <alignment horizontal="center"/>
    </xf>
    <xf numFmtId="171" fontId="8" fillId="0" borderId="0" xfId="42" applyNumberFormat="1" applyFont="1" applyFill="1" applyBorder="1" applyAlignment="1">
      <alignment horizontal="center"/>
    </xf>
    <xf numFmtId="171" fontId="9" fillId="0" borderId="10" xfId="42" applyNumberFormat="1" applyFont="1" applyBorder="1" applyAlignment="1">
      <alignment horizontal="center"/>
    </xf>
    <xf numFmtId="171" fontId="9" fillId="0" borderId="13" xfId="42" applyNumberFormat="1" applyFont="1" applyBorder="1" applyAlignment="1">
      <alignment horizontal="center"/>
    </xf>
    <xf numFmtId="171" fontId="5" fillId="0" borderId="0" xfId="0" applyNumberFormat="1" applyFont="1" applyAlignment="1">
      <alignment horizontal="center"/>
    </xf>
    <xf numFmtId="171" fontId="2" fillId="0" borderId="0" xfId="0" applyNumberFormat="1" applyFont="1" applyAlignment="1">
      <alignment horizontal="centerContinuous"/>
    </xf>
    <xf numFmtId="171" fontId="5" fillId="0" borderId="0" xfId="0" applyNumberFormat="1" applyFont="1" applyAlignment="1">
      <alignment horizontal="centerContinuous"/>
    </xf>
    <xf numFmtId="171" fontId="7" fillId="0" borderId="0" xfId="0" applyNumberFormat="1" applyFont="1" applyAlignment="1">
      <alignment horizontal="centerContinuous"/>
    </xf>
    <xf numFmtId="171" fontId="13" fillId="0" borderId="0" xfId="42" applyNumberFormat="1" applyFont="1" applyFill="1" applyBorder="1" applyAlignment="1" applyProtection="1" quotePrefix="1">
      <alignment horizontal="center"/>
      <protection/>
    </xf>
    <xf numFmtId="171" fontId="5" fillId="0" borderId="0" xfId="42" applyNumberFormat="1" applyFont="1" applyBorder="1" applyAlignment="1">
      <alignment horizontal="right"/>
    </xf>
    <xf numFmtId="171" fontId="4" fillId="0" borderId="0" xfId="42" applyNumberFormat="1" applyFont="1" applyAlignment="1">
      <alignment/>
    </xf>
    <xf numFmtId="171" fontId="4" fillId="0" borderId="0" xfId="42" applyNumberFormat="1" applyFont="1" applyBorder="1" applyAlignment="1">
      <alignment horizontal="right"/>
    </xf>
    <xf numFmtId="171" fontId="4" fillId="0" borderId="11" xfId="42" applyNumberFormat="1" applyFont="1" applyBorder="1" applyAlignment="1">
      <alignment horizontal="right"/>
    </xf>
    <xf numFmtId="171" fontId="4" fillId="0" borderId="0" xfId="0" applyNumberFormat="1" applyFont="1" applyBorder="1" applyAlignment="1">
      <alignment/>
    </xf>
    <xf numFmtId="171" fontId="5" fillId="0" borderId="0" xfId="0" applyNumberFormat="1" applyFont="1" applyAlignment="1">
      <alignment/>
    </xf>
    <xf numFmtId="171" fontId="4" fillId="0" borderId="0" xfId="0" applyNumberFormat="1" applyFont="1" applyAlignment="1">
      <alignment/>
    </xf>
    <xf numFmtId="171" fontId="2" fillId="0" borderId="0" xfId="0" applyNumberFormat="1" applyFont="1" applyAlignment="1">
      <alignment/>
    </xf>
    <xf numFmtId="171" fontId="2" fillId="0" borderId="0" xfId="42" applyNumberFormat="1" applyFont="1" applyAlignment="1">
      <alignment/>
    </xf>
    <xf numFmtId="171" fontId="4" fillId="0" borderId="0" xfId="0" applyNumberFormat="1" applyFont="1" applyAlignment="1">
      <alignment horizontal="centerContinuous"/>
    </xf>
    <xf numFmtId="171" fontId="4" fillId="0" borderId="0" xfId="42" applyNumberFormat="1" applyFont="1" applyAlignment="1">
      <alignment horizontal="centerContinuous"/>
    </xf>
    <xf numFmtId="171" fontId="6" fillId="0" borderId="0" xfId="0" applyNumberFormat="1" applyFont="1" applyAlignment="1">
      <alignment horizontal="centerContinuous"/>
    </xf>
    <xf numFmtId="171" fontId="6" fillId="0" borderId="0" xfId="42" applyNumberFormat="1" applyFont="1" applyAlignment="1">
      <alignment horizontal="centerContinuous"/>
    </xf>
    <xf numFmtId="171" fontId="5" fillId="0" borderId="0" xfId="42" applyNumberFormat="1" applyFont="1" applyAlignment="1">
      <alignment horizontal="center"/>
    </xf>
    <xf numFmtId="171" fontId="4" fillId="0" borderId="0" xfId="42" applyNumberFormat="1" applyFont="1" applyAlignment="1">
      <alignment horizontal="center"/>
    </xf>
    <xf numFmtId="171" fontId="4" fillId="0" borderId="11" xfId="42" applyNumberFormat="1" applyFont="1" applyBorder="1" applyAlignment="1">
      <alignment horizontal="center"/>
    </xf>
    <xf numFmtId="171" fontId="4" fillId="0" borderId="0" xfId="42" applyNumberFormat="1" applyFont="1" applyBorder="1" applyAlignment="1">
      <alignment/>
    </xf>
    <xf numFmtId="171" fontId="5" fillId="0" borderId="0" xfId="42" applyNumberFormat="1" applyFont="1" applyAlignment="1">
      <alignment/>
    </xf>
    <xf numFmtId="171" fontId="8" fillId="0" borderId="0" xfId="0" applyNumberFormat="1" applyFont="1" applyAlignment="1">
      <alignment horizontal="centerContinuous"/>
    </xf>
    <xf numFmtId="171" fontId="8" fillId="0" borderId="0" xfId="0" applyNumberFormat="1" applyFont="1" applyAlignment="1">
      <alignment/>
    </xf>
    <xf numFmtId="171" fontId="9" fillId="0" borderId="0" xfId="0" applyNumberFormat="1" applyFont="1" applyAlignment="1">
      <alignment/>
    </xf>
    <xf numFmtId="171" fontId="4" fillId="0" borderId="11" xfId="42" applyNumberFormat="1" applyFont="1" applyBorder="1" applyAlignment="1">
      <alignment/>
    </xf>
    <xf numFmtId="1" fontId="5" fillId="0" borderId="0" xfId="0" applyNumberFormat="1" applyFont="1" applyAlignment="1">
      <alignment horizontal="center"/>
    </xf>
    <xf numFmtId="0" fontId="5" fillId="0" borderId="10" xfId="0" applyFont="1" applyBorder="1" applyAlignment="1">
      <alignment horizontal="center"/>
    </xf>
    <xf numFmtId="0" fontId="5" fillId="0" borderId="10" xfId="42" applyNumberFormat="1" applyFont="1" applyBorder="1" applyAlignment="1">
      <alignment horizontal="center"/>
    </xf>
    <xf numFmtId="1" fontId="5" fillId="0" borderId="14" xfId="0" applyNumberFormat="1" applyFont="1" applyBorder="1" applyAlignment="1" quotePrefix="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171" fontId="5" fillId="0" borderId="15" xfId="42" applyNumberFormat="1" applyFont="1" applyBorder="1" applyAlignment="1">
      <alignment horizontal="center" wrapText="1"/>
    </xf>
    <xf numFmtId="171" fontId="5" fillId="0" borderId="16" xfId="42" applyNumberFormat="1" applyFont="1" applyBorder="1" applyAlignment="1">
      <alignment horizontal="center"/>
    </xf>
    <xf numFmtId="49" fontId="9" fillId="0" borderId="0" xfId="0" applyNumberFormat="1" applyFont="1" applyAlignment="1">
      <alignment horizontal="center"/>
    </xf>
    <xf numFmtId="1" fontId="5" fillId="0" borderId="10" xfId="0" applyNumberFormat="1" applyFont="1" applyBorder="1" applyAlignment="1" quotePrefix="1">
      <alignment horizontal="center" vertical="center" wrapText="1"/>
    </xf>
    <xf numFmtId="0" fontId="8" fillId="0" borderId="0" xfId="58" applyFont="1" applyBorder="1" applyAlignment="1" quotePrefix="1">
      <alignment horizontal="left" vertical="top" wrapText="1"/>
      <protection/>
    </xf>
    <xf numFmtId="0" fontId="0" fillId="0" borderId="0" xfId="58" applyFont="1" applyBorder="1" applyAlignment="1">
      <alignment horizontal="left" vertical="top" wrapText="1"/>
      <protection/>
    </xf>
    <xf numFmtId="1" fontId="5" fillId="0" borderId="0" xfId="58" applyNumberFormat="1" applyFont="1" applyAlignment="1">
      <alignment horizontal="center"/>
      <protection/>
    </xf>
    <xf numFmtId="0" fontId="9" fillId="0" borderId="14" xfId="58" applyFont="1" applyBorder="1" applyAlignment="1">
      <alignment horizontal="center" vertical="center"/>
      <protection/>
    </xf>
    <xf numFmtId="0" fontId="0" fillId="0" borderId="10" xfId="58" applyBorder="1" applyAlignment="1">
      <alignment horizontal="center" vertical="center"/>
      <protection/>
    </xf>
    <xf numFmtId="0" fontId="0" fillId="0" borderId="14" xfId="58" applyBorder="1" applyAlignment="1">
      <alignment horizontal="center" vertical="center"/>
      <protection/>
    </xf>
    <xf numFmtId="0" fontId="9" fillId="0" borderId="0" xfId="58" applyFont="1" applyAlignment="1">
      <alignment horizontal="center"/>
      <protection/>
    </xf>
    <xf numFmtId="0" fontId="0" fillId="0" borderId="0" xfId="58" applyBorder="1" applyAlignment="1">
      <alignment horizontal="left" vertical="top" wrapText="1"/>
      <protection/>
    </xf>
    <xf numFmtId="0" fontId="9" fillId="0" borderId="14" xfId="58" applyFont="1" applyBorder="1" applyAlignment="1">
      <alignment horizontal="center" vertical="center" wrapText="1"/>
      <protection/>
    </xf>
    <xf numFmtId="0" fontId="0" fillId="0" borderId="10" xfId="58" applyBorder="1" applyAlignment="1">
      <alignment horizontal="center" vertical="center" wrapText="1"/>
      <protection/>
    </xf>
    <xf numFmtId="0" fontId="0" fillId="0" borderId="14" xfId="58" applyBorder="1" applyAlignment="1">
      <alignment horizontal="center" vertical="center" wrapText="1"/>
      <protection/>
    </xf>
    <xf numFmtId="171" fontId="9" fillId="0" borderId="10" xfId="58" applyNumberFormat="1" applyFont="1" applyFill="1" applyBorder="1" applyAlignment="1" quotePrefix="1">
      <alignment horizontal="center" vertical="center"/>
      <protection/>
    </xf>
    <xf numFmtId="171" fontId="9" fillId="0" borderId="13" xfId="58" applyNumberFormat="1" applyFont="1" applyFill="1" applyBorder="1" applyAlignment="1" quotePrefix="1">
      <alignment horizontal="center" vertical="center"/>
      <protection/>
    </xf>
    <xf numFmtId="0" fontId="9" fillId="0" borderId="10" xfId="42" applyNumberFormat="1" applyFont="1" applyFill="1" applyBorder="1" applyAlignment="1">
      <alignment horizontal="center" vertical="center"/>
    </xf>
    <xf numFmtId="49" fontId="9" fillId="0" borderId="10" xfId="58" applyNumberFormat="1" applyFont="1" applyFill="1" applyBorder="1" applyAlignment="1">
      <alignment horizontal="center" vertical="center"/>
      <protection/>
    </xf>
    <xf numFmtId="0" fontId="3" fillId="0" borderId="0" xfId="58" applyFont="1" applyAlignment="1">
      <alignment horizontal="center"/>
      <protection/>
    </xf>
    <xf numFmtId="1" fontId="9" fillId="0" borderId="0" xfId="58" applyNumberFormat="1" applyFont="1" applyAlignment="1" quotePrefix="1">
      <alignment horizontal="center" vertical="center"/>
      <protection/>
    </xf>
    <xf numFmtId="1" fontId="8" fillId="0" borderId="0" xfId="58" applyNumberFormat="1" applyFont="1" applyAlignment="1">
      <alignment horizontal="center" vertical="center"/>
      <protection/>
    </xf>
    <xf numFmtId="1" fontId="9" fillId="0" borderId="14" xfId="58" applyNumberFormat="1" applyFont="1" applyFill="1" applyBorder="1" applyAlignment="1" quotePrefix="1">
      <alignment horizontal="center" vertical="center" wrapText="1"/>
      <protection/>
    </xf>
    <xf numFmtId="0" fontId="0" fillId="0" borderId="10" xfId="58" applyFont="1" applyBorder="1" applyAlignment="1">
      <alignment horizontal="center" vertical="center" wrapText="1"/>
      <protection/>
    </xf>
    <xf numFmtId="0" fontId="0" fillId="0" borderId="14" xfId="58" applyFont="1" applyBorder="1" applyAlignment="1">
      <alignment horizontal="center" vertical="center" wrapText="1"/>
      <protection/>
    </xf>
    <xf numFmtId="1" fontId="8" fillId="0" borderId="0" xfId="58" applyNumberFormat="1" applyFont="1" applyAlignment="1" quotePrefix="1">
      <alignment horizontal="left" vertical="top" wrapText="1"/>
      <protection/>
    </xf>
    <xf numFmtId="0" fontId="0" fillId="0" borderId="0" xfId="0" applyAlignment="1">
      <alignment horizontal="left" vertical="top" wrapText="1"/>
    </xf>
    <xf numFmtId="171" fontId="9" fillId="0" borderId="10" xfId="42" applyNumberFormat="1" applyFont="1" applyBorder="1" applyAlignment="1">
      <alignment horizontal="center" vertical="center" wrapText="1"/>
    </xf>
    <xf numFmtId="171" fontId="9" fillId="0" borderId="13" xfId="42" applyNumberFormat="1" applyFont="1" applyBorder="1" applyAlignment="1">
      <alignment horizontal="center" vertical="center" wrapText="1"/>
    </xf>
    <xf numFmtId="0" fontId="9" fillId="0" borderId="0" xfId="58" applyFont="1" applyAlignment="1" quotePrefix="1">
      <alignment horizontal="center"/>
      <protection/>
    </xf>
    <xf numFmtId="1" fontId="9" fillId="0" borderId="0" xfId="58" applyNumberFormat="1" applyFont="1" applyAlignment="1" quotePrefix="1">
      <alignment horizontal="center"/>
      <protection/>
    </xf>
    <xf numFmtId="1" fontId="9" fillId="0" borderId="0" xfId="58" applyNumberFormat="1" applyFont="1" applyAlignment="1">
      <alignment horizontal="center"/>
      <protection/>
    </xf>
    <xf numFmtId="168" fontId="8" fillId="0" borderId="0" xfId="58" applyNumberFormat="1" applyFont="1" applyAlignment="1" applyProtection="1">
      <alignment horizontal="center"/>
      <protection/>
    </xf>
    <xf numFmtId="0" fontId="9" fillId="0" borderId="10" xfId="58" applyFont="1" applyFill="1" applyBorder="1" applyAlignment="1">
      <alignment horizontal="center"/>
      <protection/>
    </xf>
    <xf numFmtId="1" fontId="9" fillId="0" borderId="14" xfId="58" applyNumberFormat="1"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123"/>
  <sheetViews>
    <sheetView tabSelected="1" zoomScale="96" zoomScaleNormal="96" zoomScalePageLayoutView="0" workbookViewId="0" topLeftCell="A1">
      <selection activeCell="G16" sqref="G16"/>
    </sheetView>
  </sheetViews>
  <sheetFormatPr defaultColWidth="9.140625" defaultRowHeight="12.75"/>
  <cols>
    <col min="1" max="1" width="4.00390625" style="6" customWidth="1"/>
    <col min="2" max="2" width="45.7109375" style="28" customWidth="1"/>
    <col min="3" max="3" width="10.7109375" style="84" customWidth="1"/>
    <col min="4" max="4" width="8.8515625" style="245" customWidth="1"/>
    <col min="5" max="5" width="10.7109375" style="84" customWidth="1"/>
    <col min="6" max="6" width="8.8515625" style="245" customWidth="1"/>
    <col min="7" max="7" width="9.7109375" style="240" customWidth="1"/>
    <col min="8" max="16384" width="9.140625" style="4" customWidth="1"/>
  </cols>
  <sheetData>
    <row r="1" spans="1:7" s="7" customFormat="1" ht="12">
      <c r="A1" s="261" t="s">
        <v>1</v>
      </c>
      <c r="B1" s="261"/>
      <c r="C1" s="261"/>
      <c r="D1" s="261"/>
      <c r="E1" s="261"/>
      <c r="F1" s="261"/>
      <c r="G1" s="261"/>
    </row>
    <row r="2" spans="1:7" s="7" customFormat="1" ht="12">
      <c r="A2" s="261" t="s">
        <v>191</v>
      </c>
      <c r="B2" s="261"/>
      <c r="C2" s="261"/>
      <c r="D2" s="261"/>
      <c r="E2" s="261"/>
      <c r="F2" s="261"/>
      <c r="G2" s="261"/>
    </row>
    <row r="3" spans="1:7" s="7" customFormat="1" ht="12">
      <c r="A3" s="261" t="s">
        <v>197</v>
      </c>
      <c r="B3" s="261"/>
      <c r="C3" s="261"/>
      <c r="D3" s="261"/>
      <c r="E3" s="261"/>
      <c r="F3" s="261"/>
      <c r="G3" s="261"/>
    </row>
    <row r="4" spans="1:7" ht="12">
      <c r="A4" s="261" t="s">
        <v>199</v>
      </c>
      <c r="B4" s="261"/>
      <c r="C4" s="261"/>
      <c r="D4" s="261"/>
      <c r="E4" s="261"/>
      <c r="F4" s="261"/>
      <c r="G4" s="261"/>
    </row>
    <row r="5" spans="1:7" ht="12">
      <c r="A5" s="17"/>
      <c r="B5" s="24"/>
      <c r="C5" s="80"/>
      <c r="D5" s="234"/>
      <c r="E5" s="80"/>
      <c r="F5" s="234"/>
      <c r="G5" s="245"/>
    </row>
    <row r="6" spans="1:7" s="2" customFormat="1" ht="12.75">
      <c r="A6" s="1"/>
      <c r="B6" s="25"/>
      <c r="C6" s="81"/>
      <c r="D6" s="235"/>
      <c r="E6" s="86"/>
      <c r="F6" s="246"/>
      <c r="G6" s="247"/>
    </row>
    <row r="7" spans="1:7" ht="12">
      <c r="A7" s="3" t="s">
        <v>212</v>
      </c>
      <c r="B7" s="26"/>
      <c r="C7" s="82"/>
      <c r="D7" s="236"/>
      <c r="E7" s="87"/>
      <c r="F7" s="248"/>
      <c r="G7" s="249"/>
    </row>
    <row r="8" spans="1:7" ht="12">
      <c r="A8" s="261" t="s">
        <v>291</v>
      </c>
      <c r="B8" s="261"/>
      <c r="C8" s="261"/>
      <c r="D8" s="261"/>
      <c r="E8" s="261"/>
      <c r="F8" s="261"/>
      <c r="G8" s="261"/>
    </row>
    <row r="9" spans="1:7" s="5" customFormat="1" ht="12">
      <c r="A9" s="128" t="s">
        <v>195</v>
      </c>
      <c r="B9" s="27"/>
      <c r="C9" s="83"/>
      <c r="D9" s="237"/>
      <c r="E9" s="88"/>
      <c r="F9" s="250"/>
      <c r="G9" s="251"/>
    </row>
    <row r="12" spans="1:7" s="7" customFormat="1" ht="14.25" customHeight="1">
      <c r="A12" s="264" t="s">
        <v>211</v>
      </c>
      <c r="B12" s="265"/>
      <c r="C12" s="262">
        <v>2017</v>
      </c>
      <c r="D12" s="262"/>
      <c r="E12" s="263">
        <v>2016</v>
      </c>
      <c r="F12" s="263"/>
      <c r="G12" s="267" t="s">
        <v>290</v>
      </c>
    </row>
    <row r="13" spans="1:7" s="8" customFormat="1" ht="14.25">
      <c r="A13" s="266"/>
      <c r="B13" s="265"/>
      <c r="C13" s="135" t="s">
        <v>247</v>
      </c>
      <c r="D13" s="202" t="s">
        <v>6</v>
      </c>
      <c r="E13" s="136" t="s">
        <v>248</v>
      </c>
      <c r="F13" s="202" t="s">
        <v>6</v>
      </c>
      <c r="G13" s="268"/>
    </row>
    <row r="14" spans="1:7" s="8" customFormat="1" ht="12">
      <c r="A14" s="266"/>
      <c r="B14" s="265"/>
      <c r="C14" s="137" t="s">
        <v>200</v>
      </c>
      <c r="D14" s="203" t="s">
        <v>201</v>
      </c>
      <c r="E14" s="137" t="s">
        <v>202</v>
      </c>
      <c r="F14" s="203" t="s">
        <v>203</v>
      </c>
      <c r="G14" s="213" t="s">
        <v>204</v>
      </c>
    </row>
    <row r="15" spans="1:7" s="8" customFormat="1" ht="12.75">
      <c r="A15" s="187"/>
      <c r="B15" s="187"/>
      <c r="C15" s="188"/>
      <c r="D15" s="238"/>
      <c r="E15" s="188"/>
      <c r="F15" s="238"/>
      <c r="G15" s="238"/>
    </row>
    <row r="16" spans="1:7" s="8" customFormat="1" ht="12">
      <c r="A16" s="9"/>
      <c r="B16" s="29" t="s">
        <v>0</v>
      </c>
      <c r="C16" s="115">
        <v>4782453493</v>
      </c>
      <c r="D16" s="239">
        <v>100</v>
      </c>
      <c r="E16" s="115">
        <v>4310356345</v>
      </c>
      <c r="F16" s="239">
        <v>100</v>
      </c>
      <c r="G16" s="252">
        <v>10.952624567749059</v>
      </c>
    </row>
    <row r="17" spans="3:6" ht="12">
      <c r="C17" s="116"/>
      <c r="D17" s="240"/>
      <c r="E17" s="116"/>
      <c r="F17" s="240"/>
    </row>
    <row r="18" spans="1:7" ht="12">
      <c r="A18" s="11">
        <v>1</v>
      </c>
      <c r="B18" s="13" t="s">
        <v>46</v>
      </c>
      <c r="C18" s="182">
        <v>2470111961</v>
      </c>
      <c r="D18" s="239">
        <v>51.64947164913287</v>
      </c>
      <c r="E18" s="182">
        <v>2130616268</v>
      </c>
      <c r="F18" s="239">
        <v>49.43016533822101</v>
      </c>
      <c r="G18" s="252">
        <v>15.934154737243379</v>
      </c>
    </row>
    <row r="19" spans="1:7" s="18" customFormat="1" ht="12.75">
      <c r="A19" s="6"/>
      <c r="B19" s="13" t="s">
        <v>154</v>
      </c>
      <c r="C19" s="116">
        <v>1715783272</v>
      </c>
      <c r="D19" s="241">
        <v>35.87663266378574</v>
      </c>
      <c r="E19" s="116">
        <v>1494880478</v>
      </c>
      <c r="F19" s="241">
        <v>34.68113442022158</v>
      </c>
      <c r="G19" s="253">
        <v>14.777288034127366</v>
      </c>
    </row>
    <row r="20" spans="1:7" s="18" customFormat="1" ht="12.75">
      <c r="A20" s="6"/>
      <c r="B20" s="13" t="s">
        <v>155</v>
      </c>
      <c r="C20" s="116">
        <v>463026348</v>
      </c>
      <c r="D20" s="241">
        <v>9.681774191379471</v>
      </c>
      <c r="E20" s="116">
        <v>396654116</v>
      </c>
      <c r="F20" s="241">
        <v>9.202350902150295</v>
      </c>
      <c r="G20" s="253">
        <v>16.733024900717286</v>
      </c>
    </row>
    <row r="21" spans="1:7" s="18" customFormat="1" ht="12.75">
      <c r="A21" s="6"/>
      <c r="B21" s="13" t="s">
        <v>156</v>
      </c>
      <c r="C21" s="116">
        <v>68583862</v>
      </c>
      <c r="D21" s="241">
        <v>1.4340727432140237</v>
      </c>
      <c r="E21" s="116">
        <v>13771587</v>
      </c>
      <c r="F21" s="241">
        <v>0.3194999646833144</v>
      </c>
      <c r="G21" s="253">
        <v>398.0098662557917</v>
      </c>
    </row>
    <row r="22" spans="1:7" s="18" customFormat="1" ht="12.75">
      <c r="A22" s="6"/>
      <c r="B22" s="13" t="s">
        <v>157</v>
      </c>
      <c r="C22" s="116">
        <v>40446016</v>
      </c>
      <c r="D22" s="241">
        <v>0.8457168702048056</v>
      </c>
      <c r="E22" s="116">
        <v>46472432</v>
      </c>
      <c r="F22" s="241">
        <v>1.0781575415199227</v>
      </c>
      <c r="G22" s="253">
        <v>-12.96772245532577</v>
      </c>
    </row>
    <row r="23" spans="1:7" s="18" customFormat="1" ht="12.75">
      <c r="A23" s="6"/>
      <c r="B23" s="13" t="s">
        <v>158</v>
      </c>
      <c r="C23" s="116">
        <v>43195692</v>
      </c>
      <c r="D23" s="241">
        <v>0.9032119614592141</v>
      </c>
      <c r="E23" s="116">
        <v>79516572</v>
      </c>
      <c r="F23" s="241">
        <v>1.844779541075275</v>
      </c>
      <c r="G23" s="253">
        <v>-45.677119984498326</v>
      </c>
    </row>
    <row r="24" spans="1:7" s="18" customFormat="1" ht="12.75">
      <c r="A24" s="6"/>
      <c r="B24" s="13" t="s">
        <v>159</v>
      </c>
      <c r="C24" s="116">
        <v>64548057</v>
      </c>
      <c r="D24" s="241">
        <v>1.3496849910715902</v>
      </c>
      <c r="E24" s="116">
        <v>31330488</v>
      </c>
      <c r="F24" s="241">
        <v>0.7268653793866316</v>
      </c>
      <c r="G24" s="253">
        <v>106.02314588907777</v>
      </c>
    </row>
    <row r="25" spans="1:7" s="18" customFormat="1" ht="12.75">
      <c r="A25" s="6"/>
      <c r="B25" s="13" t="s">
        <v>160</v>
      </c>
      <c r="C25" s="116">
        <v>61457915</v>
      </c>
      <c r="D25" s="241">
        <v>1.2850708342476296</v>
      </c>
      <c r="E25" s="116">
        <v>49569482</v>
      </c>
      <c r="F25" s="241">
        <v>1.1500089095301935</v>
      </c>
      <c r="G25" s="253">
        <v>23.98337146230416</v>
      </c>
    </row>
    <row r="26" spans="1:7" s="18" customFormat="1" ht="12.75">
      <c r="A26" s="6"/>
      <c r="B26" s="13" t="s">
        <v>161</v>
      </c>
      <c r="C26" s="116">
        <v>4852656</v>
      </c>
      <c r="D26" s="241">
        <v>0.10146791823700439</v>
      </c>
      <c r="E26" s="116">
        <v>9392749</v>
      </c>
      <c r="F26" s="241">
        <v>0.21791119453257174</v>
      </c>
      <c r="G26" s="253">
        <v>-48.33614738347634</v>
      </c>
    </row>
    <row r="27" spans="1:7" s="18" customFormat="1" ht="12.75">
      <c r="A27" s="6"/>
      <c r="B27" s="13" t="s">
        <v>162</v>
      </c>
      <c r="C27" s="116">
        <v>8218143</v>
      </c>
      <c r="D27" s="241">
        <v>0.17183947553340065</v>
      </c>
      <c r="E27" s="116">
        <v>9028364</v>
      </c>
      <c r="F27" s="241">
        <v>0.20945748512122145</v>
      </c>
      <c r="G27" s="253">
        <v>-8.974172950935522</v>
      </c>
    </row>
    <row r="28" spans="1:7" ht="12">
      <c r="A28" s="11">
        <v>2</v>
      </c>
      <c r="B28" s="12" t="s">
        <v>188</v>
      </c>
      <c r="C28" s="116">
        <v>344974170</v>
      </c>
      <c r="D28" s="241">
        <v>7.213330364946217</v>
      </c>
      <c r="E28" s="116">
        <v>287166664</v>
      </c>
      <c r="F28" s="241">
        <v>6.662248803004708</v>
      </c>
      <c r="G28" s="253">
        <v>20.13029827166848</v>
      </c>
    </row>
    <row r="29" spans="1:7" ht="12">
      <c r="A29" s="11">
        <v>3</v>
      </c>
      <c r="B29" s="13" t="s">
        <v>64</v>
      </c>
      <c r="C29" s="116">
        <v>240210449</v>
      </c>
      <c r="D29" s="241">
        <v>5.022745110884866</v>
      </c>
      <c r="E29" s="116">
        <v>288736394</v>
      </c>
      <c r="F29" s="241">
        <v>6.6986664416953206</v>
      </c>
      <c r="G29" s="253">
        <v>-16.806313997257995</v>
      </c>
    </row>
    <row r="30" spans="1:7" ht="24" customHeight="1">
      <c r="A30" s="11">
        <v>4</v>
      </c>
      <c r="B30" s="12" t="s">
        <v>224</v>
      </c>
      <c r="C30" s="116">
        <v>179411274</v>
      </c>
      <c r="D30" s="241">
        <v>3.7514483781724466</v>
      </c>
      <c r="E30" s="116">
        <v>208481052</v>
      </c>
      <c r="F30" s="241">
        <v>4.836747482417257</v>
      </c>
      <c r="G30" s="253">
        <v>-13.943606731224667</v>
      </c>
    </row>
    <row r="31" spans="1:7" s="15" customFormat="1" ht="12">
      <c r="A31" s="11">
        <v>5</v>
      </c>
      <c r="B31" s="12" t="s">
        <v>168</v>
      </c>
      <c r="C31" s="116">
        <v>141231158</v>
      </c>
      <c r="D31" s="241">
        <v>2.953110954590939</v>
      </c>
      <c r="E31" s="116">
        <v>13490912</v>
      </c>
      <c r="F31" s="241">
        <v>0.31298832208268385</v>
      </c>
      <c r="G31" s="253">
        <v>946.8614575500901</v>
      </c>
    </row>
    <row r="32" spans="1:7" ht="12">
      <c r="A32" s="11">
        <v>6</v>
      </c>
      <c r="B32" s="12" t="s">
        <v>62</v>
      </c>
      <c r="C32" s="116">
        <v>140730216</v>
      </c>
      <c r="D32" s="241">
        <v>2.942636372857249</v>
      </c>
      <c r="E32" s="116">
        <v>128364121</v>
      </c>
      <c r="F32" s="241">
        <v>2.978039649758934</v>
      </c>
      <c r="G32" s="253">
        <v>9.633607041955283</v>
      </c>
    </row>
    <row r="33" spans="1:7" ht="12">
      <c r="A33" s="11">
        <v>7</v>
      </c>
      <c r="B33" s="12" t="s">
        <v>227</v>
      </c>
      <c r="C33" s="116">
        <v>132627170</v>
      </c>
      <c r="D33" s="241">
        <v>2.773203549059583</v>
      </c>
      <c r="E33" s="116">
        <v>79657079</v>
      </c>
      <c r="F33" s="241">
        <v>1.8480392947650828</v>
      </c>
      <c r="G33" s="253">
        <v>66.49765678703834</v>
      </c>
    </row>
    <row r="34" spans="1:7" ht="12">
      <c r="A34" s="11">
        <v>8</v>
      </c>
      <c r="B34" s="14" t="s">
        <v>230</v>
      </c>
      <c r="C34" s="116">
        <v>104938279</v>
      </c>
      <c r="D34" s="241">
        <v>2.194235221599049</v>
      </c>
      <c r="E34" s="116">
        <v>63638257</v>
      </c>
      <c r="F34" s="241">
        <v>1.4764036173904782</v>
      </c>
      <c r="G34" s="253">
        <v>64.89810366742131</v>
      </c>
    </row>
    <row r="35" spans="1:7" ht="12">
      <c r="A35" s="11">
        <v>9</v>
      </c>
      <c r="B35" s="12" t="s">
        <v>190</v>
      </c>
      <c r="C35" s="116">
        <v>97625101</v>
      </c>
      <c r="D35" s="241">
        <v>2.0413183555865686</v>
      </c>
      <c r="E35" s="116">
        <v>47037983</v>
      </c>
      <c r="F35" s="241">
        <v>1.091278289660759</v>
      </c>
      <c r="G35" s="253">
        <v>107.54525337534137</v>
      </c>
    </row>
    <row r="36" spans="1:7" ht="12">
      <c r="A36" s="11">
        <v>10</v>
      </c>
      <c r="B36" s="13" t="s">
        <v>165</v>
      </c>
      <c r="C36" s="116">
        <v>96389112</v>
      </c>
      <c r="D36" s="241">
        <v>2.015474110539354</v>
      </c>
      <c r="E36" s="116">
        <v>74477637</v>
      </c>
      <c r="F36" s="241">
        <v>1.7278765614447127</v>
      </c>
      <c r="G36" s="253">
        <v>29.420207034764</v>
      </c>
    </row>
    <row r="37" spans="1:6" ht="12">
      <c r="A37" s="11"/>
      <c r="B37" s="13"/>
      <c r="C37" s="116"/>
      <c r="D37" s="241"/>
      <c r="E37" s="116"/>
      <c r="F37" s="241"/>
    </row>
    <row r="38" spans="1:7" ht="12">
      <c r="A38" s="11"/>
      <c r="B38" s="183" t="s">
        <v>231</v>
      </c>
      <c r="C38" s="116">
        <v>3948248890</v>
      </c>
      <c r="D38" s="241">
        <v>82.55697406736915</v>
      </c>
      <c r="E38" s="116">
        <v>3321666367</v>
      </c>
      <c r="F38" s="241">
        <v>77.06245380044095</v>
      </c>
      <c r="G38" s="253">
        <v>18.86349963454954</v>
      </c>
    </row>
    <row r="39" spans="1:6" ht="12">
      <c r="A39" s="11"/>
      <c r="B39" s="13"/>
      <c r="C39" s="116"/>
      <c r="D39" s="241"/>
      <c r="E39" s="116"/>
      <c r="F39" s="241"/>
    </row>
    <row r="40" spans="1:7" ht="12">
      <c r="A40" s="11">
        <v>11</v>
      </c>
      <c r="B40" s="13" t="s">
        <v>232</v>
      </c>
      <c r="C40" s="116">
        <v>91903846</v>
      </c>
      <c r="D40" s="241">
        <v>1.9216882325048885</v>
      </c>
      <c r="E40" s="116">
        <v>39892716</v>
      </c>
      <c r="F40" s="241">
        <v>0.9255085382041655</v>
      </c>
      <c r="G40" s="253">
        <v>130.37751052096831</v>
      </c>
    </row>
    <row r="41" spans="1:7" ht="12.75">
      <c r="A41" s="11">
        <v>12</v>
      </c>
      <c r="B41" s="30" t="s">
        <v>163</v>
      </c>
      <c r="C41" s="116">
        <v>82688892</v>
      </c>
      <c r="D41" s="241">
        <v>1.729005668764587</v>
      </c>
      <c r="E41" s="116">
        <v>82973274</v>
      </c>
      <c r="F41" s="241">
        <v>1.9249748131903004</v>
      </c>
      <c r="G41" s="253">
        <v>-0.34273927771006907</v>
      </c>
    </row>
    <row r="42" spans="1:7" ht="12">
      <c r="A42" s="11">
        <v>13</v>
      </c>
      <c r="B42" s="12" t="s">
        <v>185</v>
      </c>
      <c r="C42" s="116">
        <v>66707855</v>
      </c>
      <c r="D42" s="241">
        <v>1.3948458693354615</v>
      </c>
      <c r="E42" s="116">
        <v>53774611</v>
      </c>
      <c r="F42" s="241">
        <v>1.2475676416493588</v>
      </c>
      <c r="G42" s="253">
        <v>24.050836927486085</v>
      </c>
    </row>
    <row r="43" spans="1:7" ht="12">
      <c r="A43" s="11">
        <v>14</v>
      </c>
      <c r="B43" s="13" t="s">
        <v>187</v>
      </c>
      <c r="C43" s="116">
        <v>48771436</v>
      </c>
      <c r="D43" s="241">
        <v>1.0197994830767505</v>
      </c>
      <c r="E43" s="116">
        <v>38366841</v>
      </c>
      <c r="F43" s="241">
        <v>0.8901083327949304</v>
      </c>
      <c r="G43" s="253">
        <v>27.11871691495269</v>
      </c>
    </row>
    <row r="44" spans="1:7" ht="12">
      <c r="A44" s="11">
        <v>15</v>
      </c>
      <c r="B44" s="13" t="s">
        <v>164</v>
      </c>
      <c r="C44" s="116">
        <v>47452901</v>
      </c>
      <c r="D44" s="241">
        <v>0.9922292201995491</v>
      </c>
      <c r="E44" s="116">
        <v>262291083</v>
      </c>
      <c r="F44" s="241">
        <v>6.085136865870889</v>
      </c>
      <c r="G44" s="253">
        <v>-81.90830566664746</v>
      </c>
    </row>
    <row r="45" spans="1:7" ht="12">
      <c r="A45" s="11">
        <v>16</v>
      </c>
      <c r="B45" s="13" t="s">
        <v>60</v>
      </c>
      <c r="C45" s="116">
        <v>42303678</v>
      </c>
      <c r="D45" s="241">
        <v>0.8845601543625925</v>
      </c>
      <c r="E45" s="116">
        <v>36737883</v>
      </c>
      <c r="F45" s="241">
        <v>0.8523166081759302</v>
      </c>
      <c r="G45" s="253">
        <v>15.150015584730347</v>
      </c>
    </row>
    <row r="46" spans="1:7" ht="12">
      <c r="A46" s="11">
        <v>17</v>
      </c>
      <c r="B46" s="12" t="s">
        <v>170</v>
      </c>
      <c r="C46" s="116">
        <v>41038144</v>
      </c>
      <c r="D46" s="241">
        <v>0.8580981301766315</v>
      </c>
      <c r="E46" s="116">
        <v>63564413</v>
      </c>
      <c r="F46" s="241">
        <v>1.4746904411681536</v>
      </c>
      <c r="G46" s="253">
        <v>-35.43849134577866</v>
      </c>
    </row>
    <row r="47" spans="1:7" ht="12">
      <c r="A47" s="11">
        <v>18</v>
      </c>
      <c r="B47" s="12" t="s">
        <v>235</v>
      </c>
      <c r="C47" s="116">
        <v>31585176</v>
      </c>
      <c r="D47" s="241">
        <v>0.6604387485676696</v>
      </c>
      <c r="E47" s="116">
        <v>22323335</v>
      </c>
      <c r="F47" s="241">
        <v>0.5178999881505156</v>
      </c>
      <c r="G47" s="253">
        <v>41.48950414443002</v>
      </c>
    </row>
    <row r="48" spans="1:7" ht="12">
      <c r="A48" s="11">
        <v>19</v>
      </c>
      <c r="B48" s="13" t="s">
        <v>238</v>
      </c>
      <c r="C48" s="116">
        <v>28184900</v>
      </c>
      <c r="D48" s="241">
        <v>0.5893397613014697</v>
      </c>
      <c r="E48" s="116">
        <v>6087946</v>
      </c>
      <c r="F48" s="241">
        <v>0.14123996980115108</v>
      </c>
      <c r="G48" s="253">
        <v>362.9623850145846</v>
      </c>
    </row>
    <row r="49" spans="1:7" ht="12">
      <c r="A49" s="11">
        <v>20</v>
      </c>
      <c r="B49" s="13" t="s">
        <v>167</v>
      </c>
      <c r="C49" s="116">
        <v>27565002</v>
      </c>
      <c r="D49" s="241">
        <v>0.5763778370316919</v>
      </c>
      <c r="E49" s="116">
        <v>50348136</v>
      </c>
      <c r="F49" s="241">
        <v>1.1680736340605269</v>
      </c>
      <c r="G49" s="253">
        <v>-45.25119658848939</v>
      </c>
    </row>
    <row r="50" spans="1:7" ht="12">
      <c r="A50" s="11">
        <v>21</v>
      </c>
      <c r="B50" s="13" t="s">
        <v>241</v>
      </c>
      <c r="C50" s="116">
        <v>27245478</v>
      </c>
      <c r="D50" s="241">
        <v>0.5696966638542073</v>
      </c>
      <c r="E50" s="116">
        <v>13803145</v>
      </c>
      <c r="F50" s="241">
        <v>0.3202321083269973</v>
      </c>
      <c r="G50" s="253">
        <v>97.38601601301733</v>
      </c>
    </row>
    <row r="51" spans="1:7" ht="12">
      <c r="A51" s="11">
        <v>22</v>
      </c>
      <c r="B51" s="13" t="s">
        <v>174</v>
      </c>
      <c r="C51" s="116">
        <v>21898194</v>
      </c>
      <c r="D51" s="241">
        <v>0.457886188167894</v>
      </c>
      <c r="E51" s="116">
        <v>20107017</v>
      </c>
      <c r="F51" s="241">
        <v>0.4664815479426447</v>
      </c>
      <c r="G51" s="253">
        <v>8.908218459257288</v>
      </c>
    </row>
    <row r="52" spans="1:7" ht="24" customHeight="1">
      <c r="A52" s="11">
        <v>23</v>
      </c>
      <c r="B52" s="13" t="s">
        <v>182</v>
      </c>
      <c r="C52" s="116">
        <v>21040581</v>
      </c>
      <c r="D52" s="241">
        <v>0.43995369805052487</v>
      </c>
      <c r="E52" s="116">
        <v>22881319</v>
      </c>
      <c r="F52" s="241">
        <v>0.5308451823604389</v>
      </c>
      <c r="G52" s="253">
        <v>-8.044719799588474</v>
      </c>
    </row>
    <row r="53" spans="1:7" ht="12">
      <c r="A53" s="11">
        <v>24</v>
      </c>
      <c r="B53" s="13" t="s">
        <v>177</v>
      </c>
      <c r="C53" s="116">
        <v>19883482</v>
      </c>
      <c r="D53" s="241">
        <v>0.4157590247161448</v>
      </c>
      <c r="E53" s="116">
        <v>8062990</v>
      </c>
      <c r="F53" s="241">
        <v>0.18706086816587783</v>
      </c>
      <c r="G53" s="253">
        <v>146.601843732908</v>
      </c>
    </row>
    <row r="54" spans="1:7" ht="12">
      <c r="A54" s="11">
        <v>25</v>
      </c>
      <c r="B54" s="13" t="s">
        <v>58</v>
      </c>
      <c r="C54" s="116">
        <v>19002027</v>
      </c>
      <c r="D54" s="241">
        <v>0.39732800387526945</v>
      </c>
      <c r="E54" s="116">
        <v>13968319</v>
      </c>
      <c r="F54" s="241">
        <v>0.324064134887669</v>
      </c>
      <c r="G54" s="253">
        <v>36.03660540684961</v>
      </c>
    </row>
    <row r="55" spans="1:7" ht="12">
      <c r="A55" s="11">
        <v>26</v>
      </c>
      <c r="B55" s="13" t="s">
        <v>186</v>
      </c>
      <c r="C55" s="116">
        <v>17014278</v>
      </c>
      <c r="D55" s="241">
        <v>0.35576463053751645</v>
      </c>
      <c r="E55" s="116">
        <v>14345963</v>
      </c>
      <c r="F55" s="241">
        <v>0.3328254522770785</v>
      </c>
      <c r="G55" s="253">
        <v>18.599762176997103</v>
      </c>
    </row>
    <row r="56" spans="1:7" ht="12">
      <c r="A56" s="11">
        <v>27</v>
      </c>
      <c r="B56" s="13" t="s">
        <v>169</v>
      </c>
      <c r="C56" s="116">
        <v>13633288</v>
      </c>
      <c r="D56" s="241">
        <v>0.2850689090851552</v>
      </c>
      <c r="E56" s="116">
        <v>34719429</v>
      </c>
      <c r="F56" s="241">
        <v>0.80548860050224</v>
      </c>
      <c r="G56" s="253">
        <v>-60.73297173176437</v>
      </c>
    </row>
    <row r="57" spans="1:7" ht="12">
      <c r="A57" s="11">
        <v>28</v>
      </c>
      <c r="B57" s="13" t="s">
        <v>39</v>
      </c>
      <c r="C57" s="116">
        <v>13584541</v>
      </c>
      <c r="D57" s="241">
        <v>0.28404962055320504</v>
      </c>
      <c r="E57" s="116">
        <v>65467236</v>
      </c>
      <c r="F57" s="241">
        <v>1.518835816809944</v>
      </c>
      <c r="G57" s="253">
        <v>-79.24986324457015</v>
      </c>
    </row>
    <row r="58" spans="1:7" ht="12">
      <c r="A58" s="11">
        <v>29</v>
      </c>
      <c r="B58" s="13" t="s">
        <v>173</v>
      </c>
      <c r="C58" s="116">
        <v>13479452</v>
      </c>
      <c r="D58" s="241">
        <v>0.28185223379024293</v>
      </c>
      <c r="E58" s="116">
        <v>14900833</v>
      </c>
      <c r="F58" s="241">
        <v>0.34569840188004225</v>
      </c>
      <c r="G58" s="253">
        <v>-9.538936514488816</v>
      </c>
    </row>
    <row r="59" spans="1:7" ht="12">
      <c r="A59" s="11">
        <v>30</v>
      </c>
      <c r="B59" s="13" t="s">
        <v>29</v>
      </c>
      <c r="C59" s="116">
        <v>12173100</v>
      </c>
      <c r="D59" s="241">
        <v>0.25453671463439365</v>
      </c>
      <c r="E59" s="116">
        <v>2441755</v>
      </c>
      <c r="F59" s="241">
        <v>0.056648564632769356</v>
      </c>
      <c r="G59" s="253">
        <v>398.538960706541</v>
      </c>
    </row>
    <row r="60" spans="1:7" ht="12">
      <c r="A60" s="11">
        <v>31</v>
      </c>
      <c r="B60" s="13" t="s">
        <v>66</v>
      </c>
      <c r="C60" s="116">
        <v>11062819</v>
      </c>
      <c r="D60" s="241">
        <v>0.23132099488667204</v>
      </c>
      <c r="E60" s="116">
        <v>12699193</v>
      </c>
      <c r="F60" s="241">
        <v>0.29462049036226495</v>
      </c>
      <c r="G60" s="253">
        <v>-12.885653442703015</v>
      </c>
    </row>
    <row r="61" spans="1:7" ht="12">
      <c r="A61" s="11">
        <v>32</v>
      </c>
      <c r="B61" s="13" t="s">
        <v>63</v>
      </c>
      <c r="C61" s="116">
        <v>9775574</v>
      </c>
      <c r="D61" s="241">
        <v>0.20440499869592774</v>
      </c>
      <c r="E61" s="116">
        <v>10392383</v>
      </c>
      <c r="F61" s="241">
        <v>0.24110264136409817</v>
      </c>
      <c r="G61" s="253">
        <v>-5.935202734541245</v>
      </c>
    </row>
    <row r="62" spans="1:7" ht="12">
      <c r="A62" s="11">
        <v>33</v>
      </c>
      <c r="B62" s="13" t="s">
        <v>176</v>
      </c>
      <c r="C62" s="116">
        <v>8527068</v>
      </c>
      <c r="D62" s="241">
        <v>0.17829902606436074</v>
      </c>
      <c r="E62" s="116">
        <v>6232580</v>
      </c>
      <c r="F62" s="241">
        <v>0.14459546963512132</v>
      </c>
      <c r="G62" s="253">
        <v>36.81441714346225</v>
      </c>
    </row>
    <row r="63" spans="1:7" ht="12">
      <c r="A63" s="11">
        <v>34</v>
      </c>
      <c r="B63" s="13" t="s">
        <v>172</v>
      </c>
      <c r="C63" s="116">
        <v>5166989</v>
      </c>
      <c r="D63" s="241">
        <v>0.1080405488012134</v>
      </c>
      <c r="E63" s="116">
        <v>4812592</v>
      </c>
      <c r="F63" s="241">
        <v>0.11165183606182798</v>
      </c>
      <c r="G63" s="253">
        <v>7.363952730669876</v>
      </c>
    </row>
    <row r="64" spans="1:7" ht="12">
      <c r="A64" s="11">
        <v>35</v>
      </c>
      <c r="B64" s="13" t="s">
        <v>59</v>
      </c>
      <c r="C64" s="116">
        <v>4224110</v>
      </c>
      <c r="D64" s="241">
        <v>0.08832516628092174</v>
      </c>
      <c r="E64" s="116">
        <v>2996010</v>
      </c>
      <c r="F64" s="241">
        <v>0.06950724627385767</v>
      </c>
      <c r="G64" s="253">
        <v>40.99118494264038</v>
      </c>
    </row>
    <row r="65" spans="1:7" ht="12">
      <c r="A65" s="11">
        <v>36</v>
      </c>
      <c r="B65" s="13" t="s">
        <v>35</v>
      </c>
      <c r="C65" s="116">
        <v>3452752</v>
      </c>
      <c r="D65" s="241">
        <v>0.07219624832847277</v>
      </c>
      <c r="E65" s="116">
        <v>1905376</v>
      </c>
      <c r="F65" s="241">
        <v>0.044204605083527033</v>
      </c>
      <c r="G65" s="253">
        <v>81.21105755504425</v>
      </c>
    </row>
    <row r="66" spans="1:7" ht="12">
      <c r="A66" s="11">
        <v>37</v>
      </c>
      <c r="B66" s="13" t="s">
        <v>178</v>
      </c>
      <c r="C66" s="116">
        <v>3438777</v>
      </c>
      <c r="D66" s="241">
        <v>0.07190403430024532</v>
      </c>
      <c r="E66" s="116">
        <v>3161469</v>
      </c>
      <c r="F66" s="241">
        <v>0.07334588481686193</v>
      </c>
      <c r="G66" s="253">
        <v>8.771491986794743</v>
      </c>
    </row>
    <row r="67" spans="1:7" ht="12">
      <c r="A67" s="11">
        <v>38</v>
      </c>
      <c r="B67" s="13" t="s">
        <v>181</v>
      </c>
      <c r="C67" s="116">
        <v>3251477</v>
      </c>
      <c r="D67" s="241">
        <v>0.06798763448006624</v>
      </c>
      <c r="E67" s="116">
        <v>2894590</v>
      </c>
      <c r="F67" s="241">
        <v>0.06715430856100135</v>
      </c>
      <c r="G67" s="253">
        <v>12.32944907568947</v>
      </c>
    </row>
    <row r="68" spans="1:7" ht="12">
      <c r="A68" s="11">
        <v>39</v>
      </c>
      <c r="B68" s="13" t="s">
        <v>179</v>
      </c>
      <c r="C68" s="116">
        <v>3092313</v>
      </c>
      <c r="D68" s="241">
        <v>0.06465955193346196</v>
      </c>
      <c r="E68" s="116">
        <v>2766619</v>
      </c>
      <c r="F68" s="241">
        <v>0.06418538929407239</v>
      </c>
      <c r="G68" s="253">
        <v>11.772275112691698</v>
      </c>
    </row>
    <row r="69" spans="1:7" ht="12">
      <c r="A69" s="11">
        <v>40</v>
      </c>
      <c r="B69" s="13" t="s">
        <v>175</v>
      </c>
      <c r="C69" s="116">
        <v>2967406</v>
      </c>
      <c r="D69" s="241">
        <v>0.06204777535930761</v>
      </c>
      <c r="E69" s="116">
        <v>663440</v>
      </c>
      <c r="F69" s="241">
        <v>0.015391766872583246</v>
      </c>
      <c r="G69" s="253">
        <v>347.2757144579766</v>
      </c>
    </row>
    <row r="70" spans="1:7" ht="12">
      <c r="A70" s="11">
        <v>41</v>
      </c>
      <c r="B70" s="13" t="s">
        <v>184</v>
      </c>
      <c r="C70" s="116">
        <v>2839491</v>
      </c>
      <c r="D70" s="241">
        <v>0.05937310219861243</v>
      </c>
      <c r="E70" s="116">
        <v>2794913</v>
      </c>
      <c r="F70" s="241">
        <v>0.06484180834009444</v>
      </c>
      <c r="G70" s="253">
        <v>1.5949691457301185</v>
      </c>
    </row>
    <row r="71" spans="1:7" ht="12">
      <c r="A71" s="11">
        <v>42</v>
      </c>
      <c r="B71" s="13" t="s">
        <v>183</v>
      </c>
      <c r="C71" s="116">
        <v>2710301</v>
      </c>
      <c r="D71" s="241">
        <v>0.056671769081853576</v>
      </c>
      <c r="E71" s="116">
        <v>0</v>
      </c>
      <c r="F71" s="241">
        <v>0</v>
      </c>
      <c r="G71" s="253"/>
    </row>
    <row r="72" spans="1:7" ht="12">
      <c r="A72" s="11">
        <v>43</v>
      </c>
      <c r="B72" s="13" t="s">
        <v>244</v>
      </c>
      <c r="C72" s="116">
        <v>2272952</v>
      </c>
      <c r="D72" s="241">
        <v>0.04752690231754231</v>
      </c>
      <c r="E72" s="116">
        <v>1809671</v>
      </c>
      <c r="F72" s="241">
        <v>0.04198425501639123</v>
      </c>
      <c r="G72" s="253">
        <v>25.600288671255722</v>
      </c>
    </row>
    <row r="73" spans="1:7" ht="12">
      <c r="A73" s="11">
        <v>44</v>
      </c>
      <c r="B73" s="13" t="s">
        <v>171</v>
      </c>
      <c r="C73" s="116">
        <v>1926305</v>
      </c>
      <c r="D73" s="241">
        <v>0.04027859346294745</v>
      </c>
      <c r="E73" s="116">
        <v>1505109</v>
      </c>
      <c r="F73" s="241">
        <v>0.034918435496543616</v>
      </c>
      <c r="G73" s="253">
        <v>27.98441840424846</v>
      </c>
    </row>
    <row r="74" spans="1:7" ht="12">
      <c r="A74" s="11">
        <v>45</v>
      </c>
      <c r="B74" s="13" t="s">
        <v>180</v>
      </c>
      <c r="C74" s="116">
        <v>1849738</v>
      </c>
      <c r="D74" s="241">
        <v>0.03867759514457238</v>
      </c>
      <c r="E74" s="116">
        <v>3882557</v>
      </c>
      <c r="F74" s="241">
        <v>0.09007508171577865</v>
      </c>
      <c r="G74" s="253">
        <v>-52.35773743952761</v>
      </c>
    </row>
    <row r="75" spans="1:7" ht="24" customHeight="1">
      <c r="A75" s="11">
        <v>46</v>
      </c>
      <c r="B75" s="13" t="s">
        <v>166</v>
      </c>
      <c r="C75" s="116">
        <v>1634856</v>
      </c>
      <c r="D75" s="241">
        <v>0.034184462063100295</v>
      </c>
      <c r="E75" s="116">
        <v>4103099</v>
      </c>
      <c r="F75" s="241">
        <v>0.09519164244412373</v>
      </c>
      <c r="G75" s="253">
        <v>-60.155579965289654</v>
      </c>
    </row>
    <row r="76" spans="1:7" ht="12">
      <c r="A76" s="11">
        <v>47</v>
      </c>
      <c r="B76" s="13" t="s">
        <v>24</v>
      </c>
      <c r="C76" s="116">
        <v>970504</v>
      </c>
      <c r="D76" s="241">
        <v>0.020293014901671517</v>
      </c>
      <c r="E76" s="116">
        <v>540691</v>
      </c>
      <c r="F76" s="241">
        <v>0.012543997681936434</v>
      </c>
      <c r="G76" s="253">
        <v>79.49327804605588</v>
      </c>
    </row>
    <row r="77" spans="1:7" ht="12">
      <c r="A77" s="11">
        <v>48</v>
      </c>
      <c r="B77" s="13" t="s">
        <v>189</v>
      </c>
      <c r="C77" s="116">
        <v>646439</v>
      </c>
      <c r="D77" s="241">
        <v>0.01351689046106109</v>
      </c>
      <c r="E77" s="116">
        <v>81568</v>
      </c>
      <c r="F77" s="241">
        <v>0.001892372543504869</v>
      </c>
      <c r="G77" s="253">
        <v>692.5154472342095</v>
      </c>
    </row>
    <row r="78" spans="1:7" ht="12">
      <c r="A78" s="11">
        <v>49</v>
      </c>
      <c r="B78" s="13" t="s">
        <v>36</v>
      </c>
      <c r="C78" s="116">
        <v>611887</v>
      </c>
      <c r="D78" s="241">
        <v>0.012794416106619941</v>
      </c>
      <c r="E78" s="116">
        <v>83855</v>
      </c>
      <c r="F78" s="241">
        <v>0.0019454308017310806</v>
      </c>
      <c r="G78" s="253">
        <v>629.69649991056</v>
      </c>
    </row>
    <row r="79" spans="1:7" ht="12">
      <c r="A79" s="143">
        <v>50</v>
      </c>
      <c r="B79" s="144" t="s">
        <v>16</v>
      </c>
      <c r="C79" s="145">
        <v>76626594</v>
      </c>
      <c r="D79" s="242">
        <v>1.6022444151763757</v>
      </c>
      <c r="E79" s="145">
        <v>58306019</v>
      </c>
      <c r="F79" s="242">
        <v>1.35269602634211</v>
      </c>
      <c r="G79" s="254">
        <v>31.42141294194687</v>
      </c>
    </row>
    <row r="80" spans="1:7" ht="9" customHeight="1">
      <c r="A80" s="138"/>
      <c r="B80" s="139"/>
      <c r="C80" s="140"/>
      <c r="D80" s="243"/>
      <c r="E80" s="140"/>
      <c r="F80" s="243"/>
      <c r="G80" s="255"/>
    </row>
    <row r="81" spans="1:7" s="7" customFormat="1" ht="12.75" customHeight="1">
      <c r="A81" s="6" t="s">
        <v>225</v>
      </c>
      <c r="B81" s="119" t="s">
        <v>226</v>
      </c>
      <c r="C81" s="85"/>
      <c r="D81" s="244"/>
      <c r="E81" s="85"/>
      <c r="F81" s="244"/>
      <c r="G81" s="256"/>
    </row>
    <row r="82" spans="1:7" s="7" customFormat="1" ht="12.75" customHeight="1">
      <c r="A82" s="6" t="s">
        <v>228</v>
      </c>
      <c r="B82" s="121" t="s">
        <v>229</v>
      </c>
      <c r="C82" s="85"/>
      <c r="D82" s="244"/>
      <c r="E82" s="85"/>
      <c r="F82" s="244"/>
      <c r="G82" s="256"/>
    </row>
    <row r="83" spans="1:7" s="7" customFormat="1" ht="12.75" customHeight="1">
      <c r="A83" s="6" t="s">
        <v>233</v>
      </c>
      <c r="B83" s="119" t="s">
        <v>234</v>
      </c>
      <c r="C83" s="85"/>
      <c r="D83" s="244"/>
      <c r="E83" s="85"/>
      <c r="F83" s="244"/>
      <c r="G83" s="256"/>
    </row>
    <row r="84" spans="1:7" s="7" customFormat="1" ht="12.75" customHeight="1">
      <c r="A84" s="125" t="s">
        <v>236</v>
      </c>
      <c r="B84" s="119" t="s">
        <v>237</v>
      </c>
      <c r="C84" s="85"/>
      <c r="D84" s="244"/>
      <c r="E84" s="85"/>
      <c r="F84" s="244"/>
      <c r="G84" s="256"/>
    </row>
    <row r="85" spans="1:7" s="7" customFormat="1" ht="12.75" customHeight="1">
      <c r="A85" s="125" t="s">
        <v>239</v>
      </c>
      <c r="B85" s="119" t="s">
        <v>240</v>
      </c>
      <c r="C85" s="85"/>
      <c r="D85" s="244"/>
      <c r="E85" s="85"/>
      <c r="F85" s="244"/>
      <c r="G85" s="256"/>
    </row>
    <row r="86" spans="1:7" s="7" customFormat="1" ht="12.75" customHeight="1">
      <c r="A86" s="6" t="s">
        <v>242</v>
      </c>
      <c r="B86" s="119" t="s">
        <v>243</v>
      </c>
      <c r="C86" s="85"/>
      <c r="D86" s="244"/>
      <c r="E86" s="85"/>
      <c r="F86" s="244"/>
      <c r="G86" s="256"/>
    </row>
    <row r="87" spans="1:7" s="7" customFormat="1" ht="12.75" customHeight="1">
      <c r="A87" s="6" t="s">
        <v>245</v>
      </c>
      <c r="B87" s="119" t="s">
        <v>246</v>
      </c>
      <c r="C87" s="85"/>
      <c r="D87" s="244"/>
      <c r="E87" s="85"/>
      <c r="F87" s="244"/>
      <c r="G87" s="256"/>
    </row>
    <row r="88" spans="1:7" s="7" customFormat="1" ht="12.75" customHeight="1">
      <c r="A88" s="6" t="s">
        <v>2</v>
      </c>
      <c r="B88" s="119" t="s">
        <v>3</v>
      </c>
      <c r="C88" s="85"/>
      <c r="D88" s="244"/>
      <c r="E88" s="85"/>
      <c r="F88" s="244"/>
      <c r="G88" s="256"/>
    </row>
    <row r="89" spans="1:7" s="7" customFormat="1" ht="12.75" customHeight="1">
      <c r="A89" s="6" t="s">
        <v>4</v>
      </c>
      <c r="B89" s="123" t="s">
        <v>5</v>
      </c>
      <c r="C89" s="85"/>
      <c r="D89" s="244"/>
      <c r="E89" s="85"/>
      <c r="F89" s="244"/>
      <c r="G89" s="256"/>
    </row>
    <row r="90" spans="1:7" s="7" customFormat="1" ht="12.75" customHeight="1">
      <c r="A90" s="125"/>
      <c r="B90" s="119"/>
      <c r="C90" s="85"/>
      <c r="D90" s="244"/>
      <c r="E90" s="85"/>
      <c r="F90" s="244"/>
      <c r="G90" s="256"/>
    </row>
    <row r="91" spans="1:7" s="7" customFormat="1" ht="12.75" customHeight="1">
      <c r="A91" s="118" t="s">
        <v>251</v>
      </c>
      <c r="B91" s="119"/>
      <c r="C91" s="85"/>
      <c r="D91" s="244"/>
      <c r="E91" s="85"/>
      <c r="F91" s="244"/>
      <c r="G91" s="256"/>
    </row>
    <row r="92" spans="1:7" s="7" customFormat="1" ht="12.75" customHeight="1">
      <c r="A92" s="6"/>
      <c r="B92" s="119"/>
      <c r="C92" s="85"/>
      <c r="D92" s="244"/>
      <c r="E92" s="85"/>
      <c r="F92" s="244"/>
      <c r="G92" s="256"/>
    </row>
    <row r="93" spans="1:7" s="7" customFormat="1" ht="12.75" customHeight="1">
      <c r="A93" s="126"/>
      <c r="B93" s="122"/>
      <c r="C93" s="85"/>
      <c r="D93" s="244"/>
      <c r="E93" s="85"/>
      <c r="F93" s="244"/>
      <c r="G93" s="244"/>
    </row>
    <row r="94" spans="1:7" s="7" customFormat="1" ht="12.75" customHeight="1">
      <c r="A94" s="126"/>
      <c r="B94" s="122"/>
      <c r="C94" s="85"/>
      <c r="D94" s="244"/>
      <c r="E94" s="85"/>
      <c r="F94" s="244"/>
      <c r="G94" s="244"/>
    </row>
    <row r="95" spans="1:7" s="7" customFormat="1" ht="12.75" customHeight="1">
      <c r="A95" s="126"/>
      <c r="B95" s="122"/>
      <c r="C95" s="85"/>
      <c r="D95" s="244"/>
      <c r="E95" s="85"/>
      <c r="F95" s="244"/>
      <c r="G95" s="244"/>
    </row>
    <row r="96" spans="1:7" s="7" customFormat="1" ht="12.75" customHeight="1">
      <c r="A96" s="6"/>
      <c r="B96" s="119"/>
      <c r="C96" s="85"/>
      <c r="D96" s="244"/>
      <c r="E96" s="85"/>
      <c r="F96" s="244"/>
      <c r="G96" s="256"/>
    </row>
    <row r="97" spans="1:7" s="7" customFormat="1" ht="12.75" customHeight="1">
      <c r="A97" s="6"/>
      <c r="B97" s="119"/>
      <c r="C97" s="85"/>
      <c r="D97" s="244"/>
      <c r="E97" s="85"/>
      <c r="F97" s="244"/>
      <c r="G97" s="256"/>
    </row>
    <row r="98" spans="1:7" s="7" customFormat="1" ht="12.75" customHeight="1">
      <c r="A98" s="6"/>
      <c r="B98" s="119"/>
      <c r="C98" s="85"/>
      <c r="D98" s="244"/>
      <c r="E98" s="85"/>
      <c r="F98" s="244"/>
      <c r="G98" s="256"/>
    </row>
    <row r="99" ht="12.75" customHeight="1">
      <c r="B99" s="119"/>
    </row>
    <row r="100" ht="12.75" customHeight="1">
      <c r="B100" s="119"/>
    </row>
    <row r="101" ht="12.75" customHeight="1">
      <c r="B101" s="119"/>
    </row>
    <row r="102" ht="12.75" customHeight="1">
      <c r="B102" s="119"/>
    </row>
    <row r="103" ht="12.75" customHeight="1">
      <c r="B103" s="119"/>
    </row>
    <row r="104" ht="12.75" customHeight="1">
      <c r="B104" s="119"/>
    </row>
    <row r="105" ht="12.75" customHeight="1">
      <c r="B105" s="119"/>
    </row>
    <row r="106" ht="12.75" customHeight="1">
      <c r="B106" s="119"/>
    </row>
    <row r="107" ht="12.75" customHeight="1">
      <c r="B107" s="119"/>
    </row>
    <row r="108" ht="12.75" customHeight="1">
      <c r="B108" s="119"/>
    </row>
    <row r="109" ht="12.75" customHeight="1">
      <c r="B109" s="119"/>
    </row>
    <row r="110" ht="12.75" customHeight="1">
      <c r="B110" s="119"/>
    </row>
    <row r="111" ht="12">
      <c r="B111" s="119"/>
    </row>
    <row r="112" ht="12">
      <c r="B112" s="124"/>
    </row>
    <row r="113" ht="12">
      <c r="B113" s="124"/>
    </row>
    <row r="114" ht="12">
      <c r="B114" s="124"/>
    </row>
    <row r="115" ht="12">
      <c r="B115" s="124"/>
    </row>
    <row r="116" ht="12">
      <c r="B116" s="124"/>
    </row>
    <row r="117" ht="12">
      <c r="B117" s="124"/>
    </row>
    <row r="118" ht="12">
      <c r="B118" s="124"/>
    </row>
    <row r="119" ht="12">
      <c r="B119" s="124"/>
    </row>
    <row r="120" ht="12">
      <c r="B120" s="124"/>
    </row>
    <row r="121" ht="12">
      <c r="B121" s="124"/>
    </row>
    <row r="122" ht="12">
      <c r="B122" s="124"/>
    </row>
    <row r="123" ht="12">
      <c r="B123" s="124"/>
    </row>
  </sheetData>
  <sheetProtection/>
  <mergeCells count="9">
    <mergeCell ref="A1:G1"/>
    <mergeCell ref="A2:G2"/>
    <mergeCell ref="A3:G3"/>
    <mergeCell ref="A4:G4"/>
    <mergeCell ref="C12:D12"/>
    <mergeCell ref="E12:F12"/>
    <mergeCell ref="A8:G8"/>
    <mergeCell ref="A12:B14"/>
    <mergeCell ref="G12:G13"/>
  </mergeCells>
  <printOptions horizontalCentered="1"/>
  <pageMargins left="0.19" right="0.23" top="0.4" bottom="0.25" header="0.5" footer="0.5"/>
  <pageSetup fitToHeight="1" fitToWidth="1" horizontalDpi="600" verticalDpi="600" orientation="portrait" paperSize="14" scale="67" r:id="rId1"/>
</worksheet>
</file>

<file path=xl/worksheets/sheet2.xml><?xml version="1.0" encoding="utf-8"?>
<worksheet xmlns="http://schemas.openxmlformats.org/spreadsheetml/2006/main" xmlns:r="http://schemas.openxmlformats.org/officeDocument/2006/relationships">
  <sheetPr>
    <pageSetUpPr fitToPage="1"/>
  </sheetPr>
  <dimension ref="A1:M115"/>
  <sheetViews>
    <sheetView zoomScalePageLayoutView="0" workbookViewId="0" topLeftCell="A1">
      <selection activeCell="F5" sqref="F1:G65536"/>
    </sheetView>
  </sheetViews>
  <sheetFormatPr defaultColWidth="9.140625" defaultRowHeight="12.75"/>
  <cols>
    <col min="1" max="1" width="4.00390625" style="6" customWidth="1"/>
    <col min="2" max="2" width="44.7109375" style="95" customWidth="1"/>
    <col min="3" max="4" width="15.140625" style="4" bestFit="1" customWidth="1"/>
    <col min="5" max="5" width="11.57421875" style="245" customWidth="1"/>
    <col min="6" max="16384" width="9.140625" style="4" customWidth="1"/>
  </cols>
  <sheetData>
    <row r="1" spans="1:5" s="90" customFormat="1" ht="12.75">
      <c r="A1" s="89" t="s">
        <v>1</v>
      </c>
      <c r="B1" s="89"/>
      <c r="C1" s="89"/>
      <c r="D1" s="89"/>
      <c r="E1" s="257"/>
    </row>
    <row r="2" spans="1:5" s="90" customFormat="1" ht="12.75">
      <c r="A2" s="89" t="s">
        <v>191</v>
      </c>
      <c r="B2" s="89"/>
      <c r="C2" s="89"/>
      <c r="D2" s="89"/>
      <c r="E2" s="257"/>
    </row>
    <row r="3" spans="1:5" s="90" customFormat="1" ht="12.75">
      <c r="A3" s="89" t="s">
        <v>197</v>
      </c>
      <c r="B3" s="89"/>
      <c r="C3" s="89"/>
      <c r="D3" s="89"/>
      <c r="E3" s="257"/>
    </row>
    <row r="4" spans="1:5" s="90" customFormat="1" ht="12.75">
      <c r="A4" s="89" t="s">
        <v>199</v>
      </c>
      <c r="B4" s="89"/>
      <c r="C4" s="89"/>
      <c r="D4" s="89"/>
      <c r="E4" s="257"/>
    </row>
    <row r="5" spans="1:5" s="92" customFormat="1" ht="8.25" customHeight="1">
      <c r="A5" s="91"/>
      <c r="C5" s="20"/>
      <c r="E5" s="258"/>
    </row>
    <row r="6" spans="1:5" s="92" customFormat="1" ht="6.75" customHeight="1">
      <c r="A6" s="91"/>
      <c r="C6" s="20"/>
      <c r="E6" s="258"/>
    </row>
    <row r="7" spans="1:5" s="92" customFormat="1" ht="12.75">
      <c r="A7" s="89" t="s">
        <v>220</v>
      </c>
      <c r="B7" s="89"/>
      <c r="C7" s="89"/>
      <c r="D7" s="89"/>
      <c r="E7" s="257"/>
    </row>
    <row r="8" spans="1:5" s="92" customFormat="1" ht="12.75">
      <c r="A8" s="269" t="s">
        <v>223</v>
      </c>
      <c r="B8" s="269"/>
      <c r="C8" s="269"/>
      <c r="D8" s="269"/>
      <c r="E8" s="269"/>
    </row>
    <row r="9" spans="1:5" s="92" customFormat="1" ht="13.5">
      <c r="A9" s="129" t="s">
        <v>193</v>
      </c>
      <c r="B9" s="94"/>
      <c r="C9" s="94"/>
      <c r="D9" s="94"/>
      <c r="E9" s="257"/>
    </row>
    <row r="10" spans="1:5" s="92" customFormat="1" ht="9.75" customHeight="1">
      <c r="A10" s="93"/>
      <c r="B10" s="94"/>
      <c r="C10" s="94"/>
      <c r="D10" s="94"/>
      <c r="E10" s="257"/>
    </row>
    <row r="11" ht="9" customHeight="1"/>
    <row r="12" spans="1:5" s="7" customFormat="1" ht="12.75">
      <c r="A12" s="264" t="s">
        <v>211</v>
      </c>
      <c r="B12" s="270"/>
      <c r="C12" s="146">
        <v>2017</v>
      </c>
      <c r="D12" s="146">
        <v>2016</v>
      </c>
      <c r="E12" s="218" t="s">
        <v>147</v>
      </c>
    </row>
    <row r="13" spans="1:5" s="8" customFormat="1" ht="15.75">
      <c r="A13" s="264"/>
      <c r="B13" s="270"/>
      <c r="C13" s="147" t="s">
        <v>249</v>
      </c>
      <c r="D13" s="147" t="s">
        <v>250</v>
      </c>
      <c r="E13" s="218" t="s">
        <v>194</v>
      </c>
    </row>
    <row r="14" spans="1:5" s="8" customFormat="1" ht="12">
      <c r="A14" s="266"/>
      <c r="B14" s="265"/>
      <c r="C14" s="137" t="s">
        <v>200</v>
      </c>
      <c r="D14" s="137" t="s">
        <v>201</v>
      </c>
      <c r="E14" s="213" t="s">
        <v>202</v>
      </c>
    </row>
    <row r="15" spans="1:5" s="8" customFormat="1" ht="12.75">
      <c r="A15" s="187"/>
      <c r="B15" s="187"/>
      <c r="C15" s="188"/>
      <c r="D15" s="188"/>
      <c r="E15" s="238"/>
    </row>
    <row r="16" spans="1:5" s="8" customFormat="1" ht="12.75">
      <c r="A16" s="9"/>
      <c r="B16" s="10" t="s">
        <v>148</v>
      </c>
      <c r="C16" s="96">
        <v>9972994355</v>
      </c>
      <c r="D16" s="96">
        <v>8497626641</v>
      </c>
      <c r="E16" s="259">
        <v>17.362115050825278</v>
      </c>
    </row>
    <row r="17" spans="3:5" ht="12.75">
      <c r="C17" s="22"/>
      <c r="D17" s="22"/>
      <c r="E17" s="258"/>
    </row>
    <row r="18" spans="1:5" s="7" customFormat="1" ht="12.75">
      <c r="A18" s="196">
        <v>1</v>
      </c>
      <c r="B18" s="197" t="s">
        <v>46</v>
      </c>
      <c r="C18" s="189">
        <v>4837787010</v>
      </c>
      <c r="D18" s="189">
        <v>4272282402</v>
      </c>
      <c r="E18" s="259">
        <v>13.236592406327553</v>
      </c>
    </row>
    <row r="19" spans="1:5" ht="12.75">
      <c r="A19" s="6"/>
      <c r="B19" s="13" t="s">
        <v>154</v>
      </c>
      <c r="C19" s="190">
        <v>3340598705</v>
      </c>
      <c r="D19" s="190">
        <v>2971221412</v>
      </c>
      <c r="E19" s="258">
        <v>12.431833302902984</v>
      </c>
    </row>
    <row r="20" spans="1:5" ht="12.75">
      <c r="A20" s="6"/>
      <c r="B20" s="97" t="s">
        <v>155</v>
      </c>
      <c r="C20" s="190">
        <v>955465481</v>
      </c>
      <c r="D20" s="190">
        <v>832582252</v>
      </c>
      <c r="E20" s="258">
        <v>14.759289992648084</v>
      </c>
    </row>
    <row r="21" spans="1:5" ht="12.75">
      <c r="A21" s="6"/>
      <c r="B21" s="97" t="s">
        <v>156</v>
      </c>
      <c r="C21" s="190">
        <v>120989408</v>
      </c>
      <c r="D21" s="190">
        <v>42807846</v>
      </c>
      <c r="E21" s="258">
        <v>182.63372093050418</v>
      </c>
    </row>
    <row r="22" spans="1:5" ht="12.75">
      <c r="A22" s="6"/>
      <c r="B22" s="97" t="s">
        <v>157</v>
      </c>
      <c r="C22" s="190">
        <v>71168887</v>
      </c>
      <c r="D22" s="190">
        <v>90380959</v>
      </c>
      <c r="E22" s="258">
        <v>-21.256769360015316</v>
      </c>
    </row>
    <row r="23" spans="1:5" ht="12.75">
      <c r="A23" s="6"/>
      <c r="B23" s="97" t="s">
        <v>158</v>
      </c>
      <c r="C23" s="190">
        <v>77748948</v>
      </c>
      <c r="D23" s="190">
        <v>140464831</v>
      </c>
      <c r="E23" s="258">
        <v>-44.6488153322877</v>
      </c>
    </row>
    <row r="24" spans="1:5" ht="12.75">
      <c r="A24" s="6"/>
      <c r="B24" s="97" t="s">
        <v>159</v>
      </c>
      <c r="C24" s="190">
        <v>122675156</v>
      </c>
      <c r="D24" s="190">
        <v>62989951</v>
      </c>
      <c r="E24" s="258">
        <v>94.75353457569764</v>
      </c>
    </row>
    <row r="25" spans="1:5" ht="12.75">
      <c r="A25" s="6"/>
      <c r="B25" s="97" t="s">
        <v>160</v>
      </c>
      <c r="C25" s="190">
        <v>123489515</v>
      </c>
      <c r="D25" s="190">
        <v>96153606</v>
      </c>
      <c r="E25" s="258">
        <v>28.42941636531031</v>
      </c>
    </row>
    <row r="26" spans="1:5" ht="12.75">
      <c r="A26" s="6"/>
      <c r="B26" s="97" t="s">
        <v>161</v>
      </c>
      <c r="C26" s="190">
        <v>8957858</v>
      </c>
      <c r="D26" s="190">
        <v>19046738</v>
      </c>
      <c r="E26" s="258">
        <v>-52.96907008433676</v>
      </c>
    </row>
    <row r="27" spans="1:5" ht="12.75">
      <c r="A27" s="6"/>
      <c r="B27" s="97" t="s">
        <v>162</v>
      </c>
      <c r="C27" s="190">
        <v>16693052</v>
      </c>
      <c r="D27" s="190">
        <v>16634807</v>
      </c>
      <c r="E27" s="258">
        <v>0.35013931932001974</v>
      </c>
    </row>
    <row r="28" spans="1:5" ht="12.75">
      <c r="A28" s="4">
        <v>2</v>
      </c>
      <c r="B28" s="12" t="s">
        <v>188</v>
      </c>
      <c r="C28" s="190">
        <v>819667478</v>
      </c>
      <c r="D28" s="190">
        <v>558131485</v>
      </c>
      <c r="E28" s="258">
        <v>46.85920791585516</v>
      </c>
    </row>
    <row r="29" spans="1:5" ht="12.75">
      <c r="A29" s="4">
        <v>3</v>
      </c>
      <c r="B29" s="13" t="s">
        <v>64</v>
      </c>
      <c r="C29" s="190">
        <v>579228221</v>
      </c>
      <c r="D29" s="190">
        <v>564297630</v>
      </c>
      <c r="E29" s="258">
        <v>2.6458716475559196</v>
      </c>
    </row>
    <row r="30" spans="1:5" ht="24" customHeight="1">
      <c r="A30" s="4">
        <v>4</v>
      </c>
      <c r="B30" s="12" t="s">
        <v>224</v>
      </c>
      <c r="C30" s="190">
        <v>348519335</v>
      </c>
      <c r="D30" s="190">
        <v>382778206</v>
      </c>
      <c r="E30" s="258">
        <v>-8.950057882867036</v>
      </c>
    </row>
    <row r="31" spans="1:5" s="15" customFormat="1" ht="12.75">
      <c r="A31" s="15">
        <v>5</v>
      </c>
      <c r="B31" s="12" t="s">
        <v>168</v>
      </c>
      <c r="C31" s="190">
        <v>143218371</v>
      </c>
      <c r="D31" s="190">
        <v>13490912</v>
      </c>
      <c r="E31" s="258">
        <v>961.5914698724592</v>
      </c>
    </row>
    <row r="32" spans="1:5" ht="12.75">
      <c r="A32" s="4">
        <v>6</v>
      </c>
      <c r="B32" s="12" t="s">
        <v>62</v>
      </c>
      <c r="C32" s="190">
        <v>322538368</v>
      </c>
      <c r="D32" s="190">
        <v>216060567</v>
      </c>
      <c r="E32" s="258">
        <v>49.28145958258084</v>
      </c>
    </row>
    <row r="33" spans="1:5" ht="12.75">
      <c r="A33" s="4">
        <v>7</v>
      </c>
      <c r="B33" s="12" t="s">
        <v>227</v>
      </c>
      <c r="C33" s="190">
        <v>336237037</v>
      </c>
      <c r="D33" s="190">
        <v>140226049</v>
      </c>
      <c r="E33" s="258">
        <v>139.78215131769133</v>
      </c>
    </row>
    <row r="34" spans="1:5" ht="12.75">
      <c r="A34" s="4">
        <v>8</v>
      </c>
      <c r="B34" s="14" t="s">
        <v>230</v>
      </c>
      <c r="C34" s="190">
        <v>225836808</v>
      </c>
      <c r="D34" s="190">
        <v>134746981</v>
      </c>
      <c r="E34" s="258">
        <v>67.6006440545039</v>
      </c>
    </row>
    <row r="35" spans="1:5" ht="12.75">
      <c r="A35" s="4">
        <v>9</v>
      </c>
      <c r="B35" s="12" t="s">
        <v>190</v>
      </c>
      <c r="C35" s="190">
        <v>146708869</v>
      </c>
      <c r="D35" s="190">
        <v>99838946</v>
      </c>
      <c r="E35" s="258">
        <v>46.945530654941</v>
      </c>
    </row>
    <row r="36" spans="1:5" ht="12.75">
      <c r="A36" s="4">
        <v>10</v>
      </c>
      <c r="B36" s="13" t="s">
        <v>165</v>
      </c>
      <c r="C36" s="190">
        <v>245208181</v>
      </c>
      <c r="D36" s="190">
        <v>163000684</v>
      </c>
      <c r="E36" s="258">
        <v>50.4338356028003</v>
      </c>
    </row>
    <row r="37" spans="1:5" ht="12.75">
      <c r="A37" s="4">
        <v>11</v>
      </c>
      <c r="B37" s="13" t="s">
        <v>232</v>
      </c>
      <c r="C37" s="190">
        <v>131839948</v>
      </c>
      <c r="D37" s="190">
        <v>94288212</v>
      </c>
      <c r="E37" s="258">
        <v>39.82654374652898</v>
      </c>
    </row>
    <row r="38" spans="1:5" ht="12.75">
      <c r="A38" s="4">
        <v>12</v>
      </c>
      <c r="B38" s="13" t="s">
        <v>163</v>
      </c>
      <c r="C38" s="190">
        <v>406443603</v>
      </c>
      <c r="D38" s="190">
        <v>169574407</v>
      </c>
      <c r="E38" s="258">
        <v>139.684519728263</v>
      </c>
    </row>
    <row r="39" spans="1:5" ht="12.75">
      <c r="A39" s="4">
        <v>13</v>
      </c>
      <c r="B39" s="13" t="s">
        <v>185</v>
      </c>
      <c r="C39" s="190">
        <v>120867362</v>
      </c>
      <c r="D39" s="190">
        <v>100831144</v>
      </c>
      <c r="E39" s="258">
        <v>19.871060869843937</v>
      </c>
    </row>
    <row r="40" spans="1:5" ht="12.75">
      <c r="A40" s="4">
        <v>14</v>
      </c>
      <c r="B40" s="12" t="s">
        <v>187</v>
      </c>
      <c r="C40" s="190">
        <v>90934837</v>
      </c>
      <c r="D40" s="190">
        <v>77848356</v>
      </c>
      <c r="E40" s="258">
        <v>16.810221400179604</v>
      </c>
    </row>
    <row r="41" spans="1:5" ht="12.75">
      <c r="A41" s="4">
        <v>15</v>
      </c>
      <c r="B41" s="12" t="s">
        <v>164</v>
      </c>
      <c r="C41" s="190">
        <v>225459635</v>
      </c>
      <c r="D41" s="190">
        <v>498798001</v>
      </c>
      <c r="E41" s="258">
        <v>-54.799410874142616</v>
      </c>
    </row>
    <row r="42" spans="1:5" ht="12.75">
      <c r="A42" s="4">
        <v>16</v>
      </c>
      <c r="B42" s="13" t="s">
        <v>60</v>
      </c>
      <c r="C42" s="190">
        <v>81293796</v>
      </c>
      <c r="D42" s="190">
        <v>76071728</v>
      </c>
      <c r="E42" s="258">
        <v>6.864663308292407</v>
      </c>
    </row>
    <row r="43" spans="1:5" ht="12.75">
      <c r="A43" s="4">
        <v>17</v>
      </c>
      <c r="B43" s="12" t="s">
        <v>170</v>
      </c>
      <c r="C43" s="190">
        <v>100293218</v>
      </c>
      <c r="D43" s="190">
        <v>124492669</v>
      </c>
      <c r="E43" s="258">
        <v>-19.438454645068294</v>
      </c>
    </row>
    <row r="44" spans="1:5" ht="12.75">
      <c r="A44" s="4">
        <v>18</v>
      </c>
      <c r="B44" s="13" t="s">
        <v>235</v>
      </c>
      <c r="C44" s="190">
        <v>50862418</v>
      </c>
      <c r="D44" s="190">
        <v>50650846</v>
      </c>
      <c r="E44" s="258">
        <v>0.41770674472050295</v>
      </c>
    </row>
    <row r="45" spans="1:5" ht="12.75">
      <c r="A45" s="4">
        <v>19</v>
      </c>
      <c r="B45" s="12" t="s">
        <v>238</v>
      </c>
      <c r="C45" s="190">
        <v>39766121</v>
      </c>
      <c r="D45" s="190">
        <v>16068792</v>
      </c>
      <c r="E45" s="258">
        <v>147.47424075188724</v>
      </c>
    </row>
    <row r="46" spans="1:5" ht="12.75">
      <c r="A46" s="4">
        <v>20</v>
      </c>
      <c r="B46" s="12" t="s">
        <v>167</v>
      </c>
      <c r="C46" s="190">
        <v>71318731</v>
      </c>
      <c r="D46" s="190">
        <v>86650882</v>
      </c>
      <c r="E46" s="258">
        <v>-17.694166113623634</v>
      </c>
    </row>
    <row r="47" spans="1:5" ht="12.75">
      <c r="A47" s="4">
        <v>21</v>
      </c>
      <c r="B47" s="13" t="s">
        <v>241</v>
      </c>
      <c r="C47" s="190">
        <v>54883564</v>
      </c>
      <c r="D47" s="190">
        <v>28678035</v>
      </c>
      <c r="E47" s="258">
        <v>91.37839813641347</v>
      </c>
    </row>
    <row r="48" spans="1:5" ht="12.75">
      <c r="A48" s="4">
        <v>22</v>
      </c>
      <c r="B48" s="12" t="s">
        <v>174</v>
      </c>
      <c r="C48" s="190">
        <v>37934549</v>
      </c>
      <c r="D48" s="190">
        <v>38148746</v>
      </c>
      <c r="E48" s="258">
        <v>-0.5614784821498464</v>
      </c>
    </row>
    <row r="49" spans="1:5" ht="24" customHeight="1">
      <c r="A49" s="4">
        <v>23</v>
      </c>
      <c r="B49" s="12" t="s">
        <v>182</v>
      </c>
      <c r="C49" s="190">
        <v>46231756</v>
      </c>
      <c r="D49" s="190">
        <v>48744402</v>
      </c>
      <c r="E49" s="258">
        <v>-5.154737563505241</v>
      </c>
    </row>
    <row r="50" spans="1:5" ht="12.75">
      <c r="A50" s="4">
        <v>24</v>
      </c>
      <c r="B50" s="12" t="s">
        <v>177</v>
      </c>
      <c r="C50" s="190">
        <v>33758336</v>
      </c>
      <c r="D50" s="190">
        <v>17780181</v>
      </c>
      <c r="E50" s="258">
        <v>89.86497381550839</v>
      </c>
    </row>
    <row r="51" spans="1:5" ht="12.75">
      <c r="A51" s="4">
        <v>25</v>
      </c>
      <c r="B51" s="12" t="s">
        <v>58</v>
      </c>
      <c r="C51" s="190">
        <v>32663991</v>
      </c>
      <c r="D51" s="190">
        <v>27025564</v>
      </c>
      <c r="E51" s="258">
        <v>20.86330927265754</v>
      </c>
    </row>
    <row r="52" spans="1:5" ht="12.75">
      <c r="A52" s="4">
        <v>26</v>
      </c>
      <c r="B52" s="12" t="s">
        <v>186</v>
      </c>
      <c r="C52" s="190">
        <v>33336065</v>
      </c>
      <c r="D52" s="190">
        <v>27080463</v>
      </c>
      <c r="E52" s="258">
        <v>23.1000555640426</v>
      </c>
    </row>
    <row r="53" spans="1:5" ht="12.75">
      <c r="A53" s="4">
        <v>27</v>
      </c>
      <c r="B53" s="12" t="s">
        <v>169</v>
      </c>
      <c r="C53" s="190">
        <v>13633777</v>
      </c>
      <c r="D53" s="190">
        <v>83463440</v>
      </c>
      <c r="E53" s="258">
        <v>-83.66497115383693</v>
      </c>
    </row>
    <row r="54" spans="1:5" ht="12.75">
      <c r="A54" s="4">
        <v>28</v>
      </c>
      <c r="B54" s="12" t="s">
        <v>39</v>
      </c>
      <c r="C54" s="190">
        <v>26475094</v>
      </c>
      <c r="D54" s="190">
        <v>93933935</v>
      </c>
      <c r="E54" s="258">
        <v>-71.81519756411781</v>
      </c>
    </row>
    <row r="55" spans="1:5" ht="12.75">
      <c r="A55" s="4">
        <v>29</v>
      </c>
      <c r="B55" s="12" t="s">
        <v>173</v>
      </c>
      <c r="C55" s="190">
        <v>26473683</v>
      </c>
      <c r="D55" s="190">
        <v>30854782</v>
      </c>
      <c r="E55" s="258">
        <v>-14.199092380558708</v>
      </c>
    </row>
    <row r="56" spans="1:5" ht="12.75">
      <c r="A56" s="4">
        <v>30</v>
      </c>
      <c r="B56" s="12" t="s">
        <v>29</v>
      </c>
      <c r="C56" s="190">
        <v>22733985</v>
      </c>
      <c r="D56" s="190">
        <v>4911122</v>
      </c>
      <c r="E56" s="258">
        <v>362.90817047509717</v>
      </c>
    </row>
    <row r="57" spans="1:5" ht="12.75">
      <c r="A57" s="4">
        <v>31</v>
      </c>
      <c r="B57" s="12" t="s">
        <v>66</v>
      </c>
      <c r="C57" s="190">
        <v>22096431</v>
      </c>
      <c r="D57" s="190">
        <v>19281464</v>
      </c>
      <c r="E57" s="258">
        <v>14.599342664021787</v>
      </c>
    </row>
    <row r="58" spans="1:5" ht="12.75">
      <c r="A58" s="4">
        <v>32</v>
      </c>
      <c r="B58" s="12" t="s">
        <v>63</v>
      </c>
      <c r="C58" s="190">
        <v>21063085</v>
      </c>
      <c r="D58" s="190">
        <v>33195039</v>
      </c>
      <c r="E58" s="258">
        <v>-36.5474913284482</v>
      </c>
    </row>
    <row r="59" spans="1:5" ht="12.75">
      <c r="A59" s="4">
        <v>33</v>
      </c>
      <c r="B59" s="14" t="s">
        <v>176</v>
      </c>
      <c r="C59" s="190">
        <v>16117081</v>
      </c>
      <c r="D59" s="190">
        <v>14027743</v>
      </c>
      <c r="E59" s="258">
        <v>14.894327619204306</v>
      </c>
    </row>
    <row r="60" spans="1:5" ht="12.75">
      <c r="A60" s="4">
        <v>34</v>
      </c>
      <c r="B60" s="12" t="s">
        <v>172</v>
      </c>
      <c r="C60" s="190">
        <v>10221004</v>
      </c>
      <c r="D60" s="190">
        <v>8548303</v>
      </c>
      <c r="E60" s="258">
        <v>19.567638161632782</v>
      </c>
    </row>
    <row r="61" spans="1:5" ht="12.75">
      <c r="A61" s="4">
        <v>35</v>
      </c>
      <c r="B61" s="12" t="s">
        <v>59</v>
      </c>
      <c r="C61" s="190">
        <v>9253886</v>
      </c>
      <c r="D61" s="190">
        <v>7052198</v>
      </c>
      <c r="E61" s="258">
        <v>31.2198835029873</v>
      </c>
    </row>
    <row r="62" spans="1:5" ht="12.75">
      <c r="A62" s="4">
        <v>36</v>
      </c>
      <c r="B62" s="12" t="s">
        <v>35</v>
      </c>
      <c r="C62" s="190">
        <v>9514488</v>
      </c>
      <c r="D62" s="190">
        <v>4467174</v>
      </c>
      <c r="E62" s="258">
        <v>112.98673389485162</v>
      </c>
    </row>
    <row r="63" spans="1:5" ht="12.75">
      <c r="A63" s="4">
        <v>37</v>
      </c>
      <c r="B63" s="12" t="s">
        <v>178</v>
      </c>
      <c r="C63" s="190">
        <v>6912687</v>
      </c>
      <c r="D63" s="190">
        <v>7328841</v>
      </c>
      <c r="E63" s="258">
        <v>-5.6783057512095</v>
      </c>
    </row>
    <row r="64" spans="1:5" ht="12.75">
      <c r="A64" s="4">
        <v>38</v>
      </c>
      <c r="B64" s="12" t="s">
        <v>181</v>
      </c>
      <c r="C64" s="190">
        <v>5881029</v>
      </c>
      <c r="D64" s="190">
        <v>5169401</v>
      </c>
      <c r="E64" s="258">
        <v>13.766159754292605</v>
      </c>
    </row>
    <row r="65" spans="1:5" ht="12.75">
      <c r="A65" s="4">
        <v>39</v>
      </c>
      <c r="B65" s="14" t="s">
        <v>179</v>
      </c>
      <c r="C65" s="190">
        <v>4190864</v>
      </c>
      <c r="D65" s="190">
        <v>4492374</v>
      </c>
      <c r="E65" s="258">
        <v>-6.711596140481624</v>
      </c>
    </row>
    <row r="66" spans="1:5" ht="12.75">
      <c r="A66" s="4">
        <v>40</v>
      </c>
      <c r="B66" s="12" t="s">
        <v>175</v>
      </c>
      <c r="C66" s="190">
        <v>3197518</v>
      </c>
      <c r="D66" s="190">
        <v>1180254</v>
      </c>
      <c r="E66" s="258">
        <v>170.91778549363102</v>
      </c>
    </row>
    <row r="67" spans="1:5" ht="12.75">
      <c r="A67" s="4">
        <v>41</v>
      </c>
      <c r="B67" s="12" t="s">
        <v>184</v>
      </c>
      <c r="C67" s="190">
        <v>5719616</v>
      </c>
      <c r="D67" s="190">
        <v>5903026</v>
      </c>
      <c r="E67" s="258">
        <v>-3.1070505195132103</v>
      </c>
    </row>
    <row r="68" spans="1:5" ht="12.75">
      <c r="A68" s="4">
        <v>42</v>
      </c>
      <c r="B68" s="12" t="s">
        <v>183</v>
      </c>
      <c r="C68" s="190">
        <v>2710301</v>
      </c>
      <c r="D68" s="190">
        <v>0</v>
      </c>
      <c r="E68" s="258"/>
    </row>
    <row r="69" spans="1:5" ht="12.75">
      <c r="A69" s="4">
        <v>43</v>
      </c>
      <c r="B69" s="12" t="s">
        <v>244</v>
      </c>
      <c r="C69" s="190">
        <v>4917736</v>
      </c>
      <c r="D69" s="190">
        <v>5085326</v>
      </c>
      <c r="E69" s="258">
        <v>-3.2955605992614823</v>
      </c>
    </row>
    <row r="70" spans="1:5" ht="12.75">
      <c r="A70" s="4">
        <v>44</v>
      </c>
      <c r="B70" s="12" t="s">
        <v>171</v>
      </c>
      <c r="C70" s="190">
        <v>4092634</v>
      </c>
      <c r="D70" s="190">
        <v>3023481</v>
      </c>
      <c r="E70" s="258">
        <v>35.361657638992924</v>
      </c>
    </row>
    <row r="71" spans="1:5" ht="12.75">
      <c r="A71" s="4">
        <v>45</v>
      </c>
      <c r="B71" s="4" t="s">
        <v>180</v>
      </c>
      <c r="C71" s="190">
        <v>4060224</v>
      </c>
      <c r="D71" s="190">
        <v>7488216</v>
      </c>
      <c r="E71" s="258">
        <v>-45.77848715902426</v>
      </c>
    </row>
    <row r="72" spans="1:5" ht="24" customHeight="1">
      <c r="A72" s="4">
        <v>46</v>
      </c>
      <c r="B72" s="4" t="s">
        <v>166</v>
      </c>
      <c r="C72" s="190">
        <v>4082142</v>
      </c>
      <c r="D72" s="190">
        <v>6770400</v>
      </c>
      <c r="E72" s="258">
        <v>-39.706043956043956</v>
      </c>
    </row>
    <row r="73" spans="1:5" ht="12.75">
      <c r="A73" s="4">
        <v>47</v>
      </c>
      <c r="B73" s="4" t="s">
        <v>24</v>
      </c>
      <c r="C73" s="191">
        <v>1825358</v>
      </c>
      <c r="D73" s="190">
        <v>1397920</v>
      </c>
      <c r="E73" s="258">
        <v>30.57671397504864</v>
      </c>
    </row>
    <row r="74" spans="1:5" ht="12.75">
      <c r="A74" s="4">
        <v>48</v>
      </c>
      <c r="B74" s="4" t="s">
        <v>189</v>
      </c>
      <c r="C74" s="191">
        <v>1572066</v>
      </c>
      <c r="D74" s="190">
        <v>89147</v>
      </c>
      <c r="E74" s="258">
        <v>1663.4536215464343</v>
      </c>
    </row>
    <row r="75" spans="1:13" ht="12.75">
      <c r="A75" s="4">
        <v>49</v>
      </c>
      <c r="B75" s="4" t="s">
        <v>36</v>
      </c>
      <c r="C75" s="191">
        <v>3388047</v>
      </c>
      <c r="D75" s="190">
        <v>179459</v>
      </c>
      <c r="E75" s="258">
        <v>1787.9225895608467</v>
      </c>
      <c r="F75" s="141"/>
      <c r="G75" s="141"/>
      <c r="H75" s="141"/>
      <c r="I75" s="141"/>
      <c r="J75" s="141"/>
      <c r="K75" s="141"/>
      <c r="L75" s="141"/>
      <c r="M75" s="141"/>
    </row>
    <row r="76" spans="1:13" ht="12">
      <c r="A76" s="143">
        <v>50</v>
      </c>
      <c r="B76" s="144" t="s">
        <v>16</v>
      </c>
      <c r="C76" s="192">
        <v>180024011</v>
      </c>
      <c r="D76" s="193">
        <v>122197306</v>
      </c>
      <c r="E76" s="260">
        <v>47.32240578200635</v>
      </c>
      <c r="F76" s="16"/>
      <c r="G76" s="148"/>
      <c r="H76" s="16"/>
      <c r="I76" s="149"/>
      <c r="J76" s="149"/>
      <c r="K76" s="141"/>
      <c r="L76" s="141"/>
      <c r="M76" s="141"/>
    </row>
    <row r="77" spans="1:13" ht="9" customHeight="1">
      <c r="A77" s="138"/>
      <c r="B77" s="139"/>
      <c r="C77" s="194"/>
      <c r="D77" s="194"/>
      <c r="E77" s="243"/>
      <c r="F77" s="141"/>
      <c r="G77" s="140"/>
      <c r="H77" s="141"/>
      <c r="I77" s="142"/>
      <c r="J77" s="142"/>
      <c r="K77" s="141"/>
      <c r="L77" s="141"/>
      <c r="M77" s="141"/>
    </row>
    <row r="78" spans="1:13" s="7" customFormat="1" ht="12.75" customHeight="1">
      <c r="A78" s="6"/>
      <c r="B78" s="119"/>
      <c r="C78" s="195"/>
      <c r="D78" s="195"/>
      <c r="E78" s="244"/>
      <c r="F78" s="9"/>
      <c r="G78" s="9"/>
      <c r="H78" s="9"/>
      <c r="I78" s="9"/>
      <c r="J78" s="9"/>
      <c r="K78" s="9"/>
      <c r="L78" s="9"/>
      <c r="M78" s="9"/>
    </row>
    <row r="79" spans="1:13" s="7" customFormat="1" ht="12.75" customHeight="1">
      <c r="A79" s="6" t="s">
        <v>225</v>
      </c>
      <c r="B79" s="119" t="s">
        <v>226</v>
      </c>
      <c r="C79" s="195"/>
      <c r="D79" s="195"/>
      <c r="E79" s="244"/>
      <c r="F79" s="9"/>
      <c r="G79" s="9"/>
      <c r="H79" s="9"/>
      <c r="I79" s="9"/>
      <c r="J79" s="9"/>
      <c r="K79" s="9"/>
      <c r="L79" s="9"/>
      <c r="M79" s="9"/>
    </row>
    <row r="80" spans="1:13" s="7" customFormat="1" ht="12.75" customHeight="1">
      <c r="A80" s="6" t="s">
        <v>228</v>
      </c>
      <c r="B80" s="121" t="s">
        <v>229</v>
      </c>
      <c r="C80" s="195"/>
      <c r="D80" s="195"/>
      <c r="E80" s="244"/>
      <c r="F80" s="9"/>
      <c r="G80" s="9"/>
      <c r="H80" s="9"/>
      <c r="I80" s="9"/>
      <c r="J80" s="9"/>
      <c r="K80" s="9"/>
      <c r="L80" s="9"/>
      <c r="M80" s="9"/>
    </row>
    <row r="81" spans="1:13" s="7" customFormat="1" ht="12.75" customHeight="1">
      <c r="A81" s="6" t="s">
        <v>233</v>
      </c>
      <c r="B81" s="119" t="s">
        <v>234</v>
      </c>
      <c r="C81" s="195"/>
      <c r="D81" s="195"/>
      <c r="E81" s="244"/>
      <c r="F81" s="9"/>
      <c r="G81" s="9"/>
      <c r="H81" s="9"/>
      <c r="I81" s="9"/>
      <c r="J81" s="9"/>
      <c r="K81" s="9"/>
      <c r="L81" s="9"/>
      <c r="M81" s="9"/>
    </row>
    <row r="82" spans="1:13" s="7" customFormat="1" ht="12.75" customHeight="1">
      <c r="A82" s="125" t="s">
        <v>236</v>
      </c>
      <c r="B82" s="119" t="s">
        <v>237</v>
      </c>
      <c r="C82" s="195"/>
      <c r="D82" s="195"/>
      <c r="E82" s="244"/>
      <c r="F82" s="9"/>
      <c r="G82" s="9"/>
      <c r="H82" s="9"/>
      <c r="I82" s="9"/>
      <c r="J82" s="9"/>
      <c r="K82" s="9"/>
      <c r="L82" s="9"/>
      <c r="M82" s="9"/>
    </row>
    <row r="83" spans="1:5" s="7" customFormat="1" ht="12.75" customHeight="1">
      <c r="A83" s="125" t="s">
        <v>239</v>
      </c>
      <c r="B83" s="119" t="s">
        <v>240</v>
      </c>
      <c r="C83" s="195"/>
      <c r="D83" s="195"/>
      <c r="E83" s="244"/>
    </row>
    <row r="84" spans="1:5" s="7" customFormat="1" ht="12.75" customHeight="1">
      <c r="A84" s="6" t="s">
        <v>242</v>
      </c>
      <c r="B84" s="119" t="s">
        <v>243</v>
      </c>
      <c r="C84" s="195"/>
      <c r="D84" s="195"/>
      <c r="E84" s="244"/>
    </row>
    <row r="85" spans="1:5" s="7" customFormat="1" ht="12.75" customHeight="1">
      <c r="A85" s="6" t="s">
        <v>245</v>
      </c>
      <c r="B85" s="119" t="s">
        <v>246</v>
      </c>
      <c r="C85" s="195"/>
      <c r="D85" s="195"/>
      <c r="E85" s="244"/>
    </row>
    <row r="86" spans="1:6" s="120" customFormat="1" ht="12.75" customHeight="1">
      <c r="A86" s="125" t="s">
        <v>2</v>
      </c>
      <c r="B86" s="119" t="s">
        <v>3</v>
      </c>
      <c r="C86" s="195"/>
      <c r="D86" s="195"/>
      <c r="E86" s="244"/>
      <c r="F86" s="7"/>
    </row>
    <row r="87" spans="1:5" s="7" customFormat="1" ht="12.75" customHeight="1">
      <c r="A87" s="6" t="s">
        <v>4</v>
      </c>
      <c r="B87" s="119" t="s">
        <v>5</v>
      </c>
      <c r="C87" s="195"/>
      <c r="D87" s="195"/>
      <c r="E87" s="244"/>
    </row>
    <row r="88" spans="1:5" s="7" customFormat="1" ht="12.75" customHeight="1">
      <c r="A88" s="6"/>
      <c r="B88" s="119"/>
      <c r="C88" s="195"/>
      <c r="D88" s="195"/>
      <c r="E88" s="244"/>
    </row>
    <row r="89" spans="1:5" s="7" customFormat="1" ht="12.75" customHeight="1">
      <c r="A89" s="118" t="s">
        <v>251</v>
      </c>
      <c r="B89" s="119"/>
      <c r="E89" s="244"/>
    </row>
    <row r="90" spans="1:5" s="7" customFormat="1" ht="12.75" customHeight="1">
      <c r="A90" s="6"/>
      <c r="B90" s="119"/>
      <c r="E90" s="244"/>
    </row>
    <row r="91" spans="1:5" s="7" customFormat="1" ht="12.75" customHeight="1">
      <c r="A91" s="6"/>
      <c r="B91" s="119"/>
      <c r="E91" s="244"/>
    </row>
    <row r="92" spans="1:5" s="7" customFormat="1" ht="12.75" customHeight="1">
      <c r="A92" s="6"/>
      <c r="B92" s="119"/>
      <c r="E92" s="244"/>
    </row>
    <row r="93" spans="1:5" s="7" customFormat="1" ht="12.75" customHeight="1">
      <c r="A93" s="6"/>
      <c r="B93" s="119"/>
      <c r="E93" s="244"/>
    </row>
    <row r="94" spans="1:5" s="7" customFormat="1" ht="12.75" customHeight="1">
      <c r="A94" s="6"/>
      <c r="B94" s="119"/>
      <c r="E94" s="244"/>
    </row>
    <row r="95" spans="1:5" s="7" customFormat="1" ht="12.75" customHeight="1">
      <c r="A95" s="6"/>
      <c r="B95" s="119"/>
      <c r="E95" s="244"/>
    </row>
    <row r="96" spans="1:5" s="7" customFormat="1" ht="12.75" customHeight="1">
      <c r="A96" s="6"/>
      <c r="B96" s="119"/>
      <c r="E96" s="244"/>
    </row>
    <row r="97" spans="1:5" s="7" customFormat="1" ht="12.75" customHeight="1">
      <c r="A97" s="6"/>
      <c r="B97" s="119"/>
      <c r="E97" s="244"/>
    </row>
    <row r="98" spans="1:5" s="7" customFormat="1" ht="12.75" customHeight="1">
      <c r="A98" s="6"/>
      <c r="B98" s="119"/>
      <c r="E98" s="244"/>
    </row>
    <row r="99" spans="1:5" s="7" customFormat="1" ht="12.75" customHeight="1">
      <c r="A99" s="6"/>
      <c r="B99" s="119"/>
      <c r="E99" s="244"/>
    </row>
    <row r="100" spans="1:5" s="7" customFormat="1" ht="12.75" customHeight="1">
      <c r="A100" s="6"/>
      <c r="B100" s="119"/>
      <c r="E100" s="244"/>
    </row>
    <row r="101" spans="1:5" s="7" customFormat="1" ht="12.75" customHeight="1">
      <c r="A101" s="6"/>
      <c r="B101" s="119"/>
      <c r="E101" s="244"/>
    </row>
    <row r="102" spans="1:5" s="7" customFormat="1" ht="12.75" customHeight="1">
      <c r="A102" s="6"/>
      <c r="B102" s="119"/>
      <c r="E102" s="244"/>
    </row>
    <row r="103" spans="1:5" s="7" customFormat="1" ht="12.75" customHeight="1">
      <c r="A103" s="6"/>
      <c r="B103" s="119"/>
      <c r="E103" s="244"/>
    </row>
    <row r="104" spans="1:5" s="7" customFormat="1" ht="12.75" customHeight="1">
      <c r="A104" s="6"/>
      <c r="B104" s="119"/>
      <c r="E104" s="244"/>
    </row>
    <row r="105" spans="1:5" s="7" customFormat="1" ht="12.75" customHeight="1">
      <c r="A105" s="6"/>
      <c r="B105" s="119"/>
      <c r="E105" s="244"/>
    </row>
    <row r="106" ht="13.5" customHeight="1">
      <c r="B106" s="119"/>
    </row>
    <row r="107" ht="13.5" customHeight="1">
      <c r="B107" s="119"/>
    </row>
    <row r="108" ht="13.5" customHeight="1">
      <c r="B108" s="119"/>
    </row>
    <row r="109" ht="13.5" customHeight="1">
      <c r="B109" s="119"/>
    </row>
    <row r="110" ht="12">
      <c r="B110" s="119"/>
    </row>
    <row r="111" ht="12">
      <c r="B111" s="119"/>
    </row>
    <row r="112" ht="12">
      <c r="B112" s="119"/>
    </row>
    <row r="113" ht="12">
      <c r="B113" s="119"/>
    </row>
    <row r="114" ht="12">
      <c r="B114" s="119"/>
    </row>
    <row r="115" ht="12">
      <c r="B115" s="119"/>
    </row>
  </sheetData>
  <sheetProtection/>
  <mergeCells count="2">
    <mergeCell ref="A8:E8"/>
    <mergeCell ref="A12:B14"/>
  </mergeCells>
  <printOptions horizontalCentered="1"/>
  <pageMargins left="0.19" right="0.23" top="0.4" bottom="0.25" header="0.5" footer="0.5"/>
  <pageSetup fitToHeight="1" fitToWidth="1" horizontalDpi="300" verticalDpi="300" orientation="portrait" paperSize="14" scale="68" r:id="rId1"/>
</worksheet>
</file>

<file path=xl/worksheets/sheet3.xml><?xml version="1.0" encoding="utf-8"?>
<worksheet xmlns="http://schemas.openxmlformats.org/spreadsheetml/2006/main" xmlns:r="http://schemas.openxmlformats.org/officeDocument/2006/relationships">
  <sheetPr>
    <pageSetUpPr fitToPage="1"/>
  </sheetPr>
  <dimension ref="A1:R97"/>
  <sheetViews>
    <sheetView zoomScalePageLayoutView="0" workbookViewId="0" topLeftCell="B1">
      <selection activeCell="F5" sqref="F1:G65536"/>
    </sheetView>
  </sheetViews>
  <sheetFormatPr defaultColWidth="9.140625" defaultRowHeight="12.75"/>
  <cols>
    <col min="1" max="1" width="8.140625" style="40" hidden="1" customWidth="1"/>
    <col min="2" max="5" width="3.7109375" style="36" customWidth="1"/>
    <col min="6" max="6" width="32.00390625" style="36" bestFit="1" customWidth="1"/>
    <col min="7" max="7" width="15.421875" style="76" customWidth="1"/>
    <col min="8" max="8" width="8.28125" style="208" bestFit="1" customWidth="1"/>
    <col min="9" max="9" width="13.57421875" style="79" bestFit="1" customWidth="1"/>
    <col min="10" max="10" width="9.140625" style="212" customWidth="1"/>
    <col min="11" max="11" width="11.00390625" style="211" bestFit="1" customWidth="1"/>
    <col min="12" max="12" width="9.140625" style="36" customWidth="1"/>
    <col min="13" max="13" width="14.28125" style="63" hidden="1" customWidth="1"/>
    <col min="14" max="14" width="9.8515625" style="56" hidden="1" customWidth="1"/>
    <col min="15" max="15" width="10.7109375" style="63" hidden="1" customWidth="1"/>
    <col min="16" max="16" width="0" style="56" hidden="1" customWidth="1"/>
    <col min="17" max="17" width="0" style="63" hidden="1" customWidth="1"/>
    <col min="18" max="18" width="0" style="56" hidden="1" customWidth="1"/>
    <col min="19" max="16384" width="9.140625" style="36" customWidth="1"/>
  </cols>
  <sheetData>
    <row r="1" spans="2:18" s="31" customFormat="1" ht="12">
      <c r="B1" s="273" t="s">
        <v>1</v>
      </c>
      <c r="C1" s="273"/>
      <c r="D1" s="273"/>
      <c r="E1" s="273"/>
      <c r="F1" s="273"/>
      <c r="G1" s="273"/>
      <c r="H1" s="273"/>
      <c r="I1" s="273"/>
      <c r="J1" s="273"/>
      <c r="K1" s="273"/>
      <c r="M1" s="60" t="s">
        <v>79</v>
      </c>
      <c r="N1" s="53">
        <v>132627170</v>
      </c>
      <c r="O1" s="60" t="s">
        <v>79</v>
      </c>
      <c r="P1" s="53">
        <v>203609867</v>
      </c>
      <c r="Q1" s="60" t="s">
        <v>79</v>
      </c>
      <c r="R1" s="53">
        <v>79657079</v>
      </c>
    </row>
    <row r="2" spans="2:18" s="31" customFormat="1" ht="12">
      <c r="B2" s="273" t="s">
        <v>191</v>
      </c>
      <c r="C2" s="273"/>
      <c r="D2" s="273"/>
      <c r="E2" s="273"/>
      <c r="F2" s="273"/>
      <c r="G2" s="273"/>
      <c r="H2" s="273"/>
      <c r="I2" s="273"/>
      <c r="J2" s="273"/>
      <c r="K2" s="273"/>
      <c r="M2" s="60" t="s">
        <v>80</v>
      </c>
      <c r="N2" s="53">
        <v>19883482</v>
      </c>
      <c r="O2" s="60" t="s">
        <v>80</v>
      </c>
      <c r="P2" s="53">
        <v>13874854</v>
      </c>
      <c r="Q2" s="60" t="s">
        <v>80</v>
      </c>
      <c r="R2" s="53">
        <v>8062990</v>
      </c>
    </row>
    <row r="3" spans="2:18" s="31" customFormat="1" ht="12">
      <c r="B3" s="273" t="s">
        <v>197</v>
      </c>
      <c r="C3" s="273"/>
      <c r="D3" s="273"/>
      <c r="E3" s="273"/>
      <c r="F3" s="273"/>
      <c r="G3" s="273"/>
      <c r="H3" s="273"/>
      <c r="I3" s="273"/>
      <c r="J3" s="273"/>
      <c r="K3" s="273"/>
      <c r="M3" s="60" t="s">
        <v>82</v>
      </c>
      <c r="N3" s="53">
        <v>1849738</v>
      </c>
      <c r="O3" s="60" t="s">
        <v>82</v>
      </c>
      <c r="P3" s="53">
        <v>2210486</v>
      </c>
      <c r="Q3" s="60" t="s">
        <v>81</v>
      </c>
      <c r="R3" s="53">
        <v>4459128</v>
      </c>
    </row>
    <row r="4" spans="2:18" s="32" customFormat="1" ht="12">
      <c r="B4" s="273" t="s">
        <v>199</v>
      </c>
      <c r="C4" s="273"/>
      <c r="D4" s="273"/>
      <c r="E4" s="273"/>
      <c r="F4" s="273"/>
      <c r="G4" s="273"/>
      <c r="H4" s="273"/>
      <c r="I4" s="273"/>
      <c r="J4" s="273"/>
      <c r="K4" s="273"/>
      <c r="M4" s="61" t="s">
        <v>84</v>
      </c>
      <c r="N4" s="54">
        <v>13633288</v>
      </c>
      <c r="O4" s="61" t="s">
        <v>84</v>
      </c>
      <c r="P4" s="54">
        <v>489</v>
      </c>
      <c r="Q4" s="61" t="s">
        <v>82</v>
      </c>
      <c r="R4" s="54">
        <v>3882557</v>
      </c>
    </row>
    <row r="5" spans="1:18" s="35" customFormat="1" ht="12.75">
      <c r="A5" s="33"/>
      <c r="B5" s="34"/>
      <c r="C5" s="34"/>
      <c r="D5" s="34"/>
      <c r="E5" s="34"/>
      <c r="F5" s="34"/>
      <c r="G5" s="71"/>
      <c r="H5" s="200"/>
      <c r="I5" s="71"/>
      <c r="J5" s="200"/>
      <c r="K5" s="209"/>
      <c r="M5" s="62" t="s">
        <v>86</v>
      </c>
      <c r="N5" s="55">
        <v>135477</v>
      </c>
      <c r="O5" s="62" t="s">
        <v>86</v>
      </c>
      <c r="P5" s="55">
        <v>354426</v>
      </c>
      <c r="Q5" s="62" t="s">
        <v>84</v>
      </c>
      <c r="R5" s="55">
        <v>34719429</v>
      </c>
    </row>
    <row r="6" spans="1:18" ht="12.75">
      <c r="A6" s="36"/>
      <c r="B6" s="37" t="s">
        <v>221</v>
      </c>
      <c r="C6" s="38"/>
      <c r="D6" s="37"/>
      <c r="E6" s="37"/>
      <c r="F6" s="37"/>
      <c r="G6" s="72"/>
      <c r="H6" s="201"/>
      <c r="I6" s="78"/>
      <c r="J6" s="210"/>
      <c r="M6" s="63" t="s">
        <v>88</v>
      </c>
      <c r="N6" s="56">
        <v>20869013</v>
      </c>
      <c r="O6" s="63" t="s">
        <v>88</v>
      </c>
      <c r="P6" s="56">
        <v>31439464</v>
      </c>
      <c r="Q6" s="63" t="s">
        <v>86</v>
      </c>
      <c r="R6" s="56">
        <v>496398</v>
      </c>
    </row>
    <row r="7" spans="1:18" ht="12.75">
      <c r="A7" s="117"/>
      <c r="B7" s="277" t="s">
        <v>291</v>
      </c>
      <c r="C7" s="277"/>
      <c r="D7" s="277"/>
      <c r="E7" s="277"/>
      <c r="F7" s="277"/>
      <c r="G7" s="277"/>
      <c r="H7" s="277"/>
      <c r="I7" s="277"/>
      <c r="J7" s="277"/>
      <c r="K7" s="277"/>
      <c r="M7" s="63" t="s">
        <v>89</v>
      </c>
      <c r="N7" s="56">
        <v>17651</v>
      </c>
      <c r="O7" s="63" t="s">
        <v>89</v>
      </c>
      <c r="P7" s="56">
        <v>1382</v>
      </c>
      <c r="Q7" s="63" t="s">
        <v>88</v>
      </c>
      <c r="R7" s="56">
        <v>35060774</v>
      </c>
    </row>
    <row r="8" spans="1:18" ht="12.75">
      <c r="A8" s="36"/>
      <c r="B8" s="38" t="s">
        <v>7</v>
      </c>
      <c r="C8" s="38"/>
      <c r="D8" s="37"/>
      <c r="E8" s="37"/>
      <c r="F8" s="37"/>
      <c r="G8" s="72"/>
      <c r="H8" s="201"/>
      <c r="I8" s="78"/>
      <c r="J8" s="210"/>
      <c r="M8" s="63" t="s">
        <v>90</v>
      </c>
      <c r="N8" s="56">
        <v>8708498</v>
      </c>
      <c r="O8" s="63" t="s">
        <v>90</v>
      </c>
      <c r="P8" s="56">
        <v>7119672</v>
      </c>
      <c r="Q8" s="63" t="s">
        <v>89</v>
      </c>
      <c r="R8" s="56">
        <v>7643139</v>
      </c>
    </row>
    <row r="9" spans="1:18" ht="12.75">
      <c r="A9" s="36"/>
      <c r="C9" s="37"/>
      <c r="D9" s="37"/>
      <c r="E9" s="37"/>
      <c r="F9" s="37"/>
      <c r="G9" s="72"/>
      <c r="H9" s="201"/>
      <c r="I9" s="78"/>
      <c r="J9" s="210"/>
      <c r="K9" s="212"/>
      <c r="M9" s="63" t="s">
        <v>91</v>
      </c>
      <c r="N9" s="56">
        <v>27565002</v>
      </c>
      <c r="O9" s="63" t="s">
        <v>91</v>
      </c>
      <c r="P9" s="56">
        <v>43753729</v>
      </c>
      <c r="Q9" s="63" t="s">
        <v>90</v>
      </c>
      <c r="R9" s="56">
        <v>1453047</v>
      </c>
    </row>
    <row r="10" spans="1:18" ht="12.75">
      <c r="A10" s="36"/>
      <c r="B10" s="274" t="s">
        <v>211</v>
      </c>
      <c r="C10" s="275"/>
      <c r="D10" s="275"/>
      <c r="E10" s="275"/>
      <c r="F10" s="275"/>
      <c r="G10" s="262">
        <v>2017</v>
      </c>
      <c r="H10" s="262"/>
      <c r="I10" s="263">
        <v>2016</v>
      </c>
      <c r="J10" s="263"/>
      <c r="K10" s="267" t="s">
        <v>290</v>
      </c>
      <c r="M10" s="63" t="s">
        <v>92</v>
      </c>
      <c r="N10" s="56">
        <v>970504</v>
      </c>
      <c r="O10" s="63" t="s">
        <v>92</v>
      </c>
      <c r="P10" s="56">
        <v>854854</v>
      </c>
      <c r="Q10" s="63" t="s">
        <v>91</v>
      </c>
      <c r="R10" s="56">
        <v>50348136</v>
      </c>
    </row>
    <row r="11" spans="1:18" ht="14.25">
      <c r="A11" s="36"/>
      <c r="B11" s="276"/>
      <c r="C11" s="275"/>
      <c r="D11" s="275"/>
      <c r="E11" s="275"/>
      <c r="F11" s="275"/>
      <c r="G11" s="135" t="s">
        <v>247</v>
      </c>
      <c r="H11" s="202" t="s">
        <v>6</v>
      </c>
      <c r="I11" s="136" t="s">
        <v>248</v>
      </c>
      <c r="J11" s="202" t="s">
        <v>6</v>
      </c>
      <c r="K11" s="268"/>
      <c r="M11" s="64" t="s">
        <v>93</v>
      </c>
      <c r="N11" s="56">
        <v>21967958</v>
      </c>
      <c r="O11" s="63" t="s">
        <v>93</v>
      </c>
      <c r="P11" s="56">
        <v>27351445</v>
      </c>
      <c r="Q11" s="63" t="s">
        <v>92</v>
      </c>
      <c r="R11" s="56">
        <v>540691</v>
      </c>
    </row>
    <row r="12" spans="1:18" ht="12.75">
      <c r="A12" s="36"/>
      <c r="B12" s="276"/>
      <c r="C12" s="275"/>
      <c r="D12" s="275"/>
      <c r="E12" s="275"/>
      <c r="F12" s="275"/>
      <c r="G12" s="137" t="s">
        <v>200</v>
      </c>
      <c r="H12" s="203" t="s">
        <v>201</v>
      </c>
      <c r="I12" s="137" t="s">
        <v>202</v>
      </c>
      <c r="J12" s="203" t="s">
        <v>203</v>
      </c>
      <c r="K12" s="213" t="s">
        <v>204</v>
      </c>
      <c r="M12" s="65" t="s">
        <v>95</v>
      </c>
      <c r="N12" s="56">
        <v>27495371</v>
      </c>
      <c r="O12" s="63" t="s">
        <v>95</v>
      </c>
      <c r="P12" s="56">
        <v>33887129</v>
      </c>
      <c r="Q12" s="63" t="s">
        <v>93</v>
      </c>
      <c r="R12" s="56">
        <v>30806466</v>
      </c>
    </row>
    <row r="13" spans="1:18" ht="12.75">
      <c r="A13" s="36"/>
      <c r="B13" s="151"/>
      <c r="C13" s="151"/>
      <c r="D13" s="151"/>
      <c r="E13" s="151"/>
      <c r="F13" s="151"/>
      <c r="G13" s="152"/>
      <c r="H13" s="204"/>
      <c r="I13" s="153"/>
      <c r="J13" s="204"/>
      <c r="K13" s="214"/>
      <c r="M13" s="65" t="s">
        <v>98</v>
      </c>
      <c r="N13" s="56">
        <v>3438777</v>
      </c>
      <c r="O13" s="63" t="s">
        <v>97</v>
      </c>
      <c r="P13" s="56">
        <v>2158318</v>
      </c>
      <c r="Q13" s="63" t="s">
        <v>95</v>
      </c>
      <c r="R13" s="56">
        <v>27443716</v>
      </c>
    </row>
    <row r="14" spans="2:18" ht="12.75">
      <c r="B14" s="41"/>
      <c r="C14" s="41"/>
      <c r="D14" s="42" t="s">
        <v>8</v>
      </c>
      <c r="E14" s="154"/>
      <c r="F14" s="154"/>
      <c r="G14" s="74">
        <v>4782453493</v>
      </c>
      <c r="H14" s="205">
        <v>100</v>
      </c>
      <c r="I14" s="74">
        <v>4310356345</v>
      </c>
      <c r="J14" s="205">
        <v>100</v>
      </c>
      <c r="K14" s="215">
        <v>10.95262456774905</v>
      </c>
      <c r="M14" s="66" t="s">
        <v>100</v>
      </c>
      <c r="N14" s="56">
        <v>2710301</v>
      </c>
      <c r="O14" s="63" t="s">
        <v>99</v>
      </c>
      <c r="P14" s="56">
        <v>10560885</v>
      </c>
      <c r="Q14" s="63" t="s">
        <v>99</v>
      </c>
      <c r="R14" s="56">
        <v>2441755</v>
      </c>
    </row>
    <row r="15" spans="2:13" ht="12.75">
      <c r="B15" s="41"/>
      <c r="C15" s="41"/>
      <c r="D15" s="42"/>
      <c r="E15" s="154"/>
      <c r="F15" s="154"/>
      <c r="G15" s="73"/>
      <c r="H15" s="205"/>
      <c r="I15" s="73"/>
      <c r="J15" s="216"/>
      <c r="K15" s="215"/>
      <c r="M15" s="66"/>
    </row>
    <row r="16" spans="2:18" ht="12.75">
      <c r="B16" s="43" t="s">
        <v>9</v>
      </c>
      <c r="C16" s="41"/>
      <c r="D16" s="42"/>
      <c r="E16" s="154"/>
      <c r="F16" s="154"/>
      <c r="G16" s="74">
        <v>309510954</v>
      </c>
      <c r="H16" s="205">
        <v>6.471802694015241</v>
      </c>
      <c r="I16" s="74">
        <v>307871926</v>
      </c>
      <c r="J16" s="205">
        <v>7.14260959786145</v>
      </c>
      <c r="K16" s="215">
        <v>0.5323733220157267</v>
      </c>
      <c r="M16" s="66" t="s">
        <v>102</v>
      </c>
      <c r="N16" s="56">
        <v>199</v>
      </c>
      <c r="O16" s="63" t="s">
        <v>102</v>
      </c>
      <c r="P16" s="56">
        <v>46245</v>
      </c>
      <c r="Q16" s="63" t="s">
        <v>103</v>
      </c>
      <c r="R16" s="56">
        <v>16639502</v>
      </c>
    </row>
    <row r="17" spans="2:18" ht="12.75">
      <c r="B17" s="43"/>
      <c r="C17" s="43" t="s">
        <v>10</v>
      </c>
      <c r="D17" s="41"/>
      <c r="E17" s="41"/>
      <c r="F17" s="41"/>
      <c r="G17" s="74">
        <v>248227781</v>
      </c>
      <c r="H17" s="205">
        <v>5.19038567470289</v>
      </c>
      <c r="I17" s="74">
        <v>257129834</v>
      </c>
      <c r="J17" s="205">
        <v>5.965396209022714</v>
      </c>
      <c r="K17" s="215">
        <v>-3.4620848392100627</v>
      </c>
      <c r="M17" s="66" t="s">
        <v>103</v>
      </c>
      <c r="N17" s="56">
        <v>15103212</v>
      </c>
      <c r="O17" s="63" t="s">
        <v>103</v>
      </c>
      <c r="P17" s="56">
        <v>14556173</v>
      </c>
      <c r="Q17" s="63" t="s">
        <v>106</v>
      </c>
      <c r="R17" s="56">
        <v>1905376</v>
      </c>
    </row>
    <row r="18" spans="1:18" ht="12.75">
      <c r="A18" s="44" t="s">
        <v>77</v>
      </c>
      <c r="B18" s="41"/>
      <c r="C18" s="41"/>
      <c r="D18" s="45" t="s">
        <v>11</v>
      </c>
      <c r="E18" s="41"/>
      <c r="F18" s="41"/>
      <c r="G18" s="74">
        <v>154360390</v>
      </c>
      <c r="H18" s="205">
        <v>3.2276401689203005</v>
      </c>
      <c r="I18" s="74">
        <v>96061754</v>
      </c>
      <c r="J18" s="205">
        <v>2.2286267378202114</v>
      </c>
      <c r="K18" s="215">
        <v>60.68870655849153</v>
      </c>
      <c r="M18" s="66" t="s">
        <v>106</v>
      </c>
      <c r="N18" s="56">
        <v>3452752</v>
      </c>
      <c r="O18" s="63" t="s">
        <v>106</v>
      </c>
      <c r="P18" s="56">
        <v>6061736</v>
      </c>
      <c r="Q18" s="63" t="s">
        <v>107</v>
      </c>
      <c r="R18" s="56">
        <v>83855</v>
      </c>
    </row>
    <row r="19" spans="1:18" ht="12.75">
      <c r="A19" s="44" t="s">
        <v>78</v>
      </c>
      <c r="B19" s="41"/>
      <c r="C19" s="41"/>
      <c r="D19" s="41"/>
      <c r="E19" s="41" t="s">
        <v>12</v>
      </c>
      <c r="F19" s="41"/>
      <c r="G19" s="75">
        <v>0</v>
      </c>
      <c r="H19" s="206">
        <v>0</v>
      </c>
      <c r="I19" s="75">
        <v>0</v>
      </c>
      <c r="J19" s="206">
        <v>0</v>
      </c>
      <c r="K19" s="216">
        <v>0</v>
      </c>
      <c r="M19" s="66" t="s">
        <v>107</v>
      </c>
      <c r="N19" s="56">
        <v>611887</v>
      </c>
      <c r="O19" s="63" t="s">
        <v>107</v>
      </c>
      <c r="P19" s="56">
        <v>2776160</v>
      </c>
      <c r="Q19" s="63" t="s">
        <v>109</v>
      </c>
      <c r="R19" s="56">
        <v>81568</v>
      </c>
    </row>
    <row r="20" spans="1:18" ht="12.75">
      <c r="A20" s="44" t="s">
        <v>79</v>
      </c>
      <c r="B20" s="41"/>
      <c r="C20" s="41"/>
      <c r="D20" s="41"/>
      <c r="E20" s="41" t="s">
        <v>13</v>
      </c>
      <c r="F20" s="41"/>
      <c r="G20" s="75">
        <v>132627170</v>
      </c>
      <c r="H20" s="206">
        <v>2.773203549059583</v>
      </c>
      <c r="I20" s="75">
        <v>79657079</v>
      </c>
      <c r="J20" s="206">
        <v>1.8480392947650828</v>
      </c>
      <c r="K20" s="216">
        <v>66.49765678703835</v>
      </c>
      <c r="M20" s="66" t="s">
        <v>108</v>
      </c>
      <c r="N20" s="56">
        <v>15359</v>
      </c>
      <c r="O20" s="63" t="s">
        <v>109</v>
      </c>
      <c r="P20" s="56">
        <v>925627</v>
      </c>
      <c r="Q20" s="63" t="s">
        <v>111</v>
      </c>
      <c r="R20" s="56">
        <v>65467236</v>
      </c>
    </row>
    <row r="21" spans="1:18" ht="12.75">
      <c r="A21" s="44" t="s">
        <v>80</v>
      </c>
      <c r="B21" s="41"/>
      <c r="C21" s="41"/>
      <c r="D21" s="41"/>
      <c r="E21" s="155" t="s">
        <v>14</v>
      </c>
      <c r="F21" s="155"/>
      <c r="G21" s="75">
        <v>19883482</v>
      </c>
      <c r="H21" s="206">
        <v>0.4157590247161448</v>
      </c>
      <c r="I21" s="75">
        <v>8062990</v>
      </c>
      <c r="J21" s="206">
        <v>0.18706086816587783</v>
      </c>
      <c r="K21" s="216">
        <v>146.601843732908</v>
      </c>
      <c r="M21" s="66" t="s">
        <v>109</v>
      </c>
      <c r="N21" s="56">
        <v>646439</v>
      </c>
      <c r="O21" s="63" t="s">
        <v>111</v>
      </c>
      <c r="P21" s="56">
        <v>12890553</v>
      </c>
      <c r="Q21" s="63" t="s">
        <v>112</v>
      </c>
      <c r="R21" s="56">
        <v>13490912</v>
      </c>
    </row>
    <row r="22" spans="1:18" ht="12.75">
      <c r="A22" s="44" t="s">
        <v>81</v>
      </c>
      <c r="B22" s="41"/>
      <c r="C22" s="41"/>
      <c r="D22" s="41"/>
      <c r="E22" s="156" t="s">
        <v>15</v>
      </c>
      <c r="F22" s="156"/>
      <c r="G22" s="75">
        <v>0</v>
      </c>
      <c r="H22" s="206">
        <v>0</v>
      </c>
      <c r="I22" s="75">
        <v>4459128</v>
      </c>
      <c r="J22" s="206">
        <v>0.10345149317347217</v>
      </c>
      <c r="K22" s="216">
        <v>-100</v>
      </c>
      <c r="M22" s="66" t="s">
        <v>111</v>
      </c>
      <c r="N22" s="56">
        <v>13462091</v>
      </c>
      <c r="O22" s="63" t="s">
        <v>112</v>
      </c>
      <c r="P22" s="56">
        <v>1987213</v>
      </c>
      <c r="Q22" s="63" t="s">
        <v>113</v>
      </c>
      <c r="R22" s="56">
        <v>1609256</v>
      </c>
    </row>
    <row r="23" spans="1:18" ht="12.75">
      <c r="A23" s="44" t="s">
        <v>82</v>
      </c>
      <c r="B23" s="41"/>
      <c r="C23" s="41"/>
      <c r="D23" s="41"/>
      <c r="E23" s="156" t="s">
        <v>16</v>
      </c>
      <c r="F23" s="156"/>
      <c r="G23" s="75">
        <v>1849738</v>
      </c>
      <c r="H23" s="206">
        <v>0.03867759514457238</v>
      </c>
      <c r="I23" s="75">
        <v>3882557</v>
      </c>
      <c r="J23" s="206">
        <v>0.09007508171577865</v>
      </c>
      <c r="K23" s="216">
        <v>-52.35773743952761</v>
      </c>
      <c r="M23" s="66" t="s">
        <v>112</v>
      </c>
      <c r="N23" s="56">
        <v>141353608</v>
      </c>
      <c r="O23" s="63" t="s">
        <v>113</v>
      </c>
      <c r="P23" s="56">
        <v>910449</v>
      </c>
      <c r="Q23" s="63" t="s">
        <v>114</v>
      </c>
      <c r="R23" s="56">
        <v>6704198</v>
      </c>
    </row>
    <row r="24" spans="1:18" ht="12.75">
      <c r="A24" s="44" t="s">
        <v>83</v>
      </c>
      <c r="B24" s="41"/>
      <c r="C24" s="41"/>
      <c r="D24" s="48" t="s">
        <v>17</v>
      </c>
      <c r="E24" s="41"/>
      <c r="F24" s="41"/>
      <c r="G24" s="74">
        <v>13768765</v>
      </c>
      <c r="H24" s="205">
        <v>0.2879017019225199</v>
      </c>
      <c r="I24" s="74">
        <v>35215827</v>
      </c>
      <c r="J24" s="205">
        <v>0.8170050033299509</v>
      </c>
      <c r="K24" s="215">
        <v>-60.90177010467481</v>
      </c>
      <c r="M24" s="66" t="s">
        <v>113</v>
      </c>
      <c r="N24" s="56">
        <v>580287</v>
      </c>
      <c r="O24" s="63" t="s">
        <v>115</v>
      </c>
      <c r="P24" s="56">
        <v>1033904</v>
      </c>
      <c r="Q24" s="63" t="s">
        <v>117</v>
      </c>
      <c r="R24" s="56">
        <v>85321443</v>
      </c>
    </row>
    <row r="25" spans="1:18" ht="12.75">
      <c r="A25" s="44" t="s">
        <v>84</v>
      </c>
      <c r="B25" s="41"/>
      <c r="C25" s="41"/>
      <c r="D25" s="41"/>
      <c r="E25" s="41" t="s">
        <v>213</v>
      </c>
      <c r="F25" s="41"/>
      <c r="G25" s="75">
        <v>13633288</v>
      </c>
      <c r="H25" s="206">
        <v>0.2850689090851552</v>
      </c>
      <c r="I25" s="75">
        <v>34719429</v>
      </c>
      <c r="J25" s="206">
        <v>0.80548860050224</v>
      </c>
      <c r="K25" s="216">
        <v>-60.732971731764366</v>
      </c>
      <c r="M25" s="66" t="s">
        <v>115</v>
      </c>
      <c r="N25" s="56">
        <v>50000</v>
      </c>
      <c r="O25" s="63" t="s">
        <v>117</v>
      </c>
      <c r="P25" s="56">
        <v>88109421</v>
      </c>
      <c r="Q25" s="63" t="s">
        <v>118</v>
      </c>
      <c r="R25" s="56">
        <v>6087946</v>
      </c>
    </row>
    <row r="26" spans="1:18" ht="12.75">
      <c r="A26" s="44" t="s">
        <v>85</v>
      </c>
      <c r="B26" s="41"/>
      <c r="C26" s="41"/>
      <c r="D26" s="41"/>
      <c r="E26" s="41" t="s">
        <v>18</v>
      </c>
      <c r="F26" s="41"/>
      <c r="G26" s="75">
        <v>0</v>
      </c>
      <c r="H26" s="206">
        <v>0</v>
      </c>
      <c r="I26" s="75">
        <v>0</v>
      </c>
      <c r="J26" s="206">
        <v>0</v>
      </c>
      <c r="K26" s="216">
        <v>0</v>
      </c>
      <c r="M26" s="66" t="s">
        <v>117</v>
      </c>
      <c r="N26" s="56">
        <v>188948660</v>
      </c>
      <c r="O26" s="63" t="s">
        <v>118</v>
      </c>
      <c r="P26" s="56">
        <v>11581221</v>
      </c>
      <c r="Q26" s="63" t="s">
        <v>129</v>
      </c>
      <c r="R26" s="56">
        <v>272207328</v>
      </c>
    </row>
    <row r="27" spans="1:18" ht="12.75">
      <c r="A27" s="44" t="s">
        <v>86</v>
      </c>
      <c r="B27" s="41"/>
      <c r="C27" s="41"/>
      <c r="D27" s="155"/>
      <c r="E27" s="41" t="s">
        <v>16</v>
      </c>
      <c r="F27" s="41"/>
      <c r="G27" s="75">
        <v>135477</v>
      </c>
      <c r="H27" s="206">
        <v>0.0028327928373646605</v>
      </c>
      <c r="I27" s="75">
        <v>496398</v>
      </c>
      <c r="J27" s="206">
        <v>0.011516402827710989</v>
      </c>
      <c r="K27" s="216">
        <v>-72.70798834805942</v>
      </c>
      <c r="M27" s="66" t="s">
        <v>118</v>
      </c>
      <c r="N27" s="56">
        <v>28184900</v>
      </c>
      <c r="O27" s="63" t="s">
        <v>129</v>
      </c>
      <c r="P27" s="56">
        <v>290033624</v>
      </c>
      <c r="Q27" s="63" t="s">
        <v>120</v>
      </c>
      <c r="R27" s="56">
        <v>1494880478</v>
      </c>
    </row>
    <row r="28" spans="1:18" ht="12.75">
      <c r="A28" s="44" t="s">
        <v>87</v>
      </c>
      <c r="B28" s="41"/>
      <c r="C28" s="41"/>
      <c r="D28" s="48" t="s">
        <v>19</v>
      </c>
      <c r="E28" s="41"/>
      <c r="F28" s="41"/>
      <c r="G28" s="74">
        <v>80098626</v>
      </c>
      <c r="H28" s="205">
        <v>1.6748438038600704</v>
      </c>
      <c r="I28" s="74">
        <v>125852253</v>
      </c>
      <c r="J28" s="205">
        <v>2.919764467872551</v>
      </c>
      <c r="K28" s="215">
        <v>-36.35503211849533</v>
      </c>
      <c r="M28" s="66" t="s">
        <v>129</v>
      </c>
      <c r="N28" s="56">
        <v>284349753</v>
      </c>
      <c r="O28" s="63" t="s">
        <v>120</v>
      </c>
      <c r="P28" s="56">
        <v>1624815433</v>
      </c>
      <c r="Q28" s="63" t="s">
        <v>121</v>
      </c>
      <c r="R28" s="56">
        <v>396654116</v>
      </c>
    </row>
    <row r="29" spans="1:18" ht="12.75">
      <c r="A29" s="44" t="s">
        <v>88</v>
      </c>
      <c r="B29" s="41"/>
      <c r="C29" s="41"/>
      <c r="D29" s="41"/>
      <c r="E29" s="156" t="s">
        <v>20</v>
      </c>
      <c r="F29" s="156"/>
      <c r="G29" s="75">
        <v>20869013</v>
      </c>
      <c r="H29" s="206">
        <v>0.4363662507235175</v>
      </c>
      <c r="I29" s="75">
        <v>35060774</v>
      </c>
      <c r="J29" s="206">
        <v>0.8134077833418666</v>
      </c>
      <c r="K29" s="216">
        <v>-40.47760326112596</v>
      </c>
      <c r="M29" s="66" t="s">
        <v>120</v>
      </c>
      <c r="N29" s="56">
        <v>1715783272</v>
      </c>
      <c r="O29" s="63" t="s">
        <v>121</v>
      </c>
      <c r="P29" s="56">
        <v>492439133</v>
      </c>
      <c r="Q29" s="63" t="s">
        <v>122</v>
      </c>
      <c r="R29" s="56">
        <v>13771587</v>
      </c>
    </row>
    <row r="30" spans="1:18" ht="12.75">
      <c r="A30" s="44" t="s">
        <v>89</v>
      </c>
      <c r="B30" s="41"/>
      <c r="C30" s="41"/>
      <c r="D30" s="41"/>
      <c r="E30" s="41" t="s">
        <v>21</v>
      </c>
      <c r="F30" s="41"/>
      <c r="G30" s="75">
        <v>17651</v>
      </c>
      <c r="H30" s="206">
        <v>0.0003690783407687181</v>
      </c>
      <c r="I30" s="75">
        <v>7643139</v>
      </c>
      <c r="J30" s="206">
        <v>0.17732035099292934</v>
      </c>
      <c r="K30" s="216">
        <v>-99.769060853139</v>
      </c>
      <c r="M30" s="66" t="s">
        <v>121</v>
      </c>
      <c r="N30" s="56">
        <v>463026348</v>
      </c>
      <c r="O30" s="63" t="s">
        <v>122</v>
      </c>
      <c r="P30" s="56">
        <v>52405546</v>
      </c>
      <c r="Q30" s="63" t="s">
        <v>123</v>
      </c>
      <c r="R30" s="56">
        <v>46472432</v>
      </c>
    </row>
    <row r="31" spans="1:18" ht="12.75">
      <c r="A31" s="44" t="s">
        <v>90</v>
      </c>
      <c r="B31" s="41"/>
      <c r="C31" s="41"/>
      <c r="D31" s="41"/>
      <c r="E31" s="41" t="s">
        <v>22</v>
      </c>
      <c r="F31" s="41"/>
      <c r="G31" s="75">
        <v>8708498</v>
      </c>
      <c r="H31" s="206">
        <v>0.18209268553779956</v>
      </c>
      <c r="I31" s="75">
        <v>1453047</v>
      </c>
      <c r="J31" s="206">
        <v>0.03371060032392751</v>
      </c>
      <c r="K31" s="216">
        <v>499.32665632976773</v>
      </c>
      <c r="M31" s="66" t="s">
        <v>122</v>
      </c>
      <c r="N31" s="56">
        <v>68583862</v>
      </c>
      <c r="O31" s="63" t="s">
        <v>123</v>
      </c>
      <c r="P31" s="56">
        <v>30722871</v>
      </c>
      <c r="Q31" s="63" t="s">
        <v>124</v>
      </c>
      <c r="R31" s="56">
        <v>79516572</v>
      </c>
    </row>
    <row r="32" spans="1:18" ht="12.75">
      <c r="A32" s="44" t="s">
        <v>91</v>
      </c>
      <c r="B32" s="41"/>
      <c r="C32" s="41"/>
      <c r="D32" s="41"/>
      <c r="E32" s="41" t="s">
        <v>23</v>
      </c>
      <c r="F32" s="41"/>
      <c r="G32" s="75">
        <v>27565002</v>
      </c>
      <c r="H32" s="206">
        <v>0.5763778370316919</v>
      </c>
      <c r="I32" s="75">
        <v>50348136</v>
      </c>
      <c r="J32" s="206">
        <v>1.1680736340605269</v>
      </c>
      <c r="K32" s="216">
        <v>-45.25119658848939</v>
      </c>
      <c r="M32" s="66" t="s">
        <v>123</v>
      </c>
      <c r="N32" s="56">
        <v>40446016</v>
      </c>
      <c r="O32" s="63" t="s">
        <v>124</v>
      </c>
      <c r="P32" s="56">
        <v>34553256</v>
      </c>
      <c r="Q32" s="63" t="s">
        <v>125</v>
      </c>
      <c r="R32" s="56">
        <v>31330488</v>
      </c>
    </row>
    <row r="33" spans="1:18" ht="12.75">
      <c r="A33" s="44" t="s">
        <v>92</v>
      </c>
      <c r="B33" s="41"/>
      <c r="C33" s="41"/>
      <c r="D33" s="41"/>
      <c r="E33" s="156" t="s">
        <v>24</v>
      </c>
      <c r="F33" s="156"/>
      <c r="G33" s="75">
        <v>970504</v>
      </c>
      <c r="H33" s="206">
        <v>0.020293014901671517</v>
      </c>
      <c r="I33" s="75">
        <v>540691</v>
      </c>
      <c r="J33" s="206">
        <v>0.012543997681936434</v>
      </c>
      <c r="K33" s="216">
        <v>79.49327804605588</v>
      </c>
      <c r="M33" s="66" t="s">
        <v>124</v>
      </c>
      <c r="N33" s="56">
        <v>43195692</v>
      </c>
      <c r="O33" s="63" t="s">
        <v>125</v>
      </c>
      <c r="P33" s="56">
        <v>58127099</v>
      </c>
      <c r="Q33" s="63" t="s">
        <v>126</v>
      </c>
      <c r="R33" s="56">
        <v>49569482</v>
      </c>
    </row>
    <row r="34" spans="1:18" ht="12.75">
      <c r="A34" s="44" t="s">
        <v>93</v>
      </c>
      <c r="B34" s="41"/>
      <c r="C34" s="41"/>
      <c r="D34" s="41"/>
      <c r="E34" s="41" t="s">
        <v>16</v>
      </c>
      <c r="F34" s="41"/>
      <c r="G34" s="75">
        <v>21967958</v>
      </c>
      <c r="H34" s="206">
        <v>0.459344937324621</v>
      </c>
      <c r="I34" s="75">
        <v>30806466</v>
      </c>
      <c r="J34" s="206">
        <v>0.7147081014713645</v>
      </c>
      <c r="K34" s="216">
        <v>-28.69043141787182</v>
      </c>
      <c r="M34" s="66" t="s">
        <v>125</v>
      </c>
      <c r="N34" s="56">
        <v>64548057</v>
      </c>
      <c r="O34" s="63" t="s">
        <v>126</v>
      </c>
      <c r="P34" s="56">
        <v>62031600</v>
      </c>
      <c r="Q34" s="63" t="s">
        <v>127</v>
      </c>
      <c r="R34" s="56">
        <v>9392749</v>
      </c>
    </row>
    <row r="35" spans="1:18" ht="12.75">
      <c r="A35" s="44" t="s">
        <v>94</v>
      </c>
      <c r="B35" s="48"/>
      <c r="C35" s="48" t="s">
        <v>25</v>
      </c>
      <c r="D35" s="41"/>
      <c r="E35" s="41"/>
      <c r="F35" s="41"/>
      <c r="G35" s="74">
        <v>61283173</v>
      </c>
      <c r="H35" s="205">
        <v>1.2814170193123506</v>
      </c>
      <c r="I35" s="74">
        <v>50742092</v>
      </c>
      <c r="J35" s="205">
        <v>1.1772133888387364</v>
      </c>
      <c r="K35" s="215">
        <v>20.773839990672833</v>
      </c>
      <c r="M35" s="66" t="s">
        <v>126</v>
      </c>
      <c r="N35" s="56">
        <v>61457915</v>
      </c>
      <c r="O35" s="63" t="s">
        <v>127</v>
      </c>
      <c r="P35" s="56">
        <v>4105202</v>
      </c>
      <c r="Q35" s="63" t="s">
        <v>128</v>
      </c>
      <c r="R35" s="56">
        <v>9028364</v>
      </c>
    </row>
    <row r="36" spans="1:18" ht="27" customHeight="1">
      <c r="A36" s="44" t="s">
        <v>95</v>
      </c>
      <c r="B36" s="41"/>
      <c r="C36" s="41"/>
      <c r="D36" s="41"/>
      <c r="E36" s="271" t="s">
        <v>214</v>
      </c>
      <c r="F36" s="272"/>
      <c r="G36" s="75">
        <v>27495371</v>
      </c>
      <c r="H36" s="206">
        <v>0.5749218688743033</v>
      </c>
      <c r="I36" s="75">
        <v>27443716</v>
      </c>
      <c r="J36" s="206">
        <v>0.6366925099321458</v>
      </c>
      <c r="K36" s="216">
        <v>0.18822159506387545</v>
      </c>
      <c r="M36" s="66" t="s">
        <v>127</v>
      </c>
      <c r="N36" s="56">
        <v>4852656</v>
      </c>
      <c r="O36" s="63" t="s">
        <v>128</v>
      </c>
      <c r="P36" s="56">
        <v>8474909</v>
      </c>
      <c r="Q36" s="63" t="s">
        <v>130</v>
      </c>
      <c r="R36" s="56">
        <v>82973274</v>
      </c>
    </row>
    <row r="37" spans="1:18" ht="12.75">
      <c r="A37" s="44" t="s">
        <v>96</v>
      </c>
      <c r="B37" s="41"/>
      <c r="C37" s="41"/>
      <c r="D37" s="41"/>
      <c r="E37" s="41" t="s">
        <v>26</v>
      </c>
      <c r="F37" s="41"/>
      <c r="G37" s="75">
        <v>0</v>
      </c>
      <c r="H37" s="206">
        <v>0</v>
      </c>
      <c r="I37" s="75">
        <v>0</v>
      </c>
      <c r="J37" s="206">
        <v>0</v>
      </c>
      <c r="K37" s="216">
        <v>0</v>
      </c>
      <c r="M37" s="66" t="s">
        <v>128</v>
      </c>
      <c r="N37" s="56">
        <v>8218143</v>
      </c>
      <c r="O37" s="63" t="s">
        <v>130</v>
      </c>
      <c r="P37" s="56">
        <v>323754711</v>
      </c>
      <c r="Q37" s="63" t="s">
        <v>131</v>
      </c>
      <c r="R37" s="56">
        <v>13985306</v>
      </c>
    </row>
    <row r="38" spans="1:18" ht="12.75">
      <c r="A38" s="44" t="s">
        <v>97</v>
      </c>
      <c r="B38" s="41"/>
      <c r="C38" s="41"/>
      <c r="D38" s="41"/>
      <c r="E38" s="41" t="s">
        <v>27</v>
      </c>
      <c r="F38" s="41"/>
      <c r="G38" s="75">
        <v>0</v>
      </c>
      <c r="H38" s="206">
        <v>0</v>
      </c>
      <c r="I38" s="75">
        <v>0</v>
      </c>
      <c r="J38" s="206">
        <v>0</v>
      </c>
      <c r="K38" s="216">
        <v>0</v>
      </c>
      <c r="M38" s="66" t="s">
        <v>130</v>
      </c>
      <c r="N38" s="56">
        <v>82688892</v>
      </c>
      <c r="O38" s="63" t="s">
        <v>131</v>
      </c>
      <c r="P38" s="56">
        <v>13662415</v>
      </c>
      <c r="Q38" s="63" t="s">
        <v>132</v>
      </c>
      <c r="R38" s="56">
        <v>2996010</v>
      </c>
    </row>
    <row r="39" spans="1:18" ht="12.75">
      <c r="A39" s="44" t="s">
        <v>98</v>
      </c>
      <c r="B39" s="41"/>
      <c r="C39" s="41"/>
      <c r="D39" s="41"/>
      <c r="E39" s="41" t="s">
        <v>28</v>
      </c>
      <c r="F39" s="41"/>
      <c r="G39" s="75">
        <v>3438777</v>
      </c>
      <c r="H39" s="206">
        <v>0.07190403430024532</v>
      </c>
      <c r="I39" s="75">
        <v>3161469</v>
      </c>
      <c r="J39" s="206">
        <v>0.07334588481686193</v>
      </c>
      <c r="K39" s="216">
        <v>8.771491986794747</v>
      </c>
      <c r="M39" s="66" t="s">
        <v>131</v>
      </c>
      <c r="N39" s="56">
        <v>19004676</v>
      </c>
      <c r="O39" s="63" t="s">
        <v>132</v>
      </c>
      <c r="P39" s="56">
        <v>5029776</v>
      </c>
      <c r="Q39" s="63" t="s">
        <v>133</v>
      </c>
      <c r="R39" s="56">
        <v>36737883</v>
      </c>
    </row>
    <row r="40" spans="1:18" ht="12.75">
      <c r="A40" s="44" t="s">
        <v>99</v>
      </c>
      <c r="B40" s="41"/>
      <c r="C40" s="41"/>
      <c r="D40" s="41"/>
      <c r="E40" s="41" t="s">
        <v>29</v>
      </c>
      <c r="F40" s="41"/>
      <c r="G40" s="75">
        <v>12173100</v>
      </c>
      <c r="H40" s="206">
        <v>0.25453671463439365</v>
      </c>
      <c r="I40" s="75">
        <v>2441755</v>
      </c>
      <c r="J40" s="206">
        <v>0.056648564632769356</v>
      </c>
      <c r="K40" s="216">
        <v>398.538960706541</v>
      </c>
      <c r="M40" s="66" t="s">
        <v>132</v>
      </c>
      <c r="N40" s="56">
        <v>4224110</v>
      </c>
      <c r="O40" s="63" t="s">
        <v>133</v>
      </c>
      <c r="P40" s="56">
        <v>38990118</v>
      </c>
      <c r="Q40" s="63" t="s">
        <v>134</v>
      </c>
      <c r="R40" s="56">
        <v>244075819</v>
      </c>
    </row>
    <row r="41" spans="1:18" ht="12.75">
      <c r="A41" s="44" t="s">
        <v>100</v>
      </c>
      <c r="B41" s="41"/>
      <c r="C41" s="41"/>
      <c r="D41" s="41"/>
      <c r="E41" s="41" t="s">
        <v>30</v>
      </c>
      <c r="F41" s="41"/>
      <c r="G41" s="75">
        <v>2710301</v>
      </c>
      <c r="H41" s="206">
        <v>0.056671769081853576</v>
      </c>
      <c r="I41" s="75">
        <v>0</v>
      </c>
      <c r="J41" s="206">
        <v>0</v>
      </c>
      <c r="K41" s="216">
        <v>0</v>
      </c>
      <c r="M41" s="66" t="s">
        <v>133</v>
      </c>
      <c r="N41" s="56">
        <v>42303678</v>
      </c>
      <c r="O41" s="63" t="s">
        <v>134</v>
      </c>
      <c r="P41" s="56">
        <v>146422485</v>
      </c>
      <c r="Q41" s="63" t="s">
        <v>135</v>
      </c>
      <c r="R41" s="56">
        <v>18225215</v>
      </c>
    </row>
    <row r="42" spans="1:18" ht="12.75">
      <c r="A42" s="44" t="s">
        <v>101</v>
      </c>
      <c r="B42" s="41"/>
      <c r="C42" s="41"/>
      <c r="D42" s="41"/>
      <c r="E42" s="156" t="s">
        <v>31</v>
      </c>
      <c r="F42" s="156"/>
      <c r="G42" s="75">
        <v>362213</v>
      </c>
      <c r="H42" s="206">
        <v>0.0075737903260359</v>
      </c>
      <c r="I42" s="75">
        <v>1055650</v>
      </c>
      <c r="J42" s="206">
        <v>0.024491014559029457</v>
      </c>
      <c r="K42" s="216">
        <v>-65.68815421778052</v>
      </c>
      <c r="M42" s="66" t="s">
        <v>134</v>
      </c>
      <c r="N42" s="56">
        <v>19507904</v>
      </c>
      <c r="O42" s="63" t="s">
        <v>135</v>
      </c>
      <c r="P42" s="56">
        <v>31581154</v>
      </c>
      <c r="Q42" s="63" t="s">
        <v>136</v>
      </c>
      <c r="R42" s="56">
        <v>135260141</v>
      </c>
    </row>
    <row r="43" spans="1:18" ht="12.75">
      <c r="A43" s="44" t="s">
        <v>102</v>
      </c>
      <c r="B43" s="41"/>
      <c r="C43" s="41"/>
      <c r="D43" s="41"/>
      <c r="E43" s="41" t="s">
        <v>32</v>
      </c>
      <c r="F43" s="41"/>
      <c r="G43" s="75">
        <v>199</v>
      </c>
      <c r="H43" s="206">
        <v>4.161044122881134E-06</v>
      </c>
      <c r="I43" s="75">
        <v>0</v>
      </c>
      <c r="J43" s="206">
        <v>0</v>
      </c>
      <c r="K43" s="216">
        <v>0</v>
      </c>
      <c r="M43" s="66" t="s">
        <v>135</v>
      </c>
      <c r="N43" s="56">
        <v>28041302</v>
      </c>
      <c r="O43" s="63" t="s">
        <v>136</v>
      </c>
      <c r="P43" s="56">
        <v>189628277</v>
      </c>
      <c r="Q43" s="63" t="s">
        <v>137</v>
      </c>
      <c r="R43" s="56">
        <v>12202054</v>
      </c>
    </row>
    <row r="44" spans="1:18" ht="12.75">
      <c r="A44" s="44" t="s">
        <v>103</v>
      </c>
      <c r="B44" s="41"/>
      <c r="C44" s="41"/>
      <c r="D44" s="41"/>
      <c r="E44" s="41" t="s">
        <v>16</v>
      </c>
      <c r="F44" s="41"/>
      <c r="G44" s="75">
        <v>15103212</v>
      </c>
      <c r="H44" s="206">
        <v>0.31580468105139603</v>
      </c>
      <c r="I44" s="75">
        <v>16639502</v>
      </c>
      <c r="J44" s="206">
        <v>0.38603541489793</v>
      </c>
      <c r="K44" s="216">
        <v>-9.2327883370548</v>
      </c>
      <c r="M44" s="66" t="s">
        <v>136</v>
      </c>
      <c r="N44" s="56">
        <v>152224690</v>
      </c>
      <c r="O44" s="63" t="s">
        <v>137</v>
      </c>
      <c r="P44" s="56">
        <v>12980832</v>
      </c>
      <c r="Q44" s="63" t="s">
        <v>138</v>
      </c>
      <c r="R44" s="56">
        <v>363128114</v>
      </c>
    </row>
    <row r="45" spans="1:18" ht="12.75">
      <c r="A45" s="44" t="s">
        <v>104</v>
      </c>
      <c r="B45" s="48" t="s">
        <v>33</v>
      </c>
      <c r="C45" s="48"/>
      <c r="D45" s="41"/>
      <c r="E45" s="41"/>
      <c r="F45" s="41"/>
      <c r="G45" s="74">
        <v>4726437</v>
      </c>
      <c r="H45" s="205">
        <v>0.09882870804531627</v>
      </c>
      <c r="I45" s="74">
        <v>2070799</v>
      </c>
      <c r="J45" s="205">
        <v>0.04804240842876298</v>
      </c>
      <c r="K45" s="215">
        <v>128.24219057474917</v>
      </c>
      <c r="M45" s="66" t="s">
        <v>137</v>
      </c>
      <c r="N45" s="56">
        <v>10913865</v>
      </c>
      <c r="O45" s="63" t="s">
        <v>138</v>
      </c>
      <c r="P45" s="56">
        <v>482710305</v>
      </c>
      <c r="Q45" s="63" t="s">
        <v>139</v>
      </c>
      <c r="R45" s="56">
        <v>76123656</v>
      </c>
    </row>
    <row r="46" spans="1:18" ht="12.75">
      <c r="A46" s="44" t="s">
        <v>105</v>
      </c>
      <c r="B46" s="41"/>
      <c r="C46" s="41"/>
      <c r="D46" s="41"/>
      <c r="E46" s="41" t="s">
        <v>34</v>
      </c>
      <c r="F46" s="41"/>
      <c r="G46" s="75">
        <v>0</v>
      </c>
      <c r="H46" s="206">
        <v>0</v>
      </c>
      <c r="I46" s="75">
        <v>0</v>
      </c>
      <c r="J46" s="206">
        <v>0</v>
      </c>
      <c r="K46" s="216">
        <v>0</v>
      </c>
      <c r="M46" s="66" t="s">
        <v>138</v>
      </c>
      <c r="N46" s="56">
        <v>336074561</v>
      </c>
      <c r="O46" s="63" t="s">
        <v>139</v>
      </c>
      <c r="P46" s="56">
        <v>88121069</v>
      </c>
      <c r="Q46" s="63" t="s">
        <v>140</v>
      </c>
      <c r="R46" s="56">
        <v>12699193</v>
      </c>
    </row>
    <row r="47" spans="1:18" ht="12.75">
      <c r="A47" s="44" t="s">
        <v>106</v>
      </c>
      <c r="B47" s="41"/>
      <c r="C47" s="41"/>
      <c r="D47" s="41"/>
      <c r="E47" s="41" t="s">
        <v>35</v>
      </c>
      <c r="F47" s="41"/>
      <c r="G47" s="75">
        <v>3452752</v>
      </c>
      <c r="H47" s="206">
        <v>0.07219624832847277</v>
      </c>
      <c r="I47" s="75">
        <v>1905376</v>
      </c>
      <c r="J47" s="206">
        <v>0.044204605083527033</v>
      </c>
      <c r="K47" s="216">
        <v>81.21105755504425</v>
      </c>
      <c r="M47" s="66" t="s">
        <v>139</v>
      </c>
      <c r="N47" s="56">
        <v>104903061</v>
      </c>
      <c r="O47" s="63" t="s">
        <v>140</v>
      </c>
      <c r="P47" s="56">
        <v>11278464</v>
      </c>
      <c r="Q47" s="63" t="s">
        <v>141</v>
      </c>
      <c r="R47" s="56">
        <v>15168308</v>
      </c>
    </row>
    <row r="48" spans="1:18" ht="12.75">
      <c r="A48" s="44" t="s">
        <v>107</v>
      </c>
      <c r="B48" s="41"/>
      <c r="C48" s="41"/>
      <c r="D48" s="41"/>
      <c r="E48" s="41" t="s">
        <v>36</v>
      </c>
      <c r="F48" s="41"/>
      <c r="G48" s="75">
        <v>611887</v>
      </c>
      <c r="H48" s="206">
        <v>0.012794416106619941</v>
      </c>
      <c r="I48" s="75">
        <v>83855</v>
      </c>
      <c r="J48" s="206">
        <v>0.0019454308017310806</v>
      </c>
      <c r="K48" s="216">
        <v>629.69649991056</v>
      </c>
      <c r="M48" s="66" t="s">
        <v>140</v>
      </c>
      <c r="N48" s="56">
        <v>11251243</v>
      </c>
      <c r="O48" s="63" t="s">
        <v>141</v>
      </c>
      <c r="P48" s="56">
        <v>16854610</v>
      </c>
      <c r="Q48" s="63" t="s">
        <v>142</v>
      </c>
      <c r="R48" s="56">
        <v>4506397</v>
      </c>
    </row>
    <row r="49" spans="1:18" ht="12.75">
      <c r="A49" s="44" t="s">
        <v>108</v>
      </c>
      <c r="B49" s="41"/>
      <c r="C49" s="41"/>
      <c r="D49" s="41"/>
      <c r="E49" s="41" t="s">
        <v>37</v>
      </c>
      <c r="F49" s="41"/>
      <c r="G49" s="75">
        <v>15359</v>
      </c>
      <c r="H49" s="206">
        <v>0.000321153149162469</v>
      </c>
      <c r="I49" s="75">
        <v>0</v>
      </c>
      <c r="J49" s="206">
        <v>0</v>
      </c>
      <c r="K49" s="216">
        <v>0</v>
      </c>
      <c r="M49" s="66" t="s">
        <v>141</v>
      </c>
      <c r="N49" s="56">
        <v>17543297</v>
      </c>
      <c r="O49" s="63" t="s">
        <v>142</v>
      </c>
      <c r="P49" s="56">
        <v>4731173</v>
      </c>
      <c r="Q49" s="63" t="s">
        <v>143</v>
      </c>
      <c r="R49" s="56">
        <v>41413991</v>
      </c>
    </row>
    <row r="50" spans="1:18" ht="12.75">
      <c r="A50" s="44" t="s">
        <v>109</v>
      </c>
      <c r="B50" s="41"/>
      <c r="C50" s="41"/>
      <c r="D50" s="41"/>
      <c r="E50" s="41" t="s">
        <v>16</v>
      </c>
      <c r="F50" s="41"/>
      <c r="G50" s="75">
        <v>646439</v>
      </c>
      <c r="H50" s="206">
        <v>0.01351689046106109</v>
      </c>
      <c r="I50" s="75">
        <v>81568</v>
      </c>
      <c r="J50" s="206">
        <v>0.001892372543504869</v>
      </c>
      <c r="K50" s="216">
        <v>692.5154472342095</v>
      </c>
      <c r="M50" s="66" t="s">
        <v>142</v>
      </c>
      <c r="N50" s="56">
        <v>4918011</v>
      </c>
      <c r="O50" s="63" t="s">
        <v>143</v>
      </c>
      <c r="P50" s="56">
        <v>43584343</v>
      </c>
      <c r="Q50" s="63" t="s">
        <v>144</v>
      </c>
      <c r="R50" s="56">
        <v>291307976</v>
      </c>
    </row>
    <row r="51" spans="1:18" ht="12.75">
      <c r="A51" s="44" t="s">
        <v>110</v>
      </c>
      <c r="B51" s="48" t="s">
        <v>38</v>
      </c>
      <c r="C51" s="48"/>
      <c r="D51" s="41"/>
      <c r="E51" s="41"/>
      <c r="F51" s="41"/>
      <c r="G51" s="74">
        <v>344394646</v>
      </c>
      <c r="H51" s="205">
        <v>7.201212651708687</v>
      </c>
      <c r="I51" s="74">
        <v>172593045</v>
      </c>
      <c r="J51" s="205">
        <v>4.004147944756525</v>
      </c>
      <c r="K51" s="215">
        <v>99.54143922775104</v>
      </c>
      <c r="M51" s="66" t="s">
        <v>143</v>
      </c>
      <c r="N51" s="56">
        <v>52110078</v>
      </c>
      <c r="O51" s="63" t="s">
        <v>144</v>
      </c>
      <c r="P51" s="56">
        <v>478093107</v>
      </c>
      <c r="Q51" s="63" t="s">
        <v>145</v>
      </c>
      <c r="R51" s="56">
        <v>68105696</v>
      </c>
    </row>
    <row r="52" spans="1:18" ht="12.75">
      <c r="A52" s="44" t="s">
        <v>111</v>
      </c>
      <c r="B52" s="41"/>
      <c r="C52" s="41"/>
      <c r="D52" s="41"/>
      <c r="E52" s="41" t="s">
        <v>39</v>
      </c>
      <c r="F52" s="41"/>
      <c r="G52" s="75">
        <v>13462091</v>
      </c>
      <c r="H52" s="206">
        <v>0.2814892192826181</v>
      </c>
      <c r="I52" s="75">
        <v>65467236</v>
      </c>
      <c r="J52" s="206">
        <v>1.518835816809944</v>
      </c>
      <c r="K52" s="216">
        <v>-79.43690336949616</v>
      </c>
      <c r="M52" s="66" t="s">
        <v>144</v>
      </c>
      <c r="N52" s="56">
        <v>347743687</v>
      </c>
      <c r="O52" s="63" t="s">
        <v>145</v>
      </c>
      <c r="P52" s="56">
        <v>123405638</v>
      </c>
      <c r="Q52" s="63" t="s">
        <v>146</v>
      </c>
      <c r="R52" s="56">
        <v>15037904</v>
      </c>
    </row>
    <row r="53" spans="1:16" ht="12.75">
      <c r="A53" s="44" t="s">
        <v>112</v>
      </c>
      <c r="B53" s="41"/>
      <c r="C53" s="41"/>
      <c r="D53" s="41"/>
      <c r="E53" s="41" t="s">
        <v>40</v>
      </c>
      <c r="F53" s="41"/>
      <c r="G53" s="75">
        <v>141353608</v>
      </c>
      <c r="H53" s="206">
        <v>2.9556713558615257</v>
      </c>
      <c r="I53" s="75">
        <v>13490912</v>
      </c>
      <c r="J53" s="206">
        <v>0.31298832208268385</v>
      </c>
      <c r="K53" s="216">
        <v>947.7691056023492</v>
      </c>
      <c r="M53" s="66" t="s">
        <v>145</v>
      </c>
      <c r="N53" s="56">
        <v>107721787</v>
      </c>
      <c r="O53" s="63" t="s">
        <v>146</v>
      </c>
      <c r="P53" s="56">
        <v>8643835</v>
      </c>
    </row>
    <row r="54" spans="1:14" ht="12.75">
      <c r="A54" s="44" t="s">
        <v>113</v>
      </c>
      <c r="B54" s="41"/>
      <c r="C54" s="41"/>
      <c r="D54" s="41"/>
      <c r="E54" s="41" t="s">
        <v>41</v>
      </c>
      <c r="F54" s="41"/>
      <c r="G54" s="75">
        <v>580287</v>
      </c>
      <c r="H54" s="206">
        <v>0.012133667391629771</v>
      </c>
      <c r="I54" s="75">
        <v>1609256</v>
      </c>
      <c r="J54" s="206">
        <v>0.03733463944035003</v>
      </c>
      <c r="K54" s="216">
        <v>-63.9406657486441</v>
      </c>
      <c r="M54" s="66" t="s">
        <v>146</v>
      </c>
      <c r="N54" s="56">
        <v>5948271</v>
      </c>
    </row>
    <row r="55" spans="1:13" ht="12.75">
      <c r="A55" s="44" t="s">
        <v>114</v>
      </c>
      <c r="B55" s="41"/>
      <c r="C55" s="41"/>
      <c r="D55" s="41"/>
      <c r="E55" s="41" t="s">
        <v>42</v>
      </c>
      <c r="F55" s="41"/>
      <c r="G55" s="75">
        <v>0</v>
      </c>
      <c r="H55" s="206">
        <v>0</v>
      </c>
      <c r="I55" s="75">
        <v>6704198</v>
      </c>
      <c r="J55" s="206">
        <v>0.15553697799897329</v>
      </c>
      <c r="K55" s="216">
        <v>-100</v>
      </c>
      <c r="M55" s="66"/>
    </row>
    <row r="56" spans="1:13" ht="12.75">
      <c r="A56" s="44" t="s">
        <v>115</v>
      </c>
      <c r="B56" s="41"/>
      <c r="C56" s="41"/>
      <c r="D56" s="41"/>
      <c r="E56" s="41" t="s">
        <v>43</v>
      </c>
      <c r="F56" s="41"/>
      <c r="G56" s="75">
        <v>50000</v>
      </c>
      <c r="H56" s="206">
        <v>0.0010454884730857121</v>
      </c>
      <c r="I56" s="75">
        <v>0</v>
      </c>
      <c r="J56" s="206">
        <v>0</v>
      </c>
      <c r="K56" s="216">
        <v>0</v>
      </c>
      <c r="M56" s="66"/>
    </row>
    <row r="57" spans="1:13" ht="12.75">
      <c r="A57" s="44" t="s">
        <v>116</v>
      </c>
      <c r="B57" s="41"/>
      <c r="C57" s="41"/>
      <c r="D57" s="41"/>
      <c r="E57" s="41" t="s">
        <v>44</v>
      </c>
      <c r="F57" s="41"/>
      <c r="G57" s="75">
        <v>0</v>
      </c>
      <c r="H57" s="206">
        <v>0</v>
      </c>
      <c r="I57" s="75">
        <v>0</v>
      </c>
      <c r="J57" s="206">
        <v>0</v>
      </c>
      <c r="K57" s="216">
        <v>0</v>
      </c>
      <c r="M57" s="66"/>
    </row>
    <row r="58" spans="1:13" ht="12.75">
      <c r="A58" s="44" t="s">
        <v>117</v>
      </c>
      <c r="B58" s="41"/>
      <c r="C58" s="41"/>
      <c r="D58" s="41"/>
      <c r="E58" s="41" t="s">
        <v>16</v>
      </c>
      <c r="F58" s="41"/>
      <c r="G58" s="75">
        <v>188948660</v>
      </c>
      <c r="H58" s="206">
        <v>3.950872920699827</v>
      </c>
      <c r="I58" s="75">
        <v>85321443</v>
      </c>
      <c r="J58" s="206">
        <v>1.9794521884245746</v>
      </c>
      <c r="K58" s="216">
        <v>121.45506845213576</v>
      </c>
      <c r="M58" s="66"/>
    </row>
    <row r="59" spans="1:18" s="49" customFormat="1" ht="12.75">
      <c r="A59" s="186" t="s">
        <v>118</v>
      </c>
      <c r="B59" s="45" t="s">
        <v>45</v>
      </c>
      <c r="C59" s="45"/>
      <c r="D59" s="48"/>
      <c r="E59" s="48"/>
      <c r="F59" s="48"/>
      <c r="G59" s="199">
        <v>28184900</v>
      </c>
      <c r="H59" s="205">
        <v>0.5893397613014697</v>
      </c>
      <c r="I59" s="199">
        <v>6087946</v>
      </c>
      <c r="J59" s="205">
        <v>0.14123996980115108</v>
      </c>
      <c r="K59" s="215">
        <v>362.9623850145846</v>
      </c>
      <c r="M59" s="67"/>
      <c r="N59" s="58"/>
      <c r="O59" s="70"/>
      <c r="P59" s="58"/>
      <c r="Q59" s="70"/>
      <c r="R59" s="58"/>
    </row>
    <row r="60" spans="1:18" s="49" customFormat="1" ht="12.75">
      <c r="A60" s="186" t="s">
        <v>119</v>
      </c>
      <c r="B60" s="48" t="s">
        <v>219</v>
      </c>
      <c r="C60" s="48"/>
      <c r="D60" s="48"/>
      <c r="E60" s="48"/>
      <c r="F60" s="48"/>
      <c r="G60" s="74">
        <v>3987914769</v>
      </c>
      <c r="H60" s="205">
        <v>83.38637845275541</v>
      </c>
      <c r="I60" s="74">
        <v>3753626933</v>
      </c>
      <c r="J60" s="205">
        <v>87.08391215390337</v>
      </c>
      <c r="K60" s="215">
        <v>6.2416388251122985</v>
      </c>
      <c r="M60" s="67"/>
      <c r="N60" s="58"/>
      <c r="O60" s="70"/>
      <c r="P60" s="58"/>
      <c r="Q60" s="70"/>
      <c r="R60" s="58"/>
    </row>
    <row r="61" spans="1:13" ht="12.75">
      <c r="A61" s="44">
        <v>8111</v>
      </c>
      <c r="B61" s="41"/>
      <c r="C61" s="41"/>
      <c r="D61" s="41"/>
      <c r="E61" s="156" t="s">
        <v>46</v>
      </c>
      <c r="F61" s="156"/>
      <c r="G61" s="157">
        <v>2470111961</v>
      </c>
      <c r="H61" s="206">
        <v>51.64947164913287</v>
      </c>
      <c r="I61" s="157">
        <v>2130616268</v>
      </c>
      <c r="J61" s="206">
        <v>49.43016533822101</v>
      </c>
      <c r="K61" s="216">
        <v>15.934154737243375</v>
      </c>
      <c r="M61" s="66"/>
    </row>
    <row r="62" spans="1:13" ht="12.75">
      <c r="A62" s="50" t="s">
        <v>120</v>
      </c>
      <c r="B62" s="41"/>
      <c r="C62" s="41"/>
      <c r="D62" s="41"/>
      <c r="E62" s="155"/>
      <c r="F62" s="156" t="s">
        <v>47</v>
      </c>
      <c r="G62" s="75">
        <v>1715783272</v>
      </c>
      <c r="H62" s="206">
        <v>35.87663266378574</v>
      </c>
      <c r="I62" s="75">
        <v>1494880478</v>
      </c>
      <c r="J62" s="206">
        <v>34.68113442022158</v>
      </c>
      <c r="K62" s="216">
        <v>14.777288034127366</v>
      </c>
      <c r="M62" s="66"/>
    </row>
    <row r="63" spans="1:13" ht="12.75">
      <c r="A63" s="50" t="s">
        <v>121</v>
      </c>
      <c r="B63" s="41"/>
      <c r="C63" s="41"/>
      <c r="D63" s="41"/>
      <c r="E63" s="155"/>
      <c r="F63" s="156" t="s">
        <v>48</v>
      </c>
      <c r="G63" s="75">
        <v>463026348</v>
      </c>
      <c r="H63" s="206">
        <v>9.681774191379471</v>
      </c>
      <c r="I63" s="75">
        <v>396654116</v>
      </c>
      <c r="J63" s="206">
        <v>9.202350902150295</v>
      </c>
      <c r="K63" s="216">
        <v>16.73302490071728</v>
      </c>
      <c r="M63" s="66"/>
    </row>
    <row r="64" spans="1:13" ht="12.75">
      <c r="A64" s="50" t="s">
        <v>122</v>
      </c>
      <c r="B64" s="41"/>
      <c r="C64" s="41"/>
      <c r="D64" s="41"/>
      <c r="E64" s="155"/>
      <c r="F64" s="156" t="s">
        <v>49</v>
      </c>
      <c r="G64" s="75">
        <v>68583862</v>
      </c>
      <c r="H64" s="206">
        <v>1.4340727432140237</v>
      </c>
      <c r="I64" s="75">
        <v>13771587</v>
      </c>
      <c r="J64" s="206">
        <v>0.3194999646833144</v>
      </c>
      <c r="K64" s="216">
        <v>398.00986625579174</v>
      </c>
      <c r="M64" s="66"/>
    </row>
    <row r="65" spans="1:13" ht="12.75">
      <c r="A65" s="50" t="s">
        <v>123</v>
      </c>
      <c r="B65" s="41"/>
      <c r="C65" s="41"/>
      <c r="D65" s="41"/>
      <c r="E65" s="155"/>
      <c r="F65" s="156" t="s">
        <v>50</v>
      </c>
      <c r="G65" s="75">
        <v>40446016</v>
      </c>
      <c r="H65" s="206">
        <v>0.8457168702048056</v>
      </c>
      <c r="I65" s="75">
        <v>46472432</v>
      </c>
      <c r="J65" s="206">
        <v>1.0781575415199227</v>
      </c>
      <c r="K65" s="216">
        <v>-12.967722455325772</v>
      </c>
      <c r="M65" s="66"/>
    </row>
    <row r="66" spans="1:13" ht="12.75">
      <c r="A66" s="50" t="s">
        <v>124</v>
      </c>
      <c r="B66" s="41"/>
      <c r="C66" s="41"/>
      <c r="D66" s="41"/>
      <c r="E66" s="155"/>
      <c r="F66" s="156" t="s">
        <v>51</v>
      </c>
      <c r="G66" s="75">
        <v>43195692</v>
      </c>
      <c r="H66" s="206">
        <v>0.9032119614592141</v>
      </c>
      <c r="I66" s="75">
        <v>79516572</v>
      </c>
      <c r="J66" s="206">
        <v>1.844779541075275</v>
      </c>
      <c r="K66" s="216">
        <v>-45.677119984498326</v>
      </c>
      <c r="M66" s="66"/>
    </row>
    <row r="67" spans="1:13" ht="12.75">
      <c r="A67" s="50" t="s">
        <v>125</v>
      </c>
      <c r="B67" s="41"/>
      <c r="C67" s="41"/>
      <c r="D67" s="41"/>
      <c r="E67" s="155"/>
      <c r="F67" s="156" t="s">
        <v>52</v>
      </c>
      <c r="G67" s="75">
        <v>64548057</v>
      </c>
      <c r="H67" s="206">
        <v>1.3496849910715902</v>
      </c>
      <c r="I67" s="75">
        <v>31330488</v>
      </c>
      <c r="J67" s="206">
        <v>0.7268653793866316</v>
      </c>
      <c r="K67" s="216">
        <v>106.02314588907775</v>
      </c>
      <c r="M67" s="66"/>
    </row>
    <row r="68" spans="1:13" ht="12.75">
      <c r="A68" s="50" t="s">
        <v>126</v>
      </c>
      <c r="B68" s="41"/>
      <c r="C68" s="41"/>
      <c r="D68" s="41"/>
      <c r="E68" s="155"/>
      <c r="F68" s="156" t="s">
        <v>53</v>
      </c>
      <c r="G68" s="75">
        <v>61457915</v>
      </c>
      <c r="H68" s="206">
        <v>1.2850708342476296</v>
      </c>
      <c r="I68" s="75">
        <v>49569482</v>
      </c>
      <c r="J68" s="206">
        <v>1.1500089095301935</v>
      </c>
      <c r="K68" s="216">
        <v>23.983371462304166</v>
      </c>
      <c r="M68" s="66"/>
    </row>
    <row r="69" spans="1:13" ht="12.75">
      <c r="A69" s="50" t="s">
        <v>127</v>
      </c>
      <c r="B69" s="41"/>
      <c r="C69" s="41"/>
      <c r="D69" s="41"/>
      <c r="E69" s="155"/>
      <c r="F69" s="156" t="s">
        <v>54</v>
      </c>
      <c r="G69" s="75">
        <v>4852656</v>
      </c>
      <c r="H69" s="206">
        <v>0.10146791823700439</v>
      </c>
      <c r="I69" s="75">
        <v>9392749</v>
      </c>
      <c r="J69" s="206">
        <v>0.21791119453257174</v>
      </c>
      <c r="K69" s="216">
        <v>-48.336147383476344</v>
      </c>
      <c r="M69" s="66"/>
    </row>
    <row r="70" spans="1:13" ht="12.75">
      <c r="A70" s="50" t="s">
        <v>128</v>
      </c>
      <c r="B70" s="41"/>
      <c r="C70" s="41"/>
      <c r="D70" s="41"/>
      <c r="E70" s="155"/>
      <c r="F70" s="156" t="s">
        <v>55</v>
      </c>
      <c r="G70" s="75">
        <v>8218143</v>
      </c>
      <c r="H70" s="206">
        <v>0.17183947553340065</v>
      </c>
      <c r="I70" s="75">
        <v>9028364</v>
      </c>
      <c r="J70" s="206">
        <v>0.20945748512122145</v>
      </c>
      <c r="K70" s="216">
        <v>-8.974172950935518</v>
      </c>
      <c r="M70" s="66"/>
    </row>
    <row r="71" spans="1:13" ht="12.75">
      <c r="A71" s="44" t="s">
        <v>129</v>
      </c>
      <c r="B71" s="41"/>
      <c r="C71" s="41"/>
      <c r="D71" s="41"/>
      <c r="E71" s="156" t="s">
        <v>56</v>
      </c>
      <c r="F71" s="158"/>
      <c r="G71" s="75">
        <v>284349753</v>
      </c>
      <c r="H71" s="206">
        <v>5.945687781725387</v>
      </c>
      <c r="I71" s="75">
        <v>272207328</v>
      </c>
      <c r="J71" s="206">
        <v>6.315193135151335</v>
      </c>
      <c r="K71" s="216">
        <v>4.460726714895787</v>
      </c>
      <c r="M71" s="66"/>
    </row>
    <row r="72" spans="1:13" ht="12.75">
      <c r="A72" s="44" t="s">
        <v>130</v>
      </c>
      <c r="B72" s="41"/>
      <c r="C72" s="41"/>
      <c r="D72" s="41"/>
      <c r="E72" s="41" t="s">
        <v>57</v>
      </c>
      <c r="F72" s="41"/>
      <c r="G72" s="75">
        <v>82688892</v>
      </c>
      <c r="H72" s="206">
        <v>1.729005668764587</v>
      </c>
      <c r="I72" s="75">
        <v>82973274</v>
      </c>
      <c r="J72" s="206">
        <v>1.9249748131903004</v>
      </c>
      <c r="K72" s="216">
        <v>-0.34273927771007323</v>
      </c>
      <c r="M72" s="66"/>
    </row>
    <row r="73" spans="1:13" ht="12.75">
      <c r="A73" s="44" t="s">
        <v>131</v>
      </c>
      <c r="B73" s="41"/>
      <c r="C73" s="41"/>
      <c r="D73" s="155"/>
      <c r="E73" s="41" t="s">
        <v>58</v>
      </c>
      <c r="F73" s="41"/>
      <c r="G73" s="75">
        <v>19004676</v>
      </c>
      <c r="H73" s="206">
        <v>0.39738339385457355</v>
      </c>
      <c r="I73" s="75">
        <v>13985306</v>
      </c>
      <c r="J73" s="206">
        <v>0.32445823223462517</v>
      </c>
      <c r="K73" s="216">
        <v>35.890312303499115</v>
      </c>
      <c r="M73" s="66"/>
    </row>
    <row r="74" spans="1:13" ht="12.75">
      <c r="A74" s="44" t="s">
        <v>132</v>
      </c>
      <c r="B74" s="41"/>
      <c r="C74" s="41"/>
      <c r="D74" s="41"/>
      <c r="E74" s="41" t="s">
        <v>59</v>
      </c>
      <c r="F74" s="41"/>
      <c r="G74" s="75">
        <v>4224110</v>
      </c>
      <c r="H74" s="206">
        <v>0.08832516628092174</v>
      </c>
      <c r="I74" s="75">
        <v>2996010</v>
      </c>
      <c r="J74" s="206">
        <v>0.06950724627385767</v>
      </c>
      <c r="K74" s="216">
        <v>40.99118494264038</v>
      </c>
      <c r="M74" s="66"/>
    </row>
    <row r="75" spans="1:13" ht="12.75">
      <c r="A75" s="44" t="s">
        <v>133</v>
      </c>
      <c r="B75" s="41"/>
      <c r="C75" s="41"/>
      <c r="D75" s="41"/>
      <c r="E75" s="41" t="s">
        <v>60</v>
      </c>
      <c r="F75" s="41"/>
      <c r="G75" s="75">
        <v>42303678</v>
      </c>
      <c r="H75" s="206">
        <v>0.8845601543625925</v>
      </c>
      <c r="I75" s="75">
        <v>36737883</v>
      </c>
      <c r="J75" s="206">
        <v>0.8523166081759302</v>
      </c>
      <c r="K75" s="216">
        <v>15.150015584730344</v>
      </c>
      <c r="M75" s="66"/>
    </row>
    <row r="76" spans="1:13" ht="12.75">
      <c r="A76" s="44" t="s">
        <v>134</v>
      </c>
      <c r="B76" s="41"/>
      <c r="C76" s="41"/>
      <c r="D76" s="41"/>
      <c r="E76" s="41" t="s">
        <v>61</v>
      </c>
      <c r="F76" s="41"/>
      <c r="G76" s="75">
        <v>19507904</v>
      </c>
      <c r="H76" s="206">
        <v>0.4079057753212531</v>
      </c>
      <c r="I76" s="75">
        <v>244075819</v>
      </c>
      <c r="J76" s="206">
        <v>5.662543870256277</v>
      </c>
      <c r="K76" s="216">
        <v>-92.00744093375346</v>
      </c>
      <c r="M76" s="66"/>
    </row>
    <row r="77" spans="1:13" ht="12.75">
      <c r="A77" s="44" t="s">
        <v>135</v>
      </c>
      <c r="B77" s="41"/>
      <c r="C77" s="41"/>
      <c r="D77" s="41"/>
      <c r="E77" s="41" t="s">
        <v>215</v>
      </c>
      <c r="F77" s="41"/>
      <c r="G77" s="75">
        <v>28041302</v>
      </c>
      <c r="H77" s="206">
        <v>0.5863371602263066</v>
      </c>
      <c r="I77" s="75">
        <v>18225215</v>
      </c>
      <c r="J77" s="206">
        <v>0.42282385819773793</v>
      </c>
      <c r="K77" s="216">
        <v>53.85992428621555</v>
      </c>
      <c r="M77" s="66"/>
    </row>
    <row r="78" spans="1:13" ht="12.75">
      <c r="A78" s="44" t="s">
        <v>136</v>
      </c>
      <c r="B78" s="41"/>
      <c r="C78" s="41"/>
      <c r="D78" s="41"/>
      <c r="E78" s="41" t="s">
        <v>62</v>
      </c>
      <c r="F78" s="41"/>
      <c r="G78" s="75">
        <v>152224690</v>
      </c>
      <c r="H78" s="206">
        <v>3.182983174280917</v>
      </c>
      <c r="I78" s="75">
        <v>135260141</v>
      </c>
      <c r="J78" s="206">
        <v>3.1380268862666387</v>
      </c>
      <c r="K78" s="216">
        <v>12.542164213772333</v>
      </c>
      <c r="M78" s="66"/>
    </row>
    <row r="79" spans="1:13" ht="12.75">
      <c r="A79" s="44" t="s">
        <v>137</v>
      </c>
      <c r="B79" s="41"/>
      <c r="C79" s="41"/>
      <c r="D79" s="41"/>
      <c r="E79" s="41" t="s">
        <v>63</v>
      </c>
      <c r="F79" s="41"/>
      <c r="G79" s="75">
        <v>10913865</v>
      </c>
      <c r="H79" s="206">
        <v>0.2282064010862719</v>
      </c>
      <c r="I79" s="75">
        <v>12202054</v>
      </c>
      <c r="J79" s="206">
        <v>0.2830868963804894</v>
      </c>
      <c r="K79" s="216">
        <v>-10.55714882100997</v>
      </c>
      <c r="M79" s="66"/>
    </row>
    <row r="80" spans="1:13" ht="12.75">
      <c r="A80" s="44" t="s">
        <v>138</v>
      </c>
      <c r="B80" s="41"/>
      <c r="C80" s="41"/>
      <c r="D80" s="41"/>
      <c r="E80" s="41" t="s">
        <v>216</v>
      </c>
      <c r="F80" s="41"/>
      <c r="G80" s="75">
        <v>336074561</v>
      </c>
      <c r="H80" s="206">
        <v>7.027241592456819</v>
      </c>
      <c r="I80" s="75">
        <v>363128114</v>
      </c>
      <c r="J80" s="206">
        <v>8.424549734066128</v>
      </c>
      <c r="K80" s="216">
        <v>-7.450140035150239</v>
      </c>
      <c r="M80" s="66"/>
    </row>
    <row r="81" spans="1:13" ht="12.75">
      <c r="A81" s="44" t="s">
        <v>139</v>
      </c>
      <c r="B81" s="41"/>
      <c r="C81" s="41"/>
      <c r="D81" s="41"/>
      <c r="E81" s="41" t="s">
        <v>65</v>
      </c>
      <c r="F81" s="41"/>
      <c r="G81" s="75">
        <v>104903061</v>
      </c>
      <c r="H81" s="206">
        <v>2.193498821338146</v>
      </c>
      <c r="I81" s="75">
        <v>76123656</v>
      </c>
      <c r="J81" s="206">
        <v>1.7660641002060817</v>
      </c>
      <c r="K81" s="216">
        <v>37.80612560174462</v>
      </c>
      <c r="M81" s="66"/>
    </row>
    <row r="82" spans="1:13" ht="12.75">
      <c r="A82" s="44" t="s">
        <v>140</v>
      </c>
      <c r="B82" s="41"/>
      <c r="C82" s="41"/>
      <c r="D82" s="41"/>
      <c r="E82" s="41" t="s">
        <v>217</v>
      </c>
      <c r="F82" s="41"/>
      <c r="G82" s="75">
        <v>11251243</v>
      </c>
      <c r="H82" s="206">
        <v>0.23526089728772615</v>
      </c>
      <c r="I82" s="75">
        <v>12699193</v>
      </c>
      <c r="J82" s="206">
        <v>0.29462049036226495</v>
      </c>
      <c r="K82" s="216">
        <v>-11.401905617152208</v>
      </c>
      <c r="M82" s="66"/>
    </row>
    <row r="83" spans="1:13" ht="12.75">
      <c r="A83" s="44" t="s">
        <v>141</v>
      </c>
      <c r="B83" s="41"/>
      <c r="C83" s="41"/>
      <c r="D83" s="41"/>
      <c r="E83" s="271" t="s">
        <v>67</v>
      </c>
      <c r="F83" s="272"/>
      <c r="G83" s="75">
        <v>17543297</v>
      </c>
      <c r="H83" s="206">
        <v>0.36682629586838306</v>
      </c>
      <c r="I83" s="75">
        <v>15168308</v>
      </c>
      <c r="J83" s="206">
        <v>0.3519038052989561</v>
      </c>
      <c r="K83" s="216">
        <v>15.657573672686498</v>
      </c>
      <c r="M83" s="66"/>
    </row>
    <row r="84" spans="1:13" ht="27.75" customHeight="1">
      <c r="A84" s="44" t="s">
        <v>142</v>
      </c>
      <c r="B84" s="41"/>
      <c r="C84" s="41"/>
      <c r="D84" s="41"/>
      <c r="E84" s="271" t="s">
        <v>218</v>
      </c>
      <c r="F84" s="272"/>
      <c r="G84" s="75">
        <v>4918011</v>
      </c>
      <c r="H84" s="206">
        <v>0.1028344762201747</v>
      </c>
      <c r="I84" s="75">
        <v>4506397</v>
      </c>
      <c r="J84" s="206">
        <v>0.10454813104321192</v>
      </c>
      <c r="K84" s="216">
        <v>9.133993298859377</v>
      </c>
      <c r="M84" s="66"/>
    </row>
    <row r="85" spans="1:13" ht="12.75">
      <c r="A85" s="44" t="s">
        <v>143</v>
      </c>
      <c r="B85" s="41"/>
      <c r="C85" s="41"/>
      <c r="D85" s="155"/>
      <c r="E85" s="41" t="s">
        <v>68</v>
      </c>
      <c r="F85" s="41"/>
      <c r="G85" s="75">
        <v>52110078</v>
      </c>
      <c r="H85" s="206">
        <v>1.089609717611947</v>
      </c>
      <c r="I85" s="75">
        <v>41413991</v>
      </c>
      <c r="J85" s="206">
        <v>0.9608020238985601</v>
      </c>
      <c r="K85" s="216">
        <v>25.82723070568108</v>
      </c>
      <c r="M85" s="66"/>
    </row>
    <row r="86" spans="1:13" ht="12.75">
      <c r="A86" s="44" t="s">
        <v>144</v>
      </c>
      <c r="B86" s="41"/>
      <c r="C86" s="41"/>
      <c r="D86" s="41"/>
      <c r="E86" s="41" t="s">
        <v>16</v>
      </c>
      <c r="F86" s="41"/>
      <c r="G86" s="75">
        <v>347743687</v>
      </c>
      <c r="H86" s="206">
        <v>7.271240326936515</v>
      </c>
      <c r="I86" s="75">
        <v>291307976</v>
      </c>
      <c r="J86" s="206">
        <v>6.758326984679963</v>
      </c>
      <c r="K86" s="216">
        <v>19.373211737944313</v>
      </c>
      <c r="M86" s="66"/>
    </row>
    <row r="87" spans="1:18" s="49" customFormat="1" ht="12.75">
      <c r="A87" s="186" t="s">
        <v>145</v>
      </c>
      <c r="B87" s="48" t="s">
        <v>69</v>
      </c>
      <c r="C87" s="48"/>
      <c r="D87" s="48"/>
      <c r="E87" s="48"/>
      <c r="F87" s="48"/>
      <c r="G87" s="199">
        <v>107721787</v>
      </c>
      <c r="H87" s="205">
        <v>2.252437732173886</v>
      </c>
      <c r="I87" s="199">
        <v>68105696</v>
      </c>
      <c r="J87" s="205">
        <v>1.5800479252487418</v>
      </c>
      <c r="K87" s="215">
        <v>58.16854290718943</v>
      </c>
      <c r="M87" s="67"/>
      <c r="N87" s="58"/>
      <c r="O87" s="70"/>
      <c r="P87" s="58"/>
      <c r="Q87" s="70"/>
      <c r="R87" s="58"/>
    </row>
    <row r="88" spans="1:18" s="49" customFormat="1" ht="12.75">
      <c r="A88" s="186" t="s">
        <v>146</v>
      </c>
      <c r="B88" s="48" t="s">
        <v>70</v>
      </c>
      <c r="C88" s="48"/>
      <c r="D88" s="48"/>
      <c r="E88" s="48"/>
      <c r="F88" s="48"/>
      <c r="G88" s="199">
        <v>5948271</v>
      </c>
      <c r="H88" s="205">
        <v>0.12437697530580043</v>
      </c>
      <c r="I88" s="199">
        <v>15037904</v>
      </c>
      <c r="J88" s="205">
        <v>0.3488784405828516</v>
      </c>
      <c r="K88" s="215">
        <v>-60.444813319728596</v>
      </c>
      <c r="M88" s="67"/>
      <c r="N88" s="58"/>
      <c r="O88" s="70"/>
      <c r="P88" s="58"/>
      <c r="Q88" s="70"/>
      <c r="R88" s="58"/>
    </row>
    <row r="89" spans="1:18" s="41" customFormat="1" ht="12.75">
      <c r="A89" s="51"/>
      <c r="B89" s="159"/>
      <c r="C89" s="160"/>
      <c r="D89" s="160"/>
      <c r="E89" s="160"/>
      <c r="F89" s="160"/>
      <c r="G89" s="161"/>
      <c r="H89" s="207"/>
      <c r="I89" s="161"/>
      <c r="J89" s="207"/>
      <c r="K89" s="217"/>
      <c r="M89" s="68"/>
      <c r="N89" s="59"/>
      <c r="O89" s="68"/>
      <c r="P89" s="59"/>
      <c r="Q89" s="68"/>
      <c r="R89" s="59"/>
    </row>
    <row r="91" spans="2:11" ht="12.75" customHeight="1">
      <c r="B91" s="132" t="s">
        <v>71</v>
      </c>
      <c r="C91" s="132"/>
      <c r="D91" s="133" t="s">
        <v>72</v>
      </c>
      <c r="E91" s="36" t="s">
        <v>73</v>
      </c>
      <c r="K91" s="206"/>
    </row>
    <row r="92" spans="2:11" ht="12.75" customHeight="1">
      <c r="B92" s="132" t="s">
        <v>74</v>
      </c>
      <c r="C92" s="132"/>
      <c r="D92" s="133" t="s">
        <v>72</v>
      </c>
      <c r="E92" s="36" t="s">
        <v>75</v>
      </c>
      <c r="K92" s="206"/>
    </row>
    <row r="93" spans="2:11" ht="12.75" customHeight="1">
      <c r="B93" s="132" t="s">
        <v>72</v>
      </c>
      <c r="C93" s="132"/>
      <c r="D93" s="133" t="s">
        <v>72</v>
      </c>
      <c r="E93" s="46" t="s">
        <v>76</v>
      </c>
      <c r="K93" s="206"/>
    </row>
    <row r="94" spans="1:11" ht="12.75" customHeight="1">
      <c r="A94" s="36"/>
      <c r="B94" s="132" t="s">
        <v>2</v>
      </c>
      <c r="C94" s="132"/>
      <c r="D94" s="133" t="s">
        <v>72</v>
      </c>
      <c r="E94" s="36" t="s">
        <v>3</v>
      </c>
      <c r="K94" s="208"/>
    </row>
    <row r="95" spans="1:11" ht="12.75" customHeight="1">
      <c r="A95" s="36"/>
      <c r="B95" s="132" t="s">
        <v>4</v>
      </c>
      <c r="C95" s="132"/>
      <c r="D95" s="133" t="s">
        <v>72</v>
      </c>
      <c r="E95" s="36" t="s">
        <v>5</v>
      </c>
      <c r="K95" s="208"/>
    </row>
    <row r="96" spans="2:4" ht="12.75">
      <c r="B96" s="132"/>
      <c r="C96" s="132"/>
      <c r="D96" s="133"/>
    </row>
    <row r="97" spans="2:3" ht="12.75">
      <c r="B97" s="46" t="s">
        <v>210</v>
      </c>
      <c r="C97" s="46"/>
    </row>
  </sheetData>
  <sheetProtection/>
  <mergeCells count="12">
    <mergeCell ref="E83:F83"/>
    <mergeCell ref="E84:F84"/>
    <mergeCell ref="B1:K1"/>
    <mergeCell ref="B2:K2"/>
    <mergeCell ref="B3:K3"/>
    <mergeCell ref="B4:K4"/>
    <mergeCell ref="B10:F12"/>
    <mergeCell ref="E36:F36"/>
    <mergeCell ref="G10:H10"/>
    <mergeCell ref="I10:J10"/>
    <mergeCell ref="B7:K7"/>
    <mergeCell ref="K10:K11"/>
  </mergeCells>
  <printOptions horizontalCentered="1"/>
  <pageMargins left="0.7" right="0.7" top="0.25" bottom="0.25" header="0.3" footer="0.3"/>
  <pageSetup fitToHeight="1" fitToWidth="1" horizontalDpi="600" verticalDpi="600" orientation="portrait" paperSize="14" scale="61" r:id="rId1"/>
</worksheet>
</file>

<file path=xl/worksheets/sheet4.xml><?xml version="1.0" encoding="utf-8"?>
<worksheet xmlns="http://schemas.openxmlformats.org/spreadsheetml/2006/main" xmlns:r="http://schemas.openxmlformats.org/officeDocument/2006/relationships">
  <sheetPr>
    <pageSetUpPr fitToPage="1"/>
  </sheetPr>
  <dimension ref="A1:U98"/>
  <sheetViews>
    <sheetView zoomScalePageLayoutView="0" workbookViewId="0" topLeftCell="B1">
      <selection activeCell="F5" sqref="F1:G65536"/>
    </sheetView>
  </sheetViews>
  <sheetFormatPr defaultColWidth="9.140625" defaultRowHeight="12.75"/>
  <cols>
    <col min="1" max="1" width="8.140625" style="40" hidden="1" customWidth="1"/>
    <col min="2" max="5" width="3.7109375" style="36" customWidth="1"/>
    <col min="6" max="6" width="32.00390625" style="36" bestFit="1" customWidth="1"/>
    <col min="7" max="7" width="15.421875" style="76" customWidth="1"/>
    <col min="8" max="8" width="14.00390625" style="76" customWidth="1"/>
    <col min="9" max="9" width="12.421875" style="211" customWidth="1"/>
    <col min="10" max="10" width="9.140625" style="36" customWidth="1"/>
    <col min="11" max="11" width="14.28125" style="63" hidden="1" customWidth="1"/>
    <col min="12" max="12" width="9.8515625" style="56" hidden="1" customWidth="1"/>
    <col min="13" max="13" width="10.7109375" style="63" hidden="1" customWidth="1"/>
    <col min="14" max="14" width="0" style="56" hidden="1" customWidth="1"/>
    <col min="15" max="15" width="0" style="63" hidden="1" customWidth="1"/>
    <col min="16" max="16" width="0" style="56" hidden="1" customWidth="1"/>
    <col min="17" max="16384" width="9.140625" style="36" customWidth="1"/>
  </cols>
  <sheetData>
    <row r="1" spans="2:16" s="31" customFormat="1" ht="12">
      <c r="B1" s="273" t="s">
        <v>1</v>
      </c>
      <c r="C1" s="273"/>
      <c r="D1" s="273"/>
      <c r="E1" s="273"/>
      <c r="F1" s="273"/>
      <c r="G1" s="273"/>
      <c r="H1" s="273"/>
      <c r="I1" s="273"/>
      <c r="K1" s="60" t="s">
        <v>79</v>
      </c>
      <c r="L1" s="53">
        <v>336237037</v>
      </c>
      <c r="M1" s="60" t="s">
        <v>78</v>
      </c>
      <c r="N1" s="53">
        <v>27697</v>
      </c>
      <c r="O1" s="60"/>
      <c r="P1" s="53"/>
    </row>
    <row r="2" spans="2:16" s="31" customFormat="1" ht="12">
      <c r="B2" s="273" t="s">
        <v>191</v>
      </c>
      <c r="C2" s="273"/>
      <c r="D2" s="273"/>
      <c r="E2" s="273"/>
      <c r="F2" s="273"/>
      <c r="G2" s="273"/>
      <c r="H2" s="273"/>
      <c r="I2" s="273"/>
      <c r="K2" s="60" t="s">
        <v>80</v>
      </c>
      <c r="L2" s="53">
        <v>33758336</v>
      </c>
      <c r="M2" s="60" t="s">
        <v>79</v>
      </c>
      <c r="N2" s="53">
        <v>140226049</v>
      </c>
      <c r="O2" s="60"/>
      <c r="P2" s="53"/>
    </row>
    <row r="3" spans="2:16" s="31" customFormat="1" ht="12">
      <c r="B3" s="273" t="s">
        <v>197</v>
      </c>
      <c r="C3" s="273"/>
      <c r="D3" s="273"/>
      <c r="E3" s="273"/>
      <c r="F3" s="273"/>
      <c r="G3" s="273"/>
      <c r="H3" s="273"/>
      <c r="I3" s="273"/>
      <c r="K3" s="60" t="s">
        <v>82</v>
      </c>
      <c r="L3" s="53">
        <v>4060224</v>
      </c>
      <c r="M3" s="60" t="s">
        <v>80</v>
      </c>
      <c r="N3" s="53">
        <v>17780181</v>
      </c>
      <c r="O3" s="60"/>
      <c r="P3" s="53"/>
    </row>
    <row r="4" spans="2:16" s="32" customFormat="1" ht="12">
      <c r="B4" s="273" t="s">
        <v>199</v>
      </c>
      <c r="C4" s="273"/>
      <c r="D4" s="273"/>
      <c r="E4" s="273"/>
      <c r="F4" s="273"/>
      <c r="G4" s="273"/>
      <c r="H4" s="273"/>
      <c r="I4" s="273"/>
      <c r="K4" s="61" t="s">
        <v>84</v>
      </c>
      <c r="L4" s="54">
        <v>13633777</v>
      </c>
      <c r="M4" s="61" t="s">
        <v>81</v>
      </c>
      <c r="N4" s="54">
        <v>7297077</v>
      </c>
      <c r="O4" s="61"/>
      <c r="P4" s="54"/>
    </row>
    <row r="5" spans="1:16" s="35" customFormat="1" ht="12.75">
      <c r="A5" s="33"/>
      <c r="B5" s="34"/>
      <c r="C5" s="34"/>
      <c r="D5" s="34"/>
      <c r="E5" s="34"/>
      <c r="F5" s="34"/>
      <c r="G5" s="71"/>
      <c r="H5" s="71"/>
      <c r="I5" s="209"/>
      <c r="K5" s="62" t="s">
        <v>86</v>
      </c>
      <c r="L5" s="55">
        <v>489903</v>
      </c>
      <c r="M5" s="62" t="s">
        <v>82</v>
      </c>
      <c r="N5" s="55">
        <v>7488216</v>
      </c>
      <c r="O5" s="62"/>
      <c r="P5" s="55"/>
    </row>
    <row r="6" spans="1:14" ht="12.75">
      <c r="A6" s="36"/>
      <c r="B6" s="37" t="s">
        <v>222</v>
      </c>
      <c r="C6" s="38"/>
      <c r="D6" s="37"/>
      <c r="E6" s="37"/>
      <c r="F6" s="37"/>
      <c r="G6" s="72"/>
      <c r="H6" s="72"/>
      <c r="K6" s="63" t="s">
        <v>88</v>
      </c>
      <c r="L6" s="56">
        <v>52308477</v>
      </c>
      <c r="M6" s="63" t="s">
        <v>84</v>
      </c>
      <c r="N6" s="56">
        <v>83463440</v>
      </c>
    </row>
    <row r="7" spans="1:14" ht="12.75">
      <c r="A7" s="117"/>
      <c r="B7" s="277" t="s">
        <v>223</v>
      </c>
      <c r="C7" s="277"/>
      <c r="D7" s="277"/>
      <c r="E7" s="277"/>
      <c r="F7" s="277"/>
      <c r="G7" s="277"/>
      <c r="H7" s="277"/>
      <c r="I7" s="277"/>
      <c r="K7" s="63" t="s">
        <v>89</v>
      </c>
      <c r="L7" s="56">
        <v>19033</v>
      </c>
      <c r="M7" s="63" t="s">
        <v>86</v>
      </c>
      <c r="N7" s="56">
        <v>768437</v>
      </c>
    </row>
    <row r="8" spans="1:14" ht="12.75">
      <c r="A8" s="36"/>
      <c r="B8" s="38" t="s">
        <v>7</v>
      </c>
      <c r="C8" s="38"/>
      <c r="D8" s="37"/>
      <c r="E8" s="37"/>
      <c r="F8" s="37"/>
      <c r="G8" s="72"/>
      <c r="H8" s="72"/>
      <c r="K8" s="63" t="s">
        <v>90</v>
      </c>
      <c r="L8" s="56">
        <v>15828170</v>
      </c>
      <c r="M8" s="63" t="s">
        <v>88</v>
      </c>
      <c r="N8" s="56">
        <v>62347975</v>
      </c>
    </row>
    <row r="9" spans="1:14" ht="12.75">
      <c r="A9" s="36"/>
      <c r="C9" s="37"/>
      <c r="D9" s="37"/>
      <c r="E9" s="37"/>
      <c r="F9" s="37"/>
      <c r="G9" s="72"/>
      <c r="H9" s="72"/>
      <c r="I9" s="212"/>
      <c r="K9" s="63" t="s">
        <v>91</v>
      </c>
      <c r="L9" s="56">
        <v>71318731</v>
      </c>
      <c r="M9" s="63" t="s">
        <v>89</v>
      </c>
      <c r="N9" s="56">
        <v>27991081</v>
      </c>
    </row>
    <row r="10" spans="1:14" ht="12.75">
      <c r="A10" s="36"/>
      <c r="B10" s="279" t="s">
        <v>211</v>
      </c>
      <c r="C10" s="280"/>
      <c r="D10" s="280"/>
      <c r="E10" s="280"/>
      <c r="F10" s="280"/>
      <c r="G10" s="162">
        <v>2017</v>
      </c>
      <c r="H10" s="162">
        <v>2016</v>
      </c>
      <c r="I10" s="218" t="s">
        <v>147</v>
      </c>
      <c r="K10" s="63" t="s">
        <v>92</v>
      </c>
      <c r="L10" s="56">
        <v>1825358</v>
      </c>
      <c r="M10" s="63" t="s">
        <v>90</v>
      </c>
      <c r="N10" s="56">
        <v>3203960</v>
      </c>
    </row>
    <row r="11" spans="1:14" ht="15.75">
      <c r="A11" s="36"/>
      <c r="B11" s="281"/>
      <c r="C11" s="280"/>
      <c r="D11" s="280"/>
      <c r="E11" s="280"/>
      <c r="F11" s="280"/>
      <c r="G11" s="150" t="s">
        <v>249</v>
      </c>
      <c r="H11" s="150" t="s">
        <v>250</v>
      </c>
      <c r="I11" s="218" t="s">
        <v>194</v>
      </c>
      <c r="K11" s="65" t="s">
        <v>93</v>
      </c>
      <c r="L11" s="56">
        <v>49319403</v>
      </c>
      <c r="M11" s="63" t="s">
        <v>91</v>
      </c>
      <c r="N11" s="56">
        <v>86650882</v>
      </c>
    </row>
    <row r="12" spans="1:14" ht="13.5" customHeight="1">
      <c r="A12" s="36"/>
      <c r="B12" s="266"/>
      <c r="C12" s="265"/>
      <c r="D12" s="265"/>
      <c r="E12" s="265"/>
      <c r="F12" s="265"/>
      <c r="G12" s="137" t="s">
        <v>200</v>
      </c>
      <c r="H12" s="137" t="s">
        <v>201</v>
      </c>
      <c r="I12" s="213" t="s">
        <v>202</v>
      </c>
      <c r="K12" s="65" t="s">
        <v>95</v>
      </c>
      <c r="L12" s="56">
        <v>61382500</v>
      </c>
      <c r="M12" s="63" t="s">
        <v>92</v>
      </c>
      <c r="N12" s="56">
        <v>1397920</v>
      </c>
    </row>
    <row r="13" spans="1:14" ht="9" customHeight="1">
      <c r="A13" s="36"/>
      <c r="B13" s="163"/>
      <c r="C13" s="163"/>
      <c r="D13" s="163"/>
      <c r="E13" s="163"/>
      <c r="F13" s="163"/>
      <c r="G13" s="164"/>
      <c r="H13" s="164"/>
      <c r="I13" s="219"/>
      <c r="K13" s="65" t="s">
        <v>97</v>
      </c>
      <c r="L13" s="56">
        <v>2158318</v>
      </c>
      <c r="M13" s="63" t="s">
        <v>93</v>
      </c>
      <c r="N13" s="56">
        <v>51745151</v>
      </c>
    </row>
    <row r="14" spans="1:16" s="21" customFormat="1" ht="8.25" customHeight="1">
      <c r="A14" s="39"/>
      <c r="G14" s="73">
        <v>0</v>
      </c>
      <c r="H14" s="73">
        <v>0</v>
      </c>
      <c r="I14" s="206"/>
      <c r="K14" s="65" t="s">
        <v>98</v>
      </c>
      <c r="L14" s="57">
        <v>6912687</v>
      </c>
      <c r="M14" s="69" t="s">
        <v>95</v>
      </c>
      <c r="N14" s="57">
        <v>57583662</v>
      </c>
      <c r="O14" s="69"/>
      <c r="P14" s="57"/>
    </row>
    <row r="15" spans="2:14" ht="12.75">
      <c r="B15" s="41"/>
      <c r="C15" s="41"/>
      <c r="D15" s="42" t="s">
        <v>8</v>
      </c>
      <c r="E15" s="154"/>
      <c r="F15" s="154"/>
      <c r="G15" s="74">
        <v>9972994355</v>
      </c>
      <c r="H15" s="74">
        <v>8497626641</v>
      </c>
      <c r="I15" s="215">
        <v>17.362115050825278</v>
      </c>
      <c r="K15" s="66" t="s">
        <v>99</v>
      </c>
      <c r="L15" s="56">
        <v>22733985</v>
      </c>
      <c r="M15" s="63" t="s">
        <v>97</v>
      </c>
      <c r="N15" s="56">
        <v>800</v>
      </c>
    </row>
    <row r="16" spans="2:11" ht="12.75">
      <c r="B16" s="41"/>
      <c r="C16" s="41"/>
      <c r="D16" s="42"/>
      <c r="E16" s="154"/>
      <c r="F16" s="154"/>
      <c r="G16" s="73"/>
      <c r="H16" s="73"/>
      <c r="I16" s="215"/>
      <c r="K16" s="66"/>
    </row>
    <row r="17" spans="2:14" ht="12.75">
      <c r="B17" s="43" t="s">
        <v>9</v>
      </c>
      <c r="C17" s="41"/>
      <c r="D17" s="42"/>
      <c r="E17" s="154"/>
      <c r="F17" s="154"/>
      <c r="G17" s="74">
        <v>705238382</v>
      </c>
      <c r="H17" s="74">
        <v>596995629</v>
      </c>
      <c r="I17" s="215">
        <v>18.131247155245077</v>
      </c>
      <c r="K17" s="66" t="s">
        <v>101</v>
      </c>
      <c r="L17" s="56">
        <v>836313</v>
      </c>
      <c r="M17" s="63" t="s">
        <v>99</v>
      </c>
      <c r="N17" s="56">
        <v>4911122</v>
      </c>
    </row>
    <row r="18" spans="1:21" s="56" customFormat="1" ht="12.75">
      <c r="A18" s="40"/>
      <c r="B18" s="43"/>
      <c r="C18" s="43" t="s">
        <v>10</v>
      </c>
      <c r="D18" s="41"/>
      <c r="E18" s="41"/>
      <c r="F18" s="41"/>
      <c r="G18" s="74">
        <v>578798449</v>
      </c>
      <c r="H18" s="74">
        <v>490388066</v>
      </c>
      <c r="I18" s="215">
        <v>18.028657124784118</v>
      </c>
      <c r="J18" s="36"/>
      <c r="K18" s="66" t="s">
        <v>102</v>
      </c>
      <c r="L18" s="56">
        <v>46444</v>
      </c>
      <c r="M18" s="63" t="s">
        <v>101</v>
      </c>
      <c r="N18" s="56">
        <v>1707786</v>
      </c>
      <c r="O18" s="63"/>
      <c r="Q18" s="36"/>
      <c r="R18" s="36"/>
      <c r="S18" s="36"/>
      <c r="T18" s="36"/>
      <c r="U18" s="36"/>
    </row>
    <row r="19" spans="1:21" s="56" customFormat="1" ht="12.75">
      <c r="A19" s="44" t="s">
        <v>77</v>
      </c>
      <c r="B19" s="41"/>
      <c r="C19" s="41"/>
      <c r="D19" s="45" t="s">
        <v>11</v>
      </c>
      <c r="E19" s="41"/>
      <c r="F19" s="41"/>
      <c r="G19" s="74">
        <v>374055597</v>
      </c>
      <c r="H19" s="74">
        <v>172819220</v>
      </c>
      <c r="I19" s="215">
        <v>116.44328506979721</v>
      </c>
      <c r="J19" s="36"/>
      <c r="K19" s="66" t="s">
        <v>103</v>
      </c>
      <c r="L19" s="56">
        <v>29659385</v>
      </c>
      <c r="M19" s="63" t="s">
        <v>102</v>
      </c>
      <c r="N19" s="56">
        <v>25924</v>
      </c>
      <c r="O19" s="63"/>
      <c r="Q19" s="36"/>
      <c r="R19" s="36"/>
      <c r="S19" s="36"/>
      <c r="T19" s="36"/>
      <c r="U19" s="36"/>
    </row>
    <row r="20" spans="1:21" s="56" customFormat="1" ht="12.75">
      <c r="A20" s="44" t="s">
        <v>78</v>
      </c>
      <c r="B20" s="41"/>
      <c r="C20" s="41"/>
      <c r="D20" s="41"/>
      <c r="E20" s="41" t="s">
        <v>12</v>
      </c>
      <c r="F20" s="41"/>
      <c r="G20" s="75">
        <v>0</v>
      </c>
      <c r="H20" s="75">
        <v>27697</v>
      </c>
      <c r="I20" s="216">
        <v>-100</v>
      </c>
      <c r="J20" s="36"/>
      <c r="K20" s="66" t="s">
        <v>106</v>
      </c>
      <c r="L20" s="56">
        <v>9514488</v>
      </c>
      <c r="M20" s="63" t="s">
        <v>103</v>
      </c>
      <c r="N20" s="56">
        <v>35049428</v>
      </c>
      <c r="O20" s="63"/>
      <c r="Q20" s="36"/>
      <c r="R20" s="36"/>
      <c r="S20" s="36"/>
      <c r="T20" s="36"/>
      <c r="U20" s="36"/>
    </row>
    <row r="21" spans="1:21" s="56" customFormat="1" ht="12.75">
      <c r="A21" s="44" t="s">
        <v>79</v>
      </c>
      <c r="B21" s="41"/>
      <c r="C21" s="41"/>
      <c r="D21" s="41"/>
      <c r="E21" s="41" t="s">
        <v>13</v>
      </c>
      <c r="F21" s="41"/>
      <c r="G21" s="75">
        <v>336237037</v>
      </c>
      <c r="H21" s="75">
        <v>140226049</v>
      </c>
      <c r="I21" s="216">
        <v>139.78215131769133</v>
      </c>
      <c r="J21" s="36"/>
      <c r="K21" s="66" t="s">
        <v>107</v>
      </c>
      <c r="L21" s="56">
        <v>3388047</v>
      </c>
      <c r="M21" s="63" t="s">
        <v>106</v>
      </c>
      <c r="N21" s="56">
        <v>4467174</v>
      </c>
      <c r="O21" s="63"/>
      <c r="Q21" s="36"/>
      <c r="R21" s="36"/>
      <c r="S21" s="36"/>
      <c r="T21" s="36"/>
      <c r="U21" s="36"/>
    </row>
    <row r="22" spans="1:21" s="56" customFormat="1" ht="12.75">
      <c r="A22" s="44" t="s">
        <v>80</v>
      </c>
      <c r="B22" s="41"/>
      <c r="C22" s="41"/>
      <c r="D22" s="41"/>
      <c r="E22" s="155" t="s">
        <v>14</v>
      </c>
      <c r="F22" s="155"/>
      <c r="G22" s="75">
        <v>33758336</v>
      </c>
      <c r="H22" s="75">
        <v>17780181</v>
      </c>
      <c r="I22" s="216">
        <v>89.86497381550839</v>
      </c>
      <c r="J22" s="36"/>
      <c r="K22" s="66" t="s">
        <v>108</v>
      </c>
      <c r="L22" s="56">
        <v>15359</v>
      </c>
      <c r="M22" s="63" t="s">
        <v>107</v>
      </c>
      <c r="N22" s="56">
        <v>179459</v>
      </c>
      <c r="O22" s="63"/>
      <c r="Q22" s="36"/>
      <c r="R22" s="36"/>
      <c r="S22" s="36"/>
      <c r="T22" s="36"/>
      <c r="U22" s="36"/>
    </row>
    <row r="23" spans="1:21" s="56" customFormat="1" ht="12.75">
      <c r="A23" s="44" t="s">
        <v>81</v>
      </c>
      <c r="B23" s="41"/>
      <c r="C23" s="41"/>
      <c r="D23" s="41"/>
      <c r="E23" s="156" t="s">
        <v>15</v>
      </c>
      <c r="F23" s="156"/>
      <c r="G23" s="75">
        <v>0</v>
      </c>
      <c r="H23" s="75">
        <v>7297077</v>
      </c>
      <c r="I23" s="216">
        <v>-100</v>
      </c>
      <c r="J23" s="36"/>
      <c r="K23" s="66" t="s">
        <v>109</v>
      </c>
      <c r="L23" s="56">
        <v>1572066</v>
      </c>
      <c r="M23" s="63" t="s">
        <v>109</v>
      </c>
      <c r="N23" s="56">
        <v>89147</v>
      </c>
      <c r="O23" s="63"/>
      <c r="Q23" s="36"/>
      <c r="R23" s="36"/>
      <c r="S23" s="36"/>
      <c r="T23" s="36"/>
      <c r="U23" s="36"/>
    </row>
    <row r="24" spans="1:21" s="56" customFormat="1" ht="12.75">
      <c r="A24" s="44" t="s">
        <v>82</v>
      </c>
      <c r="B24" s="41"/>
      <c r="C24" s="41"/>
      <c r="D24" s="41"/>
      <c r="E24" s="156" t="s">
        <v>16</v>
      </c>
      <c r="F24" s="156"/>
      <c r="G24" s="75">
        <v>4060224</v>
      </c>
      <c r="H24" s="75">
        <v>7488216</v>
      </c>
      <c r="I24" s="216">
        <v>-45.77848715902426</v>
      </c>
      <c r="J24" s="36"/>
      <c r="K24" s="66" t="s">
        <v>111</v>
      </c>
      <c r="L24" s="56">
        <v>26352644</v>
      </c>
      <c r="M24" s="63" t="s">
        <v>111</v>
      </c>
      <c r="N24" s="56">
        <v>93933935</v>
      </c>
      <c r="O24" s="63"/>
      <c r="Q24" s="36"/>
      <c r="R24" s="36"/>
      <c r="S24" s="36"/>
      <c r="T24" s="36"/>
      <c r="U24" s="36"/>
    </row>
    <row r="25" spans="1:21" s="56" customFormat="1" ht="12.75">
      <c r="A25" s="44" t="s">
        <v>83</v>
      </c>
      <c r="B25" s="41"/>
      <c r="C25" s="41"/>
      <c r="D25" s="48" t="s">
        <v>17</v>
      </c>
      <c r="E25" s="41"/>
      <c r="F25" s="41"/>
      <c r="G25" s="74">
        <v>14123680</v>
      </c>
      <c r="H25" s="74">
        <v>84231877</v>
      </c>
      <c r="I25" s="215">
        <v>-83.23238125157772</v>
      </c>
      <c r="J25" s="36"/>
      <c r="K25" s="66" t="s">
        <v>112</v>
      </c>
      <c r="L25" s="56">
        <v>143340821</v>
      </c>
      <c r="M25" s="63" t="s">
        <v>112</v>
      </c>
      <c r="N25" s="56">
        <v>13490912</v>
      </c>
      <c r="O25" s="63"/>
      <c r="Q25" s="36"/>
      <c r="R25" s="36"/>
      <c r="S25" s="36"/>
      <c r="T25" s="36"/>
      <c r="U25" s="36"/>
    </row>
    <row r="26" spans="1:21" s="56" customFormat="1" ht="12.75">
      <c r="A26" s="44" t="s">
        <v>84</v>
      </c>
      <c r="B26" s="41"/>
      <c r="C26" s="41"/>
      <c r="D26" s="41"/>
      <c r="E26" s="41" t="s">
        <v>213</v>
      </c>
      <c r="F26" s="41"/>
      <c r="G26" s="75">
        <v>13633777</v>
      </c>
      <c r="H26" s="75">
        <v>83463440</v>
      </c>
      <c r="I26" s="216">
        <v>-83.66497115383693</v>
      </c>
      <c r="J26" s="36"/>
      <c r="K26" s="66" t="s">
        <v>113</v>
      </c>
      <c r="L26" s="56">
        <v>1490736</v>
      </c>
      <c r="M26" s="63" t="s">
        <v>113</v>
      </c>
      <c r="N26" s="56">
        <v>22850677</v>
      </c>
      <c r="O26" s="63"/>
      <c r="Q26" s="36"/>
      <c r="R26" s="36"/>
      <c r="S26" s="36"/>
      <c r="T26" s="36"/>
      <c r="U26" s="36"/>
    </row>
    <row r="27" spans="1:21" s="56" customFormat="1" ht="12.75">
      <c r="A27" s="44" t="s">
        <v>85</v>
      </c>
      <c r="B27" s="41"/>
      <c r="C27" s="41"/>
      <c r="D27" s="41"/>
      <c r="E27" s="41" t="s">
        <v>18</v>
      </c>
      <c r="F27" s="41"/>
      <c r="G27" s="75">
        <v>0</v>
      </c>
      <c r="H27" s="75">
        <v>0</v>
      </c>
      <c r="I27" s="216">
        <v>0</v>
      </c>
      <c r="J27" s="36"/>
      <c r="K27" s="66" t="s">
        <v>115</v>
      </c>
      <c r="L27" s="56">
        <v>1083904</v>
      </c>
      <c r="M27" s="63" t="s">
        <v>114</v>
      </c>
      <c r="N27" s="56">
        <v>16320606</v>
      </c>
      <c r="O27" s="63"/>
      <c r="Q27" s="36"/>
      <c r="R27" s="36"/>
      <c r="S27" s="36"/>
      <c r="T27" s="36"/>
      <c r="U27" s="36"/>
    </row>
    <row r="28" spans="1:21" s="56" customFormat="1" ht="12.75">
      <c r="A28" s="44" t="s">
        <v>86</v>
      </c>
      <c r="B28" s="41"/>
      <c r="C28" s="41"/>
      <c r="D28" s="43"/>
      <c r="E28" s="41" t="s">
        <v>16</v>
      </c>
      <c r="F28" s="41"/>
      <c r="G28" s="75">
        <v>489903</v>
      </c>
      <c r="H28" s="75">
        <v>768437</v>
      </c>
      <c r="I28" s="216">
        <v>-36.246823096753545</v>
      </c>
      <c r="J28" s="36"/>
      <c r="K28" s="66" t="s">
        <v>117</v>
      </c>
      <c r="L28" s="56">
        <v>277058081</v>
      </c>
      <c r="M28" s="63" t="s">
        <v>115</v>
      </c>
      <c r="N28" s="56">
        <v>9000</v>
      </c>
      <c r="O28" s="63"/>
      <c r="Q28" s="36"/>
      <c r="R28" s="36"/>
      <c r="S28" s="36"/>
      <c r="T28" s="36"/>
      <c r="U28" s="36"/>
    </row>
    <row r="29" spans="1:21" s="56" customFormat="1" ht="12.75">
      <c r="A29" s="44" t="s">
        <v>87</v>
      </c>
      <c r="B29" s="41"/>
      <c r="C29" s="41"/>
      <c r="D29" s="48" t="s">
        <v>19</v>
      </c>
      <c r="E29" s="41"/>
      <c r="F29" s="41"/>
      <c r="G29" s="74">
        <v>190619172</v>
      </c>
      <c r="H29" s="74">
        <v>233336969</v>
      </c>
      <c r="I29" s="215">
        <v>-18.30734203117209</v>
      </c>
      <c r="J29" s="36"/>
      <c r="K29" s="66" t="s">
        <v>118</v>
      </c>
      <c r="L29" s="56">
        <v>39766121</v>
      </c>
      <c r="M29" s="63" t="s">
        <v>117</v>
      </c>
      <c r="N29" s="56">
        <v>171276481</v>
      </c>
      <c r="O29" s="63"/>
      <c r="Q29" s="36"/>
      <c r="R29" s="36"/>
      <c r="S29" s="36"/>
      <c r="T29" s="36"/>
      <c r="U29" s="36"/>
    </row>
    <row r="30" spans="1:21" s="56" customFormat="1" ht="12.75">
      <c r="A30" s="44" t="s">
        <v>88</v>
      </c>
      <c r="B30" s="41"/>
      <c r="C30" s="41"/>
      <c r="D30" s="41"/>
      <c r="E30" s="156" t="s">
        <v>20</v>
      </c>
      <c r="F30" s="156"/>
      <c r="G30" s="75">
        <v>52308477</v>
      </c>
      <c r="H30" s="75">
        <v>62347975</v>
      </c>
      <c r="I30" s="216">
        <v>-16.102364190657358</v>
      </c>
      <c r="J30" s="36"/>
      <c r="K30" s="66" t="s">
        <v>129</v>
      </c>
      <c r="L30" s="56">
        <v>574383377</v>
      </c>
      <c r="M30" s="63" t="s">
        <v>118</v>
      </c>
      <c r="N30" s="56">
        <v>16068792</v>
      </c>
      <c r="O30" s="63"/>
      <c r="Q30" s="36"/>
      <c r="R30" s="36"/>
      <c r="S30" s="36"/>
      <c r="T30" s="36"/>
      <c r="U30" s="36"/>
    </row>
    <row r="31" spans="1:21" s="56" customFormat="1" ht="12.75">
      <c r="A31" s="44" t="s">
        <v>89</v>
      </c>
      <c r="B31" s="41"/>
      <c r="C31" s="41"/>
      <c r="D31" s="41"/>
      <c r="E31" s="41" t="s">
        <v>21</v>
      </c>
      <c r="F31" s="41"/>
      <c r="G31" s="75">
        <v>19033</v>
      </c>
      <c r="H31" s="75">
        <v>27991081</v>
      </c>
      <c r="I31" s="216">
        <v>-99.93200334063555</v>
      </c>
      <c r="J31" s="36"/>
      <c r="K31" s="66" t="s">
        <v>120</v>
      </c>
      <c r="L31" s="56">
        <v>3340598705</v>
      </c>
      <c r="M31" s="63" t="s">
        <v>129</v>
      </c>
      <c r="N31" s="56">
        <v>517654175</v>
      </c>
      <c r="O31" s="63"/>
      <c r="Q31" s="36"/>
      <c r="R31" s="36"/>
      <c r="S31" s="36"/>
      <c r="T31" s="36"/>
      <c r="U31" s="36"/>
    </row>
    <row r="32" spans="1:21" s="56" customFormat="1" ht="12.75">
      <c r="A32" s="44" t="s">
        <v>90</v>
      </c>
      <c r="B32" s="41"/>
      <c r="C32" s="41"/>
      <c r="D32" s="41"/>
      <c r="E32" s="41" t="s">
        <v>22</v>
      </c>
      <c r="F32" s="41"/>
      <c r="G32" s="75">
        <v>15828170</v>
      </c>
      <c r="H32" s="75">
        <v>3203960</v>
      </c>
      <c r="I32" s="216">
        <v>394.0189640320104</v>
      </c>
      <c r="J32" s="36"/>
      <c r="K32" s="66" t="s">
        <v>121</v>
      </c>
      <c r="L32" s="56">
        <v>955465481</v>
      </c>
      <c r="M32" s="63" t="s">
        <v>120</v>
      </c>
      <c r="N32" s="56">
        <v>2971221412</v>
      </c>
      <c r="O32" s="63"/>
      <c r="Q32" s="36"/>
      <c r="R32" s="36"/>
      <c r="S32" s="36"/>
      <c r="T32" s="36"/>
      <c r="U32" s="36"/>
    </row>
    <row r="33" spans="1:21" s="56" customFormat="1" ht="12.75">
      <c r="A33" s="44" t="s">
        <v>91</v>
      </c>
      <c r="B33" s="41"/>
      <c r="C33" s="41"/>
      <c r="D33" s="41"/>
      <c r="E33" s="41" t="s">
        <v>23</v>
      </c>
      <c r="F33" s="41"/>
      <c r="G33" s="75">
        <v>71318731</v>
      </c>
      <c r="H33" s="75">
        <v>86650882</v>
      </c>
      <c r="I33" s="216">
        <v>-17.694166113623634</v>
      </c>
      <c r="J33" s="36"/>
      <c r="K33" s="66" t="s">
        <v>122</v>
      </c>
      <c r="L33" s="56">
        <v>120989408</v>
      </c>
      <c r="M33" s="63" t="s">
        <v>121</v>
      </c>
      <c r="N33" s="56">
        <v>832582252</v>
      </c>
      <c r="O33" s="63"/>
      <c r="Q33" s="36"/>
      <c r="R33" s="36"/>
      <c r="S33" s="36"/>
      <c r="T33" s="36"/>
      <c r="U33" s="36"/>
    </row>
    <row r="34" spans="1:21" s="56" customFormat="1" ht="12.75">
      <c r="A34" s="44" t="s">
        <v>92</v>
      </c>
      <c r="B34" s="41"/>
      <c r="C34" s="41"/>
      <c r="D34" s="41"/>
      <c r="E34" s="156" t="s">
        <v>24</v>
      </c>
      <c r="F34" s="156"/>
      <c r="G34" s="75">
        <v>1825358</v>
      </c>
      <c r="H34" s="75">
        <v>1397920</v>
      </c>
      <c r="I34" s="216">
        <v>30.57671397504864</v>
      </c>
      <c r="J34" s="36"/>
      <c r="K34" s="66" t="s">
        <v>123</v>
      </c>
      <c r="L34" s="56">
        <v>71168887</v>
      </c>
      <c r="M34" s="63" t="s">
        <v>122</v>
      </c>
      <c r="N34" s="56">
        <v>42807846</v>
      </c>
      <c r="O34" s="63"/>
      <c r="Q34" s="36"/>
      <c r="R34" s="36"/>
      <c r="S34" s="36"/>
      <c r="T34" s="36"/>
      <c r="U34" s="36"/>
    </row>
    <row r="35" spans="1:21" s="56" customFormat="1" ht="12.75">
      <c r="A35" s="44" t="s">
        <v>93</v>
      </c>
      <c r="B35" s="41"/>
      <c r="C35" s="41"/>
      <c r="D35" s="41"/>
      <c r="E35" s="41" t="s">
        <v>16</v>
      </c>
      <c r="F35" s="41"/>
      <c r="G35" s="75">
        <v>49319403</v>
      </c>
      <c r="H35" s="75">
        <v>51745151</v>
      </c>
      <c r="I35" s="216">
        <v>-4.6878750049449085</v>
      </c>
      <c r="J35" s="36"/>
      <c r="K35" s="66" t="s">
        <v>124</v>
      </c>
      <c r="L35" s="56">
        <v>77748948</v>
      </c>
      <c r="M35" s="63" t="s">
        <v>123</v>
      </c>
      <c r="N35" s="56">
        <v>90380959</v>
      </c>
      <c r="O35" s="63"/>
      <c r="Q35" s="36"/>
      <c r="R35" s="36"/>
      <c r="S35" s="36"/>
      <c r="T35" s="36"/>
      <c r="U35" s="36"/>
    </row>
    <row r="36" spans="1:21" s="56" customFormat="1" ht="12.75">
      <c r="A36" s="44" t="s">
        <v>94</v>
      </c>
      <c r="B36" s="48"/>
      <c r="C36" s="48" t="s">
        <v>25</v>
      </c>
      <c r="D36" s="41"/>
      <c r="E36" s="41"/>
      <c r="F36" s="41"/>
      <c r="G36" s="74">
        <v>126439933</v>
      </c>
      <c r="H36" s="74">
        <v>106607563</v>
      </c>
      <c r="I36" s="215">
        <v>18.60315482495365</v>
      </c>
      <c r="J36" s="36"/>
      <c r="K36" s="66" t="s">
        <v>125</v>
      </c>
      <c r="L36" s="56">
        <v>122675156</v>
      </c>
      <c r="M36" s="63" t="s">
        <v>124</v>
      </c>
      <c r="N36" s="56">
        <v>140464831</v>
      </c>
      <c r="O36" s="63"/>
      <c r="Q36" s="36"/>
      <c r="R36" s="36"/>
      <c r="S36" s="36"/>
      <c r="T36" s="36"/>
      <c r="U36" s="36"/>
    </row>
    <row r="37" spans="1:21" s="56" customFormat="1" ht="27" customHeight="1">
      <c r="A37" s="44" t="s">
        <v>95</v>
      </c>
      <c r="B37" s="41"/>
      <c r="C37" s="41"/>
      <c r="D37" s="41"/>
      <c r="E37" s="271" t="s">
        <v>214</v>
      </c>
      <c r="F37" s="278"/>
      <c r="G37" s="75">
        <v>61382500</v>
      </c>
      <c r="H37" s="75">
        <v>57583662</v>
      </c>
      <c r="I37" s="216">
        <v>6.597076094257437</v>
      </c>
      <c r="J37" s="36"/>
      <c r="K37" s="66" t="s">
        <v>126</v>
      </c>
      <c r="L37" s="56">
        <v>123489515</v>
      </c>
      <c r="M37" s="63" t="s">
        <v>125</v>
      </c>
      <c r="N37" s="56">
        <v>62989951</v>
      </c>
      <c r="O37" s="63"/>
      <c r="Q37" s="36"/>
      <c r="R37" s="36"/>
      <c r="S37" s="36"/>
      <c r="T37" s="36"/>
      <c r="U37" s="36"/>
    </row>
    <row r="38" spans="1:21" s="56" customFormat="1" ht="12.75">
      <c r="A38" s="44" t="s">
        <v>96</v>
      </c>
      <c r="B38" s="41"/>
      <c r="C38" s="41"/>
      <c r="D38" s="41"/>
      <c r="E38" s="41" t="s">
        <v>26</v>
      </c>
      <c r="F38" s="41"/>
      <c r="G38" s="75">
        <v>0</v>
      </c>
      <c r="H38" s="75">
        <v>0</v>
      </c>
      <c r="I38" s="216">
        <v>0</v>
      </c>
      <c r="J38" s="36"/>
      <c r="K38" s="66" t="s">
        <v>127</v>
      </c>
      <c r="L38" s="56">
        <v>8957858</v>
      </c>
      <c r="M38" s="63" t="s">
        <v>126</v>
      </c>
      <c r="N38" s="56">
        <v>96153606</v>
      </c>
      <c r="O38" s="63"/>
      <c r="Q38" s="36"/>
      <c r="R38" s="36"/>
      <c r="S38" s="36"/>
      <c r="T38" s="36"/>
      <c r="U38" s="36"/>
    </row>
    <row r="39" spans="1:21" s="56" customFormat="1" ht="12.75">
      <c r="A39" s="44" t="s">
        <v>97</v>
      </c>
      <c r="B39" s="41"/>
      <c r="C39" s="41"/>
      <c r="D39" s="41"/>
      <c r="E39" s="41" t="s">
        <v>27</v>
      </c>
      <c r="F39" s="41"/>
      <c r="G39" s="75">
        <v>2158318</v>
      </c>
      <c r="H39" s="75">
        <v>800</v>
      </c>
      <c r="I39" s="216">
        <v>269689.75</v>
      </c>
      <c r="J39" s="36"/>
      <c r="K39" s="66" t="s">
        <v>128</v>
      </c>
      <c r="L39" s="56">
        <v>16693052</v>
      </c>
      <c r="M39" s="63" t="s">
        <v>127</v>
      </c>
      <c r="N39" s="56">
        <v>19046738</v>
      </c>
      <c r="O39" s="63"/>
      <c r="Q39" s="36"/>
      <c r="R39" s="36"/>
      <c r="S39" s="36"/>
      <c r="T39" s="36"/>
      <c r="U39" s="36"/>
    </row>
    <row r="40" spans="1:21" s="56" customFormat="1" ht="12.75">
      <c r="A40" s="44" t="s">
        <v>98</v>
      </c>
      <c r="B40" s="41"/>
      <c r="C40" s="41"/>
      <c r="D40" s="41"/>
      <c r="E40" s="41" t="s">
        <v>28</v>
      </c>
      <c r="F40" s="41"/>
      <c r="G40" s="75">
        <v>6912687</v>
      </c>
      <c r="H40" s="75">
        <v>7328841</v>
      </c>
      <c r="I40" s="216">
        <v>-5.6783057512095</v>
      </c>
      <c r="J40" s="36"/>
      <c r="K40" s="66" t="s">
        <v>130</v>
      </c>
      <c r="L40" s="56">
        <v>406443603</v>
      </c>
      <c r="M40" s="63" t="s">
        <v>128</v>
      </c>
      <c r="N40" s="56">
        <v>16634807</v>
      </c>
      <c r="O40" s="63"/>
      <c r="Q40" s="36"/>
      <c r="R40" s="36"/>
      <c r="S40" s="36"/>
      <c r="T40" s="36"/>
      <c r="U40" s="36"/>
    </row>
    <row r="41" spans="1:21" s="56" customFormat="1" ht="12.75">
      <c r="A41" s="44" t="s">
        <v>99</v>
      </c>
      <c r="B41" s="41"/>
      <c r="C41" s="41"/>
      <c r="D41" s="41"/>
      <c r="E41" s="41" t="s">
        <v>29</v>
      </c>
      <c r="F41" s="41"/>
      <c r="G41" s="75">
        <v>22733985</v>
      </c>
      <c r="H41" s="75">
        <v>4911122</v>
      </c>
      <c r="I41" s="216">
        <v>362.90817047509717</v>
      </c>
      <c r="J41" s="36"/>
      <c r="K41" s="66" t="s">
        <v>131</v>
      </c>
      <c r="L41" s="56">
        <v>32667091</v>
      </c>
      <c r="M41" s="63" t="s">
        <v>130</v>
      </c>
      <c r="N41" s="56">
        <v>169574407</v>
      </c>
      <c r="O41" s="63"/>
      <c r="Q41" s="36"/>
      <c r="R41" s="36"/>
      <c r="S41" s="36"/>
      <c r="T41" s="36"/>
      <c r="U41" s="36"/>
    </row>
    <row r="42" spans="1:21" s="56" customFormat="1" ht="12.75">
      <c r="A42" s="44" t="s">
        <v>100</v>
      </c>
      <c r="B42" s="41"/>
      <c r="C42" s="41"/>
      <c r="D42" s="41"/>
      <c r="E42" s="41" t="s">
        <v>30</v>
      </c>
      <c r="F42" s="41"/>
      <c r="G42" s="75">
        <v>2710301</v>
      </c>
      <c r="H42" s="75">
        <v>0</v>
      </c>
      <c r="I42" s="216">
        <v>0</v>
      </c>
      <c r="J42" s="36"/>
      <c r="K42" s="66" t="s">
        <v>132</v>
      </c>
      <c r="L42" s="56">
        <v>9253886</v>
      </c>
      <c r="M42" s="63" t="s">
        <v>131</v>
      </c>
      <c r="N42" s="56">
        <v>27044086</v>
      </c>
      <c r="O42" s="63"/>
      <c r="Q42" s="36"/>
      <c r="R42" s="36"/>
      <c r="S42" s="36"/>
      <c r="T42" s="36"/>
      <c r="U42" s="36"/>
    </row>
    <row r="43" spans="1:21" s="56" customFormat="1" ht="12.75">
      <c r="A43" s="44" t="s">
        <v>101</v>
      </c>
      <c r="B43" s="41"/>
      <c r="C43" s="41"/>
      <c r="D43" s="41"/>
      <c r="E43" s="156" t="s">
        <v>31</v>
      </c>
      <c r="F43" s="156"/>
      <c r="G43" s="75">
        <v>836313</v>
      </c>
      <c r="H43" s="75">
        <v>1707786</v>
      </c>
      <c r="I43" s="216">
        <v>-51.02940298140399</v>
      </c>
      <c r="J43" s="36"/>
      <c r="K43" s="66" t="s">
        <v>133</v>
      </c>
      <c r="L43" s="56">
        <v>81293796</v>
      </c>
      <c r="M43" s="63" t="s">
        <v>132</v>
      </c>
      <c r="N43" s="56">
        <v>7052198</v>
      </c>
      <c r="O43" s="63"/>
      <c r="Q43" s="36"/>
      <c r="R43" s="36"/>
      <c r="S43" s="36"/>
      <c r="T43" s="36"/>
      <c r="U43" s="36"/>
    </row>
    <row r="44" spans="1:21" s="56" customFormat="1" ht="12.75">
      <c r="A44" s="44" t="s">
        <v>102</v>
      </c>
      <c r="B44" s="41"/>
      <c r="C44" s="41"/>
      <c r="D44" s="41"/>
      <c r="E44" s="41" t="s">
        <v>32</v>
      </c>
      <c r="F44" s="41"/>
      <c r="G44" s="75">
        <v>46444</v>
      </c>
      <c r="H44" s="75">
        <v>25924</v>
      </c>
      <c r="I44" s="216">
        <v>79.15445147353803</v>
      </c>
      <c r="J44" s="36"/>
      <c r="K44" s="66" t="s">
        <v>134</v>
      </c>
      <c r="L44" s="56">
        <v>165930389</v>
      </c>
      <c r="M44" s="63" t="s">
        <v>133</v>
      </c>
      <c r="N44" s="56">
        <v>76071728</v>
      </c>
      <c r="O44" s="63"/>
      <c r="Q44" s="36"/>
      <c r="R44" s="36"/>
      <c r="S44" s="36"/>
      <c r="T44" s="36"/>
      <c r="U44" s="36"/>
    </row>
    <row r="45" spans="1:21" s="56" customFormat="1" ht="12.75">
      <c r="A45" s="44" t="s">
        <v>103</v>
      </c>
      <c r="B45" s="41"/>
      <c r="C45" s="41"/>
      <c r="D45" s="41"/>
      <c r="E45" s="41" t="s">
        <v>16</v>
      </c>
      <c r="F45" s="41"/>
      <c r="G45" s="75">
        <v>29659385</v>
      </c>
      <c r="H45" s="75">
        <v>35049428</v>
      </c>
      <c r="I45" s="216">
        <v>-15.378405034170605</v>
      </c>
      <c r="J45" s="36"/>
      <c r="K45" s="66" t="s">
        <v>135</v>
      </c>
      <c r="L45" s="56">
        <v>59622456</v>
      </c>
      <c r="M45" s="63" t="s">
        <v>134</v>
      </c>
      <c r="N45" s="56">
        <v>461791324</v>
      </c>
      <c r="O45" s="63"/>
      <c r="Q45" s="36"/>
      <c r="R45" s="36"/>
      <c r="S45" s="36"/>
      <c r="T45" s="36"/>
      <c r="U45" s="36"/>
    </row>
    <row r="46" spans="1:21" s="56" customFormat="1" ht="12.75">
      <c r="A46" s="44" t="s">
        <v>104</v>
      </c>
      <c r="B46" s="48" t="s">
        <v>33</v>
      </c>
      <c r="C46" s="48"/>
      <c r="D46" s="41"/>
      <c r="E46" s="41"/>
      <c r="F46" s="41"/>
      <c r="G46" s="74">
        <v>14489960</v>
      </c>
      <c r="H46" s="74">
        <v>4735780</v>
      </c>
      <c r="I46" s="215">
        <v>205.96776032670437</v>
      </c>
      <c r="J46" s="36"/>
      <c r="K46" s="66" t="s">
        <v>136</v>
      </c>
      <c r="L46" s="56">
        <v>341852967</v>
      </c>
      <c r="M46" s="63" t="s">
        <v>135</v>
      </c>
      <c r="N46" s="56">
        <v>37047493</v>
      </c>
      <c r="O46" s="63"/>
      <c r="Q46" s="36"/>
      <c r="R46" s="36"/>
      <c r="S46" s="36"/>
      <c r="T46" s="36"/>
      <c r="U46" s="36"/>
    </row>
    <row r="47" spans="1:21" s="56" customFormat="1" ht="12.75">
      <c r="A47" s="44" t="s">
        <v>105</v>
      </c>
      <c r="B47" s="41"/>
      <c r="C47" s="41"/>
      <c r="D47" s="41"/>
      <c r="E47" s="41" t="s">
        <v>34</v>
      </c>
      <c r="F47" s="41"/>
      <c r="G47" s="75">
        <v>0</v>
      </c>
      <c r="H47" s="75">
        <v>0</v>
      </c>
      <c r="I47" s="216">
        <v>0</v>
      </c>
      <c r="J47" s="36"/>
      <c r="K47" s="66" t="s">
        <v>137</v>
      </c>
      <c r="L47" s="56">
        <v>23894697</v>
      </c>
      <c r="M47" s="63" t="s">
        <v>136</v>
      </c>
      <c r="N47" s="56">
        <v>231268564</v>
      </c>
      <c r="O47" s="63"/>
      <c r="Q47" s="36"/>
      <c r="R47" s="36"/>
      <c r="S47" s="36"/>
      <c r="T47" s="36"/>
      <c r="U47" s="36"/>
    </row>
    <row r="48" spans="1:21" s="56" customFormat="1" ht="12.75">
      <c r="A48" s="44" t="s">
        <v>106</v>
      </c>
      <c r="B48" s="41"/>
      <c r="C48" s="41"/>
      <c r="D48" s="41"/>
      <c r="E48" s="41" t="s">
        <v>35</v>
      </c>
      <c r="F48" s="41"/>
      <c r="G48" s="75">
        <v>9514488</v>
      </c>
      <c r="H48" s="75">
        <v>4467174</v>
      </c>
      <c r="I48" s="216">
        <v>112.98673389485162</v>
      </c>
      <c r="J48" s="36"/>
      <c r="K48" s="66" t="s">
        <v>138</v>
      </c>
      <c r="L48" s="56">
        <v>818784866</v>
      </c>
      <c r="M48" s="63" t="s">
        <v>137</v>
      </c>
      <c r="N48" s="56">
        <v>38280365</v>
      </c>
      <c r="O48" s="63"/>
      <c r="Q48" s="36"/>
      <c r="R48" s="36"/>
      <c r="S48" s="36"/>
      <c r="T48" s="36"/>
      <c r="U48" s="36"/>
    </row>
    <row r="49" spans="1:21" s="56" customFormat="1" ht="12.75">
      <c r="A49" s="44" t="s">
        <v>107</v>
      </c>
      <c r="B49" s="41"/>
      <c r="C49" s="41"/>
      <c r="D49" s="41"/>
      <c r="E49" s="41" t="s">
        <v>36</v>
      </c>
      <c r="F49" s="41"/>
      <c r="G49" s="75">
        <v>3388047</v>
      </c>
      <c r="H49" s="75">
        <v>179459</v>
      </c>
      <c r="I49" s="216">
        <v>1787.9225895608467</v>
      </c>
      <c r="J49" s="36"/>
      <c r="K49" s="66" t="s">
        <v>139</v>
      </c>
      <c r="L49" s="56">
        <v>193024130</v>
      </c>
      <c r="M49" s="63" t="s">
        <v>138</v>
      </c>
      <c r="N49" s="56">
        <v>724006443</v>
      </c>
      <c r="O49" s="63"/>
      <c r="Q49" s="36"/>
      <c r="R49" s="36"/>
      <c r="S49" s="36"/>
      <c r="T49" s="36"/>
      <c r="U49" s="36"/>
    </row>
    <row r="50" spans="1:14" ht="12.75">
      <c r="A50" s="44" t="s">
        <v>108</v>
      </c>
      <c r="B50" s="41"/>
      <c r="C50" s="41"/>
      <c r="D50" s="41"/>
      <c r="E50" s="41" t="s">
        <v>37</v>
      </c>
      <c r="F50" s="41"/>
      <c r="G50" s="75">
        <v>15359</v>
      </c>
      <c r="H50" s="75">
        <v>0</v>
      </c>
      <c r="I50" s="216">
        <v>0</v>
      </c>
      <c r="K50" s="66" t="s">
        <v>140</v>
      </c>
      <c r="L50" s="56">
        <v>22529707</v>
      </c>
      <c r="M50" s="63" t="s">
        <v>139</v>
      </c>
      <c r="N50" s="56">
        <v>146216643</v>
      </c>
    </row>
    <row r="51" spans="1:14" ht="12.75">
      <c r="A51" s="44" t="s">
        <v>109</v>
      </c>
      <c r="B51" s="41"/>
      <c r="C51" s="41"/>
      <c r="D51" s="41"/>
      <c r="E51" s="41" t="s">
        <v>16</v>
      </c>
      <c r="F51" s="41"/>
      <c r="G51" s="75">
        <v>1572066</v>
      </c>
      <c r="H51" s="75">
        <v>89147</v>
      </c>
      <c r="I51" s="216">
        <v>1663.4536215464343</v>
      </c>
      <c r="K51" s="66" t="s">
        <v>141</v>
      </c>
      <c r="L51" s="56">
        <v>34397907</v>
      </c>
      <c r="M51" s="63" t="s">
        <v>140</v>
      </c>
      <c r="N51" s="56">
        <v>19444494</v>
      </c>
    </row>
    <row r="52" spans="1:14" ht="12.75">
      <c r="A52" s="44" t="s">
        <v>110</v>
      </c>
      <c r="B52" s="48" t="s">
        <v>38</v>
      </c>
      <c r="C52" s="48"/>
      <c r="D52" s="41"/>
      <c r="E52" s="41"/>
      <c r="F52" s="41"/>
      <c r="G52" s="74">
        <v>449326186</v>
      </c>
      <c r="H52" s="74">
        <v>317881611</v>
      </c>
      <c r="I52" s="215">
        <v>41.35016636744049</v>
      </c>
      <c r="K52" s="66" t="s">
        <v>142</v>
      </c>
      <c r="L52" s="56">
        <v>9649184</v>
      </c>
      <c r="M52" s="63" t="s">
        <v>141</v>
      </c>
      <c r="N52" s="56">
        <v>28770332</v>
      </c>
    </row>
    <row r="53" spans="1:14" ht="12.75">
      <c r="A53" s="44" t="s">
        <v>111</v>
      </c>
      <c r="B53" s="41"/>
      <c r="C53" s="41"/>
      <c r="D53" s="41"/>
      <c r="E53" s="41" t="s">
        <v>39</v>
      </c>
      <c r="F53" s="41"/>
      <c r="G53" s="75">
        <v>26352644</v>
      </c>
      <c r="H53" s="75">
        <v>93933935</v>
      </c>
      <c r="I53" s="216">
        <v>-71.9455551393647</v>
      </c>
      <c r="K53" s="66" t="s">
        <v>143</v>
      </c>
      <c r="L53" s="56">
        <v>95694421</v>
      </c>
      <c r="M53" s="63" t="s">
        <v>142</v>
      </c>
      <c r="N53" s="56">
        <v>7995359</v>
      </c>
    </row>
    <row r="54" spans="1:14" ht="12.75">
      <c r="A54" s="44" t="s">
        <v>112</v>
      </c>
      <c r="B54" s="41"/>
      <c r="C54" s="41"/>
      <c r="D54" s="41"/>
      <c r="E54" s="41" t="s">
        <v>40</v>
      </c>
      <c r="F54" s="41"/>
      <c r="G54" s="75">
        <v>143340821</v>
      </c>
      <c r="H54" s="75">
        <v>13490912</v>
      </c>
      <c r="I54" s="216">
        <v>962.4991179247186</v>
      </c>
      <c r="K54" s="66" t="s">
        <v>144</v>
      </c>
      <c r="L54" s="56">
        <v>825836794</v>
      </c>
      <c r="M54" s="63" t="s">
        <v>143</v>
      </c>
      <c r="N54" s="56">
        <v>82866475</v>
      </c>
    </row>
    <row r="55" spans="1:14" ht="12.75">
      <c r="A55" s="44" t="s">
        <v>113</v>
      </c>
      <c r="B55" s="41"/>
      <c r="C55" s="41"/>
      <c r="D55" s="41"/>
      <c r="E55" s="41" t="s">
        <v>41</v>
      </c>
      <c r="F55" s="41"/>
      <c r="G55" s="75">
        <v>1490736</v>
      </c>
      <c r="H55" s="75">
        <v>22850677</v>
      </c>
      <c r="I55" s="216">
        <v>-93.47618453492647</v>
      </c>
      <c r="K55" s="66" t="s">
        <v>145</v>
      </c>
      <c r="L55" s="56">
        <v>231127425</v>
      </c>
      <c r="M55" s="63" t="s">
        <v>144</v>
      </c>
      <c r="N55" s="56">
        <v>565011208</v>
      </c>
    </row>
    <row r="56" spans="1:14" ht="12.75">
      <c r="A56" s="44" t="s">
        <v>114</v>
      </c>
      <c r="B56" s="41"/>
      <c r="C56" s="41"/>
      <c r="D56" s="41"/>
      <c r="E56" s="41" t="s">
        <v>42</v>
      </c>
      <c r="F56" s="41"/>
      <c r="G56" s="75">
        <v>0</v>
      </c>
      <c r="H56" s="75">
        <v>16320606</v>
      </c>
      <c r="I56" s="216">
        <v>-100</v>
      </c>
      <c r="K56" s="66" t="s">
        <v>146</v>
      </c>
      <c r="L56" s="56">
        <v>14592106</v>
      </c>
      <c r="M56" s="63" t="s">
        <v>145</v>
      </c>
      <c r="N56" s="56">
        <v>149567133</v>
      </c>
    </row>
    <row r="57" spans="1:14" ht="12.75">
      <c r="A57" s="44" t="s">
        <v>115</v>
      </c>
      <c r="B57" s="41"/>
      <c r="C57" s="41"/>
      <c r="D57" s="41"/>
      <c r="E57" s="41" t="s">
        <v>43</v>
      </c>
      <c r="F57" s="41"/>
      <c r="G57" s="75">
        <v>1083904</v>
      </c>
      <c r="H57" s="75">
        <v>9000</v>
      </c>
      <c r="I57" s="216">
        <v>11943.377777777778</v>
      </c>
      <c r="K57" s="66"/>
      <c r="M57" s="63" t="s">
        <v>146</v>
      </c>
      <c r="N57" s="56">
        <v>36540344</v>
      </c>
    </row>
    <row r="58" spans="1:11" ht="12.75">
      <c r="A58" s="44" t="s">
        <v>116</v>
      </c>
      <c r="B58" s="41"/>
      <c r="C58" s="41"/>
      <c r="D58" s="41"/>
      <c r="E58" s="41" t="s">
        <v>44</v>
      </c>
      <c r="F58" s="41"/>
      <c r="G58" s="75">
        <v>0</v>
      </c>
      <c r="H58" s="75">
        <v>0</v>
      </c>
      <c r="I58" s="216">
        <v>0</v>
      </c>
      <c r="K58" s="66"/>
    </row>
    <row r="59" spans="1:11" ht="12.75">
      <c r="A59" s="44" t="s">
        <v>117</v>
      </c>
      <c r="B59" s="41"/>
      <c r="C59" s="41"/>
      <c r="D59" s="41"/>
      <c r="E59" s="41" t="s">
        <v>16</v>
      </c>
      <c r="F59" s="41"/>
      <c r="G59" s="75">
        <v>277058081</v>
      </c>
      <c r="H59" s="75">
        <v>171276481</v>
      </c>
      <c r="I59" s="216">
        <v>61.760727090136804</v>
      </c>
      <c r="K59" s="66"/>
    </row>
    <row r="60" spans="1:16" s="49" customFormat="1" ht="12.75">
      <c r="A60" s="198" t="s">
        <v>118</v>
      </c>
      <c r="B60" s="45" t="s">
        <v>45</v>
      </c>
      <c r="C60" s="45"/>
      <c r="D60" s="48"/>
      <c r="E60" s="48"/>
      <c r="F60" s="48"/>
      <c r="G60" s="199">
        <v>39766121</v>
      </c>
      <c r="H60" s="199">
        <v>16068792</v>
      </c>
      <c r="I60" s="215">
        <v>147.47424075188724</v>
      </c>
      <c r="K60" s="67"/>
      <c r="L60" s="58"/>
      <c r="M60" s="70"/>
      <c r="N60" s="58"/>
      <c r="O60" s="70"/>
      <c r="P60" s="58"/>
    </row>
    <row r="61" spans="1:16" s="49" customFormat="1" ht="12.75">
      <c r="A61" s="198" t="s">
        <v>119</v>
      </c>
      <c r="B61" s="48" t="s">
        <v>219</v>
      </c>
      <c r="C61" s="48"/>
      <c r="D61" s="48"/>
      <c r="E61" s="48"/>
      <c r="F61" s="48"/>
      <c r="G61" s="74">
        <v>8533046281</v>
      </c>
      <c r="H61" s="74">
        <v>7412377696</v>
      </c>
      <c r="I61" s="215">
        <v>15.118881295063469</v>
      </c>
      <c r="K61" s="67"/>
      <c r="L61" s="58"/>
      <c r="M61" s="70"/>
      <c r="N61" s="58"/>
      <c r="O61" s="70"/>
      <c r="P61" s="58"/>
    </row>
    <row r="62" spans="1:11" ht="12.75">
      <c r="A62" s="44">
        <v>8111</v>
      </c>
      <c r="B62" s="41"/>
      <c r="C62" s="41"/>
      <c r="D62" s="41"/>
      <c r="E62" s="156" t="s">
        <v>46</v>
      </c>
      <c r="F62" s="156"/>
      <c r="G62" s="157">
        <v>4837787010</v>
      </c>
      <c r="H62" s="157">
        <v>4272282402</v>
      </c>
      <c r="I62" s="216">
        <v>13.236592406327553</v>
      </c>
      <c r="K62" s="66"/>
    </row>
    <row r="63" spans="1:11" ht="12.75">
      <c r="A63" s="50" t="s">
        <v>120</v>
      </c>
      <c r="B63" s="41"/>
      <c r="C63" s="41"/>
      <c r="D63" s="41"/>
      <c r="E63" s="155"/>
      <c r="F63" s="156" t="s">
        <v>47</v>
      </c>
      <c r="G63" s="75">
        <v>3340598705</v>
      </c>
      <c r="H63" s="75">
        <v>2971221412</v>
      </c>
      <c r="I63" s="216">
        <v>12.431833302902984</v>
      </c>
      <c r="K63" s="66"/>
    </row>
    <row r="64" spans="1:11" ht="12.75">
      <c r="A64" s="50" t="s">
        <v>121</v>
      </c>
      <c r="B64" s="41"/>
      <c r="C64" s="41"/>
      <c r="D64" s="41"/>
      <c r="E64" s="155"/>
      <c r="F64" s="156" t="s">
        <v>48</v>
      </c>
      <c r="G64" s="75">
        <v>955465481</v>
      </c>
      <c r="H64" s="75">
        <v>832582252</v>
      </c>
      <c r="I64" s="216">
        <v>14.759289992648084</v>
      </c>
      <c r="K64" s="66"/>
    </row>
    <row r="65" spans="1:11" ht="12.75">
      <c r="A65" s="50" t="s">
        <v>122</v>
      </c>
      <c r="B65" s="41"/>
      <c r="C65" s="41"/>
      <c r="D65" s="41"/>
      <c r="E65" s="155"/>
      <c r="F65" s="156" t="s">
        <v>49</v>
      </c>
      <c r="G65" s="75">
        <v>120989408</v>
      </c>
      <c r="H65" s="75">
        <v>42807846</v>
      </c>
      <c r="I65" s="216">
        <v>182.63372093050418</v>
      </c>
      <c r="K65" s="66"/>
    </row>
    <row r="66" spans="1:21" s="56" customFormat="1" ht="12.75">
      <c r="A66" s="50" t="s">
        <v>123</v>
      </c>
      <c r="B66" s="41"/>
      <c r="C66" s="41"/>
      <c r="D66" s="41"/>
      <c r="E66" s="155"/>
      <c r="F66" s="156" t="s">
        <v>50</v>
      </c>
      <c r="G66" s="75">
        <v>71168887</v>
      </c>
      <c r="H66" s="75">
        <v>90380959</v>
      </c>
      <c r="I66" s="216">
        <v>-21.256769360015316</v>
      </c>
      <c r="J66" s="36"/>
      <c r="K66" s="66"/>
      <c r="M66" s="63"/>
      <c r="O66" s="63"/>
      <c r="Q66" s="36"/>
      <c r="R66" s="36"/>
      <c r="S66" s="36"/>
      <c r="T66" s="36"/>
      <c r="U66" s="36"/>
    </row>
    <row r="67" spans="1:21" s="56" customFormat="1" ht="12.75">
      <c r="A67" s="50" t="s">
        <v>124</v>
      </c>
      <c r="B67" s="41"/>
      <c r="C67" s="41"/>
      <c r="D67" s="41"/>
      <c r="E67" s="155"/>
      <c r="F67" s="156" t="s">
        <v>51</v>
      </c>
      <c r="G67" s="75">
        <v>77748948</v>
      </c>
      <c r="H67" s="75">
        <v>140464831</v>
      </c>
      <c r="I67" s="216">
        <v>-44.6488153322877</v>
      </c>
      <c r="J67" s="36"/>
      <c r="K67" s="66"/>
      <c r="M67" s="63"/>
      <c r="O67" s="63"/>
      <c r="Q67" s="36"/>
      <c r="R67" s="36"/>
      <c r="S67" s="36"/>
      <c r="T67" s="36"/>
      <c r="U67" s="36"/>
    </row>
    <row r="68" spans="1:21" s="56" customFormat="1" ht="12.75">
      <c r="A68" s="50" t="s">
        <v>125</v>
      </c>
      <c r="B68" s="41"/>
      <c r="C68" s="41"/>
      <c r="D68" s="41"/>
      <c r="E68" s="155"/>
      <c r="F68" s="156" t="s">
        <v>52</v>
      </c>
      <c r="G68" s="75">
        <v>122675156</v>
      </c>
      <c r="H68" s="75">
        <v>62989951</v>
      </c>
      <c r="I68" s="216">
        <v>94.75353457569764</v>
      </c>
      <c r="J68" s="36"/>
      <c r="K68" s="66"/>
      <c r="M68" s="63"/>
      <c r="O68" s="63"/>
      <c r="Q68" s="36"/>
      <c r="R68" s="36"/>
      <c r="S68" s="36"/>
      <c r="T68" s="36"/>
      <c r="U68" s="36"/>
    </row>
    <row r="69" spans="1:21" s="56" customFormat="1" ht="12.75">
      <c r="A69" s="50" t="s">
        <v>126</v>
      </c>
      <c r="B69" s="41"/>
      <c r="C69" s="41"/>
      <c r="D69" s="41"/>
      <c r="E69" s="155"/>
      <c r="F69" s="156" t="s">
        <v>53</v>
      </c>
      <c r="G69" s="75">
        <v>123489515</v>
      </c>
      <c r="H69" s="75">
        <v>96153606</v>
      </c>
      <c r="I69" s="216">
        <v>28.42941636531031</v>
      </c>
      <c r="J69" s="36"/>
      <c r="K69" s="66"/>
      <c r="M69" s="63"/>
      <c r="O69" s="63"/>
      <c r="Q69" s="36"/>
      <c r="R69" s="36"/>
      <c r="S69" s="36"/>
      <c r="T69" s="36"/>
      <c r="U69" s="36"/>
    </row>
    <row r="70" spans="1:21" s="56" customFormat="1" ht="12.75">
      <c r="A70" s="50" t="s">
        <v>127</v>
      </c>
      <c r="B70" s="41"/>
      <c r="C70" s="41"/>
      <c r="D70" s="41"/>
      <c r="E70" s="155"/>
      <c r="F70" s="156" t="s">
        <v>54</v>
      </c>
      <c r="G70" s="75">
        <v>8957858</v>
      </c>
      <c r="H70" s="75">
        <v>19046738</v>
      </c>
      <c r="I70" s="216">
        <v>-52.96907008433676</v>
      </c>
      <c r="J70" s="36"/>
      <c r="K70" s="66"/>
      <c r="M70" s="63"/>
      <c r="O70" s="63"/>
      <c r="Q70" s="36"/>
      <c r="R70" s="36"/>
      <c r="S70" s="36"/>
      <c r="T70" s="36"/>
      <c r="U70" s="36"/>
    </row>
    <row r="71" spans="1:21" s="56" customFormat="1" ht="12.75">
      <c r="A71" s="50" t="s">
        <v>128</v>
      </c>
      <c r="B71" s="41"/>
      <c r="C71" s="41"/>
      <c r="D71" s="41"/>
      <c r="E71" s="155"/>
      <c r="F71" s="156" t="s">
        <v>55</v>
      </c>
      <c r="G71" s="75">
        <v>16693052</v>
      </c>
      <c r="H71" s="75">
        <v>16634807</v>
      </c>
      <c r="I71" s="216">
        <v>0.35013931932001974</v>
      </c>
      <c r="J71" s="36"/>
      <c r="K71" s="66"/>
      <c r="M71" s="63"/>
      <c r="O71" s="63"/>
      <c r="Q71" s="36"/>
      <c r="R71" s="36"/>
      <c r="S71" s="36"/>
      <c r="T71" s="36"/>
      <c r="U71" s="36"/>
    </row>
    <row r="72" spans="1:21" s="56" customFormat="1" ht="12.75">
      <c r="A72" s="44" t="s">
        <v>129</v>
      </c>
      <c r="B72" s="41"/>
      <c r="C72" s="41"/>
      <c r="D72" s="41"/>
      <c r="E72" s="156" t="s">
        <v>56</v>
      </c>
      <c r="F72" s="158"/>
      <c r="G72" s="75">
        <v>574383377</v>
      </c>
      <c r="H72" s="75">
        <v>517654175</v>
      </c>
      <c r="I72" s="216">
        <v>10.95889973262556</v>
      </c>
      <c r="J72" s="36"/>
      <c r="K72" s="66"/>
      <c r="M72" s="63"/>
      <c r="O72" s="63"/>
      <c r="Q72" s="36"/>
      <c r="R72" s="36"/>
      <c r="S72" s="36"/>
      <c r="T72" s="36"/>
      <c r="U72" s="36"/>
    </row>
    <row r="73" spans="1:21" s="56" customFormat="1" ht="12.75">
      <c r="A73" s="44" t="s">
        <v>130</v>
      </c>
      <c r="B73" s="41"/>
      <c r="C73" s="41"/>
      <c r="D73" s="41"/>
      <c r="E73" s="41" t="s">
        <v>57</v>
      </c>
      <c r="F73" s="41"/>
      <c r="G73" s="75">
        <v>406443603</v>
      </c>
      <c r="H73" s="75">
        <v>169574407</v>
      </c>
      <c r="I73" s="216">
        <v>139.684519728263</v>
      </c>
      <c r="J73" s="36"/>
      <c r="K73" s="66"/>
      <c r="M73" s="63"/>
      <c r="O73" s="63"/>
      <c r="Q73" s="36"/>
      <c r="R73" s="36"/>
      <c r="S73" s="36"/>
      <c r="T73" s="36"/>
      <c r="U73" s="36"/>
    </row>
    <row r="74" spans="1:21" s="56" customFormat="1" ht="12.75">
      <c r="A74" s="44" t="s">
        <v>131</v>
      </c>
      <c r="B74" s="41"/>
      <c r="C74" s="41"/>
      <c r="D74" s="43"/>
      <c r="E74" s="41" t="s">
        <v>58</v>
      </c>
      <c r="F74" s="41"/>
      <c r="G74" s="75">
        <v>32667091</v>
      </c>
      <c r="H74" s="75">
        <v>27044086</v>
      </c>
      <c r="I74" s="216">
        <v>20.79199496703272</v>
      </c>
      <c r="J74" s="36"/>
      <c r="K74" s="66"/>
      <c r="M74" s="63"/>
      <c r="O74" s="63"/>
      <c r="Q74" s="36"/>
      <c r="R74" s="36"/>
      <c r="S74" s="36"/>
      <c r="T74" s="36"/>
      <c r="U74" s="36"/>
    </row>
    <row r="75" spans="1:21" s="56" customFormat="1" ht="12.75">
      <c r="A75" s="44" t="s">
        <v>132</v>
      </c>
      <c r="B75" s="41"/>
      <c r="C75" s="41"/>
      <c r="D75" s="41"/>
      <c r="E75" s="41" t="s">
        <v>59</v>
      </c>
      <c r="F75" s="41"/>
      <c r="G75" s="75">
        <v>9253886</v>
      </c>
      <c r="H75" s="75">
        <v>7052198</v>
      </c>
      <c r="I75" s="216">
        <v>31.2198835029873</v>
      </c>
      <c r="J75" s="36"/>
      <c r="K75" s="66"/>
      <c r="M75" s="63"/>
      <c r="O75" s="63"/>
      <c r="Q75" s="36"/>
      <c r="R75" s="36"/>
      <c r="S75" s="36"/>
      <c r="T75" s="36"/>
      <c r="U75" s="36"/>
    </row>
    <row r="76" spans="1:21" s="56" customFormat="1" ht="12.75">
      <c r="A76" s="44" t="s">
        <v>133</v>
      </c>
      <c r="B76" s="41"/>
      <c r="C76" s="41"/>
      <c r="D76" s="41"/>
      <c r="E76" s="41" t="s">
        <v>60</v>
      </c>
      <c r="F76" s="41"/>
      <c r="G76" s="75">
        <v>81293796</v>
      </c>
      <c r="H76" s="75">
        <v>76071728</v>
      </c>
      <c r="I76" s="216">
        <v>6.864663308292407</v>
      </c>
      <c r="J76" s="36"/>
      <c r="K76" s="66"/>
      <c r="M76" s="63"/>
      <c r="O76" s="63"/>
      <c r="Q76" s="36"/>
      <c r="R76" s="36"/>
      <c r="S76" s="36"/>
      <c r="T76" s="36"/>
      <c r="U76" s="36"/>
    </row>
    <row r="77" spans="1:21" s="56" customFormat="1" ht="12.75">
      <c r="A77" s="44" t="s">
        <v>134</v>
      </c>
      <c r="B77" s="41"/>
      <c r="C77" s="41"/>
      <c r="D77" s="41"/>
      <c r="E77" s="41" t="s">
        <v>61</v>
      </c>
      <c r="F77" s="41"/>
      <c r="G77" s="75">
        <v>165930389</v>
      </c>
      <c r="H77" s="75">
        <v>461791324</v>
      </c>
      <c r="I77" s="216">
        <v>-64.0681016778912</v>
      </c>
      <c r="J77" s="36"/>
      <c r="K77" s="66"/>
      <c r="M77" s="63"/>
      <c r="O77" s="63"/>
      <c r="Q77" s="36"/>
      <c r="R77" s="36"/>
      <c r="S77" s="36"/>
      <c r="T77" s="36"/>
      <c r="U77" s="36"/>
    </row>
    <row r="78" spans="1:21" s="56" customFormat="1" ht="12.75">
      <c r="A78" s="44" t="s">
        <v>135</v>
      </c>
      <c r="B78" s="41"/>
      <c r="C78" s="41"/>
      <c r="D78" s="41"/>
      <c r="E78" s="41" t="s">
        <v>215</v>
      </c>
      <c r="F78" s="41"/>
      <c r="G78" s="75">
        <v>59622456</v>
      </c>
      <c r="H78" s="75">
        <v>37047493</v>
      </c>
      <c r="I78" s="216">
        <v>60.93519742348017</v>
      </c>
      <c r="J78" s="36"/>
      <c r="K78" s="66"/>
      <c r="M78" s="63"/>
      <c r="O78" s="63"/>
      <c r="Q78" s="36"/>
      <c r="R78" s="36"/>
      <c r="S78" s="36"/>
      <c r="T78" s="36"/>
      <c r="U78" s="36"/>
    </row>
    <row r="79" spans="1:21" s="56" customFormat="1" ht="12.75">
      <c r="A79" s="44" t="s">
        <v>136</v>
      </c>
      <c r="B79" s="41"/>
      <c r="C79" s="41"/>
      <c r="D79" s="41"/>
      <c r="E79" s="41" t="s">
        <v>62</v>
      </c>
      <c r="F79" s="41"/>
      <c r="G79" s="75">
        <v>341852967</v>
      </c>
      <c r="H79" s="75">
        <v>231268564</v>
      </c>
      <c r="I79" s="216">
        <v>47.81644382934811</v>
      </c>
      <c r="J79" s="36"/>
      <c r="K79" s="66"/>
      <c r="M79" s="63"/>
      <c r="O79" s="63"/>
      <c r="Q79" s="36"/>
      <c r="R79" s="36"/>
      <c r="S79" s="36"/>
      <c r="T79" s="36"/>
      <c r="U79" s="36"/>
    </row>
    <row r="80" spans="1:21" s="56" customFormat="1" ht="12.75">
      <c r="A80" s="44" t="s">
        <v>137</v>
      </c>
      <c r="B80" s="41"/>
      <c r="C80" s="41"/>
      <c r="D80" s="41"/>
      <c r="E80" s="41" t="s">
        <v>63</v>
      </c>
      <c r="F80" s="41"/>
      <c r="G80" s="75">
        <v>23894697</v>
      </c>
      <c r="H80" s="75">
        <v>38280365</v>
      </c>
      <c r="I80" s="216">
        <v>-37.579756619353034</v>
      </c>
      <c r="J80" s="36"/>
      <c r="K80" s="66"/>
      <c r="M80" s="63"/>
      <c r="O80" s="63"/>
      <c r="Q80" s="36"/>
      <c r="R80" s="36"/>
      <c r="S80" s="36"/>
      <c r="T80" s="36"/>
      <c r="U80" s="36"/>
    </row>
    <row r="81" spans="1:21" s="56" customFormat="1" ht="12.75">
      <c r="A81" s="44" t="s">
        <v>138</v>
      </c>
      <c r="B81" s="41"/>
      <c r="C81" s="41"/>
      <c r="D81" s="41"/>
      <c r="E81" s="41" t="s">
        <v>216</v>
      </c>
      <c r="F81" s="41"/>
      <c r="G81" s="75">
        <v>818784866</v>
      </c>
      <c r="H81" s="75">
        <v>724006443</v>
      </c>
      <c r="I81" s="216">
        <v>13.090825905813098</v>
      </c>
      <c r="J81" s="36"/>
      <c r="K81" s="66"/>
      <c r="M81" s="63"/>
      <c r="O81" s="63"/>
      <c r="Q81" s="36"/>
      <c r="R81" s="36"/>
      <c r="S81" s="36"/>
      <c r="T81" s="36"/>
      <c r="U81" s="36"/>
    </row>
    <row r="82" spans="1:11" ht="12.75">
      <c r="A82" s="44" t="s">
        <v>139</v>
      </c>
      <c r="B82" s="41"/>
      <c r="C82" s="41"/>
      <c r="D82" s="41"/>
      <c r="E82" s="41" t="s">
        <v>65</v>
      </c>
      <c r="F82" s="41"/>
      <c r="G82" s="75">
        <v>193024130</v>
      </c>
      <c r="H82" s="75">
        <v>146216643</v>
      </c>
      <c r="I82" s="216">
        <v>32.012420774836144</v>
      </c>
      <c r="K82" s="66"/>
    </row>
    <row r="83" spans="1:11" ht="12.75">
      <c r="A83" s="44" t="s">
        <v>140</v>
      </c>
      <c r="B83" s="41"/>
      <c r="C83" s="41"/>
      <c r="D83" s="41"/>
      <c r="E83" s="41" t="s">
        <v>217</v>
      </c>
      <c r="F83" s="41"/>
      <c r="G83" s="75">
        <v>22529707</v>
      </c>
      <c r="H83" s="75">
        <v>19444494</v>
      </c>
      <c r="I83" s="216">
        <v>15.866769276690862</v>
      </c>
      <c r="K83" s="66"/>
    </row>
    <row r="84" spans="1:11" ht="12.75">
      <c r="A84" s="44" t="s">
        <v>141</v>
      </c>
      <c r="B84" s="41"/>
      <c r="C84" s="41"/>
      <c r="D84" s="41"/>
      <c r="E84" s="271" t="s">
        <v>67</v>
      </c>
      <c r="F84" s="278"/>
      <c r="G84" s="75">
        <v>34397907</v>
      </c>
      <c r="H84" s="75">
        <v>28770332</v>
      </c>
      <c r="I84" s="216">
        <v>19.560340840001423</v>
      </c>
      <c r="K84" s="66"/>
    </row>
    <row r="85" spans="1:11" ht="27.75" customHeight="1">
      <c r="A85" s="44" t="s">
        <v>142</v>
      </c>
      <c r="B85" s="41"/>
      <c r="C85" s="41"/>
      <c r="D85" s="41"/>
      <c r="E85" s="271" t="s">
        <v>218</v>
      </c>
      <c r="F85" s="278"/>
      <c r="G85" s="75">
        <v>9649184</v>
      </c>
      <c r="H85" s="75">
        <v>7995359</v>
      </c>
      <c r="I85" s="216">
        <v>20.68481227672203</v>
      </c>
      <c r="K85" s="66"/>
    </row>
    <row r="86" spans="1:11" ht="12.75">
      <c r="A86" s="44" t="s">
        <v>143</v>
      </c>
      <c r="B86" s="41"/>
      <c r="C86" s="41"/>
      <c r="D86" s="43"/>
      <c r="E86" s="41" t="s">
        <v>68</v>
      </c>
      <c r="F86" s="41"/>
      <c r="G86" s="75">
        <v>95694421</v>
      </c>
      <c r="H86" s="75">
        <v>82866475</v>
      </c>
      <c r="I86" s="216">
        <v>15.480260262066171</v>
      </c>
      <c r="K86" s="66"/>
    </row>
    <row r="87" spans="1:11" ht="12.75">
      <c r="A87" s="44" t="s">
        <v>144</v>
      </c>
      <c r="B87" s="41"/>
      <c r="C87" s="41"/>
      <c r="D87" s="41"/>
      <c r="E87" s="41" t="s">
        <v>16</v>
      </c>
      <c r="F87" s="41"/>
      <c r="G87" s="75">
        <v>825836794</v>
      </c>
      <c r="H87" s="75">
        <v>565011208</v>
      </c>
      <c r="I87" s="216">
        <v>46.16290478966923</v>
      </c>
      <c r="K87" s="66"/>
    </row>
    <row r="88" spans="1:16" s="49" customFormat="1" ht="12.75">
      <c r="A88" s="198" t="s">
        <v>145</v>
      </c>
      <c r="B88" s="48" t="s">
        <v>69</v>
      </c>
      <c r="C88" s="48"/>
      <c r="D88" s="48"/>
      <c r="E88" s="48"/>
      <c r="F88" s="48"/>
      <c r="G88" s="199">
        <v>231127425</v>
      </c>
      <c r="H88" s="199">
        <v>149567133</v>
      </c>
      <c r="I88" s="215">
        <v>54.53089215797162</v>
      </c>
      <c r="K88" s="67"/>
      <c r="L88" s="58"/>
      <c r="M88" s="70"/>
      <c r="N88" s="58"/>
      <c r="O88" s="70"/>
      <c r="P88" s="58"/>
    </row>
    <row r="89" spans="1:16" s="49" customFormat="1" ht="12.75">
      <c r="A89" s="198" t="s">
        <v>146</v>
      </c>
      <c r="B89" s="48" t="s">
        <v>70</v>
      </c>
      <c r="C89" s="48"/>
      <c r="D89" s="48"/>
      <c r="E89" s="48"/>
      <c r="F89" s="48"/>
      <c r="G89" s="199">
        <v>14592106</v>
      </c>
      <c r="H89" s="199">
        <v>36540344</v>
      </c>
      <c r="I89" s="215">
        <v>-60.06576730640521</v>
      </c>
      <c r="K89" s="67"/>
      <c r="L89" s="58"/>
      <c r="M89" s="70"/>
      <c r="N89" s="58"/>
      <c r="O89" s="70"/>
      <c r="P89" s="58"/>
    </row>
    <row r="90" spans="1:16" s="41" customFormat="1" ht="12.75">
      <c r="A90" s="51"/>
      <c r="B90" s="159"/>
      <c r="C90" s="160"/>
      <c r="D90" s="160"/>
      <c r="E90" s="160"/>
      <c r="F90" s="160"/>
      <c r="G90" s="161"/>
      <c r="H90" s="161"/>
      <c r="I90" s="217"/>
      <c r="K90" s="68"/>
      <c r="L90" s="59"/>
      <c r="M90" s="68"/>
      <c r="N90" s="59"/>
      <c r="O90" s="68"/>
      <c r="P90" s="59"/>
    </row>
    <row r="92" spans="2:9" ht="12.75" customHeight="1">
      <c r="B92" s="132" t="s">
        <v>71</v>
      </c>
      <c r="C92" s="132"/>
      <c r="D92" s="133" t="s">
        <v>72</v>
      </c>
      <c r="E92" s="36" t="s">
        <v>73</v>
      </c>
      <c r="I92" s="206"/>
    </row>
    <row r="93" spans="2:9" ht="12.75" customHeight="1">
      <c r="B93" s="132" t="s">
        <v>74</v>
      </c>
      <c r="C93" s="132"/>
      <c r="D93" s="133" t="s">
        <v>72</v>
      </c>
      <c r="E93" s="36" t="s">
        <v>75</v>
      </c>
      <c r="I93" s="206"/>
    </row>
    <row r="94" spans="2:9" ht="12.75" customHeight="1">
      <c r="B94" s="132" t="s">
        <v>72</v>
      </c>
      <c r="C94" s="132"/>
      <c r="D94" s="133" t="s">
        <v>72</v>
      </c>
      <c r="E94" s="46" t="s">
        <v>76</v>
      </c>
      <c r="I94" s="206"/>
    </row>
    <row r="95" spans="1:9" ht="12.75" customHeight="1">
      <c r="A95" s="36"/>
      <c r="B95" s="132" t="s">
        <v>2</v>
      </c>
      <c r="C95" s="132"/>
      <c r="D95" s="133" t="s">
        <v>72</v>
      </c>
      <c r="E95" s="36" t="s">
        <v>3</v>
      </c>
      <c r="H95" s="134"/>
      <c r="I95" s="208"/>
    </row>
    <row r="96" spans="1:9" ht="12.75" customHeight="1">
      <c r="A96" s="36"/>
      <c r="B96" s="132" t="s">
        <v>4</v>
      </c>
      <c r="C96" s="132"/>
      <c r="D96" s="133" t="s">
        <v>72</v>
      </c>
      <c r="E96" s="36" t="s">
        <v>5</v>
      </c>
      <c r="H96" s="134"/>
      <c r="I96" s="208"/>
    </row>
    <row r="97" spans="2:4" ht="12.75">
      <c r="B97" s="132"/>
      <c r="C97" s="132"/>
      <c r="D97" s="133"/>
    </row>
    <row r="98" spans="2:9" ht="12.75">
      <c r="B98" s="46" t="s">
        <v>210</v>
      </c>
      <c r="C98" s="52"/>
      <c r="E98" s="49"/>
      <c r="F98" s="49"/>
      <c r="G98" s="77"/>
      <c r="H98" s="77"/>
      <c r="I98" s="210"/>
    </row>
  </sheetData>
  <sheetProtection/>
  <mergeCells count="9">
    <mergeCell ref="E37:F37"/>
    <mergeCell ref="E84:F84"/>
    <mergeCell ref="E85:F85"/>
    <mergeCell ref="B1:I1"/>
    <mergeCell ref="B2:I2"/>
    <mergeCell ref="B3:I3"/>
    <mergeCell ref="B4:I4"/>
    <mergeCell ref="B7:I7"/>
    <mergeCell ref="B10:F12"/>
  </mergeCells>
  <printOptions horizontalCentered="1"/>
  <pageMargins left="0.7" right="0.7" top="0.25" bottom="0.25" header="0.3" footer="0.3"/>
  <pageSetup fitToHeight="1" fitToWidth="1" horizontalDpi="600" verticalDpi="600" orientation="portrait" paperSize="14" scale="61"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0">
      <selection activeCell="F5" sqref="F1:G65536"/>
    </sheetView>
  </sheetViews>
  <sheetFormatPr defaultColWidth="9.140625" defaultRowHeight="12.75"/>
  <cols>
    <col min="1" max="1" width="4.8515625" style="130" customWidth="1"/>
    <col min="2" max="2" width="30.00390625" style="127" customWidth="1"/>
    <col min="3" max="3" width="14.00390625" style="20" customWidth="1"/>
    <col min="4" max="4" width="9.421875" style="208" bestFit="1" customWidth="1"/>
    <col min="5" max="5" width="11.00390625" style="98" bestFit="1" customWidth="1"/>
    <col min="6" max="6" width="9.421875" style="208" bestFit="1" customWidth="1"/>
    <col min="7" max="7" width="12.7109375" style="99" bestFit="1" customWidth="1"/>
    <col min="8" max="8" width="9.421875" style="208" bestFit="1" customWidth="1"/>
    <col min="9" max="9" width="9.7109375" style="99" bestFit="1" customWidth="1"/>
    <col min="10" max="10" width="9.421875" style="212" bestFit="1" customWidth="1"/>
    <col min="11" max="11" width="12.140625" style="208" customWidth="1"/>
    <col min="12" max="12" width="13.421875" style="208" customWidth="1"/>
    <col min="13" max="16384" width="9.140625" style="36" customWidth="1"/>
  </cols>
  <sheetData>
    <row r="1" spans="1:12" s="35" customFormat="1" ht="18.75" customHeight="1">
      <c r="A1" s="286" t="s">
        <v>1</v>
      </c>
      <c r="B1" s="286"/>
      <c r="C1" s="286"/>
      <c r="D1" s="286"/>
      <c r="E1" s="286"/>
      <c r="F1" s="286"/>
      <c r="G1" s="286"/>
      <c r="H1" s="286"/>
      <c r="I1" s="286"/>
      <c r="J1" s="286"/>
      <c r="K1" s="286"/>
      <c r="L1" s="286"/>
    </row>
    <row r="2" spans="1:12" s="35" customFormat="1" ht="15.75" customHeight="1">
      <c r="A2" s="286" t="s">
        <v>191</v>
      </c>
      <c r="B2" s="286"/>
      <c r="C2" s="286"/>
      <c r="D2" s="286"/>
      <c r="E2" s="286"/>
      <c r="F2" s="286"/>
      <c r="G2" s="286"/>
      <c r="H2" s="286"/>
      <c r="I2" s="286"/>
      <c r="J2" s="286"/>
      <c r="K2" s="286"/>
      <c r="L2" s="286"/>
    </row>
    <row r="3" spans="1:12" s="35" customFormat="1" ht="14.25" customHeight="1">
      <c r="A3" s="286" t="s">
        <v>197</v>
      </c>
      <c r="B3" s="286"/>
      <c r="C3" s="286"/>
      <c r="D3" s="286"/>
      <c r="E3" s="286"/>
      <c r="F3" s="286"/>
      <c r="G3" s="286"/>
      <c r="H3" s="286"/>
      <c r="I3" s="286"/>
      <c r="J3" s="286"/>
      <c r="K3" s="286"/>
      <c r="L3" s="286"/>
    </row>
    <row r="4" spans="1:12" s="35" customFormat="1" ht="12.75" customHeight="1">
      <c r="A4" s="286" t="s">
        <v>199</v>
      </c>
      <c r="B4" s="286"/>
      <c r="C4" s="286"/>
      <c r="D4" s="286"/>
      <c r="E4" s="286"/>
      <c r="F4" s="286"/>
      <c r="G4" s="286"/>
      <c r="H4" s="286"/>
      <c r="I4" s="286"/>
      <c r="J4" s="286"/>
      <c r="K4" s="286"/>
      <c r="L4" s="286"/>
    </row>
    <row r="5" spans="1:12" s="20" customFormat="1" ht="12.75" customHeight="1">
      <c r="A5" s="19"/>
      <c r="B5" s="19"/>
      <c r="C5" s="19"/>
      <c r="D5" s="211"/>
      <c r="E5" s="19"/>
      <c r="F5" s="211"/>
      <c r="G5" s="111"/>
      <c r="H5" s="211"/>
      <c r="I5" s="111"/>
      <c r="J5" s="211"/>
      <c r="K5" s="211"/>
      <c r="L5" s="211"/>
    </row>
    <row r="6" spans="1:12" ht="12.75" customHeight="1">
      <c r="A6" s="287" t="s">
        <v>265</v>
      </c>
      <c r="B6" s="287"/>
      <c r="C6" s="287"/>
      <c r="D6" s="287"/>
      <c r="E6" s="287"/>
      <c r="F6" s="287"/>
      <c r="G6" s="287"/>
      <c r="H6" s="287"/>
      <c r="I6" s="287"/>
      <c r="J6" s="287"/>
      <c r="K6" s="287"/>
      <c r="L6" s="287"/>
    </row>
    <row r="7" spans="1:12" ht="12.75" customHeight="1">
      <c r="A7" s="288" t="s">
        <v>192</v>
      </c>
      <c r="B7" s="288"/>
      <c r="C7" s="288"/>
      <c r="D7" s="288"/>
      <c r="E7" s="288"/>
      <c r="F7" s="288"/>
      <c r="G7" s="288"/>
      <c r="H7" s="288"/>
      <c r="I7" s="288"/>
      <c r="J7" s="288"/>
      <c r="K7" s="288"/>
      <c r="L7" s="288"/>
    </row>
    <row r="8" spans="1:12" s="20" customFormat="1" ht="12.75">
      <c r="A8" s="112"/>
      <c r="B8" s="19"/>
      <c r="C8" s="19"/>
      <c r="D8" s="211"/>
      <c r="E8" s="19"/>
      <c r="F8" s="211"/>
      <c r="G8" s="111"/>
      <c r="H8" s="211"/>
      <c r="I8" s="111"/>
      <c r="J8" s="211"/>
      <c r="K8" s="211"/>
      <c r="L8" s="211"/>
    </row>
    <row r="9" spans="1:12" s="102" customFormat="1" ht="15" customHeight="1">
      <c r="A9" s="289" t="s">
        <v>152</v>
      </c>
      <c r="B9" s="290"/>
      <c r="C9" s="284">
        <v>2017</v>
      </c>
      <c r="D9" s="284"/>
      <c r="E9" s="284"/>
      <c r="F9" s="284"/>
      <c r="G9" s="285">
        <v>2016</v>
      </c>
      <c r="H9" s="285"/>
      <c r="I9" s="285"/>
      <c r="J9" s="285"/>
      <c r="K9" s="282" t="s">
        <v>149</v>
      </c>
      <c r="L9" s="283"/>
    </row>
    <row r="10" spans="1:12" s="102" customFormat="1" ht="18" customHeight="1">
      <c r="A10" s="291"/>
      <c r="B10" s="290"/>
      <c r="C10" s="165" t="s">
        <v>252</v>
      </c>
      <c r="D10" s="220" t="s">
        <v>6</v>
      </c>
      <c r="E10" s="166" t="s">
        <v>249</v>
      </c>
      <c r="F10" s="220" t="s">
        <v>6</v>
      </c>
      <c r="G10" s="165" t="s">
        <v>253</v>
      </c>
      <c r="H10" s="220" t="s">
        <v>6</v>
      </c>
      <c r="I10" s="166" t="s">
        <v>250</v>
      </c>
      <c r="J10" s="220" t="s">
        <v>6</v>
      </c>
      <c r="K10" s="224" t="s">
        <v>150</v>
      </c>
      <c r="L10" s="225" t="s">
        <v>153</v>
      </c>
    </row>
    <row r="11" spans="1:12" ht="12.75">
      <c r="A11" s="266"/>
      <c r="B11" s="265"/>
      <c r="C11" s="137" t="s">
        <v>200</v>
      </c>
      <c r="D11" s="203" t="s">
        <v>201</v>
      </c>
      <c r="E11" s="137" t="s">
        <v>202</v>
      </c>
      <c r="F11" s="203" t="s">
        <v>203</v>
      </c>
      <c r="G11" s="137" t="s">
        <v>204</v>
      </c>
      <c r="H11" s="203" t="s">
        <v>205</v>
      </c>
      <c r="I11" s="137" t="s">
        <v>206</v>
      </c>
      <c r="J11" s="203" t="s">
        <v>207</v>
      </c>
      <c r="K11" s="203" t="s">
        <v>208</v>
      </c>
      <c r="L11" s="213" t="s">
        <v>209</v>
      </c>
    </row>
    <row r="12" spans="1:12" ht="12.75">
      <c r="A12" s="163"/>
      <c r="B12" s="163"/>
      <c r="C12" s="164"/>
      <c r="D12" s="219"/>
      <c r="E12" s="164"/>
      <c r="F12" s="219"/>
      <c r="G12" s="164"/>
      <c r="H12" s="219"/>
      <c r="I12" s="164"/>
      <c r="J12" s="219"/>
      <c r="K12" s="219"/>
      <c r="L12" s="219"/>
    </row>
    <row r="13" spans="1:12" s="49" customFormat="1" ht="12.75">
      <c r="A13" s="167"/>
      <c r="B13" s="168" t="s">
        <v>148</v>
      </c>
      <c r="C13" s="169">
        <v>4782453493</v>
      </c>
      <c r="D13" s="221">
        <v>99.99999999999999</v>
      </c>
      <c r="E13" s="169">
        <v>9972994355</v>
      </c>
      <c r="F13" s="221">
        <v>100</v>
      </c>
      <c r="G13" s="169">
        <v>4310356345</v>
      </c>
      <c r="H13" s="221">
        <v>99.99999999999999</v>
      </c>
      <c r="I13" s="169">
        <v>8497626641</v>
      </c>
      <c r="J13" s="215">
        <v>99.99999999999999</v>
      </c>
      <c r="K13" s="215">
        <f>(C13/G13-1)*100</f>
        <v>10.952624567749059</v>
      </c>
      <c r="L13" s="215">
        <f>(E13/I13-1)*100</f>
        <v>17.362115050825278</v>
      </c>
    </row>
    <row r="14" spans="1:12" s="49" customFormat="1" ht="12.75">
      <c r="A14" s="167"/>
      <c r="B14" s="168"/>
      <c r="C14" s="169"/>
      <c r="D14" s="221"/>
      <c r="E14" s="169"/>
      <c r="F14" s="221"/>
      <c r="G14" s="169"/>
      <c r="H14" s="221"/>
      <c r="I14" s="169"/>
      <c r="J14" s="215"/>
      <c r="K14" s="226"/>
      <c r="L14" s="226"/>
    </row>
    <row r="15" spans="1:13" ht="12.75">
      <c r="A15" s="101"/>
      <c r="B15" s="170" t="s">
        <v>289</v>
      </c>
      <c r="C15" s="171">
        <f>SUM(C17:C26)</f>
        <v>3972659207</v>
      </c>
      <c r="D15" s="215">
        <f>C15/C13*100</f>
        <v>83.06738816832652</v>
      </c>
      <c r="E15" s="171">
        <f>SUM(E17:E26)</f>
        <v>8191920876</v>
      </c>
      <c r="F15" s="215">
        <f>E15/E13*100</f>
        <v>82.14103592561393</v>
      </c>
      <c r="G15" s="171">
        <f>SUM(G17:G26)</f>
        <v>3606114275</v>
      </c>
      <c r="H15" s="215">
        <f>G15/G13*100</f>
        <v>83.6616276327845</v>
      </c>
      <c r="I15" s="171">
        <f>SUM(I17:I26)</f>
        <v>7152866045</v>
      </c>
      <c r="J15" s="215">
        <f>I15/I13*100</f>
        <v>84.17486843312584</v>
      </c>
      <c r="K15" s="215">
        <f>(C15/G15-1)*100</f>
        <v>10.164540112916963</v>
      </c>
      <c r="L15" s="215">
        <f>(E15/I15-1)*100</f>
        <v>14.526412552159007</v>
      </c>
      <c r="M15" s="106"/>
    </row>
    <row r="16" spans="1:12" ht="12.75">
      <c r="A16" s="101"/>
      <c r="B16" s="107"/>
      <c r="C16" s="114"/>
      <c r="D16" s="222"/>
      <c r="E16" s="172"/>
      <c r="F16" s="222"/>
      <c r="G16" s="172"/>
      <c r="H16" s="222"/>
      <c r="I16" s="172"/>
      <c r="J16" s="216"/>
      <c r="K16" s="222"/>
      <c r="L16" s="222"/>
    </row>
    <row r="17" spans="1:13" ht="15.75">
      <c r="A17" s="101">
        <v>1</v>
      </c>
      <c r="B17" s="113" t="s">
        <v>266</v>
      </c>
      <c r="C17" s="114">
        <v>745217414</v>
      </c>
      <c r="D17" s="216">
        <v>15.58232432559486</v>
      </c>
      <c r="E17" s="173">
        <v>1593795787</v>
      </c>
      <c r="F17" s="216">
        <v>15.981115904281488</v>
      </c>
      <c r="G17" s="173">
        <v>743037758</v>
      </c>
      <c r="H17" s="216">
        <v>17.238429923825706</v>
      </c>
      <c r="I17" s="173">
        <v>1441892349</v>
      </c>
      <c r="J17" s="216">
        <v>16.96817723248804</v>
      </c>
      <c r="K17" s="222">
        <v>0.2933439083724121</v>
      </c>
      <c r="L17" s="222">
        <v>10.535005481189351</v>
      </c>
      <c r="M17" s="20"/>
    </row>
    <row r="18" spans="1:13" ht="15.75">
      <c r="A18" s="101">
        <v>2</v>
      </c>
      <c r="B18" s="113" t="s">
        <v>267</v>
      </c>
      <c r="C18" s="114">
        <v>728348861</v>
      </c>
      <c r="D18" s="216">
        <v>15.22960677121215</v>
      </c>
      <c r="E18" s="173">
        <v>1617320681</v>
      </c>
      <c r="F18" s="216">
        <v>16.217001869545328</v>
      </c>
      <c r="G18" s="174">
        <v>939608902</v>
      </c>
      <c r="H18" s="216">
        <v>21.798868278952003</v>
      </c>
      <c r="I18" s="173">
        <v>1890129665</v>
      </c>
      <c r="J18" s="216">
        <v>22.243030258358935</v>
      </c>
      <c r="K18" s="222">
        <v>-22.483827106184652</v>
      </c>
      <c r="L18" s="222">
        <v>-14.433347566131127</v>
      </c>
      <c r="M18" s="20"/>
    </row>
    <row r="19" spans="1:13" ht="12.75">
      <c r="A19" s="101">
        <v>3</v>
      </c>
      <c r="B19" s="113" t="s">
        <v>269</v>
      </c>
      <c r="C19" s="114">
        <v>701463562</v>
      </c>
      <c r="D19" s="216">
        <v>14.667441367212893</v>
      </c>
      <c r="E19" s="173">
        <v>1231120385</v>
      </c>
      <c r="F19" s="216">
        <v>12.34454107940784</v>
      </c>
      <c r="G19" s="114">
        <v>421059612</v>
      </c>
      <c r="H19" s="216">
        <v>9.768556896425231</v>
      </c>
      <c r="I19" s="114">
        <v>859849156</v>
      </c>
      <c r="J19" s="216">
        <v>10.118697753221282</v>
      </c>
      <c r="K19" s="222">
        <v>66.59483408254316</v>
      </c>
      <c r="L19" s="222">
        <v>43.178646674161534</v>
      </c>
      <c r="M19" s="20"/>
    </row>
    <row r="20" spans="1:13" ht="12.75">
      <c r="A20" s="101">
        <v>4</v>
      </c>
      <c r="B20" s="113" t="s">
        <v>270</v>
      </c>
      <c r="C20" s="114">
        <v>489916050</v>
      </c>
      <c r="D20" s="216">
        <v>10.244031661093667</v>
      </c>
      <c r="E20" s="173">
        <v>992821782</v>
      </c>
      <c r="F20" s="216">
        <v>9.955102215637423</v>
      </c>
      <c r="G20" s="114">
        <v>392918878</v>
      </c>
      <c r="H20" s="216">
        <v>9.11569361210204</v>
      </c>
      <c r="I20" s="114">
        <v>798572572</v>
      </c>
      <c r="J20" s="216">
        <v>9.39759541972562</v>
      </c>
      <c r="K20" s="222">
        <v>24.68630993087586</v>
      </c>
      <c r="L20" s="222">
        <v>24.32455318538038</v>
      </c>
      <c r="M20" s="20"/>
    </row>
    <row r="21" spans="1:13" ht="12.75">
      <c r="A21" s="101">
        <v>5</v>
      </c>
      <c r="B21" s="113" t="s">
        <v>271</v>
      </c>
      <c r="C21" s="114">
        <v>288419870</v>
      </c>
      <c r="D21" s="216">
        <v>6.030792989877591</v>
      </c>
      <c r="E21" s="173">
        <v>613868909</v>
      </c>
      <c r="F21" s="216">
        <v>6.15531190682199</v>
      </c>
      <c r="G21" s="114">
        <v>289012603</v>
      </c>
      <c r="H21" s="216">
        <v>6.705074473372805</v>
      </c>
      <c r="I21" s="114">
        <v>567708420</v>
      </c>
      <c r="J21" s="216">
        <v>6.6807879892119155</v>
      </c>
      <c r="K21" s="222">
        <v>-0.20508898015080268</v>
      </c>
      <c r="L21" s="222">
        <v>8.131020674310241</v>
      </c>
      <c r="M21" s="20"/>
    </row>
    <row r="22" spans="1:13" ht="12.75">
      <c r="A22" s="101">
        <v>6</v>
      </c>
      <c r="B22" s="113" t="s">
        <v>272</v>
      </c>
      <c r="C22" s="114">
        <v>246870401</v>
      </c>
      <c r="D22" s="216">
        <v>5.162003171830949</v>
      </c>
      <c r="E22" s="173">
        <v>453569247</v>
      </c>
      <c r="F22" s="216">
        <v>4.547974568667045</v>
      </c>
      <c r="G22" s="114">
        <v>161561796</v>
      </c>
      <c r="H22" s="216">
        <v>3.7482236517964735</v>
      </c>
      <c r="I22" s="114">
        <v>332051543</v>
      </c>
      <c r="J22" s="216">
        <v>3.9075798105543056</v>
      </c>
      <c r="K22" s="222">
        <v>52.802461418539814</v>
      </c>
      <c r="L22" s="222">
        <v>36.5960365376167</v>
      </c>
      <c r="M22" s="20"/>
    </row>
    <row r="23" spans="1:13" ht="12.75">
      <c r="A23" s="101">
        <v>7</v>
      </c>
      <c r="B23" s="113" t="s">
        <v>273</v>
      </c>
      <c r="C23" s="114">
        <v>220651089</v>
      </c>
      <c r="D23" s="216">
        <v>4.613763402466191</v>
      </c>
      <c r="E23" s="173">
        <v>489540675</v>
      </c>
      <c r="F23" s="216">
        <v>4.908662910799372</v>
      </c>
      <c r="G23" s="114">
        <v>186412028</v>
      </c>
      <c r="H23" s="216">
        <v>4.3247474937017065</v>
      </c>
      <c r="I23" s="114">
        <v>334679525</v>
      </c>
      <c r="J23" s="216">
        <v>3.9385058809857867</v>
      </c>
      <c r="K23" s="222">
        <v>18.367409746757325</v>
      </c>
      <c r="L23" s="222">
        <v>46.27147418115882</v>
      </c>
      <c r="M23" s="20"/>
    </row>
    <row r="24" spans="1:13" ht="12.75">
      <c r="A24" s="101">
        <v>8</v>
      </c>
      <c r="B24" s="113" t="s">
        <v>274</v>
      </c>
      <c r="C24" s="114">
        <v>209952786</v>
      </c>
      <c r="D24" s="216">
        <v>4.390064353104625</v>
      </c>
      <c r="E24" s="173">
        <v>425201390</v>
      </c>
      <c r="F24" s="216">
        <v>4.263527831907612</v>
      </c>
      <c r="G24" s="114">
        <v>187288095</v>
      </c>
      <c r="H24" s="216">
        <v>4.345072193793295</v>
      </c>
      <c r="I24" s="114">
        <v>366737467</v>
      </c>
      <c r="J24" s="216">
        <v>4.3157634771871125</v>
      </c>
      <c r="K24" s="222">
        <v>12.101511844626334</v>
      </c>
      <c r="L24" s="222">
        <v>15.941628074777526</v>
      </c>
      <c r="M24" s="20"/>
    </row>
    <row r="25" spans="1:13" ht="12.75">
      <c r="A25" s="101">
        <v>9</v>
      </c>
      <c r="B25" s="113" t="s">
        <v>275</v>
      </c>
      <c r="C25" s="114">
        <v>179644549</v>
      </c>
      <c r="D25" s="216">
        <v>3.756326104643627</v>
      </c>
      <c r="E25" s="173">
        <v>440551536</v>
      </c>
      <c r="F25" s="216">
        <v>4.417444955026248</v>
      </c>
      <c r="G25" s="114">
        <v>145471094</v>
      </c>
      <c r="H25" s="216">
        <v>3.374920362877794</v>
      </c>
      <c r="I25" s="114">
        <v>284943236</v>
      </c>
      <c r="J25" s="216">
        <v>3.3532096435631105</v>
      </c>
      <c r="K25" s="222">
        <v>23.491577646346705</v>
      </c>
      <c r="L25" s="222">
        <v>54.61028034369624</v>
      </c>
      <c r="M25" s="20"/>
    </row>
    <row r="26" spans="1:13" ht="12.75">
      <c r="A26" s="101">
        <v>10</v>
      </c>
      <c r="B26" s="113" t="s">
        <v>276</v>
      </c>
      <c r="C26" s="114">
        <v>162174625</v>
      </c>
      <c r="D26" s="216">
        <v>3.391034021289959</v>
      </c>
      <c r="E26" s="173">
        <v>334130484</v>
      </c>
      <c r="F26" s="216">
        <v>3.3503526835195925</v>
      </c>
      <c r="G26" s="114">
        <v>139743509</v>
      </c>
      <c r="H26" s="216">
        <v>3.2420407459374454</v>
      </c>
      <c r="I26" s="114">
        <v>276302112</v>
      </c>
      <c r="J26" s="216">
        <v>3.251520967829728</v>
      </c>
      <c r="K26" s="222">
        <v>16.0516335681824</v>
      </c>
      <c r="L26" s="222">
        <v>20.929399193300412</v>
      </c>
      <c r="M26" s="20"/>
    </row>
    <row r="27" spans="1:13" ht="12.75">
      <c r="A27" s="101"/>
      <c r="B27" s="113"/>
      <c r="C27" s="114"/>
      <c r="D27" s="216"/>
      <c r="E27" s="173"/>
      <c r="F27" s="216"/>
      <c r="G27" s="114"/>
      <c r="H27" s="216"/>
      <c r="I27" s="114"/>
      <c r="J27" s="216"/>
      <c r="K27" s="222"/>
      <c r="L27" s="222"/>
      <c r="M27" s="20"/>
    </row>
    <row r="28" spans="1:13" s="49" customFormat="1" ht="12.75">
      <c r="A28" s="167"/>
      <c r="B28" s="170" t="s">
        <v>288</v>
      </c>
      <c r="C28" s="171">
        <f>SUM(C30:C40)</f>
        <v>809794286</v>
      </c>
      <c r="D28" s="215">
        <f>C28/C13*100</f>
        <v>16.932611831673487</v>
      </c>
      <c r="E28" s="171">
        <f>SUM(E30:E40)</f>
        <v>1781073479</v>
      </c>
      <c r="F28" s="215">
        <f>E28/E13*100</f>
        <v>17.858964074386062</v>
      </c>
      <c r="G28" s="171">
        <f>SUM(G30:G40)</f>
        <v>704242070</v>
      </c>
      <c r="H28" s="215">
        <f>G28/G13*100</f>
        <v>16.338372367215502</v>
      </c>
      <c r="I28" s="171">
        <f>SUM(I30:I40)</f>
        <v>1344760596</v>
      </c>
      <c r="J28" s="215">
        <f>I28/I13*100</f>
        <v>15.825131566874168</v>
      </c>
      <c r="K28" s="215">
        <f>(C28/G28-1)*100</f>
        <v>14.988058864475384</v>
      </c>
      <c r="L28" s="215">
        <f>(E28/I28-1)*100</f>
        <v>32.44539468942025</v>
      </c>
      <c r="M28" s="23"/>
    </row>
    <row r="29" spans="1:13" ht="12.75">
      <c r="A29" s="101"/>
      <c r="B29" s="113"/>
      <c r="C29" s="114"/>
      <c r="D29" s="216"/>
      <c r="E29" s="173"/>
      <c r="F29" s="216"/>
      <c r="G29" s="114"/>
      <c r="H29" s="216"/>
      <c r="I29" s="114"/>
      <c r="J29" s="216"/>
      <c r="K29" s="222"/>
      <c r="L29" s="222"/>
      <c r="M29" s="20"/>
    </row>
    <row r="30" spans="1:13" ht="15.75">
      <c r="A30" s="101">
        <v>11</v>
      </c>
      <c r="B30" s="113" t="s">
        <v>277</v>
      </c>
      <c r="C30" s="114">
        <v>126641534</v>
      </c>
      <c r="D30" s="216">
        <v>2.6480452802178456</v>
      </c>
      <c r="E30" s="173">
        <v>237223738</v>
      </c>
      <c r="F30" s="216">
        <v>2.378661107745107</v>
      </c>
      <c r="G30" s="114">
        <v>81504233</v>
      </c>
      <c r="H30" s="216">
        <v>1.8908931530578592</v>
      </c>
      <c r="I30" s="114">
        <v>162761008</v>
      </c>
      <c r="J30" s="216">
        <v>1.9153701954225457</v>
      </c>
      <c r="K30" s="222">
        <v>55.380315032226605</v>
      </c>
      <c r="L30" s="222">
        <v>45.74973509625843</v>
      </c>
      <c r="M30" s="20"/>
    </row>
    <row r="31" spans="1:13" ht="12.75">
      <c r="A31" s="101">
        <v>12</v>
      </c>
      <c r="B31" s="113" t="s">
        <v>279</v>
      </c>
      <c r="C31" s="114">
        <v>69608734</v>
      </c>
      <c r="D31" s="216">
        <v>1.4555025804617898</v>
      </c>
      <c r="E31" s="173">
        <v>123178622</v>
      </c>
      <c r="F31" s="216">
        <v>1.2351217459402644</v>
      </c>
      <c r="G31" s="114">
        <v>53368621</v>
      </c>
      <c r="H31" s="216">
        <v>1.2381486988171508</v>
      </c>
      <c r="I31" s="114">
        <v>106419623</v>
      </c>
      <c r="J31" s="216">
        <v>1.2523452429239295</v>
      </c>
      <c r="K31" s="222">
        <v>30.4300780040766</v>
      </c>
      <c r="L31" s="222">
        <v>15.748034551860801</v>
      </c>
      <c r="M31" s="20"/>
    </row>
    <row r="32" spans="1:13" ht="12.75">
      <c r="A32" s="101">
        <v>13</v>
      </c>
      <c r="B32" s="113" t="s">
        <v>280</v>
      </c>
      <c r="C32" s="114">
        <v>64336357</v>
      </c>
      <c r="D32" s="216">
        <v>1.3452583928765451</v>
      </c>
      <c r="E32" s="173">
        <v>87823235</v>
      </c>
      <c r="F32" s="216">
        <v>0.8806104954423191</v>
      </c>
      <c r="G32" s="114">
        <v>21549590</v>
      </c>
      <c r="H32" s="216">
        <v>0.4999491521158676</v>
      </c>
      <c r="I32" s="114">
        <v>40541622</v>
      </c>
      <c r="J32" s="216">
        <v>0.47709347224543475</v>
      </c>
      <c r="K32" s="222">
        <v>198.5502601209582</v>
      </c>
      <c r="L32" s="222">
        <v>116.62486764836393</v>
      </c>
      <c r="M32" s="20"/>
    </row>
    <row r="33" spans="1:13" ht="12.75">
      <c r="A33" s="101">
        <v>14</v>
      </c>
      <c r="B33" s="113" t="s">
        <v>281</v>
      </c>
      <c r="C33" s="114">
        <v>57499671</v>
      </c>
      <c r="D33" s="216">
        <v>1.202304864734416</v>
      </c>
      <c r="E33" s="173">
        <v>109622901</v>
      </c>
      <c r="F33" s="216">
        <v>1.09919746364882</v>
      </c>
      <c r="G33" s="114">
        <v>78415171</v>
      </c>
      <c r="H33" s="216">
        <v>1.8192271061524032</v>
      </c>
      <c r="I33" s="114">
        <v>121755603</v>
      </c>
      <c r="J33" s="216">
        <v>1.4328189286705566</v>
      </c>
      <c r="K33" s="222">
        <v>-26.672772287903324</v>
      </c>
      <c r="L33" s="222">
        <v>-9.964799730818141</v>
      </c>
      <c r="M33" s="20"/>
    </row>
    <row r="34" spans="1:13" ht="12.75">
      <c r="A34" s="101">
        <v>15</v>
      </c>
      <c r="B34" s="113" t="s">
        <v>282</v>
      </c>
      <c r="C34" s="114">
        <v>56884646</v>
      </c>
      <c r="D34" s="216">
        <v>1.1894448337712251</v>
      </c>
      <c r="E34" s="173">
        <v>134006295</v>
      </c>
      <c r="F34" s="216">
        <v>1.3436916760392572</v>
      </c>
      <c r="G34" s="114">
        <v>51299988</v>
      </c>
      <c r="H34" s="216">
        <v>1.1901565414541149</v>
      </c>
      <c r="I34" s="114">
        <v>89201113</v>
      </c>
      <c r="J34" s="216">
        <v>1.0497179597137822</v>
      </c>
      <c r="K34" s="222">
        <v>10.88627545098062</v>
      </c>
      <c r="L34" s="222">
        <v>50.22939792242278</v>
      </c>
      <c r="M34" s="20"/>
    </row>
    <row r="35" spans="1:13" ht="12.75">
      <c r="A35" s="101">
        <v>16</v>
      </c>
      <c r="B35" s="113" t="s">
        <v>283</v>
      </c>
      <c r="C35" s="114">
        <v>50715404</v>
      </c>
      <c r="D35" s="216">
        <v>1.0604474057977002</v>
      </c>
      <c r="E35" s="173">
        <v>115946151</v>
      </c>
      <c r="F35" s="216">
        <v>1.1626011895000214</v>
      </c>
      <c r="G35" s="114">
        <v>32920149</v>
      </c>
      <c r="H35" s="216">
        <v>0.7637454160416985</v>
      </c>
      <c r="I35" s="114">
        <v>59419434</v>
      </c>
      <c r="J35" s="216">
        <v>0.6992474076621413</v>
      </c>
      <c r="K35" s="222">
        <v>54.05581548248763</v>
      </c>
      <c r="L35" s="222">
        <v>95.13169883105921</v>
      </c>
      <c r="M35" s="20"/>
    </row>
    <row r="36" spans="1:13" ht="12.75">
      <c r="A36" s="101">
        <v>17</v>
      </c>
      <c r="B36" s="107" t="s">
        <v>284</v>
      </c>
      <c r="C36" s="114">
        <v>42622792</v>
      </c>
      <c r="D36" s="216">
        <v>0.8912327545345979</v>
      </c>
      <c r="E36" s="173">
        <v>92071635</v>
      </c>
      <c r="F36" s="216">
        <v>0.9232095369014174</v>
      </c>
      <c r="G36" s="173">
        <v>37639362</v>
      </c>
      <c r="H36" s="216">
        <v>0.8732308650921993</v>
      </c>
      <c r="I36" s="173">
        <v>83306320</v>
      </c>
      <c r="J36" s="216">
        <v>0.980348084464635</v>
      </c>
      <c r="K36" s="222">
        <v>13.239942802431127</v>
      </c>
      <c r="L36" s="222">
        <v>10.52178874303895</v>
      </c>
      <c r="M36" s="20"/>
    </row>
    <row r="37" spans="1:13" ht="12.75">
      <c r="A37" s="101">
        <v>18</v>
      </c>
      <c r="B37" s="107" t="s">
        <v>285</v>
      </c>
      <c r="C37" s="114">
        <v>40558599</v>
      </c>
      <c r="D37" s="216">
        <v>0.8480709547801137</v>
      </c>
      <c r="E37" s="173">
        <v>72535148</v>
      </c>
      <c r="F37" s="216">
        <v>0.7273156428052546</v>
      </c>
      <c r="G37" s="114">
        <v>29113621</v>
      </c>
      <c r="H37" s="216">
        <v>0.6754342024127937</v>
      </c>
      <c r="I37" s="114">
        <v>58835982</v>
      </c>
      <c r="J37" s="216">
        <v>0.6923813493537554</v>
      </c>
      <c r="K37" s="222">
        <v>39.311420589008826</v>
      </c>
      <c r="L37" s="222">
        <v>23.28365319032153</v>
      </c>
      <c r="M37" s="20"/>
    </row>
    <row r="38" spans="1:13" ht="12.75">
      <c r="A38" s="101">
        <v>19</v>
      </c>
      <c r="B38" s="107" t="s">
        <v>286</v>
      </c>
      <c r="C38" s="114">
        <v>40228701</v>
      </c>
      <c r="D38" s="216">
        <v>0.8411728636542332</v>
      </c>
      <c r="E38" s="173">
        <v>80198278</v>
      </c>
      <c r="F38" s="216">
        <v>0.804154450962787</v>
      </c>
      <c r="G38" s="114">
        <v>33351466</v>
      </c>
      <c r="H38" s="216">
        <v>0.7737519437038564</v>
      </c>
      <c r="I38" s="114">
        <v>70569007</v>
      </c>
      <c r="J38" s="216">
        <v>0.8304554904720483</v>
      </c>
      <c r="K38" s="222">
        <v>20.620487867010095</v>
      </c>
      <c r="L38" s="222">
        <v>13.645184209549676</v>
      </c>
      <c r="M38" s="20"/>
    </row>
    <row r="39" spans="1:13" ht="12.75">
      <c r="A39" s="101">
        <v>20</v>
      </c>
      <c r="B39" s="107" t="s">
        <v>287</v>
      </c>
      <c r="C39" s="114">
        <v>31837282</v>
      </c>
      <c r="D39" s="216">
        <v>0.6657102269075845</v>
      </c>
      <c r="E39" s="173">
        <v>63767614</v>
      </c>
      <c r="F39" s="216">
        <v>0.6394028887425356</v>
      </c>
      <c r="G39" s="114">
        <v>30396562</v>
      </c>
      <c r="H39" s="216">
        <v>0.70519835408179</v>
      </c>
      <c r="I39" s="114">
        <v>70053313</v>
      </c>
      <c r="J39" s="216">
        <v>0.8243868077470174</v>
      </c>
      <c r="K39" s="222">
        <v>4.739746554232016</v>
      </c>
      <c r="L39" s="222">
        <v>-8.972736235900792</v>
      </c>
      <c r="M39" s="20"/>
    </row>
    <row r="40" spans="1:13" ht="12.75">
      <c r="A40" s="101">
        <v>21</v>
      </c>
      <c r="B40" s="107" t="s">
        <v>16</v>
      </c>
      <c r="C40" s="114">
        <v>228860566</v>
      </c>
      <c r="D40" s="216">
        <v>4.785421673937437</v>
      </c>
      <c r="E40" s="114">
        <v>664699862</v>
      </c>
      <c r="F40" s="216">
        <v>6.664997876658278</v>
      </c>
      <c r="G40" s="114">
        <v>254683307</v>
      </c>
      <c r="H40" s="216">
        <v>5.908636934285766</v>
      </c>
      <c r="I40" s="114">
        <v>481897571</v>
      </c>
      <c r="J40" s="216">
        <v>5.670966628198322</v>
      </c>
      <c r="K40" s="222">
        <v>-10.139157255406616</v>
      </c>
      <c r="L40" s="222">
        <v>37.93384777197808</v>
      </c>
      <c r="M40" s="20"/>
    </row>
    <row r="41" spans="1:12" ht="12.75">
      <c r="A41" s="175"/>
      <c r="B41" s="176"/>
      <c r="C41" s="177"/>
      <c r="D41" s="223"/>
      <c r="E41" s="178"/>
      <c r="F41" s="223"/>
      <c r="G41" s="178"/>
      <c r="H41" s="223"/>
      <c r="I41" s="178"/>
      <c r="J41" s="227"/>
      <c r="K41" s="223"/>
      <c r="L41" s="223"/>
    </row>
    <row r="42" spans="1:2" ht="12.75">
      <c r="A42" s="40"/>
      <c r="B42" s="98"/>
    </row>
    <row r="43" spans="1:5" ht="12.75">
      <c r="A43" s="131" t="s">
        <v>225</v>
      </c>
      <c r="B43" s="127" t="s">
        <v>260</v>
      </c>
      <c r="E43" s="105"/>
    </row>
    <row r="44" spans="1:12" s="20" customFormat="1" ht="12.75">
      <c r="A44" s="130" t="s">
        <v>228</v>
      </c>
      <c r="B44" s="127" t="s">
        <v>268</v>
      </c>
      <c r="D44" s="208"/>
      <c r="E44" s="98"/>
      <c r="F44" s="208"/>
      <c r="G44" s="99"/>
      <c r="H44" s="208"/>
      <c r="I44" s="99"/>
      <c r="J44" s="212"/>
      <c r="K44" s="208"/>
      <c r="L44" s="208"/>
    </row>
    <row r="45" spans="1:2" ht="12.75">
      <c r="A45" s="130" t="s">
        <v>233</v>
      </c>
      <c r="B45" s="127" t="s">
        <v>278</v>
      </c>
    </row>
    <row r="46" spans="1:12" s="20" customFormat="1" ht="12.75">
      <c r="A46" s="130" t="s">
        <v>2</v>
      </c>
      <c r="B46" s="127" t="s">
        <v>3</v>
      </c>
      <c r="D46" s="208"/>
      <c r="E46" s="105"/>
      <c r="F46" s="208"/>
      <c r="G46" s="99"/>
      <c r="H46" s="208"/>
      <c r="I46" s="99"/>
      <c r="J46" s="212"/>
      <c r="K46" s="208"/>
      <c r="L46" s="208"/>
    </row>
    <row r="47" spans="1:2" ht="12.75">
      <c r="A47" s="130" t="s">
        <v>4</v>
      </c>
      <c r="B47" s="127" t="s">
        <v>5</v>
      </c>
    </row>
    <row r="49" ht="12.75">
      <c r="A49" s="130" t="s">
        <v>264</v>
      </c>
    </row>
    <row r="51" spans="2:3" ht="12.75">
      <c r="B51" s="105"/>
      <c r="C51" s="99"/>
    </row>
    <row r="52" spans="2:3" ht="12.75">
      <c r="B52" s="105"/>
      <c r="C52" s="99"/>
    </row>
    <row r="53" spans="2:3" ht="12.75">
      <c r="B53" s="105"/>
      <c r="C53" s="99"/>
    </row>
    <row r="54" spans="2:3" ht="12.75">
      <c r="B54" s="105"/>
      <c r="C54" s="99"/>
    </row>
    <row r="55" spans="2:3" ht="12.75">
      <c r="B55" s="105"/>
      <c r="C55" s="99"/>
    </row>
    <row r="56" spans="2:3" ht="12.75">
      <c r="B56" s="105"/>
      <c r="C56" s="99"/>
    </row>
    <row r="57" ht="12.75">
      <c r="C57" s="99"/>
    </row>
    <row r="60" spans="2:10" ht="12.75">
      <c r="B60" s="47"/>
      <c r="C60" s="99"/>
      <c r="E60" s="36"/>
      <c r="G60" s="36"/>
      <c r="I60" s="36"/>
      <c r="J60" s="208"/>
    </row>
    <row r="61" spans="2:10" ht="12.75">
      <c r="B61" s="47"/>
      <c r="E61" s="36"/>
      <c r="G61" s="36"/>
      <c r="I61" s="36"/>
      <c r="J61" s="208"/>
    </row>
  </sheetData>
  <sheetProtection/>
  <mergeCells count="10">
    <mergeCell ref="K9:L9"/>
    <mergeCell ref="C9:F9"/>
    <mergeCell ref="G9:J9"/>
    <mergeCell ref="A1:L1"/>
    <mergeCell ref="A2:L2"/>
    <mergeCell ref="A3:L3"/>
    <mergeCell ref="A4:L4"/>
    <mergeCell ref="A6:L6"/>
    <mergeCell ref="A7:L7"/>
    <mergeCell ref="A9:B11"/>
  </mergeCells>
  <printOptions/>
  <pageMargins left="0.7" right="0.7" top="0.75" bottom="0.75" header="0.3" footer="0.3"/>
  <pageSetup fitToHeight="1" fitToWidth="1" horizontalDpi="600" verticalDpi="600" orientation="landscape" paperSize="14" scale="79" r:id="rId1"/>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F5" sqref="F1:G65536"/>
    </sheetView>
  </sheetViews>
  <sheetFormatPr defaultColWidth="9.140625" defaultRowHeight="12.75"/>
  <cols>
    <col min="1" max="1" width="5.7109375" style="44" customWidth="1"/>
    <col min="2" max="2" width="27.28125" style="127" customWidth="1"/>
    <col min="3" max="3" width="10.421875" style="109" bestFit="1" customWidth="1"/>
    <col min="4" max="4" width="9.57421875" style="208" bestFit="1" customWidth="1"/>
    <col min="5" max="5" width="10.00390625" style="109" bestFit="1" customWidth="1"/>
    <col min="6" max="6" width="9.57421875" style="208" bestFit="1" customWidth="1"/>
    <col min="7" max="7" width="10.421875" style="109" bestFit="1" customWidth="1"/>
    <col min="8" max="8" width="10.421875" style="208" customWidth="1"/>
    <col min="9" max="9" width="10.421875" style="109" customWidth="1"/>
    <col min="10" max="10" width="9.57421875" style="208" bestFit="1" customWidth="1"/>
    <col min="11" max="11" width="9.00390625" style="208" customWidth="1"/>
    <col min="12" max="12" width="12.421875" style="208" bestFit="1" customWidth="1"/>
    <col min="13" max="13" width="11.00390625" style="36" bestFit="1" customWidth="1"/>
    <col min="14" max="16384" width="9.140625" style="36" customWidth="1"/>
  </cols>
  <sheetData>
    <row r="1" spans="1:12" s="49" customFormat="1" ht="12.75">
      <c r="A1" s="277" t="s">
        <v>198</v>
      </c>
      <c r="B1" s="277"/>
      <c r="C1" s="277"/>
      <c r="D1" s="277"/>
      <c r="E1" s="277"/>
      <c r="F1" s="277"/>
      <c r="G1" s="277"/>
      <c r="H1" s="277"/>
      <c r="I1" s="277"/>
      <c r="J1" s="277"/>
      <c r="K1" s="277"/>
      <c r="L1" s="277"/>
    </row>
    <row r="2" spans="1:12" s="49" customFormat="1" ht="12.75">
      <c r="A2" s="277" t="s">
        <v>191</v>
      </c>
      <c r="B2" s="277"/>
      <c r="C2" s="277"/>
      <c r="D2" s="277"/>
      <c r="E2" s="277"/>
      <c r="F2" s="277"/>
      <c r="G2" s="277"/>
      <c r="H2" s="277"/>
      <c r="I2" s="277"/>
      <c r="J2" s="277"/>
      <c r="K2" s="277"/>
      <c r="L2" s="277"/>
    </row>
    <row r="3" spans="1:12" s="49" customFormat="1" ht="12.75">
      <c r="A3" s="296" t="s">
        <v>197</v>
      </c>
      <c r="B3" s="296"/>
      <c r="C3" s="296"/>
      <c r="D3" s="296"/>
      <c r="E3" s="296"/>
      <c r="F3" s="296"/>
      <c r="G3" s="296"/>
      <c r="H3" s="296"/>
      <c r="I3" s="296"/>
      <c r="J3" s="296"/>
      <c r="K3" s="296"/>
      <c r="L3" s="296"/>
    </row>
    <row r="4" spans="1:12" s="49" customFormat="1" ht="12.75">
      <c r="A4" s="277" t="s">
        <v>199</v>
      </c>
      <c r="B4" s="277"/>
      <c r="C4" s="277"/>
      <c r="D4" s="277"/>
      <c r="E4" s="277"/>
      <c r="F4" s="277"/>
      <c r="G4" s="277"/>
      <c r="H4" s="277"/>
      <c r="I4" s="277"/>
      <c r="J4" s="277"/>
      <c r="K4" s="277"/>
      <c r="L4" s="277"/>
    </row>
    <row r="5" spans="1:2" ht="12.75">
      <c r="A5" s="98"/>
      <c r="B5" s="98"/>
    </row>
    <row r="6" spans="1:12" ht="12.75">
      <c r="A6" s="297" t="s">
        <v>254</v>
      </c>
      <c r="B6" s="298"/>
      <c r="C6" s="298"/>
      <c r="D6" s="298"/>
      <c r="E6" s="298"/>
      <c r="F6" s="298"/>
      <c r="G6" s="298"/>
      <c r="H6" s="298"/>
      <c r="I6" s="298"/>
      <c r="J6" s="298"/>
      <c r="K6" s="298"/>
      <c r="L6" s="298"/>
    </row>
    <row r="7" spans="1:12" s="100" customFormat="1" ht="12.75">
      <c r="A7" s="299" t="s">
        <v>195</v>
      </c>
      <c r="B7" s="299"/>
      <c r="C7" s="299"/>
      <c r="D7" s="299"/>
      <c r="E7" s="299"/>
      <c r="F7" s="299"/>
      <c r="G7" s="299"/>
      <c r="H7" s="299"/>
      <c r="I7" s="299"/>
      <c r="J7" s="299"/>
      <c r="K7" s="299"/>
      <c r="L7" s="299"/>
    </row>
    <row r="8" ht="12.75">
      <c r="B8" s="98"/>
    </row>
    <row r="9" spans="1:12" s="101" customFormat="1" ht="12.75">
      <c r="A9" s="301" t="s">
        <v>196</v>
      </c>
      <c r="B9" s="290"/>
      <c r="C9" s="300">
        <v>2017</v>
      </c>
      <c r="D9" s="300"/>
      <c r="E9" s="300"/>
      <c r="F9" s="300"/>
      <c r="G9" s="300">
        <v>2016</v>
      </c>
      <c r="H9" s="300"/>
      <c r="I9" s="300"/>
      <c r="J9" s="300"/>
      <c r="K9" s="294" t="s">
        <v>149</v>
      </c>
      <c r="L9" s="295"/>
    </row>
    <row r="10" spans="1:12" s="101" customFormat="1" ht="18" customHeight="1">
      <c r="A10" s="291"/>
      <c r="B10" s="290"/>
      <c r="C10" s="179" t="s">
        <v>252</v>
      </c>
      <c r="D10" s="220" t="s">
        <v>6</v>
      </c>
      <c r="E10" s="179" t="s">
        <v>249</v>
      </c>
      <c r="F10" s="220" t="s">
        <v>6</v>
      </c>
      <c r="G10" s="179" t="s">
        <v>253</v>
      </c>
      <c r="H10" s="220" t="s">
        <v>6</v>
      </c>
      <c r="I10" s="179" t="s">
        <v>250</v>
      </c>
      <c r="J10" s="220" t="s">
        <v>6</v>
      </c>
      <c r="K10" s="232" t="s">
        <v>150</v>
      </c>
      <c r="L10" s="233" t="s">
        <v>151</v>
      </c>
    </row>
    <row r="11" spans="1:12" s="102" customFormat="1" ht="12.75">
      <c r="A11" s="266"/>
      <c r="B11" s="265"/>
      <c r="C11" s="137" t="s">
        <v>200</v>
      </c>
      <c r="D11" s="203" t="s">
        <v>201</v>
      </c>
      <c r="E11" s="137" t="s">
        <v>202</v>
      </c>
      <c r="F11" s="203" t="s">
        <v>203</v>
      </c>
      <c r="G11" s="137" t="s">
        <v>204</v>
      </c>
      <c r="H11" s="203" t="s">
        <v>205</v>
      </c>
      <c r="I11" s="137" t="s">
        <v>206</v>
      </c>
      <c r="J11" s="203" t="s">
        <v>207</v>
      </c>
      <c r="K11" s="203" t="s">
        <v>208</v>
      </c>
      <c r="L11" s="213" t="s">
        <v>209</v>
      </c>
    </row>
    <row r="12" spans="1:12" s="102" customFormat="1" ht="12.75">
      <c r="A12" s="163"/>
      <c r="B12" s="163"/>
      <c r="C12" s="164"/>
      <c r="D12" s="219"/>
      <c r="E12" s="164"/>
      <c r="F12" s="219"/>
      <c r="G12" s="164"/>
      <c r="H12" s="219"/>
      <c r="I12" s="164"/>
      <c r="J12" s="219"/>
      <c r="K12" s="219"/>
      <c r="L12" s="219"/>
    </row>
    <row r="13" spans="1:12" s="104" customFormat="1" ht="12.75">
      <c r="A13" s="103"/>
      <c r="B13" s="185" t="s">
        <v>148</v>
      </c>
      <c r="C13" s="110">
        <v>4782453493</v>
      </c>
      <c r="D13" s="228">
        <v>100</v>
      </c>
      <c r="E13" s="110">
        <v>9972994355</v>
      </c>
      <c r="F13" s="228">
        <v>100</v>
      </c>
      <c r="G13" s="110">
        <v>4310356345</v>
      </c>
      <c r="H13" s="230">
        <v>100</v>
      </c>
      <c r="I13" s="110">
        <v>8497626641</v>
      </c>
      <c r="J13" s="230">
        <v>100</v>
      </c>
      <c r="K13" s="215">
        <v>10.952624567749059</v>
      </c>
      <c r="L13" s="215">
        <v>17.362115050825278</v>
      </c>
    </row>
    <row r="14" spans="1:12" s="104" customFormat="1" ht="12.75">
      <c r="A14" s="103"/>
      <c r="B14" s="103"/>
      <c r="C14" s="110"/>
      <c r="D14" s="228"/>
      <c r="E14" s="110"/>
      <c r="F14" s="228"/>
      <c r="G14" s="110"/>
      <c r="H14" s="230"/>
      <c r="I14" s="110"/>
      <c r="J14" s="230"/>
      <c r="K14" s="215"/>
      <c r="L14" s="215"/>
    </row>
    <row r="15" spans="1:15" ht="15.75">
      <c r="A15" s="51">
        <v>1</v>
      </c>
      <c r="B15" s="113" t="s">
        <v>255</v>
      </c>
      <c r="C15" s="114">
        <v>2309171055</v>
      </c>
      <c r="D15" s="229">
        <v>48.284234407713456</v>
      </c>
      <c r="E15" s="114">
        <v>4673292097</v>
      </c>
      <c r="F15" s="229">
        <v>46.85946798573115</v>
      </c>
      <c r="G15" s="114">
        <v>2084467197</v>
      </c>
      <c r="H15" s="231">
        <v>48.35950975185556</v>
      </c>
      <c r="I15" s="114">
        <v>4169101226</v>
      </c>
      <c r="J15" s="231">
        <v>49.06194873147992</v>
      </c>
      <c r="K15" s="216">
        <v>10.779918164382618</v>
      </c>
      <c r="L15" s="216">
        <v>12.093514733000156</v>
      </c>
      <c r="N15" s="20"/>
      <c r="O15" s="106"/>
    </row>
    <row r="16" spans="1:15" ht="15.75">
      <c r="A16" s="51">
        <v>2</v>
      </c>
      <c r="B16" s="113" t="s">
        <v>257</v>
      </c>
      <c r="C16" s="114">
        <v>792731101</v>
      </c>
      <c r="D16" s="229">
        <v>16.575824567040907</v>
      </c>
      <c r="E16" s="114">
        <v>1543844610</v>
      </c>
      <c r="F16" s="229">
        <v>15.480251517699772</v>
      </c>
      <c r="G16" s="114">
        <v>667252397</v>
      </c>
      <c r="H16" s="231">
        <v>15.480214246648325</v>
      </c>
      <c r="I16" s="114">
        <v>1297271040</v>
      </c>
      <c r="J16" s="231">
        <v>15.266274864805512</v>
      </c>
      <c r="K16" s="216">
        <v>18.805283362661342</v>
      </c>
      <c r="L16" s="216">
        <v>19.007097391151206</v>
      </c>
      <c r="N16" s="20"/>
      <c r="O16" s="106"/>
    </row>
    <row r="17" spans="1:15" ht="15.75">
      <c r="A17" s="51">
        <v>3</v>
      </c>
      <c r="B17" s="113" t="s">
        <v>259</v>
      </c>
      <c r="C17" s="114">
        <v>745217414</v>
      </c>
      <c r="D17" s="229">
        <v>15.58232432559486</v>
      </c>
      <c r="E17" s="114">
        <v>1593795787</v>
      </c>
      <c r="F17" s="229">
        <v>15.981115904281488</v>
      </c>
      <c r="G17" s="114">
        <v>743037758</v>
      </c>
      <c r="H17" s="231">
        <v>17.238429923825706</v>
      </c>
      <c r="I17" s="114">
        <v>1441892349</v>
      </c>
      <c r="J17" s="231">
        <v>16.96817723248804</v>
      </c>
      <c r="K17" s="216">
        <v>0.2933439083724121</v>
      </c>
      <c r="L17" s="216">
        <v>10.535005481189351</v>
      </c>
      <c r="N17" s="20"/>
      <c r="O17" s="106"/>
    </row>
    <row r="18" spans="1:15" ht="15.75">
      <c r="A18" s="51">
        <v>4</v>
      </c>
      <c r="B18" s="113" t="s">
        <v>261</v>
      </c>
      <c r="C18" s="114">
        <v>593791930</v>
      </c>
      <c r="D18" s="229">
        <v>12.41605236452636</v>
      </c>
      <c r="E18" s="114">
        <v>1499584536</v>
      </c>
      <c r="F18" s="229">
        <v>15.036452269204156</v>
      </c>
      <c r="G18" s="114">
        <v>550570113</v>
      </c>
      <c r="H18" s="231">
        <v>12.773192491118737</v>
      </c>
      <c r="I18" s="114">
        <v>1041906313</v>
      </c>
      <c r="J18" s="231">
        <v>12.261144870415118</v>
      </c>
      <c r="K18" s="216">
        <v>7.850374726025122</v>
      </c>
      <c r="L18" s="216">
        <v>43.92700354048051</v>
      </c>
      <c r="N18" s="20"/>
      <c r="O18" s="106"/>
    </row>
    <row r="19" spans="1:15" ht="12.75">
      <c r="A19" s="51">
        <v>5</v>
      </c>
      <c r="B19" s="107" t="s">
        <v>263</v>
      </c>
      <c r="C19" s="114">
        <v>341541993</v>
      </c>
      <c r="D19" s="229">
        <v>7.141564335124419</v>
      </c>
      <c r="E19" s="114">
        <v>662477325</v>
      </c>
      <c r="F19" s="229">
        <v>6.6427123230834315</v>
      </c>
      <c r="G19" s="114">
        <v>265028880</v>
      </c>
      <c r="H19" s="231">
        <v>6.148653586551671</v>
      </c>
      <c r="I19" s="114">
        <v>547455713</v>
      </c>
      <c r="J19" s="231">
        <v>6.442454300811402</v>
      </c>
      <c r="K19" s="216">
        <v>28.869726574703858</v>
      </c>
      <c r="L19" s="216">
        <v>21.010213112891574</v>
      </c>
      <c r="N19" s="20"/>
      <c r="O19" s="106"/>
    </row>
    <row r="20" spans="1:12" ht="12.75">
      <c r="A20" s="180"/>
      <c r="B20" s="176"/>
      <c r="C20" s="181"/>
      <c r="D20" s="223"/>
      <c r="E20" s="181"/>
      <c r="F20" s="223"/>
      <c r="G20" s="181"/>
      <c r="H20" s="223"/>
      <c r="I20" s="181"/>
      <c r="J20" s="223"/>
      <c r="K20" s="223"/>
      <c r="L20" s="223"/>
    </row>
    <row r="21" ht="12.75">
      <c r="B21" s="98"/>
    </row>
    <row r="22" spans="1:2" ht="12.75">
      <c r="A22" s="50" t="s">
        <v>225</v>
      </c>
      <c r="B22" s="127" t="s">
        <v>256</v>
      </c>
    </row>
    <row r="23" spans="1:2" ht="12.75">
      <c r="A23" s="50" t="s">
        <v>228</v>
      </c>
      <c r="B23" s="105" t="s">
        <v>258</v>
      </c>
    </row>
    <row r="24" spans="1:2" ht="12.75">
      <c r="A24" s="50" t="s">
        <v>233</v>
      </c>
      <c r="B24" s="105" t="s">
        <v>260</v>
      </c>
    </row>
    <row r="25" spans="1:12" ht="25.5" customHeight="1">
      <c r="A25" s="44" t="s">
        <v>236</v>
      </c>
      <c r="B25" s="292" t="s">
        <v>262</v>
      </c>
      <c r="C25" s="293"/>
      <c r="D25" s="293"/>
      <c r="E25" s="293"/>
      <c r="F25" s="293"/>
      <c r="G25" s="293"/>
      <c r="H25" s="293"/>
      <c r="I25" s="293"/>
      <c r="J25" s="293"/>
      <c r="K25" s="293"/>
      <c r="L25" s="293"/>
    </row>
    <row r="26" spans="1:2" ht="12.75">
      <c r="A26" s="44" t="s">
        <v>2</v>
      </c>
      <c r="B26" s="127" t="s">
        <v>3</v>
      </c>
    </row>
    <row r="27" spans="1:2" ht="12.75">
      <c r="A27" s="40" t="s">
        <v>4</v>
      </c>
      <c r="B27" s="108" t="s">
        <v>5</v>
      </c>
    </row>
    <row r="29" ht="12.75">
      <c r="A29" s="184" t="s">
        <v>264</v>
      </c>
    </row>
  </sheetData>
  <sheetProtection/>
  <mergeCells count="11">
    <mergeCell ref="B25:L25"/>
    <mergeCell ref="K9:L9"/>
    <mergeCell ref="A1:L1"/>
    <mergeCell ref="A2:L2"/>
    <mergeCell ref="A3:L3"/>
    <mergeCell ref="A4:L4"/>
    <mergeCell ref="A6:L6"/>
    <mergeCell ref="A7:L7"/>
    <mergeCell ref="G9:J9"/>
    <mergeCell ref="C9:F9"/>
    <mergeCell ref="A9:B11"/>
  </mergeCells>
  <printOptions horizontalCentered="1"/>
  <pageMargins left="1.45" right="0.7" top="1" bottom="1" header="0.3" footer="0.3"/>
  <pageSetup fitToHeight="1" fitToWidth="1" horizontalDpi="600" verticalDpi="600" orientation="landscape" paperSize="14"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 sy</dc:creator>
  <cp:keywords/>
  <dc:description/>
  <cp:lastModifiedBy>NSO</cp:lastModifiedBy>
  <cp:lastPrinted>2017-04-10T05:27:45Z</cp:lastPrinted>
  <dcterms:created xsi:type="dcterms:W3CDTF">2002-08-12T03:17:15Z</dcterms:created>
  <dcterms:modified xsi:type="dcterms:W3CDTF">2017-04-10T10:15:57Z</dcterms:modified>
  <cp:category/>
  <cp:version/>
  <cp:contentType/>
  <cp:contentStatus/>
</cp:coreProperties>
</file>