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fileSharing readOnlyRecommended="1"/>
  <workbookPr defaultThemeVersion="166925"/>
  <mc:AlternateContent xmlns:mc="http://schemas.openxmlformats.org/markup-compatibility/2006">
    <mc:Choice Requires="x15">
      <x15ac:absPath xmlns:x15ac="http://schemas.microsoft.com/office/spreadsheetml/2010/11/ac" url="D:\NEW FILES\TECH DOCS FOR REVIEW\ESSS-IMTS, 12_Dec 2020\Final_signed\"/>
    </mc:Choice>
  </mc:AlternateContent>
  <xr:revisionPtr revIDLastSave="0" documentId="13_ncr:8001_{F33F48BE-2A20-4132-A63D-82A92F66D82C}" xr6:coauthVersionLast="46" xr6:coauthVersionMax="46" xr10:uidLastSave="{00000000-0000-0000-0000-000000000000}"/>
  <bookViews>
    <workbookView xWindow="-108" yWindow="-108" windowWidth="23256" windowHeight="12576" tabRatio="900" xr2:uid="{00000000-000D-0000-FFFF-FFFF00000000}"/>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 name="Table10" sheetId="10" r:id="rId10"/>
    <sheet name="Table11" sheetId="11" r:id="rId11"/>
    <sheet name="Table12" sheetId="12" r:id="rId12"/>
    <sheet name="Table13" sheetId="13" r:id="rId13"/>
    <sheet name="Table14" sheetId="14" r:id="rId14"/>
    <sheet name="Table15" sheetId="15" r:id="rId15"/>
    <sheet name="Table16" sheetId="16" r:id="rId16"/>
  </sheets>
  <definedNames>
    <definedName name="_xlnm.Database" localSheetId="1">#REF!</definedName>
    <definedName name="_xlnm.Database">#REF!</definedName>
    <definedName name="_xlnm.Print_Area" localSheetId="13">Table14!$A$1:$L$31</definedName>
    <definedName name="_xlnm.Print_Area" localSheetId="2">Table3!$A$1:$G$92</definedName>
    <definedName name="_xlnm.Print_Area" localSheetId="3">Table4!$A$1:$E$87</definedName>
    <definedName name="_xlnm.Print_Area" localSheetId="7">Table8!$A$1:$L$31</definedName>
    <definedName name="_xlnm.Print_Area" localSheetId="8">Table9!$A$1:$G$86</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5" l="1"/>
  <c r="F33" i="15"/>
  <c r="F32" i="15"/>
  <c r="F31" i="15"/>
  <c r="F30" i="15"/>
  <c r="F29" i="15"/>
  <c r="F28" i="15"/>
  <c r="F27" i="15"/>
  <c r="F26" i="15"/>
  <c r="F25" i="15"/>
  <c r="F24" i="15"/>
  <c r="F23" i="15"/>
  <c r="F22" i="15"/>
  <c r="F21" i="15"/>
  <c r="F20" i="15"/>
  <c r="F19" i="15"/>
  <c r="F18" i="15"/>
  <c r="F17" i="15"/>
  <c r="F16" i="15"/>
  <c r="F15" i="15"/>
  <c r="F14" i="15"/>
  <c r="F12" i="15"/>
  <c r="I28" i="13"/>
  <c r="J28" i="13" s="1"/>
  <c r="G28" i="13"/>
  <c r="H28" i="13" s="1"/>
  <c r="F28" i="13"/>
  <c r="E28" i="13"/>
  <c r="C28" i="13"/>
  <c r="I15" i="13"/>
  <c r="J15" i="13" s="1"/>
  <c r="G15" i="13"/>
  <c r="H15" i="13" s="1"/>
  <c r="E15" i="13"/>
  <c r="F15" i="13" s="1"/>
  <c r="C15" i="13"/>
  <c r="D15" i="13" s="1"/>
  <c r="L28" i="13" l="1"/>
  <c r="K28" i="13"/>
  <c r="D28" i="13"/>
  <c r="L15" i="13"/>
  <c r="K15" i="13"/>
</calcChain>
</file>

<file path=xl/sharedStrings.xml><?xml version="1.0" encoding="utf-8"?>
<sst xmlns="http://schemas.openxmlformats.org/spreadsheetml/2006/main" count="1255" uniqueCount="378">
  <si>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</si>
  <si>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</si>
  <si>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</si>
  <si>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</si>
  <si>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</si>
  <si>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</si>
  <si>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</si>
  <si>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</si>
  <si>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</si>
  <si>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</si>
  <si>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</si>
  <si>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</si>
  <si>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</si>
  <si>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</si>
  <si>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</si>
  <si>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</si>
  <si>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</si>
  <si>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</si>
  <si>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</si>
  <si>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</si>
  <si>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</si>
  <si>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</si>
  <si>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</si>
  <si>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</si>
  <si>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</si>
  <si>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</si>
  <si>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</si>
  <si>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</si>
  <si>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</si>
  <si>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</si>
  <si>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</si>
  <si>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</si>
  <si>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</si>
  <si>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</si>
  <si>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</si>
  <si>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</si>
  <si>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</si>
  <si>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</si>
  <si>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</si>
  <si>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</si>
  <si>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</si>
  <si>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</si>
  <si>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</si>
  <si>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</si>
  <si>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Ignition Wiring Set and Other Wiring Sets Used in Vehicles, Aircrafts and Ships 1/</t>
  </si>
  <si>
    <t>Cathodes &amp; Sections Of Cathodes, Of Refined Copper</t>
  </si>
  <si>
    <t>Machinery &amp; Transport Equipment</t>
  </si>
  <si>
    <t>Other Mineral Products</t>
  </si>
  <si>
    <t>Chemicals</t>
  </si>
  <si>
    <t>Misc. Manufactured Articles, n.e.s.</t>
  </si>
  <si>
    <t>TOP TEN  EXPORTS TOTAL</t>
  </si>
  <si>
    <t>Electronic Eqpt. and Parts</t>
  </si>
  <si>
    <t>Processed Food and Beverages</t>
  </si>
  <si>
    <t>Articles of Apparel and Clothing Accessories</t>
  </si>
  <si>
    <t>Woodcrafts and Furniture</t>
  </si>
  <si>
    <t>Travel Goods and Handbags</t>
  </si>
  <si>
    <t>Bananas (Fresh)</t>
  </si>
  <si>
    <t>Pineapple and Pineapple Products</t>
  </si>
  <si>
    <t>Processed Tropical Fruits</t>
  </si>
  <si>
    <t>Textile Yarns/Fabrics</t>
  </si>
  <si>
    <t>Fish, fresh or preserved of which: Shrimps &amp; Prawns</t>
  </si>
  <si>
    <t>Non-Metallic Mineral Manufactures</t>
  </si>
  <si>
    <t>Dessicated Coconut</t>
  </si>
  <si>
    <t>Lumber</t>
  </si>
  <si>
    <t>Copper Concentrates</t>
  </si>
  <si>
    <t>Seaweeds and Carageenan</t>
  </si>
  <si>
    <t>Baby Carr., Toys, Games, and Sporting Goods</t>
  </si>
  <si>
    <t>Natural Rubber</t>
  </si>
  <si>
    <t>Plywood</t>
  </si>
  <si>
    <t>Footwear</t>
  </si>
  <si>
    <t>Unmanufactured Tobacco</t>
  </si>
  <si>
    <t>Other Products Manufactured from Materials Imported on Consignment Basis</t>
  </si>
  <si>
    <t>Activated Carbon</t>
  </si>
  <si>
    <t>Basketworks</t>
  </si>
  <si>
    <t>Other Forest Products</t>
  </si>
  <si>
    <t>Other Fruits and Vegetables</t>
  </si>
  <si>
    <t>Copra Oil Cake or Meal</t>
  </si>
  <si>
    <t>Fertilizers, Manufactured</t>
  </si>
  <si>
    <t>Other Agro-based</t>
  </si>
  <si>
    <t>Iron Ore Agglomerates</t>
  </si>
  <si>
    <t>Iron &amp; Steel</t>
  </si>
  <si>
    <t>Abaca Fibers</t>
  </si>
  <si>
    <t>Fine Jewelry</t>
  </si>
  <si>
    <t>Shrimps and Prawns, Fresh, Chilled or Frozen</t>
  </si>
  <si>
    <t>Other Sugar and Products</t>
  </si>
  <si>
    <t>Other Coconut Product</t>
  </si>
  <si>
    <t>Others</t>
  </si>
  <si>
    <t xml:space="preserve">   Growth rates were computed from actual values</t>
  </si>
  <si>
    <t>1/</t>
  </si>
  <si>
    <t xml:space="preserve">consists only of electrical wiring harness for motor vehicles                                           </t>
  </si>
  <si>
    <t>2/</t>
  </si>
  <si>
    <t xml:space="preserve">extracted from copper ores and concentrates                                                             </t>
  </si>
  <si>
    <t>3/</t>
  </si>
  <si>
    <t xml:space="preserve">includes crude and refined                                                                              </t>
  </si>
  <si>
    <t>4/</t>
  </si>
  <si>
    <t xml:space="preserve">replacements and goods returned to the country whence exported                                          </t>
  </si>
  <si>
    <t>5/</t>
  </si>
  <si>
    <t xml:space="preserve">includes fresh, frozen, prepared or preserved in airtight containers                                    </t>
  </si>
  <si>
    <t>6/</t>
  </si>
  <si>
    <t>p</t>
  </si>
  <si>
    <t>preliminary</t>
  </si>
  <si>
    <t>r</t>
  </si>
  <si>
    <t>revised</t>
  </si>
  <si>
    <t>January to December 2020 and 2019</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</si>
  <si>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</si>
  <si>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</si>
  <si>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</si>
  <si>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</si>
  <si>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</si>
  <si>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</si>
  <si>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</si>
  <si>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</si>
  <si>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</si>
  <si>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</si>
  <si>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</si>
  <si>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</si>
  <si>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</si>
  <si>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</si>
  <si>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</si>
  <si>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</si>
  <si>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</si>
  <si>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</si>
  <si>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</si>
  <si>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</si>
  <si>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</si>
  <si>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</si>
  <si>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</si>
  <si>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</si>
  <si>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</si>
  <si>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</si>
  <si>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</si>
  <si>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</si>
  <si>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</si>
  <si>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</si>
  <si>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</si>
  <si>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</si>
  <si>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</si>
  <si>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</si>
  <si>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</si>
  <si>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</si>
  <si>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</si>
  <si>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</si>
  <si>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</si>
  <si>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</si>
  <si>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</si>
  <si>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</si>
  <si>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</si>
  <si>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</si>
  <si>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</si>
  <si>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</si>
  <si>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</si>
  <si>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</si>
  <si>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</si>
  <si>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</si>
  <si>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</si>
  <si>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</si>
  <si>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</si>
  <si>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</si>
  <si>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</si>
  <si>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</si>
  <si>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</si>
  <si>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</si>
  <si>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a</t>
  </si>
  <si>
    <t>-</t>
  </si>
  <si>
    <t>no export data</t>
  </si>
  <si>
    <t>b</t>
  </si>
  <si>
    <t>Countries</t>
  </si>
  <si>
    <t>Current</t>
  </si>
  <si>
    <t>(9)</t>
  </si>
  <si>
    <t>(10)</t>
  </si>
  <si>
    <t>Top 10 Countries Total</t>
  </si>
  <si>
    <t xml:space="preserve">Hong Kong                                                                                                                                                                                                                                                     </t>
  </si>
  <si>
    <t xml:space="preserve">China, People's Republic of                                                                                                                                                                                                                                   </t>
  </si>
  <si>
    <t xml:space="preserve">Singapore                                                                                                                                                                                                                                                     </t>
  </si>
  <si>
    <t xml:space="preserve">Thailand                                                                                                                                                                                                                                                      </t>
  </si>
  <si>
    <t xml:space="preserve">Germany                                                                                                                                                                                                                                                       </t>
  </si>
  <si>
    <t xml:space="preserve">Korea, Republic of                                                                                                                                                                                                                                            </t>
  </si>
  <si>
    <t xml:space="preserve">Taiwan                                                                                                                                                                                                                                                        </t>
  </si>
  <si>
    <t xml:space="preserve">Vietnam                                                                                                                                                                                                                                                       </t>
  </si>
  <si>
    <t>Other Countries</t>
  </si>
  <si>
    <t xml:space="preserve">Netherlands                                                                                                                                                                                                                                                   </t>
  </si>
  <si>
    <t xml:space="preserve">Indonesia                                                                                                                                                                                                                                                     </t>
  </si>
  <si>
    <t xml:space="preserve">Switzerland                                                                                                                                                                                                                                                   </t>
  </si>
  <si>
    <t xml:space="preserve">Mexico                                                                                                                                                                                                                                                        </t>
  </si>
  <si>
    <t xml:space="preserve">India                                                                                                                                                                                                                                                         </t>
  </si>
  <si>
    <t xml:space="preserve">Canada                                                                                                                                                                                                                                                        </t>
  </si>
  <si>
    <t xml:space="preserve">Australia                                                                                                                                                                                                                                                     </t>
  </si>
  <si>
    <t xml:space="preserve">France                                                                                                                                                                                                                                                        </t>
  </si>
  <si>
    <t xml:space="preserve">UK Great Britain and N. Ireland                                                                                                                                                                                                                               </t>
  </si>
  <si>
    <t>Details may not add up to total due to rounding.</t>
  </si>
  <si>
    <t>includes Alaska and Hawaii</t>
  </si>
  <si>
    <t xml:space="preserve">includes Okinawa          </t>
  </si>
  <si>
    <t>includes Sabah and Sarawak</t>
  </si>
  <si>
    <t>Economic Bloc</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</si>
  <si>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</si>
  <si>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</si>
  <si>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</si>
  <si>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</si>
  <si>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</si>
  <si>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</si>
  <si>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Transport Equipment</t>
  </si>
  <si>
    <t>Mineral Fuels, Lubricants and Related Materials</t>
  </si>
  <si>
    <t>Industrial Machinery and Equipment</t>
  </si>
  <si>
    <t>Miscellaneous Manufactured Articles</t>
  </si>
  <si>
    <t>Other Food &amp; Live Animals</t>
  </si>
  <si>
    <t>Cereals and Cereal Preparations</t>
  </si>
  <si>
    <t>Metal Products</t>
  </si>
  <si>
    <t>TOP TEN  IMPORTS TOTAL</t>
  </si>
  <si>
    <t>Plastics in Primary  and  Non-Primary Forms</t>
  </si>
  <si>
    <t>Chemical Materials and Products, n.e.s.</t>
  </si>
  <si>
    <t>Organic and Inorganic Chemicals</t>
  </si>
  <si>
    <t>Feeding Stuff For Animals (Not Including Unmilled Cereals)</t>
  </si>
  <si>
    <t>Medicinal and Pharmaceutical Products</t>
  </si>
  <si>
    <t>Other chemicals</t>
  </si>
  <si>
    <t>Paper and Paper Products</t>
  </si>
  <si>
    <t>Power Generating and Specialized Machinery</t>
  </si>
  <si>
    <t>Non-Ferrous Metal</t>
  </si>
  <si>
    <t>Dairy Products</t>
  </si>
  <si>
    <t>Professional, Scientific and Controlling Instruments; Photographic and Optical Goods, n.e.s.; Watches and Clocks</t>
  </si>
  <si>
    <t>Animal &amp; Vegetable Oils &amp; Fats</t>
  </si>
  <si>
    <t>Other Crude Materials, inedible</t>
  </si>
  <si>
    <t>Metalliferous Ores and Metal Scrap</t>
  </si>
  <si>
    <t>Articles of Apparel, accessories</t>
  </si>
  <si>
    <t>Rubber Manufacture</t>
  </si>
  <si>
    <t>Other Manufactured Goods</t>
  </si>
  <si>
    <t>Home Appliances</t>
  </si>
  <si>
    <t>Dyeing, Tanning and Coloring Materials</t>
  </si>
  <si>
    <t>Fish &amp; Fish Preparations</t>
  </si>
  <si>
    <t>Articles of Temporarily Imported &amp; Exported</t>
  </si>
  <si>
    <t>Beverages and Tobacco Manufactures</t>
  </si>
  <si>
    <t>Tobacco, unmanufactured</t>
  </si>
  <si>
    <t>Textiles Fiber &amp; Their Waste</t>
  </si>
  <si>
    <t>Other Special Transactions</t>
  </si>
  <si>
    <t>Pulp &amp; Waste Paper</t>
  </si>
  <si>
    <t>Office and EDP Machines</t>
  </si>
  <si>
    <t>Corn</t>
  </si>
  <si>
    <t>Chemical Compounds</t>
  </si>
  <si>
    <t>Artificial Resins</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</si>
  <si>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</si>
  <si>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</si>
  <si>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</si>
  <si>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</si>
  <si>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</si>
  <si>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</si>
  <si>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</si>
  <si>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</si>
  <si>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</si>
  <si>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</si>
  <si>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</si>
  <si>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</si>
  <si>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</si>
  <si>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</si>
  <si>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</si>
  <si>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</si>
  <si>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</si>
  <si>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</si>
  <si>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</si>
  <si>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</si>
  <si>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</si>
  <si>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</si>
  <si>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</si>
  <si>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</si>
  <si>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</si>
  <si>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</si>
  <si>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</si>
  <si>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</si>
  <si>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</si>
  <si>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</si>
  <si>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</si>
  <si>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</si>
  <si>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</si>
  <si>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</si>
  <si>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</si>
  <si>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</si>
  <si>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</si>
  <si>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</si>
  <si>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</si>
  <si>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</si>
  <si>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</si>
  <si>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</si>
  <si>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</si>
  <si>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</si>
  <si>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</si>
  <si>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</si>
  <si>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</si>
  <si>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</si>
  <si>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</si>
  <si>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</si>
  <si>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</si>
  <si>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</si>
  <si>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</si>
  <si>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</si>
  <si>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</si>
  <si>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</si>
  <si>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</si>
  <si>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</si>
  <si>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Russian Federation                                                                                                                                                                                                                                            </t>
  </si>
  <si>
    <t xml:space="preserve">Brazil                                                                                                                                                                                                                                                        </t>
  </si>
  <si>
    <t xml:space="preserve">Kuwait                                                                                                                                                                                                                                                        </t>
  </si>
  <si>
    <t xml:space="preserve">United Arab Emirates                                                                                                                                                                                                                                          </t>
  </si>
  <si>
    <t xml:space="preserve">Italy                                                                                                                                                                                                                                                         </t>
  </si>
  <si>
    <t xml:space="preserve"> </t>
  </si>
  <si>
    <t>Total</t>
  </si>
  <si>
    <t>TOTAL</t>
  </si>
  <si>
    <r>
      <t xml:space="preserve">Imports </t>
    </r>
    <r>
      <rPr>
        <b/>
        <vertAlign val="superscript"/>
        <sz val="10"/>
        <color theme="1"/>
        <rFont val="Arial"/>
        <family val="2"/>
      </rPr>
      <t>P</t>
    </r>
  </si>
  <si>
    <r>
      <t xml:space="preserve">Exports </t>
    </r>
    <r>
      <rPr>
        <b/>
        <vertAlign val="superscript"/>
        <sz val="10"/>
        <color theme="1"/>
        <rFont val="Arial"/>
        <family val="2"/>
      </rPr>
      <t>P</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</si>
  <si>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</si>
  <si>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</si>
  <si>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</si>
  <si>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</si>
  <si>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</si>
  <si>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December </t>
    </r>
    <r>
      <rPr>
        <b/>
        <vertAlign val="superscript"/>
        <sz val="10"/>
        <rFont val="Arial"/>
        <family val="2"/>
      </rPr>
      <t>p</t>
    </r>
  </si>
  <si>
    <r>
      <t xml:space="preserve">Jan-Dec </t>
    </r>
    <r>
      <rPr>
        <b/>
        <vertAlign val="superscript"/>
        <sz val="10"/>
        <rFont val="Arial"/>
        <family val="2"/>
      </rPr>
      <t>p</t>
    </r>
  </si>
  <si>
    <r>
      <t xml:space="preserve">December </t>
    </r>
    <r>
      <rPr>
        <b/>
        <vertAlign val="superscript"/>
        <sz val="10"/>
        <rFont val="Arial"/>
        <family val="2"/>
      </rPr>
      <t>r</t>
    </r>
  </si>
  <si>
    <r>
      <t xml:space="preserve">Jan-Dec </t>
    </r>
    <r>
      <rPr>
        <b/>
        <vertAlign val="superscript"/>
        <sz val="10"/>
        <rFont val="Arial"/>
        <family val="2"/>
      </rPr>
      <t>r</t>
    </r>
  </si>
  <si>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</si>
  <si>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</si>
  <si>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</si>
  <si>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r>
      <t>United States Of America</t>
    </r>
    <r>
      <rPr>
        <vertAlign val="superscript"/>
        <sz val="10"/>
        <rFont val="Arial"/>
        <family val="2"/>
      </rPr>
      <t xml:space="preserve"> 1/</t>
    </r>
  </si>
  <si>
    <r>
      <t>Japan</t>
    </r>
    <r>
      <rPr>
        <vertAlign val="superscript"/>
        <sz val="10"/>
        <rFont val="Arial"/>
        <family val="2"/>
      </rPr>
      <t xml:space="preserve"> 2/</t>
    </r>
  </si>
  <si>
    <t>Economic Sector Statistics Service</t>
  </si>
  <si>
    <r>
      <t xml:space="preserve">2018 </t>
    </r>
    <r>
      <rPr>
        <vertAlign val="superscript"/>
        <sz val="10"/>
        <color indexed="8"/>
        <rFont val="Arial"/>
        <family val="2"/>
      </rPr>
      <t>r</t>
    </r>
  </si>
  <si>
    <r>
      <t xml:space="preserve">2019 </t>
    </r>
    <r>
      <rPr>
        <vertAlign val="superscript"/>
        <sz val="10"/>
        <color indexed="8"/>
        <rFont val="Arial"/>
        <family val="2"/>
      </rPr>
      <t>r</t>
    </r>
  </si>
  <si>
    <r>
      <t xml:space="preserve">2020 </t>
    </r>
    <r>
      <rPr>
        <vertAlign val="superscript"/>
        <sz val="10"/>
        <color indexed="8"/>
        <rFont val="Arial"/>
        <family val="2"/>
      </rPr>
      <t>r</t>
    </r>
  </si>
  <si>
    <r>
      <t xml:space="preserve">2020 </t>
    </r>
    <r>
      <rPr>
        <vertAlign val="superscript"/>
        <sz val="10"/>
        <color indexed="8"/>
        <rFont val="Arial"/>
        <family val="2"/>
      </rPr>
      <t>p</t>
    </r>
  </si>
  <si>
    <t xml:space="preserve"> (FOB Value in USD million)</t>
  </si>
  <si>
    <t>(FOB Value in USD million)</t>
  </si>
  <si>
    <t>December 2020 and 2019</t>
  </si>
  <si>
    <t>Metal Components 2/</t>
  </si>
  <si>
    <t>Gold 3/</t>
  </si>
  <si>
    <t>Coconut Oil 4/</t>
  </si>
  <si>
    <t>Special Transactions 5/</t>
  </si>
  <si>
    <t>Tuna 6/</t>
  </si>
  <si>
    <t>Ceramic Tiles and Decor</t>
  </si>
  <si>
    <t xml:space="preserve">Japan 1/                                                                                                                                                                                                                                                       </t>
  </si>
  <si>
    <t xml:space="preserve">United States Of America 2/                                                                                                                                                                                                                                     </t>
  </si>
  <si>
    <t xml:space="preserve">Malaysia 3/                                                                                                                                                                                                                                                 </t>
  </si>
  <si>
    <t>Source: Philippine Statistics Authority</t>
  </si>
  <si>
    <t>0.0</t>
  </si>
  <si>
    <t>percent shares less than 0.05 but not equal to zero</t>
  </si>
  <si>
    <t>no percent share/no growth rate</t>
  </si>
  <si>
    <t>percent share less than 0.05 but not equal to zero</t>
  </si>
  <si>
    <t>no growth rate</t>
  </si>
  <si>
    <t>no import data</t>
  </si>
  <si>
    <t xml:space="preserve">   1/  </t>
  </si>
  <si>
    <t xml:space="preserve">includes Okinawa        </t>
  </si>
  <si>
    <t xml:space="preserve"> 2/</t>
  </si>
  <si>
    <t xml:space="preserve">includes Alaska and Hawaii </t>
  </si>
  <si>
    <t xml:space="preserve"> 3/</t>
  </si>
  <si>
    <t>Table 1. Total Trade by Month and Year: 2018-2020</t>
  </si>
  <si>
    <t>Total
Trade</t>
  </si>
  <si>
    <t>Table 2. Growth Rate by Month and Year: 2018-2020</t>
  </si>
  <si>
    <t>0.0 - less than 0.05 percent decrease but not equal to 0</t>
  </si>
  <si>
    <t>Table 3. Philippine Exports by Commodity Groups</t>
  </si>
  <si>
    <t>Percent
Share</t>
  </si>
  <si>
    <t>Growth        Rate (in percent)</t>
  </si>
  <si>
    <t>Table 4. Philippine Exports by Commodity Groups</t>
  </si>
  <si>
    <t>Growth Rate (in percent)</t>
  </si>
  <si>
    <t>Table 5. Philippine Exports by Major Type of Goods</t>
  </si>
  <si>
    <t>less than $1000</t>
  </si>
  <si>
    <t>Table 6. Philippine Exports by Major Type of Goods</t>
  </si>
  <si>
    <t>Table 7. Philippine Export Statistics from the Top Ten Countries: December 2020 and 2019</t>
  </si>
  <si>
    <t>Annual Growth Rate
(in percent)</t>
  </si>
  <si>
    <t>Table 8. Philippine Export Statistics by Selected Economic Bloc:  December 2020 and 2019</t>
  </si>
  <si>
    <t>Table 9. Philippine Imports by Commodity Groups</t>
  </si>
  <si>
    <t>Telecommunication Equipment and Electrical Machinery 1/</t>
  </si>
  <si>
    <t>Textile Yarn, Fabrics, Made-Up Articles and Related Products 2/</t>
  </si>
  <si>
    <t>Table 10. Philippine Imports by Commodity Groups</t>
  </si>
  <si>
    <t>Table 11. Philippine Imports by Major Type of Goods</t>
  </si>
  <si>
    <t>Table 12. Philippine Imports by Major Type of Goods</t>
  </si>
  <si>
    <t>Table 13. Philippine Imports from the Top Ten Countries: December 2020 and 2019</t>
  </si>
  <si>
    <t>Table 14. Philippine Import Statistics by Selected Economic Bloc: December 2020 and 2019</t>
  </si>
  <si>
    <t>Table 15. Balance of Trade by Major Trading Partners: December 2020</t>
  </si>
  <si>
    <r>
      <t xml:space="preserve">Imports </t>
    </r>
    <r>
      <rPr>
        <b/>
        <vertAlign val="superscript"/>
        <sz val="10"/>
        <color indexed="8"/>
        <rFont val="Arial"/>
        <family val="2"/>
      </rPr>
      <t>p</t>
    </r>
  </si>
  <si>
    <r>
      <t xml:space="preserve">Exports </t>
    </r>
    <r>
      <rPr>
        <b/>
        <vertAlign val="superscript"/>
        <sz val="10"/>
        <color rgb="FF000000"/>
        <rFont val="Arial"/>
        <family val="2"/>
      </rPr>
      <t>p</t>
    </r>
  </si>
  <si>
    <t>Table 16. Balance of Trade by Selected Economic Bloc: December 2020</t>
  </si>
  <si>
    <t xml:space="preserve">excludes brakes &amp; servo-brakes                                                                         </t>
  </si>
  <si>
    <t>(FOB in USD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</si>
</sst>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0.0"/>
    <numFmt numFmtId="177" formatCode="_(* #,###.00,,_);_(* \(#,###.00,,\);_(* &quot;-&quot;??_);_(@_)"/>
    <numFmt numFmtId="178" formatCode="_(* #,###.00,,_);_(* \-#,###.00,,;_(* &quot;-&quot;??_);_(@_)"/>
    <numFmt numFmtId="179" formatCode="#,##0.0"/>
    <numFmt numFmtId="180" formatCode="_-* #,##0.0_-;\-* #,##0.0_-;_-* &quot;-&quot;??_-;_-@_-"/>
    <numFmt numFmtId="181" formatCode="#,##0.0_ ;\-#,##0.0\ "/>
    <numFmt numFmtId="182" formatCode="_(* #,##0.0_);_(* \-#,##0.00;_(* &quot;-&quot;??_);_(@_)"/>
    <numFmt numFmtId="183" formatCode="#,##0.0;\-#,##0.0"/>
    <numFmt numFmtId="184" formatCode="_(* #,##0.00,,_);_(* \(#,##0.00,,\);_(* &quot;-&quot;??_);_(@_)"/>
  </numFmts>
  <fonts count="26" x14ac:knownFonts="1">
    <font>
      <sz val="11"/>
      <color theme="1"/>
      <name val="Calibri"/>
      <family val="2"/>
      <scheme val="minor"/>
    </font>
    <font>
      <sz val="11"/>
      <color theme="1"/>
      <name val="Calibri"/>
      <family val="2"/>
      <scheme val="minor"/>
    </font>
    <font>
      <sz val="10"/>
      <name val="Arial"/>
      <family val="2"/>
    </font>
    <font>
      <sz val="9"/>
      <name val="Arial"/>
      <family val="2"/>
    </font>
    <font>
      <sz val="9"/>
      <color indexed="8"/>
      <name val="Arial"/>
      <family val="2"/>
    </font>
    <font>
      <b/>
      <sz val="10"/>
      <name val="Arial"/>
      <family val="2"/>
    </font>
    <font>
      <b/>
      <sz val="10"/>
      <color indexed="8"/>
      <name val="Arial"/>
      <family val="2"/>
    </font>
    <font>
      <sz val="10"/>
      <color indexed="8"/>
      <name val="Arial"/>
      <family val="2"/>
    </font>
    <font>
      <b/>
      <sz val="10"/>
      <color theme="1"/>
      <name val="Arial"/>
      <family val="2"/>
    </font>
    <font>
      <b/>
      <vertAlign val="superscript"/>
      <sz val="10"/>
      <color theme="1"/>
      <name val="Arial"/>
      <family val="2"/>
    </font>
    <font>
      <vertAlign val="superscript"/>
      <sz val="10"/>
      <color indexed="8"/>
      <name val="Arial"/>
      <family val="2"/>
    </font>
    <font>
      <vertAlign val="superscript"/>
      <sz val="10"/>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sz val="10"/>
      <color theme="1"/>
      <name val="Arial"/>
      <family val="2"/>
    </font>
    <font>
      <b/>
      <i/>
      <sz val="10"/>
      <name val="Arial"/>
      <family val="2"/>
    </font>
    <font>
      <i/>
      <sz val="10"/>
      <name val="Arial"/>
      <family val="2"/>
    </font>
    <font>
      <b/>
      <sz val="9"/>
      <name val="Arial"/>
      <family val="2"/>
    </font>
    <font>
      <b/>
      <i/>
      <sz val="10"/>
      <color indexed="8"/>
      <name val="Arial"/>
      <family val="2"/>
    </font>
    <font>
      <sz val="9"/>
      <color theme="1"/>
      <name val="Arial"/>
      <family val="2"/>
    </font>
    <font>
      <sz val="11"/>
      <color theme="1"/>
      <name val="Arial"/>
      <family val="2"/>
    </font>
    <font>
      <sz val="10"/>
      <color rgb="FF000000"/>
      <name val="Arial"/>
      <family val="2"/>
    </font>
    <font>
      <b/>
      <sz val="11"/>
      <name val="Arial"/>
      <family val="2"/>
    </font>
    <font>
      <sz val="12"/>
      <name val="Arial"/>
      <family val="2"/>
    </font>
    <font>
      <sz val="11"/>
      <color theme="1"/>
      <name val="Arial"/>
    </font>
  </fonts>
  <fills count="2">
    <fill>
      <patternFill patternType="none"/>
    </fill>
    <fill>
      <patternFill patternType="gray125"/>
    </fill>
  </fills>
  <borders count="28">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8"/>
      </left>
      <right/>
      <top/>
      <bottom style="thin">
        <color indexed="8"/>
      </bottom>
      <diagonal/>
    </border>
  </borders>
  <cellStyleXfs count="10">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1" fillId="0" borderId="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cellStyleXfs>
  <cellXfs count="618">
    <xf numFmtId="0" fontId="0" fillId="0" borderId="0" xfId="0"/>
    <xf numFmtId="0" fontId="2" fillId="0" borderId="0" xfId="2"/>
    <xf numFmtId="0" fontId="3" fillId="0" borderId="0" xfId="2" applyFont="1"/>
    <xf numFmtId="167" fontId="2" fillId="0" borderId="0" xfId="3" applyNumberFormat="1" applyFont="1"/>
    <xf numFmtId="0" fontId="2" fillId="0" borderId="0" xfId="2" applyFont="1" applyAlignment="1">
      <alignment horizontal="centerContinuous"/>
    </xf>
    <xf numFmtId="43" fontId="2" fillId="0" borderId="0" xfId="4" applyFont="1" applyAlignment="1">
      <alignment horizontal="centerContinuous"/>
    </xf>
    <xf numFmtId="0" fontId="2" fillId="0" borderId="0" xfId="2" applyFont="1"/>
    <xf numFmtId="0" fontId="6" fillId="0" borderId="0" xfId="2" applyFont="1" applyAlignment="1">
      <alignment horizontal="centerContinuous"/>
    </xf>
    <xf numFmtId="0" fontId="7" fillId="0" borderId="0" xfId="2" applyFont="1"/>
    <xf numFmtId="0" fontId="7" fillId="0" borderId="0" xfId="2" applyFont="1" applyAlignment="1">
      <alignment horizontal="centerContinuous"/>
    </xf>
    <xf numFmtId="0" fontId="8" fillId="0" borderId="0" xfId="0" applyFont="1" applyAlignment="1">
      <alignment horizontal="center"/>
    </xf>
    <xf numFmtId="0" fontId="7" fillId="0" borderId="0" xfId="2" applyFont="1" applyAlignment="1">
      <alignment horizontal="center"/>
    </xf>
    <xf numFmtId="0" fontId="7"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 fontId="2" fillId="0" borderId="0" xfId="2" applyNumberFormat="1" applyFont="1" applyAlignment="1">
      <alignment horizontal="center"/>
    </xf>
    <xf numFmtId="1" fontId="2" fillId="0" borderId="0" xfId="2" applyNumberFormat="1" applyFont="1"/>
    <xf numFmtId="174" fontId="2" fillId="0" borderId="0" xfId="2" applyNumberFormat="1" applyFont="1"/>
    <xf numFmtId="43" fontId="2" fillId="0" borderId="0" xfId="2" applyNumberFormat="1" applyFont="1"/>
    <xf numFmtId="169" fontId="2" fillId="0" borderId="0" xfId="2" applyNumberFormat="1" applyFont="1"/>
    <xf numFmtId="1" fontId="2" fillId="0" borderId="0" xfId="2" applyNumberFormat="1" applyFont="1" applyAlignment="1">
      <alignment horizontal="left"/>
    </xf>
    <xf numFmtId="1" fontId="2" fillId="0" borderId="0" xfId="2" quotePrefix="1" applyNumberFormat="1" applyFont="1" applyAlignment="1">
      <alignment horizontal="center"/>
    </xf>
    <xf numFmtId="1" fontId="2" fillId="0" borderId="0" xfId="2" quotePrefix="1" applyNumberFormat="1" applyFont="1" applyAlignment="1">
      <alignment horizontal="left"/>
    </xf>
    <xf numFmtId="43" fontId="2" fillId="0" borderId="0" xfId="3" applyFont="1"/>
    <xf numFmtId="177" fontId="2" fillId="0" borderId="0" xfId="2" applyNumberFormat="1" applyFont="1"/>
    <xf numFmtId="43" fontId="2" fillId="0" borderId="0" xfId="3" applyFont="1" applyAlignment="1">
      <alignment horizontal="centerContinuous"/>
    </xf>
    <xf numFmtId="177" fontId="2" fillId="0" borderId="0" xfId="2" applyNumberFormat="1" applyFont="1" applyAlignment="1">
      <alignment horizontal="centerContinuous"/>
    </xf>
    <xf numFmtId="0" fontId="2" fillId="0" borderId="17" xfId="2" applyFont="1" applyBorder="1" applyAlignment="1">
      <alignment horizontal="center" vertical="center" wrapText="1"/>
    </xf>
    <xf numFmtId="0" fontId="2" fillId="0" borderId="19" xfId="2" applyFont="1" applyBorder="1" applyAlignment="1">
      <alignment horizontal="center" vertical="center" wrapText="1"/>
    </xf>
    <xf numFmtId="0" fontId="6" fillId="0" borderId="18" xfId="2" applyFont="1" applyBorder="1" applyAlignment="1">
      <alignment horizontal="center"/>
    </xf>
    <xf numFmtId="171" fontId="6" fillId="0" borderId="21" xfId="3" applyNumberFormat="1" applyFont="1" applyFill="1" applyBorder="1" applyProtection="1"/>
    <xf numFmtId="43" fontId="7" fillId="0" borderId="21" xfId="3" applyFont="1" applyFill="1" applyBorder="1" applyProtection="1"/>
    <xf numFmtId="38" fontId="7" fillId="0" borderId="21" xfId="2" applyNumberFormat="1" applyFont="1" applyBorder="1"/>
    <xf numFmtId="177" fontId="7" fillId="0" borderId="22" xfId="2" applyNumberFormat="1" applyFont="1" applyBorder="1"/>
    <xf numFmtId="171" fontId="7" fillId="0" borderId="21" xfId="3" applyNumberFormat="1" applyFont="1" applyFill="1" applyBorder="1" applyProtection="1"/>
    <xf numFmtId="171" fontId="2" fillId="0" borderId="21" xfId="2" applyNumberFormat="1" applyFont="1" applyBorder="1"/>
    <xf numFmtId="43" fontId="7" fillId="0" borderId="0" xfId="2" applyNumberFormat="1" applyFont="1"/>
    <xf numFmtId="171" fontId="2" fillId="0" borderId="21" xfId="3" applyNumberFormat="1" applyFont="1" applyBorder="1"/>
    <xf numFmtId="0" fontId="7" fillId="0" borderId="16" xfId="2" applyFont="1" applyBorder="1" applyAlignment="1">
      <alignment horizontal="center"/>
    </xf>
    <xf numFmtId="1" fontId="2" fillId="0" borderId="23" xfId="2" quotePrefix="1" applyNumberFormat="1" applyFont="1" applyBorder="1" applyAlignment="1">
      <alignment horizontal="left"/>
    </xf>
    <xf numFmtId="171" fontId="7" fillId="0" borderId="24" xfId="3" applyNumberFormat="1" applyFont="1" applyFill="1" applyBorder="1" applyProtection="1"/>
    <xf numFmtId="171" fontId="7" fillId="0" borderId="24" xfId="3" applyNumberFormat="1" applyFont="1" applyFill="1" applyBorder="1"/>
    <xf numFmtId="177" fontId="7" fillId="0" borderId="14" xfId="2" applyNumberFormat="1" applyFont="1" applyBorder="1"/>
    <xf numFmtId="43" fontId="7" fillId="0" borderId="0" xfId="3" applyFont="1" applyFill="1" applyBorder="1" applyProtection="1"/>
    <xf numFmtId="177" fontId="7" fillId="0" borderId="0" xfId="2" applyNumberFormat="1" applyFont="1"/>
    <xf numFmtId="0" fontId="7" fillId="0" borderId="0" xfId="2" applyFont="1" applyAlignment="1">
      <alignment horizontal="left"/>
    </xf>
    <xf numFmtId="0" fontId="2" fillId="0" borderId="0" xfId="2" quotePrefix="1" applyFont="1" applyAlignment="1">
      <alignment horizontal="center"/>
    </xf>
    <xf numFmtId="43" fontId="7" fillId="0" borderId="0" xfId="3" applyFont="1" applyFill="1" applyBorder="1"/>
    <xf numFmtId="0" fontId="2" fillId="0" borderId="0" xfId="2" applyFont="1" applyAlignment="1">
      <alignment horizontal="center"/>
    </xf>
    <xf numFmtId="39" fontId="7" fillId="0" borderId="0" xfId="2" applyNumberFormat="1" applyFont="1"/>
    <xf numFmtId="43" fontId="7" fillId="0" borderId="0" xfId="3" applyFont="1" applyBorder="1"/>
    <xf numFmtId="0" fontId="2" fillId="0" borderId="0" xfId="2" applyFont="1" applyAlignment="1">
      <alignment horizontal="left"/>
    </xf>
    <xf numFmtId="40" fontId="2" fillId="0" borderId="0" xfId="2" applyNumberFormat="1" applyFont="1"/>
    <xf numFmtId="0" fontId="5" fillId="0" borderId="12" xfId="2" quotePrefix="1" applyFont="1" applyBorder="1" applyAlignment="1">
      <alignment horizontal="center"/>
    </xf>
    <xf numFmtId="1" fontId="5" fillId="0" borderId="0" xfId="2" applyNumberFormat="1" applyFont="1" applyAlignment="1">
      <alignment horizontal="center"/>
    </xf>
    <xf numFmtId="1" fontId="5" fillId="0" borderId="0" xfId="2" quotePrefix="1" applyNumberFormat="1" applyFont="1" applyAlignment="1">
      <alignment horizontal="center"/>
    </xf>
    <xf numFmtId="43" fontId="5" fillId="0" borderId="0" xfId="1" applyFont="1" applyAlignment="1">
      <alignment horizontal="right"/>
    </xf>
    <xf numFmtId="43" fontId="5" fillId="0" borderId="0" xfId="1" applyFont="1" applyAlignment="1">
      <alignment horizontal="center"/>
    </xf>
    <xf numFmtId="43" fontId="15" fillId="0" borderId="0" xfId="1" applyFont="1"/>
    <xf numFmtId="0" fontId="15" fillId="0" borderId="0" xfId="0" applyFont="1"/>
    <xf numFmtId="169" fontId="2" fillId="0" borderId="0" xfId="3" applyNumberFormat="1"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49" fontId="5" fillId="0" borderId="12" xfId="2" applyNumberFormat="1" applyFont="1" applyBorder="1" applyAlignment="1">
      <alignment horizontal="center" vertical="center"/>
    </xf>
    <xf numFmtId="0" fontId="5" fillId="0" borderId="12" xfId="2" quotePrefix="1" applyFont="1" applyBorder="1" applyAlignment="1">
      <alignment horizontal="center" vertical="center"/>
    </xf>
    <xf numFmtId="0" fontId="5" fillId="0" borderId="15" xfId="2" quotePrefix="1" applyFont="1" applyBorder="1" applyAlignment="1">
      <alignment horizontal="center" vertical="center"/>
    </xf>
    <xf numFmtId="169" fontId="5" fillId="0" borderId="12" xfId="2" applyNumberFormat="1" applyFont="1" applyBorder="1" applyAlignment="1">
      <alignment horizontal="center" vertical="center"/>
    </xf>
    <xf numFmtId="169" fontId="5" fillId="0" borderId="15" xfId="2" quotePrefix="1" applyNumberFormat="1" applyFont="1" applyBorder="1" applyAlignment="1">
      <alignment horizontal="center" vertical="center"/>
    </xf>
    <xf numFmtId="0" fontId="5" fillId="0" borderId="0" xfId="2" applyFont="1" applyAlignment="1">
      <alignment horizontal="center"/>
    </xf>
    <xf numFmtId="170" fontId="5" fillId="0" borderId="0" xfId="3" applyNumberFormat="1" applyFont="1" applyBorder="1" applyAlignment="1">
      <alignment horizontal="center"/>
    </xf>
    <xf numFmtId="169" fontId="5" fillId="0" borderId="0" xfId="3" applyNumberFormat="1" applyFont="1" applyBorder="1" applyAlignment="1">
      <alignment horizontal="center"/>
    </xf>
    <xf numFmtId="169" fontId="5" fillId="0" borderId="0" xfId="3" applyNumberFormat="1" applyFont="1" applyBorder="1"/>
    <xf numFmtId="169" fontId="5" fillId="0" borderId="0" xfId="2" applyNumberFormat="1" applyFont="1"/>
    <xf numFmtId="0" fontId="5" fillId="0" borderId="0" xfId="2" applyFont="1"/>
    <xf numFmtId="170" fontId="5" fillId="0" borderId="0" xfId="3" applyNumberFormat="1" applyFont="1" applyBorder="1"/>
    <xf numFmtId="170" fontId="2" fillId="0" borderId="0" xfId="3" applyNumberFormat="1" applyFont="1" applyBorder="1"/>
    <xf numFmtId="170" fontId="2" fillId="0" borderId="0" xfId="2" applyNumberFormat="1" applyFont="1"/>
    <xf numFmtId="169" fontId="2" fillId="0" borderId="0" xfId="3" applyNumberFormat="1" applyFont="1" applyBorder="1"/>
    <xf numFmtId="170" fontId="2" fillId="0" borderId="0" xfId="3" quotePrefix="1" applyNumberFormat="1" applyFont="1" applyBorder="1" applyAlignment="1">
      <alignment horizontal="right"/>
    </xf>
    <xf numFmtId="1" fontId="5" fillId="0" borderId="0" xfId="2" quotePrefix="1" applyNumberFormat="1" applyFont="1" applyAlignment="1">
      <alignment horizontal="left"/>
    </xf>
    <xf numFmtId="170" fontId="5" fillId="0" borderId="0" xfId="3" quotePrefix="1" applyNumberFormat="1" applyFont="1" applyBorder="1" applyAlignment="1">
      <alignment horizontal="right"/>
    </xf>
    <xf numFmtId="43" fontId="5" fillId="0" borderId="0" xfId="3" applyFont="1"/>
    <xf numFmtId="170" fontId="2" fillId="0" borderId="0" xfId="3" quotePrefix="1" applyNumberFormat="1" applyFont="1" applyFill="1" applyBorder="1" applyAlignment="1">
      <alignment horizontal="right"/>
    </xf>
    <xf numFmtId="0" fontId="2" fillId="0" borderId="16" xfId="2" applyFont="1" applyBorder="1" applyAlignment="1">
      <alignment horizontal="center"/>
    </xf>
    <xf numFmtId="1" fontId="2" fillId="0" borderId="16" xfId="2" applyNumberFormat="1" applyFont="1" applyBorder="1"/>
    <xf numFmtId="170" fontId="2" fillId="0" borderId="16" xfId="3" applyNumberFormat="1" applyFont="1" applyBorder="1"/>
    <xf numFmtId="169" fontId="2" fillId="0" borderId="16" xfId="2" applyNumberFormat="1" applyFont="1" applyBorder="1"/>
    <xf numFmtId="170" fontId="2" fillId="0" borderId="16" xfId="2" applyNumberFormat="1" applyFont="1" applyBorder="1"/>
    <xf numFmtId="169" fontId="2" fillId="0" borderId="16" xfId="3" applyNumberFormat="1" applyFont="1" applyBorder="1"/>
    <xf numFmtId="169" fontId="2" fillId="0" borderId="0" xfId="3" applyNumberFormat="1" applyFont="1"/>
    <xf numFmtId="1" fontId="2" fillId="0" borderId="0" xfId="2" quotePrefix="1" applyNumberFormat="1" applyFont="1"/>
    <xf numFmtId="0" fontId="5" fillId="0" borderId="0" xfId="2" applyFont="1" applyAlignment="1">
      <alignment horizontal="centerContinuous"/>
    </xf>
    <xf numFmtId="172" fontId="2" fillId="0" borderId="0" xfId="2" applyNumberFormat="1" applyFont="1" applyAlignment="1">
      <alignment horizontal="centerContinuous"/>
    </xf>
    <xf numFmtId="172" fontId="5" fillId="0" borderId="0" xfId="2" applyNumberFormat="1" applyFont="1" applyAlignment="1">
      <alignment horizontal="centerContinuous"/>
    </xf>
    <xf numFmtId="169" fontId="5" fillId="0" borderId="0" xfId="3" applyNumberFormat="1" applyFont="1" applyAlignment="1">
      <alignment horizontal="centerContinuous"/>
    </xf>
    <xf numFmtId="0" fontId="17" fillId="0" borderId="0" xfId="2" applyFont="1"/>
    <xf numFmtId="43" fontId="2" fillId="0" borderId="17" xfId="3" applyFont="1" applyFill="1" applyBorder="1" applyAlignment="1"/>
    <xf numFmtId="172" fontId="2" fillId="0" borderId="17" xfId="3" quotePrefix="1" applyNumberFormat="1" applyFont="1" applyFill="1" applyBorder="1" applyAlignment="1"/>
    <xf numFmtId="169" fontId="2" fillId="0" borderId="17" xfId="3" applyNumberFormat="1" applyFont="1" applyFill="1" applyBorder="1" applyAlignment="1"/>
    <xf numFmtId="43" fontId="2" fillId="0" borderId="0" xfId="3" applyFont="1" applyFill="1" applyBorder="1" applyAlignment="1"/>
    <xf numFmtId="172" fontId="2" fillId="0" borderId="0" xfId="3" quotePrefix="1" applyNumberFormat="1" applyFont="1" applyFill="1" applyBorder="1" applyAlignment="1"/>
    <xf numFmtId="169" fontId="2" fillId="0" borderId="0" xfId="3" applyNumberFormat="1" applyFont="1" applyFill="1" applyBorder="1" applyAlignment="1"/>
    <xf numFmtId="169" fontId="5" fillId="0" borderId="0" xfId="3" applyNumberFormat="1" applyFont="1" applyFill="1" applyBorder="1"/>
    <xf numFmtId="172" fontId="2" fillId="0" borderId="0" xfId="3" applyNumberFormat="1" applyFont="1" applyFill="1" applyBorder="1"/>
    <xf numFmtId="169" fontId="2" fillId="0" borderId="0" xfId="3" applyNumberFormat="1" applyFont="1" applyFill="1" applyBorder="1"/>
    <xf numFmtId="0" fontId="5" fillId="0" borderId="0" xfId="2" applyFont="1" applyAlignment="1">
      <alignment horizontal="left"/>
    </xf>
    <xf numFmtId="0" fontId="2" fillId="0" borderId="0" xfId="2" applyFont="1" applyAlignment="1">
      <alignment wrapText="1"/>
    </xf>
    <xf numFmtId="0" fontId="2" fillId="0" borderId="0" xfId="2" quotePrefix="1" applyFont="1" applyAlignment="1">
      <alignment horizontal="left" wrapText="1"/>
    </xf>
    <xf numFmtId="0" fontId="2" fillId="0" borderId="0" xfId="2" quotePrefix="1" applyFont="1" applyAlignment="1">
      <alignment vertical="top" wrapText="1"/>
    </xf>
    <xf numFmtId="172" fontId="2" fillId="0" borderId="0" xfId="3" applyNumberFormat="1" applyFont="1" applyBorder="1"/>
    <xf numFmtId="0" fontId="2" fillId="0" borderId="0" xfId="2" quotePrefix="1" applyFont="1" applyAlignment="1">
      <alignment horizontal="left"/>
    </xf>
    <xf numFmtId="0" fontId="5" fillId="0" borderId="0" xfId="2" quotePrefix="1" applyFont="1" applyAlignment="1">
      <alignment horizontal="left"/>
    </xf>
    <xf numFmtId="0" fontId="2" fillId="0" borderId="16" xfId="2" applyFont="1" applyBorder="1"/>
    <xf numFmtId="172" fontId="2" fillId="0" borderId="0" xfId="2" applyNumberFormat="1" applyFont="1"/>
    <xf numFmtId="172" fontId="2" fillId="0" borderId="0" xfId="3" applyNumberFormat="1" applyFont="1"/>
    <xf numFmtId="43" fontId="5" fillId="0" borderId="0" xfId="3" applyFont="1" applyAlignment="1">
      <alignment horizontal="centerContinuous"/>
    </xf>
    <xf numFmtId="0" fontId="2" fillId="0" borderId="17" xfId="2" applyFont="1" applyBorder="1"/>
    <xf numFmtId="43" fontId="2" fillId="0" borderId="0" xfId="3" applyFont="1" applyFill="1" applyBorder="1"/>
    <xf numFmtId="169" fontId="2" fillId="0" borderId="0" xfId="2" applyNumberFormat="1" applyFont="1" applyAlignment="1">
      <alignment horizontal="centerContinuous"/>
    </xf>
    <xf numFmtId="1" fontId="16" fillId="0" borderId="0" xfId="2" applyNumberFormat="1" applyFont="1" applyAlignment="1">
      <alignment horizontal="centerContinuous"/>
    </xf>
    <xf numFmtId="1" fontId="16" fillId="0" borderId="0" xfId="2" quotePrefix="1" applyNumberFormat="1" applyFont="1" applyAlignment="1">
      <alignment horizontal="centerContinuous"/>
    </xf>
    <xf numFmtId="1" fontId="2" fillId="0" borderId="0" xfId="2" applyNumberFormat="1" applyFont="1" applyAlignment="1">
      <alignment vertical="top"/>
    </xf>
    <xf numFmtId="0" fontId="2" fillId="0" borderId="0" xfId="2" applyFont="1" applyAlignment="1">
      <alignment vertical="top" wrapText="1"/>
    </xf>
    <xf numFmtId="0" fontId="5" fillId="0" borderId="12" xfId="2" applyFont="1" applyBorder="1" applyAlignment="1">
      <alignment horizontal="centerContinuous"/>
    </xf>
    <xf numFmtId="0" fontId="2" fillId="0" borderId="0" xfId="2" applyFont="1" applyAlignment="1">
      <alignment horizontal="center" vertical="center" wrapText="1"/>
    </xf>
    <xf numFmtId="169" fontId="5" fillId="0" borderId="0" xfId="3" applyNumberFormat="1" applyFont="1"/>
    <xf numFmtId="1" fontId="5" fillId="0" borderId="0" xfId="2" applyNumberFormat="1" applyFont="1" applyAlignment="1">
      <alignment horizontal="center" vertical="top"/>
    </xf>
    <xf numFmtId="0" fontId="5" fillId="0" borderId="0" xfId="2" quotePrefix="1" applyFont="1" applyAlignment="1">
      <alignment horizontal="left" vertical="top" wrapText="1"/>
    </xf>
    <xf numFmtId="0" fontId="2" fillId="0" borderId="0" xfId="2" quotePrefix="1" applyFont="1" applyAlignment="1">
      <alignment horizontal="left" vertical="top" wrapText="1"/>
    </xf>
    <xf numFmtId="0" fontId="2" fillId="0" borderId="0" xfId="2" quotePrefix="1" applyFont="1" applyAlignment="1">
      <alignment horizontal="left"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0" fontId="7" fillId="0" borderId="0" xfId="2" applyFont="1" applyAlignment="1">
      <alignment horizontal="centerContinuous" wrapText="1"/>
    </xf>
    <xf numFmtId="170" fontId="7" fillId="0" borderId="0" xfId="2" applyNumberFormat="1" applyFont="1" applyAlignment="1">
      <alignment horizontal="centerContinuous"/>
    </xf>
    <xf numFmtId="170" fontId="7" fillId="0" borderId="0" xfId="2" applyNumberFormat="1" applyFont="1"/>
    <xf numFmtId="169" fontId="7" fillId="0" borderId="0" xfId="3" applyNumberFormat="1" applyFont="1"/>
    <xf numFmtId="1" fontId="3" fillId="0" borderId="0" xfId="2" applyNumberFormat="1" applyFont="1" applyAlignment="1">
      <alignment horizontal="center"/>
    </xf>
    <xf numFmtId="0" fontId="2" fillId="0" borderId="0" xfId="2" applyFont="1" applyAlignment="1">
      <alignment horizontal="left" wrapText="1"/>
    </xf>
    <xf numFmtId="1" fontId="3" fillId="0" borderId="0" xfId="2" applyNumberFormat="1" applyFont="1" applyAlignment="1">
      <alignment horizontal="left"/>
    </xf>
    <xf numFmtId="0" fontId="3" fillId="0" borderId="0" xfId="2" quotePrefix="1" applyFont="1" applyAlignment="1">
      <alignment horizontal="center"/>
    </xf>
    <xf numFmtId="43" fontId="8" fillId="0" borderId="0" xfId="1" applyFont="1"/>
    <xf numFmtId="43" fontId="5" fillId="0" borderId="0" xfId="4" applyFont="1" applyAlignment="1">
      <alignment horizontal="right"/>
    </xf>
    <xf numFmtId="2" fontId="5" fillId="0" borderId="0" xfId="4" applyNumberFormat="1" applyFont="1" applyAlignment="1">
      <alignment horizontal="right"/>
    </xf>
    <xf numFmtId="2" fontId="5" fillId="0" borderId="0" xfId="4" applyNumberFormat="1" applyFont="1" applyAlignment="1">
      <alignment horizontal="center"/>
    </xf>
    <xf numFmtId="172" fontId="7" fillId="0" borderId="0" xfId="2" applyNumberFormat="1" applyFont="1" applyAlignment="1">
      <alignment horizontal="centerContinuous"/>
    </xf>
    <xf numFmtId="169" fontId="7" fillId="0" borderId="0" xfId="3" applyNumberFormat="1" applyFont="1" applyAlignment="1">
      <alignment horizontal="centerContinuous"/>
    </xf>
    <xf numFmtId="173" fontId="2" fillId="0" borderId="0" xfId="3" applyNumberFormat="1" applyFont="1" applyBorder="1"/>
    <xf numFmtId="169" fontId="2" fillId="0" borderId="0" xfId="3" applyNumberFormat="1" applyFont="1" applyBorder="1" applyAlignment="1">
      <alignment horizontal="centerContinuous"/>
    </xf>
    <xf numFmtId="0" fontId="2" fillId="0" borderId="0" xfId="3" applyNumberFormat="1" applyFont="1" applyBorder="1"/>
    <xf numFmtId="0" fontId="5" fillId="0" borderId="0" xfId="2" quotePrefix="1" applyFont="1" applyAlignment="1">
      <alignment horizontal="centerContinuous"/>
    </xf>
    <xf numFmtId="0" fontId="2" fillId="0" borderId="0" xfId="2" quotePrefix="1" applyFont="1" applyAlignment="1">
      <alignment horizontal="left" vertical="top" wrapText="1"/>
    </xf>
    <xf numFmtId="167" fontId="2" fillId="0" borderId="0" xfId="3" applyNumberFormat="1" applyFont="1" applyBorder="1" applyAlignment="1">
      <alignment horizontal="right"/>
    </xf>
    <xf numFmtId="0" fontId="5" fillId="0" borderId="16" xfId="2" applyFont="1" applyBorder="1"/>
    <xf numFmtId="172" fontId="5" fillId="0" borderId="16" xfId="2" applyNumberFormat="1" applyFont="1" applyBorder="1"/>
    <xf numFmtId="169" fontId="5" fillId="0" borderId="16" xfId="3" applyNumberFormat="1" applyFont="1" applyBorder="1"/>
    <xf numFmtId="0" fontId="2" fillId="0" borderId="0" xfId="2" applyFont="1" applyAlignment="1">
      <alignment horizontal="right"/>
    </xf>
    <xf numFmtId="172" fontId="5" fillId="0" borderId="0" xfId="3" applyNumberFormat="1" applyFont="1" applyAlignment="1">
      <alignment horizontal="centerContinuous"/>
    </xf>
    <xf numFmtId="0" fontId="2" fillId="0" borderId="17" xfId="2" applyFont="1" applyBorder="1" applyAlignment="1">
      <alignment horizontal="center" vertical="center"/>
    </xf>
    <xf numFmtId="172" fontId="5" fillId="0" borderId="17" xfId="2" quotePrefix="1" applyNumberFormat="1" applyFont="1" applyBorder="1" applyAlignment="1">
      <alignment horizontal="center"/>
    </xf>
    <xf numFmtId="3" fontId="5" fillId="0" borderId="17" xfId="2" quotePrefix="1" applyNumberFormat="1" applyFont="1" applyBorder="1" applyAlignment="1">
      <alignment horizontal="center"/>
    </xf>
    <xf numFmtId="172" fontId="5" fillId="0" borderId="17" xfId="3" quotePrefix="1" applyNumberFormat="1" applyFont="1" applyBorder="1" applyAlignment="1">
      <alignment horizontal="center"/>
    </xf>
    <xf numFmtId="169" fontId="5" fillId="0" borderId="17" xfId="3" applyNumberFormat="1" applyFont="1" applyBorder="1" applyAlignment="1">
      <alignment horizontal="centerContinuous"/>
    </xf>
    <xf numFmtId="43" fontId="2" fillId="0" borderId="0" xfId="3" applyFont="1" applyBorder="1" applyAlignment="1">
      <alignment horizontal="centerContinuous"/>
    </xf>
    <xf numFmtId="167" fontId="2" fillId="0" borderId="0" xfId="3" applyNumberFormat="1" applyFont="1" applyBorder="1"/>
    <xf numFmtId="43" fontId="5" fillId="0" borderId="16" xfId="3" applyFont="1" applyBorder="1" applyAlignment="1">
      <alignment horizontal="centerContinuous"/>
    </xf>
    <xf numFmtId="1" fontId="3" fillId="0" borderId="0" xfId="2" quotePrefix="1" applyNumberFormat="1" applyFont="1" applyAlignment="1">
      <alignment horizontal="left"/>
    </xf>
    <xf numFmtId="1" fontId="3" fillId="0" borderId="0" xfId="2" quotePrefix="1" applyNumberFormat="1" applyFont="1" applyAlignment="1">
      <alignment horizontal="center"/>
    </xf>
    <xf numFmtId="0" fontId="6" fillId="0" borderId="9" xfId="2" applyFont="1" applyBorder="1"/>
    <xf numFmtId="164" fontId="7" fillId="0" borderId="9" xfId="2" applyNumberFormat="1" applyFont="1" applyBorder="1" applyAlignment="1">
      <alignment horizontal="right"/>
    </xf>
    <xf numFmtId="165" fontId="7" fillId="0" borderId="9" xfId="2" applyNumberFormat="1" applyFont="1" applyBorder="1" applyAlignment="1">
      <alignment horizontal="right"/>
    </xf>
    <xf numFmtId="0" fontId="6" fillId="0" borderId="0" xfId="2" applyFont="1"/>
    <xf numFmtId="37" fontId="7" fillId="0" borderId="0" xfId="2" applyNumberFormat="1" applyFont="1"/>
    <xf numFmtId="0" fontId="15" fillId="0" borderId="17" xfId="0" applyFont="1" applyBorder="1"/>
    <xf numFmtId="0" fontId="8" fillId="0" borderId="19" xfId="0" applyFont="1" applyBorder="1" applyAlignment="1">
      <alignment horizontal="center"/>
    </xf>
    <xf numFmtId="43" fontId="15" fillId="0" borderId="19" xfId="0" applyNumberFormat="1" applyFont="1" applyBorder="1"/>
    <xf numFmtId="43" fontId="15" fillId="0" borderId="20" xfId="0" applyNumberFormat="1" applyFont="1" applyBorder="1"/>
    <xf numFmtId="0" fontId="15" fillId="0" borderId="18" xfId="0" applyFont="1" applyBorder="1"/>
    <xf numFmtId="43" fontId="15" fillId="0" borderId="18" xfId="0" applyNumberFormat="1" applyFont="1" applyBorder="1"/>
    <xf numFmtId="43" fontId="15" fillId="0" borderId="21" xfId="0" applyNumberFormat="1" applyFont="1" applyBorder="1"/>
    <xf numFmtId="169" fontId="15" fillId="0" borderId="22" xfId="0" applyNumberFormat="1" applyFont="1" applyBorder="1"/>
    <xf numFmtId="0" fontId="15" fillId="0" borderId="16" xfId="0" applyFont="1" applyBorder="1"/>
    <xf numFmtId="0" fontId="15" fillId="0" borderId="23" xfId="0" applyFont="1" applyBorder="1"/>
    <xf numFmtId="0" fontId="15" fillId="0" borderId="24" xfId="0" applyFont="1" applyBorder="1"/>
    <xf numFmtId="169" fontId="15" fillId="0" borderId="14" xfId="0" applyNumberFormat="1" applyFont="1" applyBorder="1"/>
    <xf numFmtId="43" fontId="7" fillId="0" borderId="20" xfId="3" quotePrefix="1" applyFont="1" applyFill="1" applyBorder="1" applyAlignment="1" applyProtection="1">
      <alignment horizontal="center"/>
    </xf>
    <xf numFmtId="177" fontId="7" fillId="0" borderId="13" xfId="3" quotePrefix="1" applyNumberFormat="1" applyFont="1" applyFill="1" applyBorder="1" applyAlignment="1" applyProtection="1">
      <alignment horizontal="center"/>
    </xf>
    <xf numFmtId="0" fontId="15" fillId="0" borderId="0" xfId="0" applyFont="1" applyAlignment="1">
      <alignment horizontal="left"/>
    </xf>
    <xf numFmtId="169" fontId="15" fillId="0" borderId="0" xfId="0" applyNumberFormat="1" applyFont="1"/>
    <xf numFmtId="43" fontId="7" fillId="0" borderId="17" xfId="3" quotePrefix="1" applyFont="1" applyFill="1" applyBorder="1" applyAlignment="1" applyProtection="1">
      <alignment horizontal="center"/>
    </xf>
    <xf numFmtId="169" fontId="7" fillId="0" borderId="17" xfId="3" quotePrefix="1" applyNumberFormat="1" applyFont="1" applyFill="1" applyBorder="1" applyAlignment="1" applyProtection="1">
      <alignment horizontal="center"/>
    </xf>
    <xf numFmtId="43" fontId="7" fillId="0" borderId="0" xfId="3" quotePrefix="1" applyFont="1" applyFill="1" applyBorder="1" applyAlignment="1" applyProtection="1">
      <alignment horizontal="center"/>
    </xf>
    <xf numFmtId="169" fontId="7" fillId="0" borderId="0" xfId="3" quotePrefix="1" applyNumberFormat="1" applyFont="1" applyFill="1" applyBorder="1" applyAlignment="1" applyProtection="1">
      <alignment horizontal="center"/>
    </xf>
    <xf numFmtId="170" fontId="17" fillId="0" borderId="0" xfId="2" applyNumberFormat="1" applyFont="1" applyAlignment="1">
      <alignment horizontal="centerContinuous"/>
    </xf>
    <xf numFmtId="0" fontId="17" fillId="0" borderId="0" xfId="2" applyFont="1" applyAlignment="1">
      <alignment horizontal="centerContinuous"/>
    </xf>
    <xf numFmtId="169" fontId="17" fillId="0" borderId="0" xfId="3" applyNumberFormat="1" applyFont="1" applyAlignment="1">
      <alignment horizontal="centerContinuous"/>
    </xf>
    <xf numFmtId="0" fontId="5" fillId="0" borderId="0" xfId="2" applyFont="1" applyAlignment="1">
      <alignment horizontal="center" wrapText="1"/>
    </xf>
    <xf numFmtId="171" fontId="5" fillId="0" borderId="0" xfId="3" applyNumberFormat="1" applyFont="1" applyBorder="1" applyAlignment="1">
      <alignment horizontal="right"/>
    </xf>
    <xf numFmtId="1" fontId="2" fillId="0" borderId="0" xfId="2" applyNumberFormat="1" applyFont="1" applyAlignment="1">
      <alignment wrapText="1"/>
    </xf>
    <xf numFmtId="171" fontId="2" fillId="0" borderId="0" xfId="3" applyNumberFormat="1" applyFont="1"/>
    <xf numFmtId="1" fontId="2" fillId="0" borderId="0" xfId="2" applyNumberFormat="1" applyFont="1" applyAlignment="1">
      <alignment horizontal="center" vertical="top" wrapText="1"/>
    </xf>
    <xf numFmtId="171" fontId="5" fillId="0" borderId="0" xfId="3" applyNumberFormat="1" applyFont="1"/>
    <xf numFmtId="43" fontId="2" fillId="0" borderId="0" xfId="3" applyFont="1" applyBorder="1" applyAlignment="1">
      <alignment horizontal="right"/>
    </xf>
    <xf numFmtId="4" fontId="2" fillId="0" borderId="0" xfId="2" quotePrefix="1" applyNumberFormat="1" applyFont="1" applyAlignment="1">
      <alignment horizontal="left" wrapText="1"/>
    </xf>
    <xf numFmtId="0" fontId="5" fillId="0" borderId="0" xfId="2" applyFont="1" applyAlignment="1">
      <alignment horizontal="left" vertical="top" wrapText="1"/>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1" fontId="2" fillId="0" borderId="16" xfId="2" applyNumberFormat="1" applyFont="1" applyBorder="1"/>
    <xf numFmtId="43" fontId="2" fillId="0" borderId="16" xfId="2" applyNumberFormat="1" applyFont="1" applyBorder="1"/>
    <xf numFmtId="170" fontId="5" fillId="0" borderId="0" xfId="2" applyNumberFormat="1" applyFont="1"/>
    <xf numFmtId="176" fontId="15" fillId="0" borderId="0" xfId="0" applyNumberFormat="1" applyFont="1"/>
    <xf numFmtId="1" fontId="5" fillId="0" borderId="0" xfId="2" applyNumberFormat="1" applyFont="1" applyAlignment="1">
      <alignment horizontal="center"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43" fontId="2" fillId="0" borderId="0" xfId="3" applyFont="1" applyBorder="1" applyAlignment="1">
      <alignment horizontal="center"/>
    </xf>
    <xf numFmtId="43" fontId="2" fillId="0" borderId="0" xfId="3" applyFont="1" applyBorder="1"/>
    <xf numFmtId="1" fontId="5" fillId="0" borderId="0" xfId="2" applyNumberFormat="1" applyFont="1"/>
    <xf numFmtId="171" fontId="2" fillId="0" borderId="16" xfId="3" applyNumberFormat="1" applyFont="1" applyBorder="1"/>
    <xf numFmtId="171" fontId="2" fillId="0" borderId="0" xfId="3" applyNumberFormat="1" applyFont="1" applyBorder="1"/>
    <xf numFmtId="169" fontId="2" fillId="0" borderId="0" xfId="3" applyNumberFormat="1" applyFont="1" applyBorder="1" applyAlignment="1">
      <alignment horizontal="center"/>
    </xf>
    <xf numFmtId="1" fontId="2" fillId="0" borderId="0" xfId="2" applyNumberFormat="1" applyFont="1" applyAlignment="1">
      <alignment horizontal="left" wrapText="1"/>
    </xf>
    <xf numFmtId="0" fontId="19" fillId="0" borderId="0" xfId="2" applyFont="1" applyAlignment="1">
      <alignment horizontal="centerContinuous"/>
    </xf>
    <xf numFmtId="37" fontId="7" fillId="0" borderId="9" xfId="2" applyNumberFormat="1" applyFont="1" applyBorder="1" applyAlignment="1">
      <alignment horizontal="right"/>
    </xf>
    <xf numFmtId="169" fontId="7" fillId="0" borderId="9" xfId="2" applyNumberFormat="1" applyFont="1" applyBorder="1" applyAlignment="1">
      <alignment horizontal="right"/>
    </xf>
    <xf numFmtId="0" fontId="7" fillId="0" borderId="9" xfId="2" applyFont="1" applyBorder="1" applyAlignment="1">
      <alignment horizontal="right"/>
    </xf>
    <xf numFmtId="169" fontId="2" fillId="0" borderId="9" xfId="2" applyNumberFormat="1" applyFont="1" applyBorder="1"/>
    <xf numFmtId="166" fontId="7" fillId="0" borderId="0" xfId="2" quotePrefix="1" applyNumberFormat="1" applyFont="1" applyAlignment="1">
      <alignment horizontal="right"/>
    </xf>
    <xf numFmtId="166" fontId="7" fillId="0" borderId="16" xfId="2" quotePrefix="1" applyNumberFormat="1" applyFont="1" applyBorder="1" applyAlignment="1">
      <alignment horizontal="right"/>
    </xf>
    <xf numFmtId="177" fontId="7" fillId="0" borderId="0" xfId="2" applyNumberFormat="1" applyFont="1" applyAlignment="1">
      <alignment horizontal="right"/>
    </xf>
    <xf numFmtId="177" fontId="2" fillId="0" borderId="0" xfId="3" applyNumberFormat="1" applyFont="1" applyBorder="1"/>
    <xf numFmtId="0" fontId="5" fillId="0" borderId="15" xfId="2" applyFont="1" applyBorder="1" applyAlignment="1">
      <alignment horizontal="centerContinuous"/>
    </xf>
    <xf numFmtId="0" fontId="5" fillId="0" borderId="15" xfId="2" quotePrefix="1" applyFont="1" applyBorder="1" applyAlignment="1">
      <alignment horizontal="center"/>
    </xf>
    <xf numFmtId="0" fontId="2" fillId="0" borderId="0" xfId="2" applyAlignment="1">
      <alignment horizontal="left"/>
    </xf>
    <xf numFmtId="0" fontId="2" fillId="0" borderId="0" xfId="2" quotePrefix="1" applyAlignment="1">
      <alignment horizontal="left"/>
    </xf>
    <xf numFmtId="1" fontId="2" fillId="0" borderId="0" xfId="2" applyNumberFormat="1" applyAlignment="1">
      <alignment horizontal="left"/>
    </xf>
    <xf numFmtId="0" fontId="15" fillId="0" borderId="0" xfId="0" quotePrefix="1" applyFont="1" applyAlignment="1">
      <alignment horizontal="left"/>
    </xf>
    <xf numFmtId="43" fontId="6" fillId="0" borderId="12" xfId="7" quotePrefix="1" applyFont="1" applyFill="1" applyBorder="1" applyAlignment="1" applyProtection="1">
      <alignment horizontal="center"/>
    </xf>
    <xf numFmtId="0" fontId="8" fillId="0" borderId="0" xfId="5" applyFont="1" applyFill="1"/>
    <xf numFmtId="178" fontId="7" fillId="0" borderId="0" xfId="2" applyNumberFormat="1" applyFont="1"/>
    <xf numFmtId="178" fontId="7" fillId="0" borderId="0" xfId="2" applyNumberFormat="1" applyFont="1" applyAlignment="1">
      <alignment horizontal="right"/>
    </xf>
    <xf numFmtId="178" fontId="2" fillId="0" borderId="0" xfId="2" applyNumberFormat="1" applyFont="1"/>
    <xf numFmtId="0" fontId="3" fillId="0" borderId="0" xfId="2" quotePrefix="1" applyFont="1" applyFill="1" applyAlignment="1">
      <alignment horizontal="left"/>
    </xf>
    <xf numFmtId="0" fontId="3" fillId="0" borderId="0" xfId="2" applyFont="1" applyFill="1"/>
    <xf numFmtId="0" fontId="4" fillId="0" borderId="0" xfId="2" applyFont="1" applyFill="1" applyAlignment="1">
      <alignment horizontal="left"/>
    </xf>
    <xf numFmtId="0" fontId="24" fillId="0" borderId="0" xfId="2" applyFont="1" applyFill="1"/>
    <xf numFmtId="43" fontId="6" fillId="0" borderId="12" xfId="7" quotePrefix="1" applyFont="1" applyFill="1" applyBorder="1" applyAlignment="1" applyProtection="1">
      <alignment horizontal="center"/>
    </xf>
    <xf numFmtId="43" fontId="6" fillId="0" borderId="7" xfId="7" quotePrefix="1" applyFont="1" applyFill="1" applyBorder="1" applyAlignment="1" applyProtection="1">
      <alignment horizontal="center"/>
    </xf>
    <xf numFmtId="43" fontId="6" fillId="0" borderId="27" xfId="7" quotePrefix="1" applyFont="1" applyFill="1" applyBorder="1" applyAlignment="1" applyProtection="1">
      <alignment horizontal="center"/>
    </xf>
    <xf numFmtId="0" fontId="15" fillId="0" borderId="0" xfId="5" applyFont="1" applyFill="1"/>
    <xf numFmtId="0" fontId="8" fillId="0" borderId="0" xfId="5" applyFont="1" applyFill="1"/>
    <xf numFmtId="179" fontId="7" fillId="0" borderId="0" xfId="3" applyNumberFormat="1" applyFont="1" applyBorder="1" applyAlignment="1" applyProtection="1"/>
    <xf numFmtId="179" fontId="7" fillId="0" borderId="0" xfId="3" applyNumberFormat="1" applyFont="1" applyBorder="1" applyAlignment="1" applyProtection="1">
      <alignment horizontal="right"/>
    </xf>
    <xf numFmtId="179" fontId="7" fillId="0" borderId="0" xfId="2" applyNumberFormat="1" applyFont="1" applyAlignment="1">
      <alignment horizontal="right"/>
    </xf>
    <xf numFmtId="179" fontId="2" fillId="0" borderId="0" xfId="2" applyNumberFormat="1" applyFont="1"/>
    <xf numFmtId="179" fontId="7" fillId="0" borderId="10" xfId="2" applyNumberFormat="1" applyFont="1" applyBorder="1" applyAlignment="1">
      <alignment horizontal="right"/>
    </xf>
    <xf numFmtId="179" fontId="2" fillId="0" borderId="10" xfId="2" applyNumberFormat="1" applyFont="1" applyBorder="1"/>
    <xf numFmtId="1" fontId="2" fillId="0" borderId="0" xfId="2" applyNumberFormat="1" applyFont="1" applyAlignment="1">
      <alignment horizontal="center" wrapText="1"/>
    </xf>
    <xf numFmtId="1" fontId="2" fillId="0" borderId="0" xfId="2" applyNumberFormat="1" applyFont="1" applyAlignment="1">
      <alignment horizontal="centerContinuous"/>
    </xf>
    <xf numFmtId="170" fontId="2" fillId="0" borderId="0" xfId="2" applyNumberFormat="1" applyFont="1" applyAlignment="1">
      <alignment horizontal="center"/>
    </xf>
    <xf numFmtId="0" fontId="3" fillId="0" borderId="0" xfId="2" quotePrefix="1" applyFont="1" applyFill="1" applyAlignment="1">
      <alignment horizontal="left"/>
    </xf>
    <xf numFmtId="0" fontId="3" fillId="0" borderId="0" xfId="2" applyFont="1" applyFill="1"/>
    <xf numFmtId="170" fontId="18" fillId="0" borderId="0" xfId="2" applyNumberFormat="1" applyFont="1" applyFill="1"/>
    <xf numFmtId="0" fontId="18" fillId="0" borderId="0" xfId="2" applyFont="1" applyFill="1"/>
    <xf numFmtId="169" fontId="18" fillId="0" borderId="0" xfId="7" applyNumberFormat="1" applyFont="1" applyFill="1"/>
    <xf numFmtId="0" fontId="2" fillId="0" borderId="0" xfId="2" applyFill="1"/>
    <xf numFmtId="0" fontId="4" fillId="0" borderId="0" xfId="2" applyFont="1" applyFill="1" applyAlignment="1">
      <alignment horizontal="left"/>
    </xf>
    <xf numFmtId="1" fontId="2" fillId="0" borderId="0" xfId="2" quotePrefix="1" applyNumberFormat="1" applyFont="1" applyAlignment="1">
      <alignment horizontal="centerContinuous"/>
    </xf>
    <xf numFmtId="0" fontId="17" fillId="0" borderId="0" xfId="2" applyFont="1" applyAlignment="1">
      <alignment horizontal="centerContinuous" wrapText="1"/>
    </xf>
    <xf numFmtId="0" fontId="15" fillId="0" borderId="0" xfId="5" applyFont="1" applyFill="1"/>
    <xf numFmtId="0" fontId="5" fillId="0" borderId="12" xfId="2" quotePrefix="1" applyFont="1" applyFill="1" applyBorder="1" applyAlignment="1">
      <alignment horizontal="center" vertical="center" wrapText="1"/>
    </xf>
    <xf numFmtId="49" fontId="5" fillId="0" borderId="12" xfId="2" quotePrefix="1" applyNumberFormat="1" applyFont="1" applyBorder="1" applyAlignment="1">
      <alignment horizontal="center" vertical="center"/>
    </xf>
    <xf numFmtId="0" fontId="5" fillId="0" borderId="0" xfId="2" applyFont="1" applyAlignment="1">
      <alignment horizontal="center" vertical="center"/>
    </xf>
    <xf numFmtId="43" fontId="6" fillId="0" borderId="12" xfId="3" quotePrefix="1" applyFont="1" applyFill="1" applyBorder="1" applyAlignment="1" applyProtection="1">
      <alignment horizontal="center" vertical="center"/>
    </xf>
    <xf numFmtId="169" fontId="6" fillId="0" borderId="15" xfId="3" quotePrefix="1" applyNumberFormat="1" applyFont="1" applyFill="1" applyBorder="1" applyAlignment="1" applyProtection="1">
      <alignment horizontal="center" vertical="center"/>
    </xf>
    <xf numFmtId="179" fontId="5" fillId="0" borderId="0" xfId="3" applyNumberFormat="1" applyFont="1" applyAlignment="1">
      <alignment horizontal="right"/>
    </xf>
    <xf numFmtId="179" fontId="2" fillId="0" borderId="0" xfId="3" applyNumberFormat="1" applyFont="1" applyAlignment="1">
      <alignment horizontal="right"/>
    </xf>
    <xf numFmtId="179" fontId="2" fillId="0" borderId="16" xfId="3" applyNumberFormat="1" applyFont="1" applyBorder="1" applyAlignment="1">
      <alignment horizontal="right"/>
    </xf>
    <xf numFmtId="180" fontId="5" fillId="0" borderId="0" xfId="3" applyNumberFormat="1" applyFont="1" applyBorder="1" applyAlignment="1">
      <alignment horizontal="right"/>
    </xf>
    <xf numFmtId="180" fontId="2" fillId="0" borderId="0" xfId="3" applyNumberFormat="1" applyFont="1" applyBorder="1" applyAlignment="1">
      <alignment horizontal="right"/>
    </xf>
    <xf numFmtId="180" fontId="2" fillId="0" borderId="16" xfId="3" applyNumberFormat="1" applyFont="1" applyBorder="1" applyAlignment="1">
      <alignment horizontal="right"/>
    </xf>
    <xf numFmtId="171" fontId="2" fillId="0" borderId="0" xfId="3" applyNumberFormat="1" applyFont="1" applyAlignment="1">
      <alignment horizontal="right"/>
    </xf>
    <xf numFmtId="0" fontId="3" fillId="0" borderId="0" xfId="2" applyFont="1" applyFill="1"/>
    <xf numFmtId="172" fontId="3" fillId="0" borderId="0" xfId="2" applyNumberFormat="1" applyFont="1" applyFill="1"/>
    <xf numFmtId="172" fontId="3" fillId="0" borderId="0" xfId="7" applyNumberFormat="1" applyFont="1" applyFill="1"/>
    <xf numFmtId="167" fontId="3" fillId="0" borderId="0" xfId="7" applyNumberFormat="1" applyFont="1" applyFill="1"/>
    <xf numFmtId="0" fontId="3" fillId="0" borderId="0" xfId="2" applyFont="1" applyFill="1" applyAlignment="1">
      <alignment horizontal="center"/>
    </xf>
    <xf numFmtId="169" fontId="3" fillId="0" borderId="0" xfId="7" applyNumberFormat="1" applyFont="1" applyFill="1" applyBorder="1" applyAlignment="1">
      <alignment horizontal="centerContinuous"/>
    </xf>
    <xf numFmtId="0" fontId="3" fillId="0" borderId="0" xfId="2" quotePrefix="1" applyFont="1" applyFill="1" applyAlignment="1">
      <alignment horizontal="left"/>
    </xf>
    <xf numFmtId="0" fontId="15" fillId="0" borderId="0" xfId="5" applyFont="1" applyFill="1"/>
    <xf numFmtId="43" fontId="6" fillId="0" borderId="12" xfId="3" quotePrefix="1" applyFont="1" applyFill="1" applyBorder="1" applyAlignment="1" applyProtection="1">
      <alignment horizontal="center"/>
    </xf>
    <xf numFmtId="169" fontId="6" fillId="0" borderId="14" xfId="3" quotePrefix="1" applyNumberFormat="1" applyFont="1" applyFill="1" applyBorder="1" applyAlignment="1" applyProtection="1">
      <alignment horizontal="center"/>
    </xf>
    <xf numFmtId="0" fontId="5" fillId="0" borderId="15" xfId="2" applyFont="1" applyBorder="1" applyAlignment="1">
      <alignment horizontal="center" vertical="center"/>
    </xf>
    <xf numFmtId="0" fontId="5" fillId="0" borderId="12" xfId="2" applyFont="1" applyBorder="1" applyAlignment="1">
      <alignment horizontal="center" vertical="center"/>
    </xf>
    <xf numFmtId="169" fontId="6" fillId="0" borderId="14" xfId="3" quotePrefix="1" applyNumberFormat="1" applyFont="1" applyFill="1" applyBorder="1" applyAlignment="1" applyProtection="1">
      <alignment horizontal="center" vertical="center"/>
    </xf>
    <xf numFmtId="179" fontId="5" fillId="0" borderId="0" xfId="2" applyNumberFormat="1" applyFont="1"/>
    <xf numFmtId="179" fontId="2" fillId="0" borderId="16" xfId="3" applyNumberFormat="1" applyFont="1" applyBorder="1"/>
    <xf numFmtId="1" fontId="2" fillId="0" borderId="16" xfId="2" applyNumberFormat="1" applyFont="1" applyBorder="1" applyAlignment="1">
      <alignment vertical="top" wrapText="1"/>
    </xf>
    <xf numFmtId="0" fontId="21" fillId="0" borderId="0" xfId="5" applyFont="1" applyAlignment="1"/>
    <xf numFmtId="0" fontId="2" fillId="0" borderId="0" xfId="5" applyFont="1" applyFill="1"/>
    <xf numFmtId="0" fontId="5" fillId="0" borderId="12" xfId="2" applyFont="1" applyFill="1" applyBorder="1" applyAlignment="1">
      <alignment horizontal="center" vertical="center" wrapText="1"/>
    </xf>
    <xf numFmtId="49" fontId="5" fillId="0" borderId="12" xfId="3" quotePrefix="1" applyNumberFormat="1" applyFont="1" applyBorder="1" applyAlignment="1">
      <alignment horizontal="center" vertical="center"/>
    </xf>
    <xf numFmtId="49" fontId="5" fillId="0" borderId="15" xfId="3" applyNumberFormat="1" applyFont="1" applyBorder="1" applyAlignment="1">
      <alignment horizontal="center" vertical="center"/>
    </xf>
    <xf numFmtId="180" fontId="5" fillId="0" borderId="0" xfId="3" applyNumberFormat="1" applyFont="1" applyBorder="1" applyAlignment="1">
      <alignment horizontal="centerContinuous"/>
    </xf>
    <xf numFmtId="180" fontId="2" fillId="0" borderId="0" xfId="3" applyNumberFormat="1" applyFont="1" applyBorder="1" applyAlignment="1">
      <alignment horizontal="centerContinuous"/>
    </xf>
    <xf numFmtId="179" fontId="5" fillId="0" borderId="0" xfId="3" applyNumberFormat="1" applyFont="1" applyBorder="1"/>
    <xf numFmtId="179" fontId="2" fillId="0" borderId="0" xfId="3" applyNumberFormat="1" applyFont="1" applyBorder="1"/>
    <xf numFmtId="0" fontId="3" fillId="0" borderId="0" xfId="2" quotePrefix="1" applyFont="1" applyFill="1" applyAlignment="1">
      <alignment horizontal="left"/>
    </xf>
    <xf numFmtId="0" fontId="3" fillId="0" borderId="0" xfId="2" applyFont="1" applyFill="1"/>
    <xf numFmtId="172" fontId="3" fillId="0" borderId="0" xfId="2" applyNumberFormat="1" applyFont="1" applyFill="1"/>
    <xf numFmtId="172" fontId="3" fillId="0" borderId="0" xfId="7" applyNumberFormat="1" applyFont="1" applyFill="1"/>
    <xf numFmtId="167" fontId="3" fillId="0" borderId="0" xfId="7" applyNumberFormat="1" applyFont="1" applyFill="1"/>
    <xf numFmtId="169" fontId="3" fillId="0" borderId="0" xfId="7" applyNumberFormat="1" applyFont="1" applyFill="1" applyAlignment="1">
      <alignment horizontal="centerContinuous"/>
    </xf>
    <xf numFmtId="0" fontId="3" fillId="0" borderId="0" xfId="2" applyFont="1" applyFill="1" applyAlignment="1">
      <alignment horizontal="center"/>
    </xf>
    <xf numFmtId="169" fontId="3" fillId="0" borderId="0" xfId="7" applyNumberFormat="1" applyFont="1" applyFill="1" applyBorder="1" applyAlignment="1">
      <alignment horizontal="centerContinuous"/>
    </xf>
    <xf numFmtId="170" fontId="18" fillId="0" borderId="0" xfId="2" applyNumberFormat="1" applyFont="1" applyFill="1"/>
    <xf numFmtId="0" fontId="18" fillId="0" borderId="0" xfId="2" applyFont="1" applyFill="1"/>
    <xf numFmtId="169" fontId="18" fillId="0" borderId="0" xfId="7" applyNumberFormat="1" applyFont="1" applyFill="1"/>
    <xf numFmtId="0" fontId="3" fillId="0" borderId="0" xfId="2" quotePrefix="1" applyFont="1" applyFill="1" applyAlignment="1">
      <alignment horizontal="center"/>
    </xf>
    <xf numFmtId="43" fontId="3" fillId="0" borderId="0" xfId="7" applyFont="1" applyFill="1"/>
    <xf numFmtId="169" fontId="3" fillId="0" borderId="0" xfId="2" applyNumberFormat="1" applyFont="1" applyFill="1"/>
    <xf numFmtId="172" fontId="2" fillId="0" borderId="0" xfId="7" applyNumberFormat="1" applyFont="1" applyFill="1"/>
    <xf numFmtId="167" fontId="2" fillId="0" borderId="0" xfId="7" applyNumberFormat="1" applyFont="1" applyFill="1"/>
    <xf numFmtId="169" fontId="2" fillId="0" borderId="0" xfId="7" applyNumberFormat="1" applyFont="1" applyFill="1" applyAlignment="1">
      <alignment horizontal="centerContinuous"/>
    </xf>
    <xf numFmtId="0" fontId="2" fillId="0" borderId="0" xfId="2" applyFont="1" applyFill="1" applyAlignment="1">
      <alignment horizontal="right"/>
    </xf>
    <xf numFmtId="0" fontId="2" fillId="0" borderId="0" xfId="2" quotePrefix="1" applyFont="1" applyFill="1" applyAlignment="1">
      <alignment horizontal="center"/>
    </xf>
    <xf numFmtId="0" fontId="2" fillId="0" borderId="0" xfId="2" applyFont="1" applyFill="1"/>
    <xf numFmtId="172" fontId="2" fillId="0" borderId="0" xfId="2" applyNumberFormat="1" applyFont="1" applyFill="1"/>
    <xf numFmtId="0" fontId="2" fillId="0" borderId="0" xfId="5" applyFont="1" applyFill="1"/>
    <xf numFmtId="172" fontId="5" fillId="0" borderId="12" xfId="2" quotePrefix="1" applyNumberFormat="1" applyFont="1" applyBorder="1" applyAlignment="1">
      <alignment horizontal="center" vertical="center"/>
    </xf>
    <xf numFmtId="40" fontId="5" fillId="0" borderId="12" xfId="2" quotePrefix="1" applyNumberFormat="1" applyFont="1" applyBorder="1" applyAlignment="1">
      <alignment horizontal="center" vertical="center"/>
    </xf>
    <xf numFmtId="0" fontId="5" fillId="0" borderId="12" xfId="3" quotePrefix="1" applyNumberFormat="1" applyFont="1" applyFill="1" applyBorder="1" applyAlignment="1">
      <alignment horizontal="center" vertical="center"/>
    </xf>
    <xf numFmtId="0" fontId="3" fillId="0" borderId="0" xfId="2" quotePrefix="1" applyFont="1" applyFill="1" applyAlignment="1">
      <alignment horizontal="left"/>
    </xf>
    <xf numFmtId="0" fontId="3" fillId="0" borderId="0" xfId="2" applyFont="1" applyFill="1"/>
    <xf numFmtId="172" fontId="3" fillId="0" borderId="0" xfId="2" applyNumberFormat="1" applyFont="1" applyFill="1"/>
    <xf numFmtId="172" fontId="3" fillId="0" borderId="0" xfId="7" applyNumberFormat="1" applyFont="1" applyFill="1"/>
    <xf numFmtId="167" fontId="3" fillId="0" borderId="0" xfId="7" applyNumberFormat="1" applyFont="1" applyFill="1"/>
    <xf numFmtId="169" fontId="3" fillId="0" borderId="0" xfId="7" applyNumberFormat="1" applyFont="1" applyFill="1" applyAlignment="1">
      <alignment horizontal="centerContinuous"/>
    </xf>
    <xf numFmtId="0" fontId="3" fillId="0" borderId="0" xfId="2" applyFont="1" applyFill="1" applyAlignment="1">
      <alignment horizontal="center"/>
    </xf>
    <xf numFmtId="169" fontId="3" fillId="0" borderId="0" xfId="7" applyNumberFormat="1" applyFont="1" applyFill="1" applyBorder="1" applyAlignment="1">
      <alignment horizontal="centerContinuous"/>
    </xf>
    <xf numFmtId="169" fontId="3" fillId="0" borderId="0" xfId="2" applyNumberFormat="1" applyFont="1" applyFill="1"/>
    <xf numFmtId="169" fontId="2" fillId="0" borderId="0" xfId="7" applyNumberFormat="1" applyFont="1" applyFill="1" applyAlignment="1">
      <alignment horizontal="centerContinuous"/>
    </xf>
    <xf numFmtId="172" fontId="3" fillId="0" borderId="0" xfId="2" applyNumberFormat="1" applyFont="1" applyFill="1" applyAlignment="1">
      <alignment horizontal="centerContinuous"/>
    </xf>
    <xf numFmtId="0" fontId="2" fillId="0" borderId="0" xfId="2" applyFont="1" applyFill="1" applyAlignment="1">
      <alignment horizontal="right"/>
    </xf>
    <xf numFmtId="0" fontId="2" fillId="0" borderId="0" xfId="2" quotePrefix="1" applyFont="1" applyFill="1" applyAlignment="1">
      <alignment horizontal="center"/>
    </xf>
    <xf numFmtId="0" fontId="2" fillId="0" borderId="0" xfId="2" applyFont="1" applyFill="1"/>
    <xf numFmtId="172" fontId="2" fillId="0" borderId="0" xfId="2" applyNumberFormat="1" applyFont="1" applyFill="1"/>
    <xf numFmtId="169" fontId="6" fillId="0" borderId="12" xfId="3" quotePrefix="1" applyNumberFormat="1" applyFont="1" applyFill="1" applyBorder="1" applyAlignment="1" applyProtection="1">
      <alignment horizontal="center" vertical="center"/>
    </xf>
    <xf numFmtId="0" fontId="15" fillId="0" borderId="0" xfId="5" applyFont="1" applyFill="1"/>
    <xf numFmtId="169" fontId="5" fillId="0" borderId="12" xfId="2" quotePrefix="1" applyNumberFormat="1" applyFont="1" applyFill="1" applyBorder="1" applyAlignment="1">
      <alignment horizontal="center" vertical="center" wrapText="1"/>
    </xf>
    <xf numFmtId="0" fontId="3" fillId="0" borderId="0" xfId="2" applyFont="1" applyFill="1"/>
    <xf numFmtId="0" fontId="3" fillId="0" borderId="0" xfId="2" applyFont="1" applyFill="1" applyAlignment="1">
      <alignment horizontal="center"/>
    </xf>
    <xf numFmtId="0" fontId="3" fillId="0" borderId="0" xfId="2" quotePrefix="1" applyFont="1" applyFill="1" applyAlignment="1">
      <alignment horizontal="center"/>
    </xf>
    <xf numFmtId="43" fontId="3" fillId="0" borderId="0" xfId="7" applyFont="1" applyFill="1"/>
    <xf numFmtId="169" fontId="3" fillId="0" borderId="0" xfId="2" applyNumberFormat="1" applyFont="1" applyFill="1"/>
    <xf numFmtId="0" fontId="2" fillId="0" borderId="0" xfId="2" applyFill="1"/>
    <xf numFmtId="1" fontId="3" fillId="0" borderId="0" xfId="2" applyNumberFormat="1" applyFont="1" applyFill="1" applyAlignment="1">
      <alignment horizontal="left"/>
    </xf>
    <xf numFmtId="1" fontId="3" fillId="0" borderId="0" xfId="2" quotePrefix="1" applyNumberFormat="1" applyFont="1" applyFill="1" applyAlignment="1">
      <alignment horizontal="left"/>
    </xf>
    <xf numFmtId="1" fontId="2" fillId="0" borderId="0" xfId="2" applyNumberFormat="1" applyFill="1" applyAlignment="1">
      <alignment horizontal="left"/>
    </xf>
    <xf numFmtId="1" fontId="3" fillId="0" borderId="0" xfId="2" applyNumberFormat="1" applyFont="1" applyFill="1"/>
    <xf numFmtId="0" fontId="3" fillId="0" borderId="0" xfId="2" applyFont="1" applyFill="1" applyAlignment="1">
      <alignment horizontal="left"/>
    </xf>
    <xf numFmtId="40" fontId="3" fillId="0" borderId="0" xfId="2" applyNumberFormat="1" applyFont="1" applyFill="1"/>
    <xf numFmtId="169" fontId="3" fillId="0" borderId="0" xfId="7" applyNumberFormat="1" applyFont="1" applyFill="1"/>
    <xf numFmtId="1" fontId="2" fillId="0" borderId="0" xfId="2" applyNumberFormat="1" applyFill="1"/>
    <xf numFmtId="43" fontId="2" fillId="0" borderId="0" xfId="7" applyFont="1" applyFill="1"/>
    <xf numFmtId="169" fontId="2" fillId="0" borderId="0" xfId="2" applyNumberFormat="1" applyFill="1"/>
    <xf numFmtId="40" fontId="2" fillId="0" borderId="0" xfId="2" applyNumberFormat="1" applyFill="1"/>
    <xf numFmtId="169" fontId="2" fillId="0" borderId="0" xfId="7" applyNumberFormat="1" applyFont="1" applyFill="1"/>
    <xf numFmtId="0" fontId="8" fillId="0" borderId="0" xfId="0" applyFont="1" applyAlignment="1">
      <alignment horizontal="center" vertical="center"/>
    </xf>
    <xf numFmtId="174" fontId="5" fillId="0" borderId="12" xfId="2" quotePrefix="1" applyNumberFormat="1" applyFont="1" applyBorder="1" applyAlignment="1">
      <alignment horizontal="center" vertical="center"/>
    </xf>
    <xf numFmtId="169" fontId="5" fillId="0" borderId="12" xfId="4" applyNumberFormat="1" applyFont="1" applyBorder="1" applyAlignment="1">
      <alignment horizontal="center" vertical="center"/>
    </xf>
    <xf numFmtId="169" fontId="5" fillId="0" borderId="15" xfId="4" applyNumberFormat="1" applyFont="1" applyBorder="1" applyAlignment="1">
      <alignment horizontal="center" vertical="center"/>
    </xf>
    <xf numFmtId="43" fontId="6" fillId="0" borderId="12" xfId="4" quotePrefix="1" applyFont="1" applyBorder="1" applyAlignment="1">
      <alignment horizontal="center" vertical="center"/>
    </xf>
    <xf numFmtId="169" fontId="6" fillId="0" borderId="12" xfId="4" quotePrefix="1" applyNumberFormat="1" applyFont="1" applyBorder="1" applyAlignment="1">
      <alignment horizontal="center" vertical="center"/>
    </xf>
    <xf numFmtId="169" fontId="6" fillId="0" borderId="15" xfId="4" quotePrefix="1" applyNumberFormat="1" applyFont="1" applyBorder="1" applyAlignment="1">
      <alignment horizontal="center" vertical="center"/>
    </xf>
    <xf numFmtId="180" fontId="15" fillId="0" borderId="0" xfId="1" applyNumberFormat="1" applyFont="1"/>
    <xf numFmtId="179" fontId="15" fillId="0" borderId="0" xfId="1" applyNumberFormat="1" applyFont="1"/>
    <xf numFmtId="0" fontId="5" fillId="0" borderId="12" xfId="2" quotePrefix="1" applyFont="1" applyFill="1" applyBorder="1" applyAlignment="1">
      <alignment horizontal="center" vertical="center" wrapText="1"/>
    </xf>
    <xf numFmtId="0" fontId="3" fillId="0" borderId="0" xfId="2" applyFont="1" applyFill="1" applyAlignment="1"/>
    <xf numFmtId="174" fontId="3" fillId="0" borderId="0" xfId="2" applyNumberFormat="1" applyFont="1" applyFill="1" applyAlignment="1"/>
    <xf numFmtId="0" fontId="3" fillId="0" borderId="0" xfId="2" applyFont="1" applyFill="1"/>
    <xf numFmtId="0" fontId="3" fillId="0" borderId="0" xfId="2" applyFont="1" applyFill="1" applyAlignment="1">
      <alignment horizontal="center"/>
    </xf>
    <xf numFmtId="169" fontId="3" fillId="0" borderId="0" xfId="2" applyNumberFormat="1" applyFont="1" applyFill="1"/>
    <xf numFmtId="1" fontId="3" fillId="0" borderId="0" xfId="2" applyNumberFormat="1" applyFont="1" applyFill="1" applyAlignment="1">
      <alignment horizontal="left"/>
    </xf>
    <xf numFmtId="1" fontId="3" fillId="0" borderId="0" xfId="2" applyNumberFormat="1" applyFont="1" applyFill="1" applyAlignment="1">
      <alignment horizontal="center"/>
    </xf>
    <xf numFmtId="1" fontId="3" fillId="0" borderId="0" xfId="2" quotePrefix="1" applyNumberFormat="1" applyFont="1" applyFill="1" applyAlignment="1">
      <alignment horizontal="center"/>
    </xf>
    <xf numFmtId="1" fontId="3" fillId="0" borderId="0" xfId="2" quotePrefix="1" applyNumberFormat="1" applyFont="1" applyFill="1" applyAlignment="1">
      <alignment horizontal="left"/>
    </xf>
    <xf numFmtId="0" fontId="4" fillId="0" borderId="0" xfId="2" applyFont="1" applyFill="1" applyAlignment="1">
      <alignment horizontal="left"/>
    </xf>
    <xf numFmtId="1" fontId="3" fillId="0" borderId="0" xfId="2" applyNumberFormat="1" applyFont="1" applyFill="1"/>
    <xf numFmtId="174" fontId="3" fillId="0" borderId="0" xfId="2" applyNumberFormat="1" applyFont="1" applyFill="1"/>
    <xf numFmtId="0" fontId="20" fillId="0" borderId="0" xfId="9" applyFont="1" applyFill="1"/>
    <xf numFmtId="0" fontId="25" fillId="0" borderId="0" xfId="9" applyFill="1"/>
    <xf numFmtId="175" fontId="3" fillId="0" borderId="0" xfId="2" applyNumberFormat="1" applyFont="1" applyFill="1" applyAlignment="1">
      <alignment horizontal="left"/>
    </xf>
    <xf numFmtId="169" fontId="3" fillId="0" borderId="0" xfId="2" applyNumberFormat="1" applyFont="1" applyFill="1" applyAlignment="1"/>
    <xf numFmtId="0" fontId="25" fillId="0" borderId="0" xfId="9" applyFill="1" applyAlignment="1"/>
    <xf numFmtId="0" fontId="15" fillId="0" borderId="0" xfId="5" applyFont="1" applyFill="1"/>
    <xf numFmtId="0" fontId="15" fillId="0" borderId="0" xfId="5" applyFont="1" applyFill="1"/>
    <xf numFmtId="170" fontId="5" fillId="0" borderId="12" xfId="2" quotePrefix="1" applyNumberFormat="1" applyFont="1" applyBorder="1" applyAlignment="1">
      <alignment horizontal="center" vertical="center"/>
    </xf>
    <xf numFmtId="170" fontId="5" fillId="0" borderId="12" xfId="2" applyNumberFormat="1" applyFont="1" applyBorder="1" applyAlignment="1">
      <alignment horizontal="center" vertical="center"/>
    </xf>
    <xf numFmtId="0" fontId="5" fillId="0" borderId="12" xfId="2" quotePrefix="1" applyFont="1" applyFill="1" applyBorder="1" applyAlignment="1">
      <alignment horizontal="center" vertical="center" wrapText="1"/>
    </xf>
    <xf numFmtId="181" fontId="2" fillId="0" borderId="0" xfId="3" applyNumberFormat="1" applyFont="1" applyBorder="1" applyAlignment="1">
      <alignment horizontal="right"/>
    </xf>
    <xf numFmtId="181" fontId="5" fillId="0" borderId="0" xfId="3" applyNumberFormat="1" applyFont="1" applyBorder="1" applyAlignment="1">
      <alignment horizontal="right"/>
    </xf>
    <xf numFmtId="0" fontId="3" fillId="0" borderId="0" xfId="2" quotePrefix="1" applyFont="1" applyFill="1" applyAlignment="1">
      <alignment horizontal="left"/>
    </xf>
    <xf numFmtId="0" fontId="3" fillId="0" borderId="0" xfId="2" applyFont="1" applyFill="1"/>
    <xf numFmtId="0" fontId="3" fillId="0" borderId="0" xfId="2" applyFont="1" applyFill="1" applyAlignment="1">
      <alignment horizontal="center"/>
    </xf>
    <xf numFmtId="170" fontId="18" fillId="0" borderId="0" xfId="2" applyNumberFormat="1" applyFont="1" applyFill="1"/>
    <xf numFmtId="0" fontId="18" fillId="0" borderId="0" xfId="2" applyFont="1" applyFill="1"/>
    <xf numFmtId="169" fontId="18" fillId="0" borderId="0" xfId="7" applyNumberFormat="1" applyFont="1" applyFill="1"/>
    <xf numFmtId="0" fontId="3" fillId="0" borderId="0" xfId="2" quotePrefix="1" applyFont="1" applyFill="1" applyAlignment="1">
      <alignment horizontal="center"/>
    </xf>
    <xf numFmtId="1" fontId="3" fillId="0" borderId="0" xfId="2" applyNumberFormat="1" applyFont="1" applyFill="1" applyAlignment="1">
      <alignment horizontal="left"/>
    </xf>
    <xf numFmtId="1" fontId="3" fillId="0" borderId="0" xfId="2" applyNumberFormat="1" applyFont="1" applyFill="1"/>
    <xf numFmtId="169" fontId="3" fillId="0" borderId="0" xfId="7" applyNumberFormat="1" applyFont="1" applyFill="1"/>
    <xf numFmtId="170" fontId="3" fillId="0" borderId="0" xfId="2" applyNumberFormat="1" applyFont="1" applyFill="1"/>
    <xf numFmtId="1" fontId="3" fillId="0" borderId="0" xfId="2" applyNumberFormat="1" applyFont="1" applyFill="1" applyAlignment="1">
      <alignment wrapText="1"/>
    </xf>
    <xf numFmtId="0" fontId="15" fillId="0" borderId="0" xfId="5" applyFont="1" applyFill="1"/>
    <xf numFmtId="179" fontId="5" fillId="0" borderId="0" xfId="3" applyNumberFormat="1" applyFont="1"/>
    <xf numFmtId="179" fontId="2" fillId="0" borderId="0" xfId="3" applyNumberFormat="1" applyFont="1"/>
    <xf numFmtId="0" fontId="3" fillId="0" borderId="0" xfId="2" quotePrefix="1" applyFont="1" applyFill="1" applyAlignment="1">
      <alignment horizontal="left"/>
    </xf>
    <xf numFmtId="0" fontId="3" fillId="0" borderId="0" xfId="2" applyFont="1" applyFill="1"/>
    <xf numFmtId="0" fontId="3" fillId="0" borderId="0" xfId="2" applyFont="1" applyFill="1" applyAlignment="1">
      <alignment horizontal="center"/>
    </xf>
    <xf numFmtId="0" fontId="3" fillId="0" borderId="0" xfId="2" quotePrefix="1" applyFont="1" applyFill="1" applyAlignment="1">
      <alignment horizontal="center"/>
    </xf>
    <xf numFmtId="169" fontId="3" fillId="0" borderId="0" xfId="2" applyNumberFormat="1" applyFont="1" applyFill="1"/>
    <xf numFmtId="0" fontId="3" fillId="0" borderId="0" xfId="2" applyFont="1" applyFill="1" applyAlignment="1">
      <alignment horizontal="left"/>
    </xf>
    <xf numFmtId="169" fontId="3" fillId="0" borderId="0" xfId="7" applyNumberFormat="1" applyFont="1" applyFill="1"/>
    <xf numFmtId="170" fontId="3" fillId="0" borderId="0" xfId="2" applyNumberFormat="1" applyFont="1" applyFill="1"/>
    <xf numFmtId="0" fontId="3" fillId="0" borderId="0" xfId="2" quotePrefix="1" applyFont="1" applyFill="1"/>
    <xf numFmtId="17" fontId="5" fillId="0" borderId="12" xfId="2" applyNumberFormat="1" applyFont="1" applyBorder="1" applyAlignment="1">
      <alignment horizontal="center" vertical="center"/>
    </xf>
    <xf numFmtId="0" fontId="15" fillId="0" borderId="0" xfId="5" applyFont="1" applyFill="1"/>
    <xf numFmtId="17" fontId="5" fillId="0" borderId="12" xfId="2" applyNumberFormat="1" applyFont="1" applyFill="1" applyBorder="1" applyAlignment="1">
      <alignment horizontal="center" vertical="center" wrapText="1"/>
    </xf>
    <xf numFmtId="181" fontId="5" fillId="0" borderId="0" xfId="3" applyNumberFormat="1" applyFont="1" applyFill="1" applyBorder="1"/>
    <xf numFmtId="181" fontId="2" fillId="0" borderId="0" xfId="3" applyNumberFormat="1" applyFont="1" applyFill="1" applyBorder="1"/>
    <xf numFmtId="181" fontId="2" fillId="0" borderId="16" xfId="3" applyNumberFormat="1" applyFont="1" applyFill="1" applyBorder="1"/>
    <xf numFmtId="179" fontId="5" fillId="0" borderId="0" xfId="3" applyNumberFormat="1" applyFont="1" applyFill="1" applyBorder="1"/>
    <xf numFmtId="179" fontId="2" fillId="0" borderId="0" xfId="3" applyNumberFormat="1" applyFont="1" applyFill="1" applyBorder="1"/>
    <xf numFmtId="179" fontId="2" fillId="0" borderId="16" xfId="3" applyNumberFormat="1" applyFont="1" applyFill="1" applyBorder="1"/>
    <xf numFmtId="0" fontId="3" fillId="0" borderId="0" xfId="2" quotePrefix="1" applyFont="1" applyFill="1" applyAlignment="1">
      <alignment horizontal="left"/>
    </xf>
    <xf numFmtId="0" fontId="3" fillId="0" borderId="0" xfId="2" applyFont="1" applyFill="1"/>
    <xf numFmtId="172" fontId="3" fillId="0" borderId="0" xfId="2" applyNumberFormat="1" applyFont="1" applyFill="1"/>
    <xf numFmtId="172" fontId="3" fillId="0" borderId="0" xfId="7" applyNumberFormat="1" applyFont="1" applyFill="1"/>
    <xf numFmtId="0" fontId="3" fillId="0" borderId="0" xfId="2" applyFont="1" applyFill="1" applyAlignment="1">
      <alignment horizontal="center"/>
    </xf>
    <xf numFmtId="170" fontId="18" fillId="0" borderId="0" xfId="2" applyNumberFormat="1" applyFont="1" applyFill="1"/>
    <xf numFmtId="0" fontId="18" fillId="0" borderId="0" xfId="2" applyFont="1" applyFill="1"/>
    <xf numFmtId="169" fontId="18" fillId="0" borderId="0" xfId="7" applyNumberFormat="1" applyFont="1" applyFill="1"/>
    <xf numFmtId="0" fontId="3" fillId="0" borderId="0" xfId="2" quotePrefix="1" applyFont="1" applyFill="1" applyAlignment="1">
      <alignment horizontal="center"/>
    </xf>
    <xf numFmtId="169" fontId="3" fillId="0" borderId="0" xfId="2" applyNumberFormat="1" applyFont="1" applyFill="1"/>
    <xf numFmtId="169" fontId="3" fillId="0" borderId="0" xfId="7" applyNumberFormat="1" applyFont="1" applyFill="1"/>
    <xf numFmtId="170" fontId="3" fillId="0" borderId="0" xfId="2" applyNumberFormat="1" applyFont="1" applyFill="1"/>
    <xf numFmtId="0" fontId="15" fillId="0" borderId="0" xfId="5" applyFont="1" applyFill="1"/>
    <xf numFmtId="181" fontId="15" fillId="0" borderId="0" xfId="1" applyNumberFormat="1" applyFont="1"/>
    <xf numFmtId="0" fontId="3" fillId="0" borderId="0" xfId="2" quotePrefix="1" applyFont="1" applyFill="1" applyAlignment="1">
      <alignment horizontal="left"/>
    </xf>
    <xf numFmtId="0" fontId="3" fillId="0" borderId="0" xfId="2" applyFont="1" applyFill="1"/>
    <xf numFmtId="172" fontId="3" fillId="0" borderId="0" xfId="2" applyNumberFormat="1" applyFont="1" applyFill="1"/>
    <xf numFmtId="172" fontId="3" fillId="0" borderId="0" xfId="7" applyNumberFormat="1" applyFont="1" applyFill="1"/>
    <xf numFmtId="0" fontId="3" fillId="0" borderId="0" xfId="2" applyFont="1" applyFill="1" applyAlignment="1">
      <alignment horizontal="center"/>
    </xf>
    <xf numFmtId="0" fontId="3" fillId="0" borderId="0" xfId="2" quotePrefix="1" applyFont="1" applyFill="1" applyAlignment="1">
      <alignment horizontal="center"/>
    </xf>
    <xf numFmtId="169" fontId="3" fillId="0" borderId="0" xfId="7" applyNumberFormat="1" applyFont="1" applyFill="1"/>
    <xf numFmtId="170" fontId="3" fillId="0" borderId="0" xfId="2" applyNumberFormat="1" applyFont="1" applyFill="1"/>
    <xf numFmtId="169" fontId="5" fillId="0" borderId="12" xfId="2" quotePrefix="1" applyNumberFormat="1" applyFont="1" applyFill="1" applyBorder="1" applyAlignment="1">
      <alignment horizontal="center" vertical="center" wrapText="1"/>
    </xf>
    <xf numFmtId="0" fontId="3" fillId="0" borderId="0" xfId="2" applyFont="1" applyFill="1"/>
    <xf numFmtId="0" fontId="3" fillId="0" borderId="0" xfId="2" applyFont="1" applyFill="1" applyAlignment="1">
      <alignment horizontal="center"/>
    </xf>
    <xf numFmtId="0" fontId="3" fillId="0" borderId="0" xfId="2" quotePrefix="1" applyFont="1" applyFill="1" applyAlignment="1">
      <alignment horizontal="center"/>
    </xf>
    <xf numFmtId="43" fontId="3" fillId="0" borderId="0" xfId="7" applyFont="1" applyFill="1"/>
    <xf numFmtId="169" fontId="3" fillId="0" borderId="0" xfId="2" applyNumberFormat="1" applyFont="1" applyFill="1"/>
    <xf numFmtId="0" fontId="2" fillId="0" borderId="0" xfId="2" applyFill="1"/>
    <xf numFmtId="1" fontId="3" fillId="0" borderId="0" xfId="2" quotePrefix="1" applyNumberFormat="1" applyFont="1" applyFill="1" applyAlignment="1">
      <alignment horizontal="left"/>
    </xf>
    <xf numFmtId="1" fontId="3" fillId="0" borderId="0" xfId="2" applyNumberFormat="1" applyFont="1" applyFill="1"/>
    <xf numFmtId="0" fontId="3" fillId="0" borderId="0" xfId="2" applyFont="1" applyFill="1" applyAlignment="1">
      <alignment horizontal="left"/>
    </xf>
    <xf numFmtId="40" fontId="3" fillId="0" borderId="0" xfId="2" applyNumberFormat="1" applyFont="1" applyFill="1"/>
    <xf numFmtId="169" fontId="3" fillId="0" borderId="0" xfId="7" applyNumberFormat="1" applyFont="1" applyFill="1"/>
    <xf numFmtId="1" fontId="2" fillId="0" borderId="0" xfId="2" applyNumberFormat="1" applyFill="1"/>
    <xf numFmtId="43" fontId="2" fillId="0" borderId="0" xfId="7" applyFont="1" applyFill="1"/>
    <xf numFmtId="169" fontId="2" fillId="0" borderId="0" xfId="2" applyNumberFormat="1" applyFill="1"/>
    <xf numFmtId="40" fontId="2" fillId="0" borderId="0" xfId="2" applyNumberFormat="1" applyFill="1"/>
    <xf numFmtId="169" fontId="2" fillId="0" borderId="0" xfId="7" applyNumberFormat="1" applyFont="1" applyFill="1"/>
    <xf numFmtId="0" fontId="15" fillId="0" borderId="0" xfId="5" applyFont="1" applyFill="1"/>
    <xf numFmtId="0" fontId="5" fillId="0" borderId="12" xfId="2" quotePrefix="1" applyFont="1" applyFill="1" applyBorder="1" applyAlignment="1">
      <alignment horizontal="center" vertical="center" wrapText="1"/>
    </xf>
    <xf numFmtId="0" fontId="3" fillId="0" borderId="0" xfId="2" applyFont="1" applyFill="1"/>
    <xf numFmtId="169" fontId="3" fillId="0" borderId="0" xfId="2" applyNumberFormat="1" applyFont="1" applyFill="1"/>
    <xf numFmtId="1" fontId="3" fillId="0" borderId="0" xfId="2" applyNumberFormat="1" applyFont="1" applyFill="1" applyAlignment="1">
      <alignment horizontal="left"/>
    </xf>
    <xf numFmtId="1" fontId="3" fillId="0" borderId="0" xfId="2" quotePrefix="1" applyNumberFormat="1" applyFont="1" applyFill="1" applyAlignment="1">
      <alignment horizontal="left"/>
    </xf>
    <xf numFmtId="0" fontId="4" fillId="0" borderId="0" xfId="2" applyFont="1" applyFill="1" applyAlignment="1">
      <alignment horizontal="left"/>
    </xf>
    <xf numFmtId="1" fontId="3" fillId="0" borderId="0" xfId="2" applyNumberFormat="1" applyFont="1" applyFill="1"/>
    <xf numFmtId="174" fontId="3" fillId="0" borderId="0" xfId="2" applyNumberFormat="1" applyFont="1" applyFill="1"/>
    <xf numFmtId="0" fontId="20" fillId="0" borderId="0" xfId="5" applyFont="1" applyFill="1"/>
    <xf numFmtId="0" fontId="20" fillId="0" borderId="0" xfId="5" applyFont="1" applyFill="1" applyAlignment="1">
      <alignment wrapText="1"/>
    </xf>
    <xf numFmtId="175" fontId="3" fillId="0" borderId="0" xfId="2" applyNumberFormat="1" applyFont="1" applyFill="1" applyAlignment="1">
      <alignment horizontal="left"/>
    </xf>
    <xf numFmtId="0" fontId="20" fillId="0" borderId="0" xfId="5" applyFont="1" applyFill="1" applyAlignment="1"/>
    <xf numFmtId="1" fontId="3" fillId="0" borderId="0" xfId="2" quotePrefix="1" applyNumberFormat="1" applyFont="1" applyFill="1" applyAlignment="1">
      <alignment horizontal="center" vertical="center"/>
    </xf>
    <xf numFmtId="1" fontId="3" fillId="0" borderId="0" xfId="2" applyNumberFormat="1" applyFont="1" applyFill="1" applyAlignment="1">
      <alignment horizontal="center" vertical="center" wrapText="1"/>
    </xf>
    <xf numFmtId="1" fontId="3" fillId="0" borderId="0" xfId="2" applyNumberFormat="1" applyFont="1" applyFill="1" applyAlignment="1">
      <alignment horizontal="center" vertical="center"/>
    </xf>
    <xf numFmtId="0" fontId="3" fillId="0" borderId="0" xfId="2" applyFont="1" applyFill="1" applyAlignment="1">
      <alignment horizontal="center" vertical="center"/>
    </xf>
    <xf numFmtId="0" fontId="3" fillId="0" borderId="0" xfId="2" applyFont="1" applyFill="1" applyAlignment="1">
      <alignment vertical="center"/>
    </xf>
    <xf numFmtId="178" fontId="7" fillId="0" borderId="22" xfId="2" applyNumberFormat="1" applyFont="1" applyBorder="1"/>
    <xf numFmtId="178" fontId="6" fillId="0" borderId="22" xfId="2" applyNumberFormat="1" applyFont="1" applyBorder="1"/>
    <xf numFmtId="43" fontId="6" fillId="0" borderId="12" xfId="7" applyFont="1" applyFill="1" applyBorder="1" applyAlignment="1" applyProtection="1">
      <alignment horizontal="center" vertical="center"/>
    </xf>
    <xf numFmtId="43" fontId="6" fillId="0" borderId="12" xfId="7" quotePrefix="1" applyFont="1" applyFill="1" applyBorder="1" applyAlignment="1" applyProtection="1">
      <alignment horizontal="center" vertical="center"/>
    </xf>
    <xf numFmtId="177" fontId="6" fillId="0" borderId="15" xfId="7" quotePrefix="1" applyNumberFormat="1" applyFont="1" applyFill="1" applyBorder="1" applyAlignment="1" applyProtection="1">
      <alignment horizontal="center" vertical="center"/>
    </xf>
    <xf numFmtId="0" fontId="15" fillId="0" borderId="0" xfId="5" applyFont="1" applyFill="1"/>
    <xf numFmtId="0" fontId="22" fillId="0" borderId="0" xfId="5" applyFont="1" applyFill="1"/>
    <xf numFmtId="0" fontId="6" fillId="0" borderId="12" xfId="2" applyFont="1" applyFill="1" applyBorder="1" applyAlignment="1">
      <alignment horizontal="center" vertical="center"/>
    </xf>
    <xf numFmtId="177" fontId="6" fillId="0" borderId="15" xfId="2" applyNumberFormat="1" applyFont="1" applyFill="1" applyBorder="1" applyAlignment="1">
      <alignment horizontal="center" vertical="center"/>
    </xf>
    <xf numFmtId="182" fontId="15" fillId="0" borderId="13" xfId="0" applyNumberFormat="1" applyFont="1" applyBorder="1"/>
    <xf numFmtId="43" fontId="4" fillId="0" borderId="0" xfId="7" applyFont="1" applyFill="1" applyBorder="1" applyProtection="1"/>
    <xf numFmtId="43" fontId="4" fillId="0" borderId="0" xfId="7" applyFont="1" applyFill="1" applyBorder="1"/>
    <xf numFmtId="0" fontId="3" fillId="0" borderId="0" xfId="2" applyFont="1" applyFill="1"/>
    <xf numFmtId="0" fontId="3" fillId="0" borderId="0" xfId="2" applyFont="1" applyFill="1" applyAlignment="1">
      <alignment horizontal="center"/>
    </xf>
    <xf numFmtId="0" fontId="3" fillId="0" borderId="0" xfId="2" quotePrefix="1" applyFont="1" applyFill="1" applyAlignment="1">
      <alignment horizontal="center"/>
    </xf>
    <xf numFmtId="0" fontId="4" fillId="0" borderId="0" xfId="2" applyFont="1" applyFill="1" applyAlignment="1">
      <alignment horizontal="left"/>
    </xf>
    <xf numFmtId="1" fontId="3" fillId="0" borderId="0" xfId="2" applyNumberFormat="1" applyFont="1" applyFill="1"/>
    <xf numFmtId="0" fontId="4" fillId="0" borderId="0" xfId="2" applyFont="1" applyFill="1"/>
    <xf numFmtId="177" fontId="4" fillId="0" borderId="0" xfId="2" applyNumberFormat="1" applyFont="1" applyFill="1"/>
    <xf numFmtId="39" fontId="4" fillId="0" borderId="0" xfId="2" applyNumberFormat="1" applyFont="1" applyFill="1"/>
    <xf numFmtId="182" fontId="15" fillId="0" borderId="22" xfId="0" applyNumberFormat="1" applyFont="1" applyBorder="1"/>
    <xf numFmtId="0" fontId="8" fillId="0" borderId="0" xfId="5" applyFont="1" applyFill="1" applyAlignment="1">
      <alignment horizontal="center"/>
    </xf>
    <xf numFmtId="0" fontId="8" fillId="0" borderId="12" xfId="5" applyFont="1" applyFill="1" applyBorder="1" applyAlignment="1">
      <alignment horizontal="center" vertical="center"/>
    </xf>
    <xf numFmtId="0" fontId="8" fillId="0" borderId="12" xfId="6" applyNumberFormat="1" applyFont="1" applyFill="1" applyBorder="1" applyAlignment="1">
      <alignment horizontal="center" vertical="center"/>
    </xf>
    <xf numFmtId="0" fontId="3" fillId="0" borderId="0" xfId="2" applyFont="1" applyFill="1"/>
    <xf numFmtId="169" fontId="3" fillId="0" borderId="0" xfId="2" applyNumberFormat="1" applyFont="1" applyFill="1"/>
    <xf numFmtId="1" fontId="3" fillId="0" borderId="0" xfId="2" applyNumberFormat="1" applyFont="1" applyFill="1" applyAlignment="1">
      <alignment horizontal="left"/>
    </xf>
    <xf numFmtId="1" fontId="3" fillId="0" borderId="0" xfId="2" quotePrefix="1" applyNumberFormat="1" applyFont="1" applyFill="1" applyAlignment="1">
      <alignment horizontal="left"/>
    </xf>
    <xf numFmtId="0" fontId="4" fillId="0" borderId="0" xfId="2" applyFont="1" applyFill="1" applyAlignment="1">
      <alignment horizontal="left"/>
    </xf>
    <xf numFmtId="1" fontId="3" fillId="0" borderId="0" xfId="2" applyNumberFormat="1" applyFont="1" applyFill="1"/>
    <xf numFmtId="174" fontId="3" fillId="0" borderId="0" xfId="2" applyNumberFormat="1" applyFont="1" applyFill="1"/>
    <xf numFmtId="0" fontId="20" fillId="0" borderId="0" xfId="5" applyFont="1" applyFill="1"/>
    <xf numFmtId="1" fontId="3" fillId="0" borderId="0" xfId="2" quotePrefix="1" applyNumberFormat="1" applyFont="1" applyFill="1" applyAlignment="1">
      <alignment horizontal="left" wrapText="1"/>
    </xf>
    <xf numFmtId="0" fontId="21" fillId="0" borderId="0" xfId="5" applyFill="1"/>
    <xf numFmtId="177" fontId="2" fillId="0" borderId="0" xfId="2" applyNumberFormat="1" applyFont="1" applyFill="1"/>
    <xf numFmtId="178" fontId="2" fillId="0" borderId="0" xfId="2" applyNumberFormat="1" applyFont="1" applyFill="1"/>
    <xf numFmtId="166" fontId="7" fillId="0" borderId="0" xfId="2" quotePrefix="1" applyNumberFormat="1" applyFont="1" applyFill="1" applyAlignment="1">
      <alignment horizontal="right"/>
    </xf>
    <xf numFmtId="183" fontId="7" fillId="0" borderId="0" xfId="2" applyNumberFormat="1" applyFont="1"/>
    <xf numFmtId="166" fontId="7" fillId="0" borderId="16" xfId="2" quotePrefix="1" applyNumberFormat="1" applyFont="1" applyFill="1" applyBorder="1" applyAlignment="1">
      <alignment horizontal="right"/>
    </xf>
    <xf numFmtId="177" fontId="7" fillId="0" borderId="10" xfId="2" applyNumberFormat="1" applyFont="1" applyFill="1" applyBorder="1" applyAlignment="1">
      <alignment horizontal="right"/>
    </xf>
    <xf numFmtId="178" fontId="7" fillId="0" borderId="10" xfId="2" applyNumberFormat="1" applyFont="1" applyFill="1" applyBorder="1" applyAlignment="1">
      <alignment horizontal="right"/>
    </xf>
    <xf numFmtId="168" fontId="2" fillId="0" borderId="0" xfId="2" applyNumberFormat="1" applyFont="1" applyFill="1"/>
    <xf numFmtId="179" fontId="2" fillId="0" borderId="0" xfId="3" applyNumberFormat="1" applyFont="1" applyFill="1" applyAlignment="1">
      <alignment horizontal="right"/>
    </xf>
    <xf numFmtId="1" fontId="2" fillId="0" borderId="0" xfId="2" applyNumberFormat="1" applyFont="1" applyFill="1" applyAlignment="1">
      <alignment horizontal="center" vertical="top" wrapText="1"/>
    </xf>
    <xf numFmtId="0" fontId="2" fillId="0" borderId="0" xfId="2" applyFont="1" applyFill="1" applyAlignment="1">
      <alignment vertical="top" wrapText="1"/>
    </xf>
    <xf numFmtId="171" fontId="2" fillId="0" borderId="0" xfId="3" applyNumberFormat="1" applyFont="1" applyFill="1"/>
    <xf numFmtId="180" fontId="2" fillId="0" borderId="0" xfId="3" applyNumberFormat="1" applyFont="1" applyFill="1" applyBorder="1" applyAlignment="1">
      <alignment horizontal="right"/>
    </xf>
    <xf numFmtId="0" fontId="2" fillId="0" borderId="0" xfId="2" quotePrefix="1" applyFont="1" applyFill="1" applyAlignment="1">
      <alignment horizontal="left" vertical="top" wrapText="1"/>
    </xf>
    <xf numFmtId="181" fontId="2" fillId="0" borderId="0" xfId="3" applyNumberFormat="1" applyFont="1" applyFill="1" applyBorder="1" applyAlignment="1">
      <alignment horizontal="right"/>
    </xf>
    <xf numFmtId="4" fontId="2" fillId="0" borderId="0" xfId="2" quotePrefix="1" applyNumberFormat="1" applyFont="1" applyFill="1" applyAlignment="1">
      <alignment horizontal="left" wrapText="1"/>
    </xf>
    <xf numFmtId="177" fontId="5" fillId="0" borderId="0" xfId="3" applyNumberFormat="1" applyFont="1" applyAlignment="1">
      <alignment horizontal="center"/>
    </xf>
    <xf numFmtId="177" fontId="2" fillId="0" borderId="0" xfId="3" applyNumberFormat="1" applyFont="1"/>
    <xf numFmtId="177" fontId="5" fillId="0" borderId="0" xfId="3" applyNumberFormat="1" applyFont="1"/>
    <xf numFmtId="177" fontId="2" fillId="0" borderId="16" xfId="3" applyNumberFormat="1" applyFont="1" applyBorder="1"/>
    <xf numFmtId="177" fontId="2" fillId="0" borderId="16" xfId="3" applyNumberFormat="1" applyFont="1" applyBorder="1" applyAlignment="1">
      <alignment horizontal="right"/>
    </xf>
    <xf numFmtId="184" fontId="5" fillId="0" borderId="0" xfId="3" applyNumberFormat="1" applyFont="1" applyBorder="1"/>
    <xf numFmtId="184" fontId="2" fillId="0" borderId="0" xfId="3" quotePrefix="1" applyNumberFormat="1" applyFont="1" applyBorder="1" applyAlignment="1">
      <alignment horizontal="right"/>
    </xf>
    <xf numFmtId="184" fontId="5" fillId="0" borderId="0" xfId="3" quotePrefix="1" applyNumberFormat="1" applyFont="1" applyBorder="1" applyAlignment="1">
      <alignment horizontal="right"/>
    </xf>
    <xf numFmtId="184" fontId="2" fillId="0" borderId="0" xfId="3" applyNumberFormat="1" applyFont="1" applyBorder="1" applyAlignment="1">
      <alignment horizontal="right"/>
    </xf>
    <xf numFmtId="184" fontId="5" fillId="0" borderId="0" xfId="2" applyNumberFormat="1" applyFont="1"/>
    <xf numFmtId="184" fontId="2" fillId="0" borderId="0" xfId="3" applyNumberFormat="1" applyFont="1"/>
    <xf numFmtId="184" fontId="2" fillId="0" borderId="0" xfId="3" applyNumberFormat="1" applyFont="1" applyAlignment="1">
      <alignment horizontal="right"/>
    </xf>
    <xf numFmtId="184" fontId="5" fillId="0" borderId="0" xfId="3" applyNumberFormat="1" applyFont="1" applyFill="1" applyBorder="1"/>
    <xf numFmtId="184" fontId="2" fillId="0" borderId="0" xfId="3" applyNumberFormat="1" applyFont="1" applyBorder="1"/>
    <xf numFmtId="184" fontId="2" fillId="0" borderId="16" xfId="3" quotePrefix="1" applyNumberFormat="1" applyFont="1" applyBorder="1" applyAlignment="1">
      <alignment horizontal="right"/>
    </xf>
    <xf numFmtId="0" fontId="6" fillId="0" borderId="12" xfId="2" applyFont="1" applyFill="1" applyBorder="1" applyAlignment="1">
      <alignment horizontal="center" vertical="center"/>
    </xf>
    <xf numFmtId="0" fontId="6" fillId="0" borderId="12" xfId="2" applyFont="1" applyFill="1" applyBorder="1" applyAlignment="1">
      <alignment horizontal="center"/>
    </xf>
    <xf numFmtId="0" fontId="7" fillId="0" borderId="0" xfId="2" applyFont="1" applyAlignment="1">
      <alignment horizontal="center"/>
    </xf>
    <xf numFmtId="0" fontId="6" fillId="0" borderId="12"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6" fillId="0" borderId="12" xfId="2" quotePrefix="1" applyFont="1" applyFill="1" applyBorder="1" applyAlignment="1">
      <alignment horizontal="center" vertical="center" wrapText="1"/>
    </xf>
    <xf numFmtId="0" fontId="6" fillId="0" borderId="3"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6" fillId="0" borderId="2" xfId="2" quotePrefix="1"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6" fillId="0" borderId="2"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7" xfId="2" applyFont="1" applyFill="1" applyBorder="1" applyAlignment="1">
      <alignment horizontal="center" vertical="center"/>
    </xf>
    <xf numFmtId="1" fontId="5" fillId="0" borderId="11" xfId="2" quotePrefix="1" applyNumberFormat="1" applyFont="1" applyBorder="1" applyAlignment="1">
      <alignment horizontal="center" vertical="center" wrapText="1"/>
    </xf>
    <xf numFmtId="0" fontId="5" fillId="0" borderId="12"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xf>
    <xf numFmtId="0" fontId="5" fillId="0" borderId="12" xfId="3" applyNumberFormat="1" applyFont="1" applyBorder="1" applyAlignment="1">
      <alignment horizontal="center" vertical="center"/>
    </xf>
    <xf numFmtId="1" fontId="15" fillId="0" borderId="0" xfId="5" applyNumberFormat="1" applyFont="1" applyFill="1" applyAlignment="1">
      <alignment horizontal="center"/>
    </xf>
    <xf numFmtId="0" fontId="21" fillId="0" borderId="0" xfId="5" applyFont="1" applyFill="1" applyAlignment="1"/>
    <xf numFmtId="169" fontId="8" fillId="0" borderId="25" xfId="5" applyNumberFormat="1" applyFont="1" applyFill="1" applyBorder="1" applyAlignment="1">
      <alignment horizontal="center" vertical="center" wrapText="1"/>
    </xf>
    <xf numFmtId="0" fontId="23" fillId="0" borderId="26" xfId="5" applyFont="1" applyFill="1" applyBorder="1" applyAlignment="1">
      <alignment horizontal="center" vertical="center"/>
    </xf>
    <xf numFmtId="1" fontId="2" fillId="0" borderId="0" xfId="2" applyNumberFormat="1" applyFont="1" applyAlignment="1">
      <alignment horizontal="center"/>
    </xf>
    <xf numFmtId="49" fontId="2" fillId="0" borderId="0" xfId="2" applyNumberFormat="1" applyFont="1" applyAlignment="1">
      <alignment horizontal="center"/>
    </xf>
    <xf numFmtId="1" fontId="5" fillId="0" borderId="12" xfId="2" quotePrefix="1" applyNumberFormat="1" applyFont="1" applyBorder="1" applyAlignment="1">
      <alignment horizontal="center" vertical="center" wrapText="1"/>
    </xf>
    <xf numFmtId="1" fontId="2" fillId="0" borderId="0" xfId="2" quotePrefix="1" applyNumberFormat="1" applyFont="1" applyAlignment="1">
      <alignment horizontal="center"/>
    </xf>
    <xf numFmtId="169" fontId="5" fillId="0" borderId="13" xfId="2" quotePrefix="1" applyNumberFormat="1" applyFont="1" applyFill="1" applyBorder="1" applyAlignment="1">
      <alignment horizontal="center" vertical="center" wrapText="1"/>
    </xf>
    <xf numFmtId="169" fontId="5" fillId="0" borderId="14" xfId="2" quotePrefix="1" applyNumberFormat="1" applyFont="1" applyFill="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Font="1" applyAlignment="1">
      <alignment horizontal="center"/>
    </xf>
    <xf numFmtId="0" fontId="5" fillId="0" borderId="11" xfId="2" applyFont="1" applyBorder="1" applyAlignment="1">
      <alignment horizontal="center" vertical="center"/>
    </xf>
    <xf numFmtId="0" fontId="2" fillId="0" borderId="0" xfId="5" applyFont="1" applyFill="1" applyAlignment="1">
      <alignment horizontal="center"/>
    </xf>
    <xf numFmtId="169" fontId="5" fillId="0" borderId="13" xfId="7" applyNumberFormat="1" applyFont="1" applyFill="1" applyBorder="1" applyAlignment="1">
      <alignment horizontal="center" vertical="center" wrapText="1"/>
    </xf>
    <xf numFmtId="169" fontId="5" fillId="0" borderId="14" xfId="7" applyNumberFormat="1" applyFont="1" applyFill="1" applyBorder="1" applyAlignment="1">
      <alignment horizontal="center" vertical="center" wrapText="1"/>
    </xf>
    <xf numFmtId="0" fontId="5" fillId="0" borderId="12" xfId="3" applyNumberFormat="1" applyFont="1" applyFill="1" applyBorder="1" applyAlignment="1">
      <alignment horizontal="center" vertical="center"/>
    </xf>
    <xf numFmtId="49" fontId="5" fillId="0" borderId="12" xfId="2" applyNumberFormat="1" applyFont="1" applyBorder="1" applyAlignment="1">
      <alignment horizontal="center" vertical="center"/>
    </xf>
    <xf numFmtId="1" fontId="2" fillId="0" borderId="0" xfId="2" applyNumberFormat="1" applyFont="1" applyAlignment="1">
      <alignment horizontal="center" vertical="center"/>
    </xf>
    <xf numFmtId="1" fontId="15" fillId="0" borderId="0" xfId="5" quotePrefix="1" applyNumberFormat="1" applyFont="1" applyFill="1" applyAlignment="1">
      <alignment horizontal="center" vertical="center"/>
    </xf>
    <xf numFmtId="0" fontId="5" fillId="0" borderId="12" xfId="2" quotePrefix="1" applyFont="1" applyFill="1" applyBorder="1" applyAlignment="1">
      <alignment horizontal="center" vertical="center" wrapText="1"/>
    </xf>
    <xf numFmtId="0" fontId="5" fillId="0" borderId="15" xfId="2" quotePrefix="1" applyFont="1" applyFill="1" applyBorder="1" applyAlignment="1">
      <alignment horizontal="center" vertical="center"/>
    </xf>
    <xf numFmtId="43" fontId="5" fillId="0" borderId="12" xfId="8" applyFont="1" applyFill="1" applyBorder="1" applyAlignment="1">
      <alignment horizontal="center" vertical="center" wrapText="1"/>
    </xf>
    <xf numFmtId="43" fontId="5" fillId="0" borderId="15" xfId="8" applyFont="1" applyFill="1" applyBorder="1" applyAlignment="1">
      <alignment horizontal="center" vertical="center" wrapText="1"/>
    </xf>
    <xf numFmtId="1" fontId="3" fillId="0" borderId="0" xfId="2" quotePrefix="1" applyNumberFormat="1" applyFont="1" applyFill="1" applyAlignment="1">
      <alignment horizontal="left"/>
    </xf>
    <xf numFmtId="175" fontId="15" fillId="0" borderId="0" xfId="5" applyNumberFormat="1" applyFont="1" applyFill="1" applyAlignment="1">
      <alignment horizontal="center"/>
    </xf>
    <xf numFmtId="1" fontId="5" fillId="0" borderId="11" xfId="2" applyNumberFormat="1" applyFont="1" applyBorder="1" applyAlignment="1">
      <alignment horizontal="center" vertical="center" wrapText="1"/>
    </xf>
    <xf numFmtId="0" fontId="2" fillId="0" borderId="0" xfId="2" quotePrefix="1" applyFont="1" applyAlignment="1">
      <alignment horizontal="center"/>
    </xf>
    <xf numFmtId="1" fontId="5" fillId="0" borderId="12" xfId="2" applyNumberFormat="1" applyFont="1" applyBorder="1" applyAlignment="1">
      <alignment horizontal="center" vertical="center" wrapText="1"/>
    </xf>
    <xf numFmtId="169" fontId="5" fillId="0" borderId="14" xfId="2" quotePrefix="1" applyNumberFormat="1" applyFont="1" applyFill="1" applyBorder="1" applyAlignment="1">
      <alignment horizontal="center" vertical="center"/>
    </xf>
    <xf numFmtId="0" fontId="15" fillId="0" borderId="0" xfId="5" applyFont="1" applyFill="1" applyAlignment="1">
      <alignment horizontal="center"/>
    </xf>
    <xf numFmtId="1" fontId="2" fillId="0" borderId="0" xfId="2" quotePrefix="1" applyNumberFormat="1" applyFont="1" applyAlignment="1">
      <alignment horizontal="center" vertical="center"/>
    </xf>
    <xf numFmtId="0" fontId="5" fillId="0" borderId="15" xfId="2" quotePrefix="1" applyFont="1" applyFill="1" applyBorder="1" applyAlignment="1">
      <alignment horizontal="center" vertical="center" wrapText="1"/>
    </xf>
    <xf numFmtId="1" fontId="3" fillId="0" borderId="0" xfId="2" quotePrefix="1" applyNumberFormat="1" applyFont="1" applyFill="1" applyAlignment="1">
      <alignment horizontal="left" wrapText="1"/>
    </xf>
    <xf numFmtId="0" fontId="6" fillId="0" borderId="11"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8" fillId="0" borderId="12" xfId="5" applyFont="1" applyFill="1" applyBorder="1" applyAlignment="1">
      <alignment horizontal="center" vertical="center"/>
    </xf>
  </cellXfs>
  <cellStyles count="10">
    <cellStyle name="Comma" xfId="1" builtinId="3"/>
    <cellStyle name="Comma 2" xfId="6" xr:uid="{00000000-0005-0000-0000-000001000000}"/>
    <cellStyle name="Comma 3" xfId="3" xr:uid="{00000000-0005-0000-0000-000002000000}"/>
    <cellStyle name="Comma 3 2" xfId="7" xr:uid="{00000000-0005-0000-0000-000003000000}"/>
    <cellStyle name="Comma 4" xfId="4" xr:uid="{00000000-0005-0000-0000-000004000000}"/>
    <cellStyle name="Comma 4 2" xfId="8" xr:uid="{00000000-0005-0000-0000-000005000000}"/>
    <cellStyle name="Normal" xfId="0" builtinId="0"/>
    <cellStyle name="Normal 2" xfId="2" xr:uid="{00000000-0005-0000-0000-000007000000}"/>
    <cellStyle name="Normal 3" xfId="5" xr:uid="{00000000-0005-0000-0000-000008000000}"/>
    <cellStyle name="Normal 4"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5"/>
  <sheetViews>
    <sheetView tabSelected="1" zoomScale="85" zoomScaleNormal="85" workbookViewId="0">
      <selection activeCell="A7" sqref="A7:I7"/>
    </sheetView>
  </sheetViews>
  <sheetFormatPr defaultColWidth="11" defaultRowHeight="13.2" x14ac:dyDescent="0.25"/>
  <cols>
    <col min="1" max="1" width="12.6640625" style="6" customWidth="1"/>
    <col min="2" max="9" width="15.6640625" style="6" customWidth="1"/>
    <col min="10" max="10" width="10.6640625" style="6" customWidth="1"/>
    <col min="11" max="12" width="16.88671875" style="6" bestFit="1" customWidth="1"/>
    <col min="13" max="16384" width="11" style="6"/>
  </cols>
  <sheetData>
    <row r="1" spans="1:26" x14ac:dyDescent="0.25">
      <c r="A1" s="4" t="s">
        <v>0</v>
      </c>
      <c r="B1" s="4"/>
      <c r="C1" s="4"/>
      <c r="D1" s="4"/>
      <c r="E1" s="4"/>
      <c r="F1" s="4"/>
      <c r="G1" s="4"/>
      <c r="H1" s="4"/>
      <c r="I1" s="4"/>
    </row>
    <row r="2" spans="1:26" x14ac:dyDescent="0.25">
      <c r="A2" s="4" t="s">
        <v>1</v>
      </c>
      <c r="B2" s="4"/>
      <c r="C2" s="4"/>
      <c r="D2" s="4"/>
      <c r="E2" s="4"/>
      <c r="F2" s="4"/>
      <c r="G2" s="4"/>
      <c r="H2" s="4"/>
      <c r="I2" s="4"/>
    </row>
    <row r="3" spans="1:26" x14ac:dyDescent="0.25">
      <c r="A3" s="4" t="s">
        <v>320</v>
      </c>
      <c r="B3" s="4"/>
      <c r="C3" s="4"/>
      <c r="D3" s="4"/>
      <c r="E3" s="4"/>
      <c r="F3" s="4"/>
      <c r="G3" s="4"/>
      <c r="H3" s="4"/>
      <c r="I3" s="4"/>
    </row>
    <row r="4" spans="1:26" x14ac:dyDescent="0.25">
      <c r="A4" s="4" t="s">
        <v>2</v>
      </c>
      <c r="B4" s="4"/>
      <c r="C4" s="4"/>
      <c r="D4" s="4"/>
      <c r="E4" s="4"/>
      <c r="F4" s="4"/>
      <c r="G4" s="4"/>
      <c r="H4" s="4"/>
      <c r="I4" s="4"/>
    </row>
    <row r="6" spans="1:26" ht="15" customHeight="1" x14ac:dyDescent="0.25">
      <c r="A6" s="559" t="s">
        <v>349</v>
      </c>
      <c r="B6" s="559"/>
      <c r="C6" s="559"/>
      <c r="D6" s="559"/>
      <c r="E6" s="559"/>
      <c r="F6" s="559"/>
      <c r="G6" s="559"/>
      <c r="H6" s="559"/>
      <c r="I6" s="559"/>
    </row>
    <row r="7" spans="1:26" x14ac:dyDescent="0.25">
      <c r="A7" s="559" t="s">
        <v>325</v>
      </c>
      <c r="B7" s="559"/>
      <c r="C7" s="559"/>
      <c r="D7" s="559"/>
      <c r="E7" s="559"/>
      <c r="F7" s="559"/>
      <c r="G7" s="559"/>
      <c r="H7" s="559"/>
      <c r="I7" s="559"/>
    </row>
    <row r="8" spans="1:26" x14ac:dyDescent="0.25">
      <c r="A8" s="7"/>
      <c r="B8" s="9"/>
      <c r="C8" s="9"/>
      <c r="D8" s="9"/>
      <c r="E8" s="9"/>
      <c r="F8" s="9"/>
      <c r="G8" s="9"/>
      <c r="H8" s="9"/>
    </row>
    <row r="9" spans="1:26" s="73" customFormat="1" ht="13.2" customHeight="1" x14ac:dyDescent="0.25">
      <c r="A9" s="560" t="s">
        <v>3</v>
      </c>
      <c r="B9" s="562" t="s">
        <v>4</v>
      </c>
      <c r="C9" s="557" t="s">
        <v>7</v>
      </c>
      <c r="D9" s="557" t="s">
        <v>8</v>
      </c>
      <c r="E9" s="560" t="s">
        <v>5</v>
      </c>
      <c r="F9" s="558" t="s">
        <v>6</v>
      </c>
      <c r="G9" s="558"/>
      <c r="H9" s="558"/>
      <c r="I9" s="558"/>
      <c r="J9" s="238"/>
      <c r="K9" s="238"/>
      <c r="L9" s="238"/>
      <c r="M9" s="238"/>
      <c r="N9" s="238"/>
      <c r="O9" s="238"/>
      <c r="P9" s="238"/>
      <c r="Q9" s="238"/>
      <c r="R9" s="238"/>
      <c r="S9" s="238"/>
      <c r="T9" s="238"/>
      <c r="U9" s="238"/>
      <c r="V9" s="238"/>
      <c r="W9" s="238"/>
      <c r="X9" s="238"/>
      <c r="Y9" s="238"/>
      <c r="Z9" s="238"/>
    </row>
    <row r="10" spans="1:26" s="73" customFormat="1" x14ac:dyDescent="0.25">
      <c r="A10" s="561"/>
      <c r="B10" s="561"/>
      <c r="C10" s="557"/>
      <c r="D10" s="557"/>
      <c r="E10" s="561"/>
      <c r="F10" s="560" t="s">
        <v>350</v>
      </c>
      <c r="G10" s="560" t="s">
        <v>7</v>
      </c>
      <c r="H10" s="560" t="s">
        <v>8</v>
      </c>
      <c r="I10" s="560" t="s">
        <v>5</v>
      </c>
      <c r="J10" s="238"/>
      <c r="K10" s="238"/>
      <c r="L10" s="238"/>
      <c r="M10" s="238"/>
      <c r="N10" s="238"/>
      <c r="O10" s="238"/>
      <c r="P10" s="238"/>
      <c r="Q10" s="238"/>
      <c r="R10" s="238"/>
      <c r="S10" s="238"/>
      <c r="T10" s="238"/>
      <c r="U10" s="238"/>
      <c r="V10" s="238"/>
      <c r="W10" s="238"/>
      <c r="X10" s="238"/>
      <c r="Y10" s="238"/>
      <c r="Z10" s="238"/>
    </row>
    <row r="11" spans="1:26" s="73" customFormat="1" x14ac:dyDescent="0.25">
      <c r="A11" s="561"/>
      <c r="B11" s="561"/>
      <c r="C11" s="557"/>
      <c r="D11" s="557"/>
      <c r="E11" s="561"/>
      <c r="F11" s="557"/>
      <c r="G11" s="561"/>
      <c r="H11" s="561"/>
      <c r="I11" s="560"/>
      <c r="J11" s="238"/>
      <c r="K11" s="238"/>
      <c r="L11" s="238"/>
      <c r="M11" s="238"/>
      <c r="N11" s="238"/>
      <c r="O11" s="238"/>
      <c r="P11" s="238"/>
      <c r="Q11" s="238"/>
      <c r="R11" s="238"/>
      <c r="S11" s="238"/>
      <c r="T11" s="238"/>
      <c r="U11" s="238"/>
      <c r="V11" s="238"/>
      <c r="W11" s="238"/>
      <c r="X11" s="238"/>
      <c r="Y11" s="238"/>
      <c r="Z11" s="238"/>
    </row>
    <row r="12" spans="1:26" x14ac:dyDescent="0.25">
      <c r="A12" s="561"/>
      <c r="B12" s="237" t="s">
        <v>9</v>
      </c>
      <c r="C12" s="237" t="s">
        <v>10</v>
      </c>
      <c r="D12" s="237" t="s">
        <v>11</v>
      </c>
      <c r="E12" s="237" t="s">
        <v>12</v>
      </c>
      <c r="F12" s="237" t="s">
        <v>13</v>
      </c>
      <c r="G12" s="237" t="s">
        <v>14</v>
      </c>
      <c r="H12" s="237" t="s">
        <v>15</v>
      </c>
      <c r="I12" s="237" t="s">
        <v>16</v>
      </c>
      <c r="J12" s="238"/>
      <c r="K12" s="238"/>
      <c r="L12" s="238"/>
      <c r="M12" s="238"/>
      <c r="N12" s="238"/>
      <c r="O12" s="238"/>
      <c r="P12" s="238"/>
      <c r="Q12" s="238"/>
      <c r="R12" s="238"/>
      <c r="S12" s="238"/>
      <c r="T12" s="238"/>
      <c r="U12" s="238"/>
      <c r="V12" s="238"/>
      <c r="W12" s="238"/>
      <c r="X12" s="238"/>
      <c r="Y12" s="238"/>
      <c r="Z12" s="238"/>
    </row>
    <row r="13" spans="1:26" x14ac:dyDescent="0.25">
      <c r="A13" s="169" t="s">
        <v>17</v>
      </c>
      <c r="B13" s="170"/>
      <c r="C13" s="170"/>
      <c r="D13" s="170"/>
      <c r="E13" s="171"/>
      <c r="F13" s="170"/>
      <c r="G13" s="170"/>
      <c r="H13" s="170"/>
      <c r="I13" s="171"/>
    </row>
    <row r="14" spans="1:26" ht="15.6" x14ac:dyDescent="0.25">
      <c r="A14" s="227" t="s">
        <v>321</v>
      </c>
      <c r="B14" s="44">
        <v>14538912011</v>
      </c>
      <c r="C14" s="229">
        <v>8882700355</v>
      </c>
      <c r="D14" s="229">
        <v>5656211656</v>
      </c>
      <c r="E14" s="239">
        <v>-3226488699</v>
      </c>
      <c r="F14" s="44">
        <v>14538912011</v>
      </c>
      <c r="G14" s="44">
        <v>8882700355</v>
      </c>
      <c r="H14" s="44">
        <v>5656211656</v>
      </c>
      <c r="I14" s="239">
        <v>-3226488699</v>
      </c>
    </row>
    <row r="15" spans="1:26" ht="15.6" x14ac:dyDescent="0.25">
      <c r="A15" s="227" t="s">
        <v>322</v>
      </c>
      <c r="B15" s="44">
        <v>14858405956</v>
      </c>
      <c r="C15" s="229">
        <v>9565309109</v>
      </c>
      <c r="D15" s="229">
        <v>5293096847</v>
      </c>
      <c r="E15" s="239">
        <v>-4272212262</v>
      </c>
      <c r="F15" s="44">
        <v>14858405956</v>
      </c>
      <c r="G15" s="44">
        <v>9565309109</v>
      </c>
      <c r="H15" s="44">
        <v>5293096847</v>
      </c>
      <c r="I15" s="239">
        <v>-4272212262</v>
      </c>
    </row>
    <row r="16" spans="1:26" ht="15.6" x14ac:dyDescent="0.25">
      <c r="A16" s="227" t="s">
        <v>323</v>
      </c>
      <c r="B16" s="44">
        <v>15081789621</v>
      </c>
      <c r="C16" s="229">
        <v>9293015126</v>
      </c>
      <c r="D16" s="229">
        <v>5788774495</v>
      </c>
      <c r="E16" s="239">
        <v>-3504240631</v>
      </c>
      <c r="F16" s="44">
        <v>15081789621</v>
      </c>
      <c r="G16" s="44">
        <v>9293015126</v>
      </c>
      <c r="H16" s="44">
        <v>5788774495</v>
      </c>
      <c r="I16" s="239">
        <v>-3504240631</v>
      </c>
    </row>
    <row r="17" spans="1:12" x14ac:dyDescent="0.25">
      <c r="A17" s="172" t="s">
        <v>18</v>
      </c>
      <c r="B17" s="229"/>
      <c r="C17" s="229"/>
      <c r="D17" s="229"/>
      <c r="E17" s="240"/>
      <c r="F17" s="229"/>
      <c r="G17" s="229"/>
      <c r="H17" s="229"/>
      <c r="I17" s="240"/>
      <c r="K17" s="3"/>
    </row>
    <row r="18" spans="1:12" ht="15.6" x14ac:dyDescent="0.25">
      <c r="A18" s="227" t="s">
        <v>321</v>
      </c>
      <c r="B18" s="44">
        <v>12987957604</v>
      </c>
      <c r="C18" s="44">
        <v>7762251563</v>
      </c>
      <c r="D18" s="44">
        <v>5225706041</v>
      </c>
      <c r="E18" s="239">
        <v>-2536545522</v>
      </c>
      <c r="F18" s="44">
        <v>27526869615</v>
      </c>
      <c r="G18" s="44">
        <v>16644951918</v>
      </c>
      <c r="H18" s="44">
        <v>10881917697</v>
      </c>
      <c r="I18" s="239">
        <v>-5763034221</v>
      </c>
    </row>
    <row r="19" spans="1:12" ht="15.6" x14ac:dyDescent="0.25">
      <c r="A19" s="227" t="s">
        <v>322</v>
      </c>
      <c r="B19" s="44">
        <v>13236574270</v>
      </c>
      <c r="C19" s="44">
        <v>7984949602</v>
      </c>
      <c r="D19" s="44">
        <v>5251624668</v>
      </c>
      <c r="E19" s="239">
        <v>-2733324934</v>
      </c>
      <c r="F19" s="44">
        <v>28094980226</v>
      </c>
      <c r="G19" s="44">
        <v>17550258711</v>
      </c>
      <c r="H19" s="44">
        <v>10544721515</v>
      </c>
      <c r="I19" s="239">
        <v>-7005537196</v>
      </c>
    </row>
    <row r="20" spans="1:12" ht="15.6" x14ac:dyDescent="0.25">
      <c r="A20" s="227" t="s">
        <v>323</v>
      </c>
      <c r="B20" s="44">
        <v>12457551740</v>
      </c>
      <c r="C20" s="44">
        <v>7056867712</v>
      </c>
      <c r="D20" s="44">
        <v>5400684028</v>
      </c>
      <c r="E20" s="239">
        <v>-1656183684</v>
      </c>
      <c r="F20" s="44">
        <v>27539341361</v>
      </c>
      <c r="G20" s="44">
        <v>16349882838</v>
      </c>
      <c r="H20" s="44">
        <v>11189458523</v>
      </c>
      <c r="I20" s="239">
        <v>-5160424315</v>
      </c>
      <c r="K20" s="3"/>
      <c r="L20" s="3"/>
    </row>
    <row r="21" spans="1:12" x14ac:dyDescent="0.25">
      <c r="A21" s="172" t="s">
        <v>19</v>
      </c>
      <c r="B21" s="229"/>
      <c r="C21" s="229"/>
      <c r="D21" s="229"/>
      <c r="E21" s="240"/>
      <c r="F21" s="229"/>
      <c r="G21" s="229"/>
      <c r="H21" s="229"/>
      <c r="I21" s="240"/>
    </row>
    <row r="22" spans="1:12" ht="15.6" x14ac:dyDescent="0.25">
      <c r="A22" s="227" t="s">
        <v>321</v>
      </c>
      <c r="B22" s="44">
        <v>14388749739</v>
      </c>
      <c r="C22" s="44">
        <v>8364276030</v>
      </c>
      <c r="D22" s="44">
        <v>6024473709</v>
      </c>
      <c r="E22" s="239">
        <v>-2339802321</v>
      </c>
      <c r="F22" s="44">
        <v>41915619354</v>
      </c>
      <c r="G22" s="44">
        <v>25009227948</v>
      </c>
      <c r="H22" s="44">
        <v>16906391406</v>
      </c>
      <c r="I22" s="239">
        <v>-8102836542</v>
      </c>
    </row>
    <row r="23" spans="1:12" ht="15.6" x14ac:dyDescent="0.25">
      <c r="A23" s="227" t="s">
        <v>322</v>
      </c>
      <c r="B23" s="44">
        <v>15396594912</v>
      </c>
      <c r="C23" s="44">
        <v>9365797349</v>
      </c>
      <c r="D23" s="44">
        <v>6030797563</v>
      </c>
      <c r="E23" s="239">
        <v>-3334999786</v>
      </c>
      <c r="F23" s="44">
        <v>43491575138</v>
      </c>
      <c r="G23" s="44">
        <v>26916056060</v>
      </c>
      <c r="H23" s="44">
        <v>16575519078</v>
      </c>
      <c r="I23" s="239">
        <v>-10340536982</v>
      </c>
    </row>
    <row r="24" spans="1:12" ht="15.6" x14ac:dyDescent="0.25">
      <c r="A24" s="227" t="s">
        <v>323</v>
      </c>
      <c r="B24" s="44">
        <v>11453856166</v>
      </c>
      <c r="C24" s="44">
        <v>6911074043</v>
      </c>
      <c r="D24" s="44">
        <v>4542782123</v>
      </c>
      <c r="E24" s="239">
        <v>-2368291920</v>
      </c>
      <c r="F24" s="44">
        <v>38993197527</v>
      </c>
      <c r="G24" s="44">
        <v>23260956881</v>
      </c>
      <c r="H24" s="44">
        <v>15732240646</v>
      </c>
      <c r="I24" s="239">
        <v>-7528716235</v>
      </c>
      <c r="K24" s="3"/>
      <c r="L24" s="3"/>
    </row>
    <row r="25" spans="1:12" x14ac:dyDescent="0.25">
      <c r="A25" s="172" t="s">
        <v>20</v>
      </c>
      <c r="B25" s="229"/>
      <c r="C25" s="229"/>
      <c r="D25" s="229"/>
      <c r="E25" s="240"/>
      <c r="F25" s="229"/>
      <c r="G25" s="229"/>
      <c r="H25" s="229"/>
      <c r="I25" s="240"/>
    </row>
    <row r="26" spans="1:12" ht="15.6" x14ac:dyDescent="0.25">
      <c r="A26" s="227" t="s">
        <v>321</v>
      </c>
      <c r="B26" s="44">
        <v>14662787323</v>
      </c>
      <c r="C26" s="44">
        <v>9180813706</v>
      </c>
      <c r="D26" s="44">
        <v>5481973617</v>
      </c>
      <c r="E26" s="239">
        <v>-3698840089</v>
      </c>
      <c r="F26" s="44">
        <v>56578406677</v>
      </c>
      <c r="G26" s="44">
        <v>34190041654</v>
      </c>
      <c r="H26" s="44">
        <v>22388365023</v>
      </c>
      <c r="I26" s="239">
        <v>-11801676631</v>
      </c>
    </row>
    <row r="27" spans="1:12" ht="15.6" x14ac:dyDescent="0.25">
      <c r="A27" s="227" t="s">
        <v>322</v>
      </c>
      <c r="B27" s="44">
        <v>15103414524</v>
      </c>
      <c r="C27" s="44">
        <v>9451188707</v>
      </c>
      <c r="D27" s="44">
        <v>5652225817</v>
      </c>
      <c r="E27" s="239">
        <v>-3798962890</v>
      </c>
      <c r="F27" s="44">
        <v>58594989662</v>
      </c>
      <c r="G27" s="44">
        <v>36367244767</v>
      </c>
      <c r="H27" s="44">
        <v>22227744895</v>
      </c>
      <c r="I27" s="239">
        <v>-14139499872</v>
      </c>
    </row>
    <row r="28" spans="1:12" ht="15.6" x14ac:dyDescent="0.25">
      <c r="A28" s="227" t="s">
        <v>323</v>
      </c>
      <c r="B28" s="44">
        <v>6116726920</v>
      </c>
      <c r="C28" s="44">
        <v>3282714901</v>
      </c>
      <c r="D28" s="44">
        <v>2834012019</v>
      </c>
      <c r="E28" s="239">
        <v>-448702882</v>
      </c>
      <c r="F28" s="44">
        <v>45109924447</v>
      </c>
      <c r="G28" s="44">
        <v>26543671782</v>
      </c>
      <c r="H28" s="44">
        <v>18566252665</v>
      </c>
      <c r="I28" s="239">
        <v>-7977419117</v>
      </c>
    </row>
    <row r="29" spans="1:12" x14ac:dyDescent="0.25">
      <c r="A29" s="172" t="s">
        <v>21</v>
      </c>
      <c r="B29" s="229"/>
      <c r="C29" s="229"/>
      <c r="D29" s="229"/>
      <c r="E29" s="240"/>
      <c r="F29" s="229"/>
      <c r="G29" s="229"/>
      <c r="H29" s="229"/>
      <c r="I29" s="240"/>
    </row>
    <row r="30" spans="1:12" ht="15.6" x14ac:dyDescent="0.25">
      <c r="A30" s="227" t="s">
        <v>321</v>
      </c>
      <c r="B30" s="44">
        <v>16064276598</v>
      </c>
      <c r="C30" s="44">
        <v>9972386552</v>
      </c>
      <c r="D30" s="44">
        <v>6091890046</v>
      </c>
      <c r="E30" s="239">
        <v>-3880496506</v>
      </c>
      <c r="F30" s="44">
        <v>72642683275</v>
      </c>
      <c r="G30" s="44">
        <v>44162428206</v>
      </c>
      <c r="H30" s="44">
        <v>28480255069</v>
      </c>
      <c r="I30" s="239">
        <v>-15682173137</v>
      </c>
    </row>
    <row r="31" spans="1:12" ht="15.6" x14ac:dyDescent="0.25">
      <c r="A31" s="227" t="s">
        <v>322</v>
      </c>
      <c r="B31" s="44">
        <v>16048595200</v>
      </c>
      <c r="C31" s="44">
        <v>9848902856</v>
      </c>
      <c r="D31" s="44">
        <v>6199692344</v>
      </c>
      <c r="E31" s="239">
        <v>-3649210512</v>
      </c>
      <c r="F31" s="44">
        <v>74643584862</v>
      </c>
      <c r="G31" s="44">
        <v>46216147623</v>
      </c>
      <c r="H31" s="44">
        <v>28427437239</v>
      </c>
      <c r="I31" s="239">
        <v>-17788710384</v>
      </c>
    </row>
    <row r="32" spans="1:12" ht="15.6" x14ac:dyDescent="0.25">
      <c r="A32" s="227" t="s">
        <v>323</v>
      </c>
      <c r="B32" s="44">
        <v>10388770815</v>
      </c>
      <c r="C32" s="44">
        <v>5854953060</v>
      </c>
      <c r="D32" s="44">
        <v>4533817755</v>
      </c>
      <c r="E32" s="239">
        <v>-1321135305</v>
      </c>
      <c r="F32" s="44">
        <v>55498695262</v>
      </c>
      <c r="G32" s="44">
        <v>32398624842</v>
      </c>
      <c r="H32" s="44">
        <v>23100070420</v>
      </c>
      <c r="I32" s="239">
        <v>-9298554422</v>
      </c>
    </row>
    <row r="33" spans="1:9" x14ac:dyDescent="0.25">
      <c r="A33" s="172" t="s">
        <v>22</v>
      </c>
      <c r="B33" s="229"/>
      <c r="C33" s="229"/>
      <c r="D33" s="229"/>
      <c r="E33" s="240"/>
      <c r="F33" s="229"/>
      <c r="G33" s="229"/>
      <c r="H33" s="229"/>
      <c r="I33" s="240"/>
    </row>
    <row r="34" spans="1:9" ht="15.6" x14ac:dyDescent="0.25">
      <c r="A34" s="227" t="s">
        <v>321</v>
      </c>
      <c r="B34" s="44">
        <v>15385945742</v>
      </c>
      <c r="C34" s="44">
        <v>9469455324</v>
      </c>
      <c r="D34" s="230">
        <v>5916490418</v>
      </c>
      <c r="E34" s="239">
        <v>-3552964906</v>
      </c>
      <c r="F34" s="44">
        <v>88028629017</v>
      </c>
      <c r="G34" s="44">
        <v>53631883530</v>
      </c>
      <c r="H34" s="44">
        <v>34396745487</v>
      </c>
      <c r="I34" s="239">
        <v>-19235138043</v>
      </c>
    </row>
    <row r="35" spans="1:9" ht="15.6" x14ac:dyDescent="0.25">
      <c r="A35" s="227" t="s">
        <v>322</v>
      </c>
      <c r="B35" s="44">
        <v>14935505934</v>
      </c>
      <c r="C35" s="44">
        <v>8785677729</v>
      </c>
      <c r="D35" s="230">
        <v>6149828205</v>
      </c>
      <c r="E35" s="239">
        <v>-2635849524</v>
      </c>
      <c r="F35" s="44">
        <v>89579090796</v>
      </c>
      <c r="G35" s="44">
        <v>55001825352</v>
      </c>
      <c r="H35" s="44">
        <v>34577265444</v>
      </c>
      <c r="I35" s="239">
        <v>-20424559908</v>
      </c>
    </row>
    <row r="36" spans="1:9" ht="15.6" x14ac:dyDescent="0.25">
      <c r="A36" s="227" t="s">
        <v>323</v>
      </c>
      <c r="B36" s="44">
        <v>12137604771</v>
      </c>
      <c r="C36" s="44">
        <v>6756543008</v>
      </c>
      <c r="D36" s="230">
        <v>5381061763</v>
      </c>
      <c r="E36" s="239">
        <v>-1375481245</v>
      </c>
      <c r="F36" s="44">
        <v>67636300033</v>
      </c>
      <c r="G36" s="44">
        <v>39155167850</v>
      </c>
      <c r="H36" s="44">
        <v>28481132183</v>
      </c>
      <c r="I36" s="239">
        <v>-10674035667</v>
      </c>
    </row>
    <row r="37" spans="1:9" x14ac:dyDescent="0.25">
      <c r="A37" s="172" t="s">
        <v>23</v>
      </c>
      <c r="B37" s="229"/>
      <c r="C37" s="229"/>
      <c r="D37" s="229"/>
      <c r="E37" s="240"/>
      <c r="F37" s="229"/>
      <c r="G37" s="229"/>
      <c r="H37" s="229"/>
      <c r="I37" s="240"/>
    </row>
    <row r="38" spans="1:9" ht="15.6" x14ac:dyDescent="0.25">
      <c r="A38" s="227" t="s">
        <v>321</v>
      </c>
      <c r="B38" s="44">
        <v>15949238275</v>
      </c>
      <c r="C38" s="44">
        <v>9982730480</v>
      </c>
      <c r="D38" s="44">
        <v>5966507795</v>
      </c>
      <c r="E38" s="239">
        <v>-4016222685</v>
      </c>
      <c r="F38" s="44">
        <v>103977867292</v>
      </c>
      <c r="G38" s="44">
        <v>63614614010</v>
      </c>
      <c r="H38" s="44">
        <v>40363253282</v>
      </c>
      <c r="I38" s="239">
        <v>-23251360728</v>
      </c>
    </row>
    <row r="39" spans="1:9" ht="15.6" x14ac:dyDescent="0.25">
      <c r="A39" s="227" t="s">
        <v>322</v>
      </c>
      <c r="B39" s="44">
        <v>16145453349</v>
      </c>
      <c r="C39" s="44">
        <v>9893345412</v>
      </c>
      <c r="D39" s="44">
        <v>6252107937</v>
      </c>
      <c r="E39" s="239">
        <v>-3641237475</v>
      </c>
      <c r="F39" s="44">
        <v>105724544145</v>
      </c>
      <c r="G39" s="44">
        <v>64895170764</v>
      </c>
      <c r="H39" s="44">
        <v>40829373381</v>
      </c>
      <c r="I39" s="239">
        <v>-24065797383</v>
      </c>
    </row>
    <row r="40" spans="1:9" ht="15.6" x14ac:dyDescent="0.25">
      <c r="A40" s="227" t="s">
        <v>323</v>
      </c>
      <c r="B40" s="44">
        <v>13221571126</v>
      </c>
      <c r="C40" s="44">
        <v>7540611965</v>
      </c>
      <c r="D40" s="44">
        <v>5680959161</v>
      </c>
      <c r="E40" s="239">
        <v>-1859652804</v>
      </c>
      <c r="F40" s="44">
        <v>80857871159</v>
      </c>
      <c r="G40" s="44">
        <v>46695779815</v>
      </c>
      <c r="H40" s="44">
        <v>34162091344</v>
      </c>
      <c r="I40" s="239">
        <v>-12533688471</v>
      </c>
    </row>
    <row r="41" spans="1:9" x14ac:dyDescent="0.25">
      <c r="A41" s="172" t="s">
        <v>24</v>
      </c>
      <c r="B41" s="229"/>
      <c r="C41" s="229"/>
      <c r="D41" s="229"/>
      <c r="E41" s="240"/>
      <c r="F41" s="229"/>
      <c r="G41" s="229"/>
      <c r="H41" s="229"/>
      <c r="I41" s="240"/>
    </row>
    <row r="42" spans="1:9" ht="15.6" x14ac:dyDescent="0.25">
      <c r="A42" s="227" t="s">
        <v>321</v>
      </c>
      <c r="B42" s="44">
        <v>16031021146</v>
      </c>
      <c r="C42" s="44">
        <v>9814789570</v>
      </c>
      <c r="D42" s="44">
        <v>6216231576</v>
      </c>
      <c r="E42" s="239">
        <v>-3598557994</v>
      </c>
      <c r="F42" s="44">
        <v>120008888438</v>
      </c>
      <c r="G42" s="44">
        <v>73429403580</v>
      </c>
      <c r="H42" s="44">
        <v>46579484858</v>
      </c>
      <c r="I42" s="239">
        <v>-26849918722</v>
      </c>
    </row>
    <row r="43" spans="1:9" ht="15.6" x14ac:dyDescent="0.25">
      <c r="A43" s="227" t="s">
        <v>322</v>
      </c>
      <c r="B43" s="44">
        <v>15610035791</v>
      </c>
      <c r="C43" s="44">
        <v>9307454387</v>
      </c>
      <c r="D43" s="44">
        <v>6302581404</v>
      </c>
      <c r="E43" s="239">
        <v>-3004872983</v>
      </c>
      <c r="F43" s="44">
        <v>121334579936</v>
      </c>
      <c r="G43" s="44">
        <v>74202625151</v>
      </c>
      <c r="H43" s="44">
        <v>47131954785</v>
      </c>
      <c r="I43" s="239">
        <v>-27070670366</v>
      </c>
    </row>
    <row r="44" spans="1:9" ht="15.6" x14ac:dyDescent="0.25">
      <c r="A44" s="227" t="s">
        <v>323</v>
      </c>
      <c r="B44" s="44">
        <v>12822650663</v>
      </c>
      <c r="C44" s="44">
        <v>7326704726</v>
      </c>
      <c r="D44" s="44">
        <v>5495945937</v>
      </c>
      <c r="E44" s="239">
        <v>-1830758789</v>
      </c>
      <c r="F44" s="44">
        <v>93680521822</v>
      </c>
      <c r="G44" s="44">
        <v>54022484541</v>
      </c>
      <c r="H44" s="24">
        <v>39658037281</v>
      </c>
      <c r="I44" s="239">
        <v>-14364447260</v>
      </c>
    </row>
    <row r="45" spans="1:9" x14ac:dyDescent="0.25">
      <c r="A45" s="172" t="s">
        <v>25</v>
      </c>
      <c r="B45" s="229"/>
      <c r="C45" s="229"/>
      <c r="D45" s="229"/>
      <c r="E45" s="240"/>
      <c r="F45" s="229"/>
      <c r="G45" s="229"/>
      <c r="H45" s="229"/>
      <c r="I45" s="240"/>
    </row>
    <row r="46" spans="1:9" ht="15.6" x14ac:dyDescent="0.25">
      <c r="A46" s="227" t="s">
        <v>321</v>
      </c>
      <c r="B46" s="44">
        <v>16129201508</v>
      </c>
      <c r="C46" s="44">
        <v>10076422030</v>
      </c>
      <c r="D46" s="44">
        <v>6052779478</v>
      </c>
      <c r="E46" s="239">
        <v>-4023642552</v>
      </c>
      <c r="F46" s="44">
        <v>136138089946</v>
      </c>
      <c r="G46" s="44">
        <v>83505825610</v>
      </c>
      <c r="H46" s="44">
        <v>52632264336</v>
      </c>
      <c r="I46" s="239">
        <v>-30873561274</v>
      </c>
    </row>
    <row r="47" spans="1:9" ht="15.6" x14ac:dyDescent="0.25">
      <c r="A47" s="227" t="s">
        <v>322</v>
      </c>
      <c r="B47" s="44">
        <v>15568371009</v>
      </c>
      <c r="C47" s="44">
        <v>9488563114</v>
      </c>
      <c r="D47" s="44">
        <v>6079807895</v>
      </c>
      <c r="E47" s="239">
        <v>-3408755219</v>
      </c>
      <c r="F47" s="44">
        <v>136902950945</v>
      </c>
      <c r="G47" s="44">
        <v>83691188265</v>
      </c>
      <c r="H47" s="44">
        <v>53211762680</v>
      </c>
      <c r="I47" s="239">
        <v>-30479425585</v>
      </c>
    </row>
    <row r="48" spans="1:9" ht="15.6" x14ac:dyDescent="0.25">
      <c r="A48" s="227" t="s">
        <v>323</v>
      </c>
      <c r="B48" s="44">
        <v>14289396704</v>
      </c>
      <c r="C48" s="44">
        <v>8036092711</v>
      </c>
      <c r="D48" s="44">
        <v>6253303993</v>
      </c>
      <c r="E48" s="239">
        <v>-1782788718</v>
      </c>
      <c r="F48" s="44">
        <v>107969918526</v>
      </c>
      <c r="G48" s="44">
        <v>62058577252</v>
      </c>
      <c r="H48" s="44">
        <v>45911341274</v>
      </c>
      <c r="I48" s="239">
        <v>-16147235978</v>
      </c>
    </row>
    <row r="49" spans="1:26" x14ac:dyDescent="0.25">
      <c r="A49" s="172" t="s">
        <v>26</v>
      </c>
      <c r="B49" s="229"/>
      <c r="C49" s="229"/>
      <c r="D49" s="229"/>
      <c r="E49" s="240"/>
      <c r="F49" s="229"/>
      <c r="G49" s="229"/>
      <c r="H49" s="229"/>
      <c r="I49" s="240"/>
    </row>
    <row r="50" spans="1:26" ht="15.6" x14ac:dyDescent="0.25">
      <c r="A50" s="227" t="s">
        <v>321</v>
      </c>
      <c r="B50" s="44">
        <v>17033135835</v>
      </c>
      <c r="C50" s="24">
        <v>10724291248</v>
      </c>
      <c r="D50" s="44">
        <v>6308844587</v>
      </c>
      <c r="E50" s="239">
        <v>-4415446661</v>
      </c>
      <c r="F50" s="44">
        <v>153171225781</v>
      </c>
      <c r="G50" s="44">
        <v>94230116858</v>
      </c>
      <c r="H50" s="44">
        <v>58941108923</v>
      </c>
      <c r="I50" s="239">
        <v>-35289007935</v>
      </c>
    </row>
    <row r="51" spans="1:26" ht="15.6" x14ac:dyDescent="0.25">
      <c r="A51" s="227" t="s">
        <v>322</v>
      </c>
      <c r="B51" s="44">
        <v>16256003379</v>
      </c>
      <c r="C51" s="24">
        <v>9914275508</v>
      </c>
      <c r="D51" s="44">
        <v>6341727871</v>
      </c>
      <c r="E51" s="239">
        <v>-3572547637</v>
      </c>
      <c r="F51" s="44">
        <v>153158954324</v>
      </c>
      <c r="G51" s="44">
        <v>93605463773</v>
      </c>
      <c r="H51" s="44">
        <v>59553490551</v>
      </c>
      <c r="I51" s="239">
        <v>-34051973222</v>
      </c>
    </row>
    <row r="52" spans="1:26" ht="15.6" x14ac:dyDescent="0.25">
      <c r="A52" s="227" t="s">
        <v>323</v>
      </c>
      <c r="B52" s="44">
        <v>14321261982</v>
      </c>
      <c r="C52" s="24">
        <v>8053586998</v>
      </c>
      <c r="D52" s="44">
        <v>6267674984</v>
      </c>
      <c r="E52" s="239">
        <v>-1785912014</v>
      </c>
      <c r="F52" s="44">
        <v>122291180508</v>
      </c>
      <c r="G52" s="44">
        <v>70112164250</v>
      </c>
      <c r="H52" s="44">
        <v>52179016258</v>
      </c>
      <c r="I52" s="239">
        <v>-17933147992</v>
      </c>
    </row>
    <row r="53" spans="1:26" x14ac:dyDescent="0.25">
      <c r="A53" s="172" t="s">
        <v>27</v>
      </c>
      <c r="B53" s="229"/>
      <c r="C53" s="229"/>
      <c r="D53" s="229"/>
      <c r="E53" s="240"/>
      <c r="F53" s="229"/>
      <c r="G53" s="229"/>
      <c r="H53" s="229"/>
      <c r="I53" s="240"/>
    </row>
    <row r="54" spans="1:26" ht="15.6" x14ac:dyDescent="0.25">
      <c r="A54" s="227" t="s">
        <v>321</v>
      </c>
      <c r="B54" s="24">
        <v>15347107914</v>
      </c>
      <c r="C54" s="24">
        <v>9710642994</v>
      </c>
      <c r="D54" s="24">
        <v>5636464920</v>
      </c>
      <c r="E54" s="241">
        <v>-4074178074</v>
      </c>
      <c r="F54" s="24">
        <v>168518333695</v>
      </c>
      <c r="G54" s="24">
        <v>103940759852</v>
      </c>
      <c r="H54" s="24">
        <v>64577573843</v>
      </c>
      <c r="I54" s="241">
        <v>-39363186009</v>
      </c>
    </row>
    <row r="55" spans="1:26" ht="15.6" x14ac:dyDescent="0.25">
      <c r="A55" s="227" t="s">
        <v>322</v>
      </c>
      <c r="B55" s="24">
        <v>14898076312</v>
      </c>
      <c r="C55" s="24">
        <v>9275208708</v>
      </c>
      <c r="D55" s="24">
        <v>5622867604</v>
      </c>
      <c r="E55" s="241">
        <v>-3652341104</v>
      </c>
      <c r="F55" s="24">
        <v>168057030636</v>
      </c>
      <c r="G55" s="24">
        <v>102880672481</v>
      </c>
      <c r="H55" s="24">
        <v>65176358155</v>
      </c>
      <c r="I55" s="241">
        <v>-37704314326</v>
      </c>
      <c r="K55" s="3"/>
    </row>
    <row r="56" spans="1:26" ht="15.6" x14ac:dyDescent="0.25">
      <c r="A56" s="227" t="s">
        <v>323</v>
      </c>
      <c r="B56" s="526">
        <v>13425914241</v>
      </c>
      <c r="C56" s="526">
        <v>7575870075</v>
      </c>
      <c r="D56" s="526">
        <v>5850044166</v>
      </c>
      <c r="E56" s="527">
        <v>-1725825909</v>
      </c>
      <c r="F56" s="24">
        <v>135717094749</v>
      </c>
      <c r="G56" s="24">
        <v>77688034325</v>
      </c>
      <c r="H56" s="24">
        <v>58029060424</v>
      </c>
      <c r="I56" s="241">
        <v>-19658973901</v>
      </c>
      <c r="K56" s="3"/>
    </row>
    <row r="57" spans="1:26" x14ac:dyDescent="0.25">
      <c r="A57" s="172" t="s">
        <v>28</v>
      </c>
      <c r="B57" s="229"/>
      <c r="C57" s="229"/>
      <c r="D57" s="229"/>
      <c r="E57" s="240"/>
      <c r="F57" s="229"/>
      <c r="G57" s="229"/>
      <c r="H57" s="229"/>
      <c r="I57" s="240"/>
    </row>
    <row r="58" spans="1:26" ht="15.6" x14ac:dyDescent="0.25">
      <c r="A58" s="227" t="s">
        <v>321</v>
      </c>
      <c r="B58" s="24">
        <v>13629940268</v>
      </c>
      <c r="C58" s="24">
        <v>8900088323</v>
      </c>
      <c r="D58" s="24">
        <v>4729851945</v>
      </c>
      <c r="E58" s="241">
        <v>-4170236378</v>
      </c>
      <c r="F58" s="24">
        <v>182148273963</v>
      </c>
      <c r="G58" s="24">
        <v>112840848175</v>
      </c>
      <c r="H58" s="24">
        <v>69307425788</v>
      </c>
      <c r="I58" s="241">
        <v>-43533422387</v>
      </c>
    </row>
    <row r="59" spans="1:26" s="345" customFormat="1" ht="15.6" x14ac:dyDescent="0.25">
      <c r="A59" s="528" t="s">
        <v>322</v>
      </c>
      <c r="B59" s="526">
        <v>14463030421</v>
      </c>
      <c r="C59" s="526">
        <v>8712406735</v>
      </c>
      <c r="D59" s="526">
        <v>5750623686</v>
      </c>
      <c r="E59" s="527">
        <v>-2961783049</v>
      </c>
      <c r="F59" s="526">
        <v>182520061057</v>
      </c>
      <c r="G59" s="526">
        <v>111593079216</v>
      </c>
      <c r="H59" s="526">
        <v>70926981841</v>
      </c>
      <c r="I59" s="527">
        <v>-40666097375</v>
      </c>
    </row>
    <row r="60" spans="1:26" s="345" customFormat="1" ht="15.6" x14ac:dyDescent="0.25">
      <c r="A60" s="530" t="s">
        <v>324</v>
      </c>
      <c r="B60" s="531">
        <v>13656427296</v>
      </c>
      <c r="C60" s="531">
        <v>7918694069</v>
      </c>
      <c r="D60" s="531">
        <v>5737733227</v>
      </c>
      <c r="E60" s="532">
        <v>-2180960842</v>
      </c>
      <c r="F60" s="531">
        <v>149373522045</v>
      </c>
      <c r="G60" s="531">
        <v>85606728394</v>
      </c>
      <c r="H60" s="531">
        <v>63766793651</v>
      </c>
      <c r="I60" s="532">
        <v>-21839934743</v>
      </c>
      <c r="K60" s="533"/>
      <c r="L60" s="533"/>
    </row>
    <row r="61" spans="1:26" x14ac:dyDescent="0.25">
      <c r="A61" s="45"/>
      <c r="B61" s="173"/>
      <c r="C61" s="173"/>
      <c r="D61" s="529"/>
      <c r="E61" s="173"/>
      <c r="F61" s="173"/>
      <c r="G61" s="173"/>
      <c r="H61" s="173"/>
    </row>
    <row r="62" spans="1:26" x14ac:dyDescent="0.25">
      <c r="A62" s="244" t="s">
        <v>29</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row>
    <row r="63" spans="1:26" x14ac:dyDescent="0.25">
      <c r="A63" s="242" t="s">
        <v>30</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row>
    <row r="64" spans="1:26" x14ac:dyDescent="0.25">
      <c r="A64" s="242" t="s">
        <v>31</v>
      </c>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row>
    <row r="65" spans="1:26" ht="15" x14ac:dyDescent="0.25">
      <c r="A65" s="243" t="s">
        <v>337</v>
      </c>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row>
  </sheetData>
  <mergeCells count="12">
    <mergeCell ref="D9:D11"/>
    <mergeCell ref="F9:I9"/>
    <mergeCell ref="A6:I6"/>
    <mergeCell ref="A7:I7"/>
    <mergeCell ref="F10:F11"/>
    <mergeCell ref="I10:I11"/>
    <mergeCell ref="A9:A12"/>
    <mergeCell ref="B9:B11"/>
    <mergeCell ref="E9:E11"/>
    <mergeCell ref="G10:G11"/>
    <mergeCell ref="H10:H11"/>
    <mergeCell ref="C9:C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83"/>
  <sheetViews>
    <sheetView workbookViewId="0">
      <selection activeCell="A10" sqref="A10"/>
    </sheetView>
  </sheetViews>
  <sheetFormatPr defaultColWidth="9.109375" defaultRowHeight="13.2" x14ac:dyDescent="0.25"/>
  <cols>
    <col min="1" max="1" width="4.109375" style="6" customWidth="1"/>
    <col min="2" max="2" width="48.88671875" style="6" customWidth="1"/>
    <col min="3" max="4" width="18.88671875" style="6" customWidth="1"/>
    <col min="5" max="5" width="15.6640625" style="19" customWidth="1"/>
    <col min="6" max="16384" width="9.109375" style="6"/>
  </cols>
  <sheetData>
    <row r="1" spans="1:26" x14ac:dyDescent="0.25">
      <c r="A1" s="258" t="s">
        <v>0</v>
      </c>
      <c r="B1" s="258"/>
      <c r="C1" s="258"/>
      <c r="D1" s="258"/>
      <c r="E1" s="118"/>
    </row>
    <row r="2" spans="1:26" x14ac:dyDescent="0.25">
      <c r="A2" s="258" t="s">
        <v>1</v>
      </c>
      <c r="B2" s="258"/>
      <c r="C2" s="258"/>
      <c r="D2" s="258"/>
      <c r="E2" s="118"/>
    </row>
    <row r="3" spans="1:26" x14ac:dyDescent="0.25">
      <c r="A3" s="258" t="s">
        <v>320</v>
      </c>
      <c r="B3" s="258"/>
      <c r="C3" s="258"/>
      <c r="D3" s="258"/>
      <c r="E3" s="118"/>
    </row>
    <row r="4" spans="1:26" x14ac:dyDescent="0.25">
      <c r="A4" s="258" t="s">
        <v>2</v>
      </c>
      <c r="B4" s="258"/>
      <c r="C4" s="258"/>
      <c r="D4" s="258"/>
      <c r="E4" s="118"/>
    </row>
    <row r="5" spans="1:26" ht="6" customHeight="1" x14ac:dyDescent="0.25">
      <c r="A5" s="258"/>
      <c r="B5" s="258"/>
      <c r="C5" s="258"/>
      <c r="D5" s="258"/>
      <c r="E5" s="118"/>
    </row>
    <row r="6" spans="1:26" ht="7.5" customHeight="1" x14ac:dyDescent="0.25">
      <c r="A6" s="20"/>
      <c r="C6" s="23"/>
    </row>
    <row r="7" spans="1:26" ht="13.8" x14ac:dyDescent="0.25">
      <c r="A7" s="580" t="s">
        <v>367</v>
      </c>
      <c r="B7" s="581"/>
      <c r="C7" s="581"/>
      <c r="D7" s="581"/>
      <c r="E7" s="581"/>
      <c r="F7" s="414"/>
      <c r="G7" s="414"/>
      <c r="H7" s="414"/>
      <c r="I7" s="414"/>
      <c r="J7" s="414"/>
      <c r="K7" s="414"/>
      <c r="L7" s="414"/>
      <c r="M7" s="414"/>
      <c r="N7" s="414"/>
      <c r="O7" s="414"/>
      <c r="P7" s="414"/>
      <c r="Q7" s="414"/>
      <c r="R7" s="414"/>
      <c r="S7" s="414"/>
      <c r="T7" s="414"/>
      <c r="U7" s="414"/>
      <c r="V7" s="414"/>
      <c r="W7" s="414"/>
      <c r="X7" s="414"/>
      <c r="Y7" s="414"/>
      <c r="Z7" s="414"/>
    </row>
    <row r="8" spans="1:26" x14ac:dyDescent="0.25">
      <c r="A8" s="584" t="s">
        <v>103</v>
      </c>
      <c r="B8" s="584"/>
      <c r="C8" s="584"/>
      <c r="D8" s="584"/>
      <c r="E8" s="584"/>
    </row>
    <row r="9" spans="1:26" x14ac:dyDescent="0.25">
      <c r="A9" s="587" t="s">
        <v>326</v>
      </c>
      <c r="B9" s="587"/>
      <c r="C9" s="587"/>
      <c r="D9" s="587"/>
      <c r="E9" s="587"/>
    </row>
    <row r="10" spans="1:26" ht="6.75" customHeight="1" x14ac:dyDescent="0.25">
      <c r="A10" s="120"/>
      <c r="B10" s="119"/>
      <c r="C10" s="119"/>
      <c r="D10" s="119"/>
      <c r="E10" s="118"/>
    </row>
    <row r="11" spans="1:26" ht="8.25" customHeight="1" x14ac:dyDescent="0.25">
      <c r="A11" s="121"/>
      <c r="B11" s="122"/>
    </row>
    <row r="12" spans="1:26" s="73" customFormat="1" x14ac:dyDescent="0.25">
      <c r="A12" s="607" t="s">
        <v>32</v>
      </c>
      <c r="B12" s="609"/>
      <c r="C12" s="123">
        <v>2020</v>
      </c>
      <c r="D12" s="231">
        <v>2019</v>
      </c>
      <c r="E12" s="588" t="s">
        <v>357</v>
      </c>
    </row>
    <row r="13" spans="1:26" s="73" customFormat="1" ht="15.6" x14ac:dyDescent="0.25">
      <c r="A13" s="607"/>
      <c r="B13" s="609"/>
      <c r="C13" s="53" t="s">
        <v>312</v>
      </c>
      <c r="D13" s="232" t="s">
        <v>314</v>
      </c>
      <c r="E13" s="610"/>
    </row>
    <row r="14" spans="1:26" s="73" customFormat="1" x14ac:dyDescent="0.25">
      <c r="A14" s="577"/>
      <c r="B14" s="576"/>
      <c r="C14" s="290" t="s">
        <v>9</v>
      </c>
      <c r="D14" s="290" t="s">
        <v>10</v>
      </c>
      <c r="E14" s="291" t="s">
        <v>11</v>
      </c>
    </row>
    <row r="15" spans="1:26" x14ac:dyDescent="0.25">
      <c r="A15" s="124"/>
      <c r="B15" s="124"/>
      <c r="C15" s="192"/>
      <c r="D15" s="192"/>
      <c r="E15" s="193"/>
    </row>
    <row r="16" spans="1:26" x14ac:dyDescent="0.25">
      <c r="A16" s="54"/>
      <c r="B16" s="54" t="s">
        <v>199</v>
      </c>
      <c r="C16" s="551">
        <v>85606728394</v>
      </c>
      <c r="D16" s="551">
        <v>111593079216</v>
      </c>
      <c r="E16" s="415">
        <v>-23.286704699402293</v>
      </c>
    </row>
    <row r="17" spans="1:5" x14ac:dyDescent="0.25">
      <c r="A17" s="15"/>
      <c r="B17" s="16"/>
      <c r="D17" s="3"/>
    </row>
    <row r="18" spans="1:5" x14ac:dyDescent="0.25">
      <c r="A18" s="126">
        <v>1</v>
      </c>
      <c r="B18" s="127" t="s">
        <v>34</v>
      </c>
      <c r="C18" s="551">
        <v>25957757798</v>
      </c>
      <c r="D18" s="551">
        <v>28552499520</v>
      </c>
      <c r="E18" s="415">
        <v>-9.0876167257527669</v>
      </c>
    </row>
    <row r="19" spans="1:5" x14ac:dyDescent="0.25">
      <c r="A19" s="15"/>
      <c r="B19" s="128" t="s">
        <v>35</v>
      </c>
      <c r="C19" s="552">
        <v>18050105686</v>
      </c>
      <c r="D19" s="552">
        <v>18986265694</v>
      </c>
      <c r="E19" s="416">
        <v>-4.9307221498319347</v>
      </c>
    </row>
    <row r="20" spans="1:5" x14ac:dyDescent="0.25">
      <c r="A20" s="15"/>
      <c r="B20" s="129" t="s">
        <v>36</v>
      </c>
      <c r="C20" s="552">
        <v>3809767370</v>
      </c>
      <c r="D20" s="552">
        <v>3953966771</v>
      </c>
      <c r="E20" s="416">
        <v>-3.6469553072023042</v>
      </c>
    </row>
    <row r="21" spans="1:5" x14ac:dyDescent="0.25">
      <c r="A21" s="15"/>
      <c r="B21" s="129" t="s">
        <v>37</v>
      </c>
      <c r="C21" s="552">
        <v>152876965</v>
      </c>
      <c r="D21" s="552">
        <v>193313291</v>
      </c>
      <c r="E21" s="416">
        <v>-20.917509494988629</v>
      </c>
    </row>
    <row r="22" spans="1:5" x14ac:dyDescent="0.25">
      <c r="A22" s="15"/>
      <c r="B22" s="129" t="s">
        <v>38</v>
      </c>
      <c r="C22" s="552">
        <v>886404218</v>
      </c>
      <c r="D22" s="552">
        <v>1401409901</v>
      </c>
      <c r="E22" s="416">
        <v>-36.749111208113263</v>
      </c>
    </row>
    <row r="23" spans="1:5" x14ac:dyDescent="0.25">
      <c r="A23" s="15"/>
      <c r="B23" s="129" t="s">
        <v>39</v>
      </c>
      <c r="C23" s="552">
        <v>1155320383</v>
      </c>
      <c r="D23" s="552">
        <v>1664605173</v>
      </c>
      <c r="E23" s="416">
        <v>-30.594930152845322</v>
      </c>
    </row>
    <row r="24" spans="1:5" x14ac:dyDescent="0.25">
      <c r="A24" s="15"/>
      <c r="B24" s="129" t="s">
        <v>40</v>
      </c>
      <c r="C24" s="552">
        <v>1231197239</v>
      </c>
      <c r="D24" s="552">
        <v>1444957108</v>
      </c>
      <c r="E24" s="416">
        <v>-14.793509635443103</v>
      </c>
    </row>
    <row r="25" spans="1:5" x14ac:dyDescent="0.25">
      <c r="A25" s="15"/>
      <c r="B25" s="129" t="s">
        <v>41</v>
      </c>
      <c r="C25" s="552">
        <v>490122668</v>
      </c>
      <c r="D25" s="552">
        <v>632143832</v>
      </c>
      <c r="E25" s="416">
        <v>-22.466590166777113</v>
      </c>
    </row>
    <row r="26" spans="1:5" x14ac:dyDescent="0.25">
      <c r="A26" s="15"/>
      <c r="B26" s="129" t="s">
        <v>42</v>
      </c>
      <c r="C26" s="552">
        <v>140719194</v>
      </c>
      <c r="D26" s="552">
        <v>216739918</v>
      </c>
      <c r="E26" s="416">
        <v>-35.074629861214582</v>
      </c>
    </row>
    <row r="27" spans="1:5" x14ac:dyDescent="0.25">
      <c r="A27" s="15"/>
      <c r="B27" s="129" t="s">
        <v>43</v>
      </c>
      <c r="C27" s="552">
        <v>41244075</v>
      </c>
      <c r="D27" s="552">
        <v>59097832</v>
      </c>
      <c r="E27" s="416">
        <v>-30.210510937186331</v>
      </c>
    </row>
    <row r="28" spans="1:5" ht="12.75" customHeight="1" x14ac:dyDescent="0.25">
      <c r="A28" s="130">
        <v>2</v>
      </c>
      <c r="B28" s="128" t="s">
        <v>200</v>
      </c>
      <c r="C28" s="552">
        <v>6092344579</v>
      </c>
      <c r="D28" s="552">
        <v>11551346140</v>
      </c>
      <c r="E28" s="416">
        <v>-47.258574843468416</v>
      </c>
    </row>
    <row r="29" spans="1:5" x14ac:dyDescent="0.25">
      <c r="A29" s="130">
        <v>3</v>
      </c>
      <c r="B29" s="122" t="s">
        <v>201</v>
      </c>
      <c r="C29" s="552">
        <v>7405222251</v>
      </c>
      <c r="D29" s="552">
        <v>13362377008</v>
      </c>
      <c r="E29" s="416">
        <v>-44.581549775414032</v>
      </c>
    </row>
    <row r="30" spans="1:5" x14ac:dyDescent="0.25">
      <c r="A30" s="130">
        <v>4</v>
      </c>
      <c r="B30" s="128" t="s">
        <v>202</v>
      </c>
      <c r="C30" s="552">
        <v>4509144144</v>
      </c>
      <c r="D30" s="552">
        <v>6572572767</v>
      </c>
      <c r="E30" s="416">
        <v>-31.394534471496407</v>
      </c>
    </row>
    <row r="31" spans="1:5" ht="28.2" customHeight="1" x14ac:dyDescent="0.25">
      <c r="A31" s="130">
        <v>5</v>
      </c>
      <c r="B31" s="152" t="s">
        <v>365</v>
      </c>
      <c r="C31" s="552">
        <v>2763283757</v>
      </c>
      <c r="D31" s="552">
        <v>3225910994</v>
      </c>
      <c r="E31" s="416">
        <v>-14.340979582525948</v>
      </c>
    </row>
    <row r="32" spans="1:5" x14ac:dyDescent="0.25">
      <c r="A32" s="130">
        <v>6</v>
      </c>
      <c r="B32" s="131" t="s">
        <v>155</v>
      </c>
      <c r="C32" s="552">
        <v>3529308723</v>
      </c>
      <c r="D32" s="552">
        <v>4361123238</v>
      </c>
      <c r="E32" s="416">
        <v>-19.073400809958951</v>
      </c>
    </row>
    <row r="33" spans="1:5" x14ac:dyDescent="0.25">
      <c r="A33" s="130">
        <v>7</v>
      </c>
      <c r="B33" s="128" t="s">
        <v>203</v>
      </c>
      <c r="C33" s="552">
        <v>2740785622</v>
      </c>
      <c r="D33" s="552">
        <v>3807648813</v>
      </c>
      <c r="E33" s="416">
        <v>-28.01894931479859</v>
      </c>
    </row>
    <row r="34" spans="1:5" x14ac:dyDescent="0.25">
      <c r="A34" s="130">
        <v>8</v>
      </c>
      <c r="B34" s="128" t="s">
        <v>204</v>
      </c>
      <c r="C34" s="552">
        <v>3250324747</v>
      </c>
      <c r="D34" s="552">
        <v>3675097110</v>
      </c>
      <c r="E34" s="416">
        <v>-11.558126228669918</v>
      </c>
    </row>
    <row r="35" spans="1:5" x14ac:dyDescent="0.25">
      <c r="A35" s="130">
        <v>9</v>
      </c>
      <c r="B35" s="128" t="s">
        <v>205</v>
      </c>
      <c r="C35" s="552">
        <v>2722072545</v>
      </c>
      <c r="D35" s="552">
        <v>3278337272</v>
      </c>
      <c r="E35" s="416">
        <v>-16.967891978382145</v>
      </c>
    </row>
    <row r="36" spans="1:5" x14ac:dyDescent="0.25">
      <c r="A36" s="130">
        <v>10</v>
      </c>
      <c r="B36" s="128" t="s">
        <v>206</v>
      </c>
      <c r="C36" s="552">
        <v>1726351357</v>
      </c>
      <c r="D36" s="552">
        <v>2279749354</v>
      </c>
      <c r="E36" s="416">
        <v>-24.274510530248406</v>
      </c>
    </row>
    <row r="37" spans="1:5" x14ac:dyDescent="0.25">
      <c r="A37" s="130">
        <v>11</v>
      </c>
      <c r="B37" s="128" t="s">
        <v>208</v>
      </c>
      <c r="C37" s="552">
        <v>2061237869</v>
      </c>
      <c r="D37" s="552">
        <v>2715601016</v>
      </c>
      <c r="E37" s="416">
        <v>-24.096439172933348</v>
      </c>
    </row>
    <row r="38" spans="1:5" x14ac:dyDescent="0.25">
      <c r="A38" s="130">
        <v>12</v>
      </c>
      <c r="B38" s="128" t="s">
        <v>209</v>
      </c>
      <c r="C38" s="552">
        <v>1531973486</v>
      </c>
      <c r="D38" s="552">
        <v>1611715189</v>
      </c>
      <c r="E38" s="416">
        <v>-4.947629925202623</v>
      </c>
    </row>
    <row r="39" spans="1:5" x14ac:dyDescent="0.25">
      <c r="A39" s="130">
        <v>13</v>
      </c>
      <c r="B39" s="128" t="s">
        <v>117</v>
      </c>
      <c r="C39" s="552">
        <v>1159727826</v>
      </c>
      <c r="D39" s="552">
        <v>1077252634</v>
      </c>
      <c r="E39" s="416">
        <v>7.6560677966279078</v>
      </c>
    </row>
    <row r="40" spans="1:5" x14ac:dyDescent="0.25">
      <c r="A40" s="130">
        <v>14</v>
      </c>
      <c r="B40" s="122" t="s">
        <v>210</v>
      </c>
      <c r="C40" s="552">
        <v>1568090435</v>
      </c>
      <c r="D40" s="552">
        <v>1971557555</v>
      </c>
      <c r="E40" s="416">
        <v>-20.464384566242099</v>
      </c>
    </row>
    <row r="41" spans="1:5" x14ac:dyDescent="0.25">
      <c r="A41" s="130">
        <v>15</v>
      </c>
      <c r="B41" s="122" t="s">
        <v>61</v>
      </c>
      <c r="C41" s="552">
        <v>1426241836</v>
      </c>
      <c r="D41" s="552">
        <v>1898995185</v>
      </c>
      <c r="E41" s="416">
        <v>-24.894920889438698</v>
      </c>
    </row>
    <row r="42" spans="1:5" ht="24" customHeight="1" x14ac:dyDescent="0.25">
      <c r="A42" s="130">
        <v>16</v>
      </c>
      <c r="B42" s="128" t="s">
        <v>211</v>
      </c>
      <c r="C42" s="552">
        <v>1352646659</v>
      </c>
      <c r="D42" s="552">
        <v>1622760417</v>
      </c>
      <c r="E42" s="416">
        <v>-16.645325777625253</v>
      </c>
    </row>
    <row r="43" spans="1:5" x14ac:dyDescent="0.25">
      <c r="A43" s="130">
        <v>17</v>
      </c>
      <c r="B43" s="128" t="s">
        <v>212</v>
      </c>
      <c r="C43" s="552">
        <v>1733101999</v>
      </c>
      <c r="D43" s="552">
        <v>1880072747</v>
      </c>
      <c r="E43" s="416">
        <v>-7.8172904870047581</v>
      </c>
    </row>
    <row r="44" spans="1:5" x14ac:dyDescent="0.25">
      <c r="A44" s="130">
        <v>18</v>
      </c>
      <c r="B44" s="131" t="s">
        <v>213</v>
      </c>
      <c r="C44" s="552">
        <v>1294422424</v>
      </c>
      <c r="D44" s="552">
        <v>1407532016</v>
      </c>
      <c r="E44" s="416">
        <v>-8.0360226775829204</v>
      </c>
    </row>
    <row r="45" spans="1:5" ht="24" customHeight="1" x14ac:dyDescent="0.25">
      <c r="A45" s="130">
        <v>19</v>
      </c>
      <c r="B45" s="131" t="s">
        <v>366</v>
      </c>
      <c r="C45" s="552">
        <v>1080796863</v>
      </c>
      <c r="D45" s="552">
        <v>1523376882</v>
      </c>
      <c r="E45" s="416">
        <v>-29.052562384887239</v>
      </c>
    </row>
    <row r="46" spans="1:5" x14ac:dyDescent="0.25">
      <c r="A46" s="130">
        <v>20</v>
      </c>
      <c r="B46" s="122" t="s">
        <v>214</v>
      </c>
      <c r="C46" s="552">
        <v>1133159520</v>
      </c>
      <c r="D46" s="552">
        <v>1389161155</v>
      </c>
      <c r="E46" s="416">
        <v>-18.428505150649709</v>
      </c>
    </row>
    <row r="47" spans="1:5" x14ac:dyDescent="0.25">
      <c r="A47" s="130">
        <v>21</v>
      </c>
      <c r="B47" s="122" t="s">
        <v>215</v>
      </c>
      <c r="C47" s="552">
        <v>1049629948</v>
      </c>
      <c r="D47" s="552">
        <v>1894740914</v>
      </c>
      <c r="E47" s="416">
        <v>-44.602982906822895</v>
      </c>
    </row>
    <row r="48" spans="1:5" x14ac:dyDescent="0.25">
      <c r="A48" s="130">
        <v>22</v>
      </c>
      <c r="B48" s="131" t="s">
        <v>216</v>
      </c>
      <c r="C48" s="552">
        <v>857858188</v>
      </c>
      <c r="D48" s="552">
        <v>1199765497</v>
      </c>
      <c r="E48" s="416">
        <v>-28.497844775077741</v>
      </c>
    </row>
    <row r="49" spans="1:5" x14ac:dyDescent="0.25">
      <c r="A49" s="130">
        <v>23</v>
      </c>
      <c r="B49" s="122" t="s">
        <v>217</v>
      </c>
      <c r="C49" s="552">
        <v>1074847190</v>
      </c>
      <c r="D49" s="552">
        <v>1135290991</v>
      </c>
      <c r="E49" s="416">
        <v>-5.3240800357940987</v>
      </c>
    </row>
    <row r="50" spans="1:5" ht="41.4" customHeight="1" x14ac:dyDescent="0.25">
      <c r="A50" s="130">
        <v>24</v>
      </c>
      <c r="B50" s="128" t="s">
        <v>218</v>
      </c>
      <c r="C50" s="552">
        <v>908816627</v>
      </c>
      <c r="D50" s="552">
        <v>1426352675</v>
      </c>
      <c r="E50" s="416">
        <v>-36.283876846937588</v>
      </c>
    </row>
    <row r="51" spans="1:5" x14ac:dyDescent="0.25">
      <c r="A51" s="130">
        <v>25</v>
      </c>
      <c r="B51" s="131" t="s">
        <v>219</v>
      </c>
      <c r="C51" s="552">
        <v>935526308</v>
      </c>
      <c r="D51" s="552">
        <v>866541323</v>
      </c>
      <c r="E51" s="416">
        <v>7.9609573333642381</v>
      </c>
    </row>
    <row r="52" spans="1:5" x14ac:dyDescent="0.25">
      <c r="A52" s="130">
        <v>26</v>
      </c>
      <c r="B52" s="128" t="s">
        <v>220</v>
      </c>
      <c r="C52" s="552">
        <v>560419478</v>
      </c>
      <c r="D52" s="552">
        <v>794367376</v>
      </c>
      <c r="E52" s="416">
        <v>-29.450844164577074</v>
      </c>
    </row>
    <row r="53" spans="1:5" x14ac:dyDescent="0.25">
      <c r="A53" s="130">
        <v>27</v>
      </c>
      <c r="B53" s="122" t="s">
        <v>77</v>
      </c>
      <c r="C53" s="552">
        <v>571772429</v>
      </c>
      <c r="D53" s="552">
        <v>646995589</v>
      </c>
      <c r="E53" s="416">
        <v>-11.626533670231865</v>
      </c>
    </row>
    <row r="54" spans="1:5" x14ac:dyDescent="0.25">
      <c r="A54" s="130">
        <v>28</v>
      </c>
      <c r="B54" s="131" t="s">
        <v>221</v>
      </c>
      <c r="C54" s="552">
        <v>464847776</v>
      </c>
      <c r="D54" s="552">
        <v>493865047</v>
      </c>
      <c r="E54" s="416">
        <v>-5.8755466045362752</v>
      </c>
    </row>
    <row r="55" spans="1:5" x14ac:dyDescent="0.25">
      <c r="A55" s="130">
        <v>29</v>
      </c>
      <c r="B55" s="131" t="s">
        <v>222</v>
      </c>
      <c r="C55" s="552">
        <v>489648508</v>
      </c>
      <c r="D55" s="552">
        <v>658735914</v>
      </c>
      <c r="E55" s="416">
        <v>-25.668466286172453</v>
      </c>
    </row>
    <row r="56" spans="1:5" x14ac:dyDescent="0.25">
      <c r="A56" s="130">
        <v>30</v>
      </c>
      <c r="B56" s="131" t="s">
        <v>223</v>
      </c>
      <c r="C56" s="552">
        <v>447337668</v>
      </c>
      <c r="D56" s="552">
        <v>635014825</v>
      </c>
      <c r="E56" s="416">
        <v>-29.554767796169166</v>
      </c>
    </row>
    <row r="57" spans="1:5" x14ac:dyDescent="0.25">
      <c r="A57" s="130">
        <v>31</v>
      </c>
      <c r="B57" s="131" t="s">
        <v>224</v>
      </c>
      <c r="C57" s="552">
        <v>408669271</v>
      </c>
      <c r="D57" s="552">
        <v>579764846</v>
      </c>
      <c r="E57" s="416">
        <v>-29.511202029658769</v>
      </c>
    </row>
    <row r="58" spans="1:5" x14ac:dyDescent="0.25">
      <c r="A58" s="130">
        <v>32</v>
      </c>
      <c r="B58" s="131" t="s">
        <v>225</v>
      </c>
      <c r="C58" s="552">
        <v>413292344</v>
      </c>
      <c r="D58" s="552">
        <v>489893515</v>
      </c>
      <c r="E58" s="416">
        <v>-15.636290061933156</v>
      </c>
    </row>
    <row r="59" spans="1:5" x14ac:dyDescent="0.25">
      <c r="A59" s="130">
        <v>33</v>
      </c>
      <c r="B59" s="131" t="s">
        <v>226</v>
      </c>
      <c r="C59" s="552">
        <v>417603155</v>
      </c>
      <c r="D59" s="552">
        <v>580937513</v>
      </c>
      <c r="E59" s="416">
        <v>-28.115650021726179</v>
      </c>
    </row>
    <row r="60" spans="1:5" x14ac:dyDescent="0.25">
      <c r="A60" s="130">
        <v>34</v>
      </c>
      <c r="B60" s="131" t="s">
        <v>227</v>
      </c>
      <c r="C60" s="552">
        <v>453910853</v>
      </c>
      <c r="D60" s="552">
        <v>636327205</v>
      </c>
      <c r="E60" s="416">
        <v>-28.667067912018631</v>
      </c>
    </row>
    <row r="61" spans="1:5" x14ac:dyDescent="0.25">
      <c r="A61" s="130">
        <v>35</v>
      </c>
      <c r="B61" s="122" t="s">
        <v>228</v>
      </c>
      <c r="C61" s="552">
        <v>355522911</v>
      </c>
      <c r="D61" s="552">
        <v>102715201</v>
      </c>
      <c r="E61" s="416">
        <v>246.12492361281562</v>
      </c>
    </row>
    <row r="62" spans="1:5" x14ac:dyDescent="0.25">
      <c r="A62" s="130">
        <v>36</v>
      </c>
      <c r="B62" s="131" t="s">
        <v>229</v>
      </c>
      <c r="C62" s="552">
        <v>266130696</v>
      </c>
      <c r="D62" s="552">
        <v>392793615</v>
      </c>
      <c r="E62" s="416">
        <v>-32.246684814364926</v>
      </c>
    </row>
    <row r="63" spans="1:5" x14ac:dyDescent="0.25">
      <c r="A63" s="130">
        <v>37</v>
      </c>
      <c r="B63" s="131" t="s">
        <v>230</v>
      </c>
      <c r="C63" s="552">
        <v>174039614</v>
      </c>
      <c r="D63" s="552">
        <v>197563533</v>
      </c>
      <c r="E63" s="416">
        <v>-11.907014742442367</v>
      </c>
    </row>
    <row r="64" spans="1:5" x14ac:dyDescent="0.25">
      <c r="A64" s="130">
        <v>38</v>
      </c>
      <c r="B64" s="131" t="s">
        <v>231</v>
      </c>
      <c r="C64" s="552">
        <v>123777261</v>
      </c>
      <c r="D64" s="552">
        <v>178680073</v>
      </c>
      <c r="E64" s="416">
        <v>-30.726880215680229</v>
      </c>
    </row>
    <row r="65" spans="1:26" x14ac:dyDescent="0.25">
      <c r="A65" s="130">
        <v>39</v>
      </c>
      <c r="B65" s="131" t="s">
        <v>232</v>
      </c>
      <c r="C65" s="552">
        <v>61886337</v>
      </c>
      <c r="D65" s="552">
        <v>110660508</v>
      </c>
      <c r="E65" s="416">
        <v>-44.075498912403333</v>
      </c>
    </row>
    <row r="66" spans="1:26" x14ac:dyDescent="0.25">
      <c r="A66" s="130">
        <v>40</v>
      </c>
      <c r="B66" s="131" t="s">
        <v>233</v>
      </c>
      <c r="C66" s="552">
        <v>54144801</v>
      </c>
      <c r="D66" s="552">
        <v>90773823</v>
      </c>
      <c r="E66" s="416">
        <v>-40.351965786436025</v>
      </c>
    </row>
    <row r="67" spans="1:26" x14ac:dyDescent="0.25">
      <c r="A67" s="130">
        <v>41</v>
      </c>
      <c r="B67" s="128" t="s">
        <v>234</v>
      </c>
      <c r="C67" s="552">
        <v>19689771</v>
      </c>
      <c r="D67" s="552">
        <v>34828212</v>
      </c>
      <c r="E67" s="416">
        <v>-43.466029780684693</v>
      </c>
    </row>
    <row r="68" spans="1:26" x14ac:dyDescent="0.25">
      <c r="A68" s="130">
        <v>42</v>
      </c>
      <c r="B68" s="131" t="s">
        <v>235</v>
      </c>
      <c r="C68" s="552">
        <v>93706200</v>
      </c>
      <c r="D68" s="552">
        <v>50451408</v>
      </c>
      <c r="E68" s="416">
        <v>85.735549739265963</v>
      </c>
    </row>
    <row r="69" spans="1:26" x14ac:dyDescent="0.25">
      <c r="A69" s="130">
        <v>43</v>
      </c>
      <c r="B69" s="131" t="s">
        <v>236</v>
      </c>
      <c r="C69" s="552">
        <v>730615</v>
      </c>
      <c r="D69" s="552">
        <v>411486</v>
      </c>
      <c r="E69" s="416">
        <v>77.5552509684412</v>
      </c>
    </row>
    <row r="70" spans="1:26" x14ac:dyDescent="0.25">
      <c r="A70" s="130">
        <v>44</v>
      </c>
      <c r="B70" s="131" t="s">
        <v>237</v>
      </c>
      <c r="C70" s="552">
        <v>1421588</v>
      </c>
      <c r="D70" s="552">
        <v>1030873</v>
      </c>
      <c r="E70" s="416">
        <v>37.901370973922099</v>
      </c>
    </row>
    <row r="71" spans="1:26" x14ac:dyDescent="0.25">
      <c r="A71" s="130">
        <v>45</v>
      </c>
      <c r="B71" s="131" t="s">
        <v>238</v>
      </c>
      <c r="C71" s="553" t="s">
        <v>162</v>
      </c>
      <c r="D71" s="553" t="s">
        <v>162</v>
      </c>
      <c r="E71" s="3">
        <v>0</v>
      </c>
    </row>
    <row r="72" spans="1:26" x14ac:dyDescent="0.25">
      <c r="A72" s="130">
        <v>46</v>
      </c>
      <c r="B72" s="131" t="s">
        <v>239</v>
      </c>
      <c r="C72" s="553" t="s">
        <v>162</v>
      </c>
      <c r="D72" s="553" t="s">
        <v>162</v>
      </c>
      <c r="E72" s="3">
        <v>0</v>
      </c>
    </row>
    <row r="73" spans="1:26" x14ac:dyDescent="0.25">
      <c r="A73" s="130">
        <v>47</v>
      </c>
      <c r="B73" s="131" t="s">
        <v>86</v>
      </c>
      <c r="C73" s="552">
        <v>363504417</v>
      </c>
      <c r="D73" s="552">
        <v>629890242</v>
      </c>
      <c r="E73" s="416">
        <v>-42.290832154215209</v>
      </c>
    </row>
    <row r="74" spans="1:26" ht="7.5" customHeight="1" x14ac:dyDescent="0.25">
      <c r="A74" s="132"/>
      <c r="B74" s="133"/>
      <c r="C74" s="112"/>
      <c r="D74" s="112"/>
      <c r="E74" s="86"/>
    </row>
    <row r="76" spans="1:26" x14ac:dyDescent="0.25">
      <c r="A76" s="422" t="s">
        <v>105</v>
      </c>
      <c r="B76" s="425"/>
      <c r="C76" s="418"/>
      <c r="D76" s="418"/>
      <c r="E76" s="421"/>
      <c r="F76" s="418"/>
      <c r="G76" s="418"/>
      <c r="H76" s="418"/>
      <c r="I76" s="418"/>
      <c r="J76" s="418"/>
      <c r="K76" s="418"/>
      <c r="L76" s="418"/>
      <c r="M76" s="418"/>
      <c r="N76" s="418"/>
      <c r="O76" s="418"/>
      <c r="P76" s="418"/>
      <c r="Q76" s="418"/>
      <c r="R76" s="418"/>
      <c r="S76" s="418"/>
      <c r="T76" s="418"/>
      <c r="U76" s="418"/>
      <c r="V76" s="418"/>
      <c r="W76" s="418"/>
      <c r="X76" s="418"/>
      <c r="Y76" s="418"/>
      <c r="Z76" s="418"/>
    </row>
    <row r="77" spans="1:26" x14ac:dyDescent="0.25">
      <c r="A77" s="420" t="s">
        <v>88</v>
      </c>
      <c r="B77" s="418" t="s">
        <v>240</v>
      </c>
      <c r="C77" s="424"/>
      <c r="D77" s="418"/>
      <c r="E77" s="424"/>
      <c r="F77" s="418"/>
      <c r="G77" s="423"/>
      <c r="H77" s="418"/>
      <c r="I77" s="418"/>
      <c r="J77" s="418"/>
      <c r="K77" s="418"/>
      <c r="L77" s="418"/>
      <c r="M77" s="418"/>
      <c r="N77" s="418"/>
      <c r="O77" s="418"/>
      <c r="P77" s="418"/>
      <c r="Q77" s="418"/>
      <c r="R77" s="418"/>
      <c r="S77" s="418"/>
      <c r="T77" s="418"/>
      <c r="U77" s="418"/>
      <c r="V77" s="418"/>
      <c r="W77" s="418"/>
      <c r="X77" s="418"/>
      <c r="Y77" s="418"/>
      <c r="Z77" s="418"/>
    </row>
    <row r="78" spans="1:26" x14ac:dyDescent="0.25">
      <c r="A78" s="419" t="s">
        <v>90</v>
      </c>
      <c r="B78" s="418" t="s">
        <v>241</v>
      </c>
      <c r="C78" s="424"/>
      <c r="D78" s="418"/>
      <c r="E78" s="424"/>
      <c r="F78" s="418"/>
      <c r="G78" s="423"/>
      <c r="H78" s="418"/>
      <c r="I78" s="418"/>
      <c r="J78" s="418"/>
      <c r="K78" s="418"/>
      <c r="L78" s="418"/>
      <c r="M78" s="418"/>
      <c r="N78" s="418"/>
      <c r="O78" s="418"/>
      <c r="P78" s="418"/>
      <c r="Q78" s="418"/>
      <c r="R78" s="418"/>
      <c r="S78" s="418"/>
      <c r="T78" s="418"/>
      <c r="U78" s="418"/>
      <c r="V78" s="418"/>
      <c r="W78" s="418"/>
      <c r="X78" s="418"/>
      <c r="Y78" s="418"/>
      <c r="Z78" s="418"/>
    </row>
    <row r="79" spans="1:26" x14ac:dyDescent="0.25">
      <c r="A79" s="419" t="s">
        <v>162</v>
      </c>
      <c r="B79" s="418" t="s">
        <v>343</v>
      </c>
      <c r="C79" s="424"/>
      <c r="D79" s="418"/>
      <c r="E79" s="424"/>
      <c r="F79" s="418"/>
      <c r="G79" s="423"/>
      <c r="H79" s="418"/>
      <c r="I79" s="418"/>
      <c r="J79" s="418"/>
      <c r="K79" s="418"/>
      <c r="L79" s="418"/>
      <c r="M79" s="418"/>
      <c r="N79" s="418"/>
      <c r="O79" s="418"/>
      <c r="P79" s="418"/>
      <c r="Q79" s="418"/>
      <c r="R79" s="418"/>
      <c r="S79" s="418"/>
      <c r="T79" s="418"/>
      <c r="U79" s="418"/>
      <c r="V79" s="418"/>
      <c r="W79" s="418"/>
      <c r="X79" s="418"/>
      <c r="Y79" s="418"/>
      <c r="Z79" s="418"/>
    </row>
    <row r="80" spans="1:26" x14ac:dyDescent="0.25">
      <c r="A80" s="419" t="s">
        <v>163</v>
      </c>
      <c r="B80" s="417" t="s">
        <v>342</v>
      </c>
      <c r="C80" s="424"/>
      <c r="D80" s="418"/>
      <c r="E80" s="424"/>
      <c r="F80" s="418"/>
      <c r="G80" s="423"/>
      <c r="H80" s="418"/>
      <c r="I80" s="418"/>
      <c r="J80" s="418"/>
      <c r="K80" s="418"/>
      <c r="L80" s="418"/>
      <c r="M80" s="418"/>
      <c r="N80" s="418"/>
      <c r="O80" s="418"/>
      <c r="P80" s="418"/>
      <c r="Q80" s="418"/>
      <c r="R80" s="418"/>
      <c r="S80" s="418"/>
      <c r="T80" s="418"/>
      <c r="U80" s="418"/>
      <c r="V80" s="418"/>
      <c r="W80" s="418"/>
      <c r="X80" s="418"/>
      <c r="Y80" s="418"/>
      <c r="Z80" s="418"/>
    </row>
    <row r="81" spans="1:26" x14ac:dyDescent="0.25">
      <c r="A81" s="420" t="s">
        <v>99</v>
      </c>
      <c r="B81" s="418" t="s">
        <v>100</v>
      </c>
      <c r="C81" s="418"/>
      <c r="D81" s="418"/>
      <c r="E81" s="421"/>
      <c r="F81" s="418"/>
      <c r="G81" s="418"/>
      <c r="H81" s="418"/>
      <c r="I81" s="418"/>
      <c r="J81" s="418"/>
      <c r="K81" s="418"/>
      <c r="L81" s="418"/>
      <c r="M81" s="418"/>
      <c r="N81" s="418"/>
      <c r="O81" s="418"/>
      <c r="P81" s="418"/>
      <c r="Q81" s="418"/>
      <c r="R81" s="418"/>
      <c r="S81" s="418"/>
      <c r="T81" s="418"/>
      <c r="U81" s="418"/>
      <c r="V81" s="418"/>
      <c r="W81" s="418"/>
      <c r="X81" s="418"/>
      <c r="Y81" s="418"/>
      <c r="Z81" s="418"/>
    </row>
    <row r="82" spans="1:26" x14ac:dyDescent="0.25">
      <c r="A82" s="419" t="s">
        <v>101</v>
      </c>
      <c r="B82" s="418" t="s">
        <v>102</v>
      </c>
      <c r="C82" s="418"/>
      <c r="D82" s="418"/>
      <c r="E82" s="421"/>
      <c r="F82" s="418"/>
      <c r="G82" s="418"/>
      <c r="H82" s="418"/>
      <c r="I82" s="418"/>
      <c r="J82" s="418"/>
      <c r="K82" s="418"/>
      <c r="L82" s="418"/>
      <c r="M82" s="418"/>
      <c r="N82" s="418"/>
      <c r="O82" s="418"/>
      <c r="P82" s="418"/>
      <c r="Q82" s="418"/>
      <c r="R82" s="418"/>
      <c r="S82" s="418"/>
      <c r="T82" s="418"/>
      <c r="U82" s="418"/>
      <c r="V82" s="418"/>
      <c r="W82" s="418"/>
      <c r="X82" s="418"/>
      <c r="Y82" s="418"/>
      <c r="Z82" s="418"/>
    </row>
    <row r="83" spans="1:26" x14ac:dyDescent="0.25">
      <c r="A83" s="418" t="s">
        <v>337</v>
      </c>
      <c r="B83" s="418"/>
      <c r="C83" s="418"/>
      <c r="D83" s="418"/>
      <c r="E83" s="421"/>
      <c r="F83" s="418"/>
      <c r="G83" s="418"/>
      <c r="H83" s="418"/>
      <c r="I83" s="418"/>
      <c r="J83" s="418"/>
      <c r="K83" s="418"/>
      <c r="L83" s="418"/>
      <c r="M83" s="418"/>
      <c r="N83" s="418"/>
      <c r="O83" s="418"/>
      <c r="P83" s="418"/>
      <c r="Q83" s="418"/>
      <c r="R83" s="418"/>
      <c r="S83" s="418"/>
      <c r="T83" s="418"/>
      <c r="U83" s="418"/>
      <c r="V83" s="418"/>
      <c r="W83" s="418"/>
      <c r="X83" s="418"/>
      <c r="Y83" s="418"/>
      <c r="Z83" s="418"/>
    </row>
  </sheetData>
  <mergeCells count="5">
    <mergeCell ref="A12:B14"/>
    <mergeCell ref="A7:E7"/>
    <mergeCell ref="A8:E8"/>
    <mergeCell ref="A9:E9"/>
    <mergeCell ref="E12:E13"/>
  </mergeCells>
  <printOptions horizontalCentered="1"/>
  <pageMargins left="0.22" right="0.31" top="0.75" bottom="0.5" header="0.5" footer="0.5"/>
  <pageSetup paperSize="14"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85"/>
  <sheetViews>
    <sheetView workbookViewId="0">
      <selection activeCell="M15" sqref="M15"/>
    </sheetView>
  </sheetViews>
  <sheetFormatPr defaultColWidth="9.109375" defaultRowHeight="13.2" x14ac:dyDescent="0.25"/>
  <cols>
    <col min="1" max="1" width="2.6640625" style="6" customWidth="1"/>
    <col min="2" max="2" width="35.88671875" style="6" customWidth="1"/>
    <col min="3" max="3" width="12.44140625" style="113" customWidth="1"/>
    <col min="4" max="4" width="12.44140625" style="6" customWidth="1"/>
    <col min="5" max="5" width="12.44140625" style="113" customWidth="1"/>
    <col min="6" max="6" width="12.44140625" style="6" customWidth="1"/>
    <col min="7" max="7" width="12.44140625" style="89" customWidth="1"/>
    <col min="8" max="16384" width="9.109375" style="6"/>
  </cols>
  <sheetData>
    <row r="1" spans="1:26" x14ac:dyDescent="0.25">
      <c r="A1" s="4" t="s">
        <v>0</v>
      </c>
      <c r="B1" s="4"/>
      <c r="C1" s="92"/>
      <c r="D1" s="4"/>
      <c r="E1" s="92"/>
      <c r="F1" s="25"/>
      <c r="G1" s="60"/>
    </row>
    <row r="2" spans="1:26" x14ac:dyDescent="0.25">
      <c r="A2" s="4" t="s">
        <v>1</v>
      </c>
      <c r="B2" s="4"/>
      <c r="C2" s="92"/>
      <c r="D2" s="4"/>
      <c r="E2" s="92"/>
      <c r="F2" s="25"/>
      <c r="G2" s="60"/>
    </row>
    <row r="3" spans="1:26" x14ac:dyDescent="0.25">
      <c r="A3" s="4" t="s">
        <v>320</v>
      </c>
      <c r="B3" s="4"/>
      <c r="C3" s="92"/>
      <c r="D3" s="4"/>
      <c r="E3" s="92"/>
      <c r="F3" s="25"/>
      <c r="G3" s="60"/>
    </row>
    <row r="4" spans="1:26" x14ac:dyDescent="0.25">
      <c r="A4" s="4" t="s">
        <v>2</v>
      </c>
      <c r="B4" s="4"/>
      <c r="C4" s="92"/>
      <c r="D4" s="4"/>
      <c r="E4" s="92"/>
      <c r="F4" s="25"/>
      <c r="G4" s="60"/>
    </row>
    <row r="5" spans="1:26" x14ac:dyDescent="0.25">
      <c r="A5" s="4"/>
      <c r="B5" s="4"/>
      <c r="C5" s="92"/>
      <c r="D5" s="4"/>
      <c r="E5" s="92"/>
      <c r="F5" s="25"/>
      <c r="G5" s="60"/>
    </row>
    <row r="6" spans="1:26" ht="13.8" x14ac:dyDescent="0.25">
      <c r="A6" s="611" t="s">
        <v>368</v>
      </c>
      <c r="B6" s="581"/>
      <c r="C6" s="581"/>
      <c r="D6" s="581"/>
      <c r="E6" s="581"/>
      <c r="F6" s="581"/>
      <c r="G6" s="581"/>
      <c r="H6" s="427"/>
      <c r="I6" s="427"/>
      <c r="J6" s="427"/>
      <c r="K6" s="427"/>
      <c r="L6" s="427"/>
      <c r="M6" s="427"/>
      <c r="N6" s="427"/>
      <c r="O6" s="427"/>
      <c r="P6" s="427"/>
      <c r="Q6" s="427"/>
      <c r="R6" s="427"/>
      <c r="S6" s="427"/>
      <c r="T6" s="427"/>
      <c r="U6" s="427"/>
      <c r="V6" s="427"/>
      <c r="W6" s="427"/>
      <c r="X6" s="427"/>
      <c r="Y6" s="427"/>
      <c r="Z6" s="427"/>
    </row>
    <row r="7" spans="1:26" x14ac:dyDescent="0.25">
      <c r="A7" s="592" t="s">
        <v>327</v>
      </c>
      <c r="B7" s="592"/>
      <c r="C7" s="592"/>
      <c r="D7" s="592"/>
      <c r="E7" s="592"/>
      <c r="F7" s="592"/>
      <c r="G7" s="592"/>
    </row>
    <row r="8" spans="1:26" s="95" customFormat="1" x14ac:dyDescent="0.25">
      <c r="A8" s="592" t="s">
        <v>377</v>
      </c>
      <c r="B8" s="592"/>
      <c r="C8" s="592"/>
      <c r="D8" s="592"/>
      <c r="E8" s="592"/>
      <c r="F8" s="592"/>
      <c r="G8" s="592"/>
    </row>
    <row r="9" spans="1:26" x14ac:dyDescent="0.25">
      <c r="A9" s="91"/>
      <c r="B9" s="91"/>
      <c r="C9" s="93"/>
      <c r="D9" s="91"/>
      <c r="E9" s="93"/>
      <c r="F9" s="91"/>
      <c r="G9" s="94"/>
    </row>
    <row r="10" spans="1:26" s="272" customFormat="1" ht="13.2" customHeight="1" x14ac:dyDescent="0.3">
      <c r="A10" s="577" t="s">
        <v>106</v>
      </c>
      <c r="B10" s="576"/>
      <c r="C10" s="578">
        <v>2020</v>
      </c>
      <c r="D10" s="578"/>
      <c r="E10" s="578">
        <v>2019</v>
      </c>
      <c r="F10" s="578"/>
      <c r="G10" s="595" t="s">
        <v>357</v>
      </c>
    </row>
    <row r="11" spans="1:26" s="272" customFormat="1" ht="26.4" x14ac:dyDescent="0.3">
      <c r="A11" s="577"/>
      <c r="B11" s="576"/>
      <c r="C11" s="426" t="s">
        <v>311</v>
      </c>
      <c r="D11" s="428" t="s">
        <v>354</v>
      </c>
      <c r="E11" s="426" t="s">
        <v>313</v>
      </c>
      <c r="F11" s="428" t="s">
        <v>354</v>
      </c>
      <c r="G11" s="596"/>
    </row>
    <row r="12" spans="1:26" s="272" customFormat="1" x14ac:dyDescent="0.3">
      <c r="A12" s="577"/>
      <c r="B12" s="576"/>
      <c r="C12" s="273" t="s">
        <v>9</v>
      </c>
      <c r="D12" s="273" t="s">
        <v>10</v>
      </c>
      <c r="E12" s="273" t="s">
        <v>11</v>
      </c>
      <c r="F12" s="273" t="s">
        <v>12</v>
      </c>
      <c r="G12" s="274" t="s">
        <v>13</v>
      </c>
    </row>
    <row r="13" spans="1:26" x14ac:dyDescent="0.25">
      <c r="A13" s="96"/>
      <c r="B13" s="96"/>
      <c r="C13" s="97">
        <v>0</v>
      </c>
      <c r="D13" s="116"/>
      <c r="E13" s="97">
        <v>0</v>
      </c>
      <c r="F13" s="116"/>
      <c r="G13" s="98"/>
    </row>
    <row r="14" spans="1:26" x14ac:dyDescent="0.25">
      <c r="A14" s="91" t="s">
        <v>199</v>
      </c>
      <c r="B14" s="4"/>
      <c r="C14" s="554">
        <v>7918694069</v>
      </c>
      <c r="D14" s="429">
        <v>100</v>
      </c>
      <c r="E14" s="554">
        <v>8712406735</v>
      </c>
      <c r="F14" s="429">
        <v>100</v>
      </c>
      <c r="G14" s="432">
        <v>-9.1101424685724339</v>
      </c>
    </row>
    <row r="15" spans="1:26" x14ac:dyDescent="0.25">
      <c r="C15" s="103"/>
      <c r="D15" s="117"/>
      <c r="E15" s="103"/>
      <c r="F15" s="117"/>
      <c r="G15" s="102"/>
    </row>
    <row r="16" spans="1:26" ht="12.75" customHeight="1" x14ac:dyDescent="0.25">
      <c r="A16" s="105" t="s">
        <v>242</v>
      </c>
      <c r="C16" s="554">
        <v>2726114307</v>
      </c>
      <c r="D16" s="429">
        <v>34.426311753501835</v>
      </c>
      <c r="E16" s="554">
        <v>3114255535</v>
      </c>
      <c r="F16" s="429">
        <v>35.74506596999457</v>
      </c>
      <c r="G16" s="432">
        <v>-12.46337121786636</v>
      </c>
    </row>
    <row r="17" spans="1:7" ht="12.75" customHeight="1" x14ac:dyDescent="0.25">
      <c r="B17" s="6" t="s">
        <v>243</v>
      </c>
      <c r="C17" s="548">
        <v>471871413</v>
      </c>
      <c r="D17" s="430">
        <v>5.9589549601022727</v>
      </c>
      <c r="E17" s="548">
        <v>643309150</v>
      </c>
      <c r="F17" s="430">
        <v>7.3838282528254808</v>
      </c>
      <c r="G17" s="433">
        <v>-26.649354668746746</v>
      </c>
    </row>
    <row r="18" spans="1:7" ht="12.75" customHeight="1" x14ac:dyDescent="0.25">
      <c r="B18" s="6" t="s">
        <v>234</v>
      </c>
      <c r="C18" s="548">
        <v>361691210</v>
      </c>
      <c r="D18" s="430">
        <v>4.5675613535310582</v>
      </c>
      <c r="E18" s="548">
        <v>321737042</v>
      </c>
      <c r="F18" s="430">
        <v>3.692860673130637</v>
      </c>
      <c r="G18" s="433">
        <v>12.418267959335562</v>
      </c>
    </row>
    <row r="19" spans="1:7" ht="12.75" customHeight="1" x14ac:dyDescent="0.25">
      <c r="B19" s="6" t="s">
        <v>244</v>
      </c>
      <c r="C19" s="548">
        <v>1465930807</v>
      </c>
      <c r="D19" s="430">
        <v>18.51227985607888</v>
      </c>
      <c r="E19" s="548">
        <v>1330687562</v>
      </c>
      <c r="F19" s="430">
        <v>15.273478413883989</v>
      </c>
      <c r="G19" s="433">
        <v>10.163410920947648</v>
      </c>
    </row>
    <row r="20" spans="1:7" ht="12.75" customHeight="1" x14ac:dyDescent="0.25">
      <c r="A20" s="106"/>
      <c r="B20" s="107" t="s">
        <v>245</v>
      </c>
      <c r="C20" s="548">
        <v>198423939</v>
      </c>
      <c r="D20" s="430">
        <v>2.5057659415936704</v>
      </c>
      <c r="E20" s="548">
        <v>273833967</v>
      </c>
      <c r="F20" s="430">
        <v>3.1430347013063318</v>
      </c>
      <c r="G20" s="433">
        <v>-27.538595312392346</v>
      </c>
    </row>
    <row r="21" spans="1:7" ht="12.75" customHeight="1" x14ac:dyDescent="0.25">
      <c r="B21" s="6" t="s">
        <v>246</v>
      </c>
      <c r="C21" s="548">
        <v>104680170</v>
      </c>
      <c r="D21" s="430">
        <v>1.321937292789231</v>
      </c>
      <c r="E21" s="548">
        <v>399275213</v>
      </c>
      <c r="F21" s="430">
        <v>4.5828348600393944</v>
      </c>
      <c r="G21" s="433">
        <v>-73.78245215537585</v>
      </c>
    </row>
    <row r="22" spans="1:7" ht="12.75" customHeight="1" x14ac:dyDescent="0.25">
      <c r="B22" s="108" t="s">
        <v>247</v>
      </c>
      <c r="C22" s="548">
        <v>123516768</v>
      </c>
      <c r="D22" s="430">
        <v>1.5598123494067264</v>
      </c>
      <c r="E22" s="548">
        <v>145412601</v>
      </c>
      <c r="F22" s="430">
        <v>1.6690290688087348</v>
      </c>
      <c r="G22" s="433">
        <v>-15.057727356104442</v>
      </c>
    </row>
    <row r="23" spans="1:7" ht="12.75" customHeight="1" x14ac:dyDescent="0.25">
      <c r="A23" s="105" t="s">
        <v>248</v>
      </c>
      <c r="C23" s="554">
        <v>3006756893</v>
      </c>
      <c r="D23" s="429">
        <v>37.970363128066943</v>
      </c>
      <c r="E23" s="554">
        <v>2802832390</v>
      </c>
      <c r="F23" s="429">
        <v>32.170587017480422</v>
      </c>
      <c r="G23" s="432">
        <v>7.2756581423693332</v>
      </c>
    </row>
    <row r="24" spans="1:7" ht="12.75" customHeight="1" x14ac:dyDescent="0.25">
      <c r="B24" s="6" t="s">
        <v>249</v>
      </c>
      <c r="C24" s="555">
        <v>246832222</v>
      </c>
      <c r="D24" s="430">
        <v>3.1170824361847185</v>
      </c>
      <c r="E24" s="555">
        <v>197169080</v>
      </c>
      <c r="F24" s="430">
        <v>2.263083967463555</v>
      </c>
      <c r="G24" s="433">
        <v>25.188098458439832</v>
      </c>
    </row>
    <row r="25" spans="1:7" ht="12.75" customHeight="1" x14ac:dyDescent="0.25">
      <c r="B25" s="110" t="s">
        <v>250</v>
      </c>
      <c r="C25" s="548">
        <v>107064516</v>
      </c>
      <c r="D25" s="430">
        <v>1.3520476364800451</v>
      </c>
      <c r="E25" s="548">
        <v>98998013</v>
      </c>
      <c r="F25" s="430">
        <v>1.1362877791540571</v>
      </c>
      <c r="G25" s="433">
        <v>8.1481463673417363</v>
      </c>
    </row>
    <row r="26" spans="1:7" ht="12.75" customHeight="1" x14ac:dyDescent="0.25">
      <c r="B26" s="6" t="s">
        <v>251</v>
      </c>
      <c r="C26" s="548">
        <v>6310295</v>
      </c>
      <c r="D26" s="430">
        <v>7.9688581791579255E-2</v>
      </c>
      <c r="E26" s="548">
        <v>4884335</v>
      </c>
      <c r="F26" s="430">
        <v>5.6061833986450128E-2</v>
      </c>
      <c r="G26" s="433">
        <v>29.194557703351631</v>
      </c>
    </row>
    <row r="27" spans="1:7" ht="12.75" customHeight="1" x14ac:dyDescent="0.25">
      <c r="B27" s="6" t="s">
        <v>252</v>
      </c>
      <c r="C27" s="548">
        <v>1480956</v>
      </c>
      <c r="D27" s="430">
        <v>1.8702023175735848E-2</v>
      </c>
      <c r="E27" s="548">
        <v>837426</v>
      </c>
      <c r="F27" s="430">
        <v>9.6118790762584859E-3</v>
      </c>
      <c r="G27" s="433">
        <v>76.846192977051103</v>
      </c>
    </row>
    <row r="28" spans="1:7" ht="12.75" customHeight="1" x14ac:dyDescent="0.25">
      <c r="B28" s="6" t="s">
        <v>253</v>
      </c>
      <c r="C28" s="555">
        <v>118612911</v>
      </c>
      <c r="D28" s="430">
        <v>1.4978847517843159</v>
      </c>
      <c r="E28" s="555">
        <v>86103284</v>
      </c>
      <c r="F28" s="430">
        <v>0.98828356640078274</v>
      </c>
      <c r="G28" s="433">
        <v>37.756547125426714</v>
      </c>
    </row>
    <row r="29" spans="1:7" ht="12.75" customHeight="1" x14ac:dyDescent="0.25">
      <c r="B29" s="110" t="s">
        <v>254</v>
      </c>
      <c r="C29" s="548">
        <v>5894351</v>
      </c>
      <c r="D29" s="430">
        <v>7.4435897493188033E-2</v>
      </c>
      <c r="E29" s="548">
        <v>3909712</v>
      </c>
      <c r="F29" s="430">
        <v>4.4875223562436214E-2</v>
      </c>
      <c r="G29" s="433">
        <v>50.761769664875565</v>
      </c>
    </row>
    <row r="30" spans="1:7" ht="12.75" customHeight="1" x14ac:dyDescent="0.25">
      <c r="B30" s="110" t="s">
        <v>255</v>
      </c>
      <c r="C30" s="548">
        <v>1048543</v>
      </c>
      <c r="D30" s="430">
        <v>1.3241362664897264E-2</v>
      </c>
      <c r="E30" s="548">
        <v>2198380</v>
      </c>
      <c r="F30" s="430">
        <v>2.5232752175911817E-2</v>
      </c>
      <c r="G30" s="433">
        <v>-52.303832822351005</v>
      </c>
    </row>
    <row r="31" spans="1:7" ht="12.75" customHeight="1" x14ac:dyDescent="0.25">
      <c r="B31" s="110" t="s">
        <v>256</v>
      </c>
      <c r="C31" s="548">
        <v>4421108</v>
      </c>
      <c r="D31" s="430">
        <v>5.5831276741801349E-2</v>
      </c>
      <c r="E31" s="548">
        <v>5669914</v>
      </c>
      <c r="F31" s="430">
        <v>6.5078619174452484E-2</v>
      </c>
      <c r="G31" s="433">
        <v>-22.025131245376915</v>
      </c>
    </row>
    <row r="32" spans="1:7" ht="12.75" customHeight="1" x14ac:dyDescent="0.25">
      <c r="B32" s="110" t="s">
        <v>257</v>
      </c>
      <c r="C32" s="548">
        <v>49089736</v>
      </c>
      <c r="D32" s="430">
        <v>0.61992211812015641</v>
      </c>
      <c r="E32" s="548">
        <v>12359512</v>
      </c>
      <c r="F32" s="430">
        <v>0.14186105373557265</v>
      </c>
      <c r="G32" s="433">
        <v>297.1818304800384</v>
      </c>
    </row>
    <row r="33" spans="2:7" ht="12.75" customHeight="1" x14ac:dyDescent="0.25">
      <c r="B33" s="110" t="s">
        <v>258</v>
      </c>
      <c r="C33" s="548">
        <v>58159173</v>
      </c>
      <c r="D33" s="430">
        <v>0.73445409676427287</v>
      </c>
      <c r="E33" s="548">
        <v>61965766</v>
      </c>
      <c r="F33" s="430">
        <v>0.71123591775240969</v>
      </c>
      <c r="G33" s="433">
        <v>-6.143058087912606</v>
      </c>
    </row>
    <row r="34" spans="2:7" ht="12.75" customHeight="1" x14ac:dyDescent="0.25">
      <c r="B34" s="6" t="s">
        <v>259</v>
      </c>
      <c r="C34" s="548">
        <v>13363544</v>
      </c>
      <c r="D34" s="430">
        <v>0.16875944295304232</v>
      </c>
      <c r="E34" s="548">
        <v>6346022</v>
      </c>
      <c r="F34" s="430">
        <v>7.2838908846006717E-2</v>
      </c>
      <c r="G34" s="433">
        <v>110.5814319584773</v>
      </c>
    </row>
    <row r="35" spans="2:7" ht="12.75" customHeight="1" x14ac:dyDescent="0.25">
      <c r="B35" s="6" t="s">
        <v>260</v>
      </c>
      <c r="C35" s="555">
        <v>2759924671</v>
      </c>
      <c r="D35" s="430">
        <v>34.853280691882226</v>
      </c>
      <c r="E35" s="555">
        <v>2605663310</v>
      </c>
      <c r="F35" s="430">
        <v>29.907503050016871</v>
      </c>
      <c r="G35" s="433">
        <v>5.9202338386535445</v>
      </c>
    </row>
    <row r="36" spans="2:7" ht="12.75" customHeight="1" x14ac:dyDescent="0.25">
      <c r="B36" s="6" t="s">
        <v>261</v>
      </c>
      <c r="C36" s="548">
        <v>118895770</v>
      </c>
      <c r="D36" s="430">
        <v>1.5014567927993532</v>
      </c>
      <c r="E36" s="548">
        <v>143483530</v>
      </c>
      <c r="F36" s="430">
        <v>1.6468874142846133</v>
      </c>
      <c r="G36" s="433">
        <v>-17.136294318936816</v>
      </c>
    </row>
    <row r="37" spans="2:7" ht="12.75" customHeight="1" x14ac:dyDescent="0.25">
      <c r="B37" s="6" t="s">
        <v>262</v>
      </c>
      <c r="C37" s="548">
        <v>80066862</v>
      </c>
      <c r="D37" s="430">
        <v>1.0111119498029948</v>
      </c>
      <c r="E37" s="548">
        <v>59793101</v>
      </c>
      <c r="F37" s="430">
        <v>0.68629831938166508</v>
      </c>
      <c r="G37" s="433">
        <v>33.906522091904883</v>
      </c>
    </row>
    <row r="38" spans="2:7" ht="12.75" customHeight="1" x14ac:dyDescent="0.25">
      <c r="B38" s="6" t="s">
        <v>263</v>
      </c>
      <c r="C38" s="555">
        <v>819341413</v>
      </c>
      <c r="D38" s="430">
        <v>10.346925968608222</v>
      </c>
      <c r="E38" s="555">
        <v>737141101</v>
      </c>
      <c r="F38" s="430">
        <v>8.4608205679690407</v>
      </c>
      <c r="G38" s="433">
        <v>11.151231682575789</v>
      </c>
    </row>
    <row r="39" spans="2:7" ht="12.75" customHeight="1" x14ac:dyDescent="0.25">
      <c r="B39" s="110" t="s">
        <v>264</v>
      </c>
      <c r="C39" s="548">
        <v>144355966</v>
      </c>
      <c r="D39" s="430">
        <v>1.8229769295561353</v>
      </c>
      <c r="E39" s="548">
        <v>120084567</v>
      </c>
      <c r="F39" s="430">
        <v>1.3783168147739144</v>
      </c>
      <c r="G39" s="433">
        <v>20.211921986611319</v>
      </c>
    </row>
    <row r="40" spans="2:7" ht="12.75" customHeight="1" x14ac:dyDescent="0.25">
      <c r="B40" s="110" t="s">
        <v>265</v>
      </c>
      <c r="C40" s="548">
        <v>114618451</v>
      </c>
      <c r="D40" s="430">
        <v>1.4474413331449034</v>
      </c>
      <c r="E40" s="548">
        <v>125886136</v>
      </c>
      <c r="F40" s="430">
        <v>1.444906554859092</v>
      </c>
      <c r="G40" s="433">
        <v>-8.9506957303066326</v>
      </c>
    </row>
    <row r="41" spans="2:7" ht="12.75" customHeight="1" x14ac:dyDescent="0.25">
      <c r="B41" s="110" t="s">
        <v>266</v>
      </c>
      <c r="C41" s="548">
        <v>21631102</v>
      </c>
      <c r="D41" s="430">
        <v>0.27316501700300755</v>
      </c>
      <c r="E41" s="548">
        <v>15807197</v>
      </c>
      <c r="F41" s="430">
        <v>0.18143318466180403</v>
      </c>
      <c r="G41" s="433">
        <v>36.843375836968441</v>
      </c>
    </row>
    <row r="42" spans="2:7" ht="12.75" customHeight="1" x14ac:dyDescent="0.25">
      <c r="B42" s="110" t="s">
        <v>267</v>
      </c>
      <c r="C42" s="548">
        <v>29486925</v>
      </c>
      <c r="D42" s="430">
        <v>0.37237105945833959</v>
      </c>
      <c r="E42" s="548">
        <v>35910938</v>
      </c>
      <c r="F42" s="430">
        <v>0.41218160598192044</v>
      </c>
      <c r="G42" s="433">
        <v>-17.888736295331523</v>
      </c>
    </row>
    <row r="43" spans="2:7" ht="12.75" customHeight="1" x14ac:dyDescent="0.25">
      <c r="B43" s="110" t="s">
        <v>268</v>
      </c>
      <c r="C43" s="548">
        <v>184648049</v>
      </c>
      <c r="D43" s="430">
        <v>2.3317992511272507</v>
      </c>
      <c r="E43" s="548">
        <v>179699201</v>
      </c>
      <c r="F43" s="430">
        <v>2.0625667105060841</v>
      </c>
      <c r="G43" s="433">
        <v>2.7539621614678187</v>
      </c>
    </row>
    <row r="44" spans="2:7" ht="12.75" customHeight="1" x14ac:dyDescent="0.25">
      <c r="B44" s="110" t="s">
        <v>258</v>
      </c>
      <c r="C44" s="548">
        <v>324600920</v>
      </c>
      <c r="D44" s="430">
        <v>4.0991723783185847</v>
      </c>
      <c r="E44" s="548">
        <v>259753062</v>
      </c>
      <c r="F44" s="430">
        <v>2.9814156971862267</v>
      </c>
      <c r="G44" s="433">
        <v>24.965194828001678</v>
      </c>
    </row>
    <row r="45" spans="2:7" ht="12.75" customHeight="1" x14ac:dyDescent="0.25">
      <c r="B45" s="6" t="s">
        <v>269</v>
      </c>
      <c r="C45" s="555">
        <v>1024692144</v>
      </c>
      <c r="D45" s="430">
        <v>12.940165828750114</v>
      </c>
      <c r="E45" s="555">
        <v>915373468</v>
      </c>
      <c r="F45" s="430">
        <v>10.506551126942997</v>
      </c>
      <c r="G45" s="433">
        <v>11.942521803570562</v>
      </c>
    </row>
    <row r="46" spans="2:7" ht="12.75" customHeight="1" x14ac:dyDescent="0.25">
      <c r="B46" s="110" t="s">
        <v>270</v>
      </c>
      <c r="C46" s="548">
        <v>102084278</v>
      </c>
      <c r="D46" s="430">
        <v>1.2891554732444861</v>
      </c>
      <c r="E46" s="548">
        <v>87168854</v>
      </c>
      <c r="F46" s="430">
        <v>1.0005140560049852</v>
      </c>
      <c r="G46" s="433">
        <v>17.110955709019645</v>
      </c>
    </row>
    <row r="47" spans="2:7" ht="12.75" customHeight="1" x14ac:dyDescent="0.25">
      <c r="B47" s="110" t="s">
        <v>271</v>
      </c>
      <c r="C47" s="548">
        <v>93596641</v>
      </c>
      <c r="D47" s="430">
        <v>1.1819706656734084</v>
      </c>
      <c r="E47" s="548">
        <v>97590422</v>
      </c>
      <c r="F47" s="430">
        <v>1.1201316119454563</v>
      </c>
      <c r="G47" s="433">
        <v>-4.0923903372402677</v>
      </c>
    </row>
    <row r="48" spans="2:7" ht="12.75" customHeight="1" x14ac:dyDescent="0.25">
      <c r="B48" s="110" t="s">
        <v>272</v>
      </c>
      <c r="C48" s="548">
        <v>136972175</v>
      </c>
      <c r="D48" s="430">
        <v>1.7297318700089308</v>
      </c>
      <c r="E48" s="548">
        <v>134415542</v>
      </c>
      <c r="F48" s="430">
        <v>1.5428060935219872</v>
      </c>
      <c r="G48" s="433">
        <v>1.9020367451257978</v>
      </c>
    </row>
    <row r="49" spans="1:7" ht="12.75" customHeight="1" x14ac:dyDescent="0.25">
      <c r="B49" s="110" t="s">
        <v>273</v>
      </c>
      <c r="C49" s="548">
        <v>323586184</v>
      </c>
      <c r="D49" s="430">
        <v>4.0863579421103156</v>
      </c>
      <c r="E49" s="548">
        <v>257342150</v>
      </c>
      <c r="F49" s="430">
        <v>2.9537435272183723</v>
      </c>
      <c r="G49" s="433">
        <v>25.7416183085437</v>
      </c>
    </row>
    <row r="50" spans="1:7" ht="12.75" customHeight="1" x14ac:dyDescent="0.25">
      <c r="B50" s="110" t="s">
        <v>274</v>
      </c>
      <c r="C50" s="548">
        <v>87287865</v>
      </c>
      <c r="D50" s="430">
        <v>1.1023012663377587</v>
      </c>
      <c r="E50" s="548">
        <v>83304149</v>
      </c>
      <c r="F50" s="430">
        <v>0.95615541759942868</v>
      </c>
      <c r="G50" s="433">
        <v>4.7821339606986442</v>
      </c>
    </row>
    <row r="51" spans="1:7" ht="12.75" customHeight="1" x14ac:dyDescent="0.25">
      <c r="B51" s="110" t="s">
        <v>275</v>
      </c>
      <c r="C51" s="548">
        <v>192541479</v>
      </c>
      <c r="D51" s="430">
        <v>2.4314802077498974</v>
      </c>
      <c r="E51" s="548">
        <v>164048158</v>
      </c>
      <c r="F51" s="430">
        <v>1.8829258434523717</v>
      </c>
      <c r="G51" s="433">
        <v>17.368875912645116</v>
      </c>
    </row>
    <row r="52" spans="1:7" ht="12.75" customHeight="1" x14ac:dyDescent="0.25">
      <c r="B52" s="110" t="s">
        <v>258</v>
      </c>
      <c r="C52" s="548">
        <v>88623522</v>
      </c>
      <c r="D52" s="430">
        <v>1.1191684036253173</v>
      </c>
      <c r="E52" s="548">
        <v>91504193</v>
      </c>
      <c r="F52" s="430">
        <v>1.0502745772003952</v>
      </c>
      <c r="G52" s="433">
        <v>-3.1481300534501191</v>
      </c>
    </row>
    <row r="53" spans="1:7" ht="12.75" customHeight="1" x14ac:dyDescent="0.25">
      <c r="B53" s="6" t="s">
        <v>276</v>
      </c>
      <c r="C53" s="548">
        <v>10982489</v>
      </c>
      <c r="D53" s="430">
        <v>0.13869065914535209</v>
      </c>
      <c r="E53" s="548">
        <v>10069363</v>
      </c>
      <c r="F53" s="430">
        <v>0.11557498755824559</v>
      </c>
      <c r="G53" s="433">
        <v>9.0683591404937918</v>
      </c>
    </row>
    <row r="54" spans="1:7" ht="12.75" customHeight="1" x14ac:dyDescent="0.25">
      <c r="B54" s="6" t="s">
        <v>277</v>
      </c>
      <c r="C54" s="548">
        <v>705945993</v>
      </c>
      <c r="D54" s="430">
        <v>8.9149294927761922</v>
      </c>
      <c r="E54" s="548">
        <v>739802747</v>
      </c>
      <c r="F54" s="430">
        <v>8.4913706338803063</v>
      </c>
      <c r="G54" s="433">
        <v>-4.5764569187251203</v>
      </c>
    </row>
    <row r="55" spans="1:7" ht="12.75" customHeight="1" x14ac:dyDescent="0.25">
      <c r="B55" s="6" t="s">
        <v>278</v>
      </c>
      <c r="C55" s="548" t="s">
        <v>162</v>
      </c>
      <c r="D55" s="117">
        <v>0</v>
      </c>
      <c r="E55" s="548" t="s">
        <v>162</v>
      </c>
      <c r="F55" s="117">
        <v>0</v>
      </c>
      <c r="G55" s="104">
        <v>0</v>
      </c>
    </row>
    <row r="56" spans="1:7" ht="12.75" customHeight="1" x14ac:dyDescent="0.25">
      <c r="A56" s="111" t="s">
        <v>279</v>
      </c>
      <c r="C56" s="554">
        <v>644318049</v>
      </c>
      <c r="D56" s="429">
        <v>8.1366705593838731</v>
      </c>
      <c r="E56" s="554">
        <v>1308384993</v>
      </c>
      <c r="F56" s="429">
        <v>15.017492098295616</v>
      </c>
      <c r="G56" s="432">
        <v>-50.754705041163675</v>
      </c>
    </row>
    <row r="57" spans="1:7" ht="12.75" customHeight="1" x14ac:dyDescent="0.25">
      <c r="B57" s="6" t="s">
        <v>280</v>
      </c>
      <c r="C57" s="548">
        <v>107790185</v>
      </c>
      <c r="D57" s="430">
        <v>1.3612116349080285</v>
      </c>
      <c r="E57" s="548">
        <v>142015890</v>
      </c>
      <c r="F57" s="430">
        <v>1.630042011577413</v>
      </c>
      <c r="G57" s="433">
        <v>-24.099912340795104</v>
      </c>
    </row>
    <row r="58" spans="1:7" ht="12.75" customHeight="1" x14ac:dyDescent="0.25">
      <c r="B58" s="6" t="s">
        <v>281</v>
      </c>
      <c r="C58" s="548">
        <v>91985118</v>
      </c>
      <c r="D58" s="430">
        <v>1.1616197973868208</v>
      </c>
      <c r="E58" s="548">
        <v>347552185</v>
      </c>
      <c r="F58" s="430">
        <v>3.9891639081058123</v>
      </c>
      <c r="G58" s="433">
        <v>-73.533437000259411</v>
      </c>
    </row>
    <row r="59" spans="1:7" ht="12.75" customHeight="1" x14ac:dyDescent="0.25">
      <c r="B59" s="6" t="s">
        <v>86</v>
      </c>
      <c r="C59" s="548">
        <v>444542746</v>
      </c>
      <c r="D59" s="430">
        <v>5.6138391270890251</v>
      </c>
      <c r="E59" s="548">
        <v>818816918</v>
      </c>
      <c r="F59" s="430">
        <v>9.3982861786123895</v>
      </c>
      <c r="G59" s="433">
        <v>-45.709140074216201</v>
      </c>
    </row>
    <row r="60" spans="1:7" ht="12.75" customHeight="1" x14ac:dyDescent="0.25">
      <c r="A60" s="105" t="s">
        <v>282</v>
      </c>
      <c r="C60" s="554">
        <v>1452927972</v>
      </c>
      <c r="D60" s="429">
        <v>18.348075570792709</v>
      </c>
      <c r="E60" s="554">
        <v>1430834506</v>
      </c>
      <c r="F60" s="429">
        <v>16.422953490589073</v>
      </c>
      <c r="G60" s="432">
        <v>1.5440965329920553</v>
      </c>
    </row>
    <row r="61" spans="1:7" ht="12.75" customHeight="1" x14ac:dyDescent="0.25">
      <c r="B61" s="6" t="s">
        <v>283</v>
      </c>
      <c r="C61" s="555">
        <v>754658376</v>
      </c>
      <c r="D61" s="430">
        <v>9.5300862670566708</v>
      </c>
      <c r="E61" s="555">
        <v>744566320</v>
      </c>
      <c r="F61" s="430">
        <v>8.5460463755541145</v>
      </c>
      <c r="G61" s="433">
        <v>1.3554274117582972</v>
      </c>
    </row>
    <row r="62" spans="1:7" ht="12.75" customHeight="1" x14ac:dyDescent="0.25">
      <c r="B62" s="6" t="s">
        <v>284</v>
      </c>
      <c r="C62" s="548">
        <v>374748473</v>
      </c>
      <c r="D62" s="430">
        <v>4.7324529743744037</v>
      </c>
      <c r="E62" s="548">
        <v>366267326</v>
      </c>
      <c r="F62" s="430">
        <v>4.2039741387257443</v>
      </c>
      <c r="G62" s="433">
        <v>2.3155619947382364</v>
      </c>
    </row>
    <row r="63" spans="1:7" ht="12.75" customHeight="1" x14ac:dyDescent="0.25">
      <c r="B63" s="6" t="s">
        <v>285</v>
      </c>
      <c r="C63" s="548">
        <v>70374142</v>
      </c>
      <c r="D63" s="430">
        <v>0.8887089384536242</v>
      </c>
      <c r="E63" s="548">
        <v>66560014</v>
      </c>
      <c r="F63" s="430">
        <v>0.76396816659868672</v>
      </c>
      <c r="G63" s="433">
        <v>5.7303593716191221</v>
      </c>
    </row>
    <row r="64" spans="1:7" ht="12.75" customHeight="1" x14ac:dyDescent="0.25">
      <c r="B64" s="6" t="s">
        <v>286</v>
      </c>
      <c r="C64" s="548">
        <v>309535761</v>
      </c>
      <c r="D64" s="430">
        <v>3.9089243542286418</v>
      </c>
      <c r="E64" s="548">
        <v>311738980</v>
      </c>
      <c r="F64" s="430">
        <v>3.5781040702296827</v>
      </c>
      <c r="G64" s="433">
        <v>-0.70675120576836437</v>
      </c>
    </row>
    <row r="65" spans="1:26" ht="12.75" customHeight="1" x14ac:dyDescent="0.25">
      <c r="B65" s="6" t="s">
        <v>287</v>
      </c>
      <c r="C65" s="555">
        <v>698269596</v>
      </c>
      <c r="D65" s="430">
        <v>8.817989303736038</v>
      </c>
      <c r="E65" s="555">
        <v>686268186</v>
      </c>
      <c r="F65" s="430">
        <v>7.8769071150349586</v>
      </c>
      <c r="G65" s="433">
        <v>1.7487930002921628</v>
      </c>
    </row>
    <row r="66" spans="1:26" ht="12.75" customHeight="1" x14ac:dyDescent="0.25">
      <c r="B66" s="6" t="s">
        <v>288</v>
      </c>
      <c r="C66" s="555">
        <v>628376693</v>
      </c>
      <c r="D66" s="430">
        <v>7.9353576173621976</v>
      </c>
      <c r="E66" s="555">
        <v>601072929</v>
      </c>
      <c r="F66" s="430">
        <v>6.899045777848432</v>
      </c>
      <c r="G66" s="433">
        <v>4.5425043589011809</v>
      </c>
    </row>
    <row r="67" spans="1:26" ht="12.75" customHeight="1" x14ac:dyDescent="0.25">
      <c r="B67" s="110" t="s">
        <v>289</v>
      </c>
      <c r="C67" s="548">
        <v>82811792</v>
      </c>
      <c r="D67" s="430">
        <v>1.0457758726175637</v>
      </c>
      <c r="E67" s="548">
        <v>82688644</v>
      </c>
      <c r="F67" s="430">
        <v>0.94909072217460011</v>
      </c>
      <c r="G67" s="433">
        <v>0.14892976114108245</v>
      </c>
    </row>
    <row r="68" spans="1:26" ht="12.75" customHeight="1" x14ac:dyDescent="0.25">
      <c r="B68" s="110" t="s">
        <v>290</v>
      </c>
      <c r="C68" s="548">
        <v>36852383</v>
      </c>
      <c r="D68" s="430">
        <v>0.46538460355817041</v>
      </c>
      <c r="E68" s="548">
        <v>44195226</v>
      </c>
      <c r="F68" s="430">
        <v>0.50726770850190339</v>
      </c>
      <c r="G68" s="433">
        <v>-16.614561491324878</v>
      </c>
    </row>
    <row r="69" spans="1:26" ht="12.75" customHeight="1" x14ac:dyDescent="0.25">
      <c r="B69" s="110" t="s">
        <v>291</v>
      </c>
      <c r="C69" s="548">
        <v>48226414</v>
      </c>
      <c r="D69" s="430">
        <v>0.60901979012923524</v>
      </c>
      <c r="E69" s="548">
        <v>44005672</v>
      </c>
      <c r="F69" s="430">
        <v>0.50509202954469279</v>
      </c>
      <c r="G69" s="433">
        <v>9.5913590411708736</v>
      </c>
    </row>
    <row r="70" spans="1:26" ht="12.75" customHeight="1" x14ac:dyDescent="0.25">
      <c r="B70" s="110" t="s">
        <v>292</v>
      </c>
      <c r="C70" s="548">
        <v>164198747</v>
      </c>
      <c r="D70" s="430">
        <v>2.0735584121478201</v>
      </c>
      <c r="E70" s="548">
        <v>140072868</v>
      </c>
      <c r="F70" s="430">
        <v>1.6077402290837837</v>
      </c>
      <c r="G70" s="433">
        <v>17.223805969333046</v>
      </c>
    </row>
    <row r="71" spans="1:26" ht="12.75" customHeight="1" x14ac:dyDescent="0.25">
      <c r="B71" s="110" t="s">
        <v>258</v>
      </c>
      <c r="C71" s="548">
        <v>296287357</v>
      </c>
      <c r="D71" s="430">
        <v>3.7416189389094079</v>
      </c>
      <c r="E71" s="548">
        <v>290110519</v>
      </c>
      <c r="F71" s="430">
        <v>3.3298550885434528</v>
      </c>
      <c r="G71" s="433">
        <v>2.1291327254493657</v>
      </c>
    </row>
    <row r="72" spans="1:26" ht="12.75" customHeight="1" x14ac:dyDescent="0.25">
      <c r="B72" s="6" t="s">
        <v>293</v>
      </c>
      <c r="C72" s="548">
        <v>22179809</v>
      </c>
      <c r="D72" s="430">
        <v>0.28009427825768934</v>
      </c>
      <c r="E72" s="548">
        <v>35972551</v>
      </c>
      <c r="F72" s="430">
        <v>0.41288879289219738</v>
      </c>
      <c r="G72" s="433">
        <v>-38.342407242677893</v>
      </c>
    </row>
    <row r="73" spans="1:26" ht="12.75" customHeight="1" x14ac:dyDescent="0.25">
      <c r="B73" s="6" t="s">
        <v>294</v>
      </c>
      <c r="C73" s="548">
        <v>47713094</v>
      </c>
      <c r="D73" s="430">
        <v>0.60253740811615131</v>
      </c>
      <c r="E73" s="548">
        <v>49222706</v>
      </c>
      <c r="F73" s="430">
        <v>0.5649725442943293</v>
      </c>
      <c r="G73" s="433">
        <v>-3.0669016855757585</v>
      </c>
    </row>
    <row r="74" spans="1:26" ht="12.75" customHeight="1" x14ac:dyDescent="0.25">
      <c r="A74" s="105" t="s">
        <v>159</v>
      </c>
      <c r="C74" s="554">
        <v>88576848</v>
      </c>
      <c r="D74" s="429">
        <v>1.1185789882546351</v>
      </c>
      <c r="E74" s="554">
        <v>56099311</v>
      </c>
      <c r="F74" s="429">
        <v>0.64390142364031855</v>
      </c>
      <c r="G74" s="432">
        <v>57.892933836567082</v>
      </c>
    </row>
    <row r="75" spans="1:26" ht="12.75" customHeight="1" x14ac:dyDescent="0.25">
      <c r="B75" s="6" t="s">
        <v>295</v>
      </c>
      <c r="C75" s="548">
        <v>36017179</v>
      </c>
      <c r="D75" s="430">
        <v>0.45483735936964131</v>
      </c>
      <c r="E75" s="548">
        <v>2903871</v>
      </c>
      <c r="F75" s="430">
        <v>3.333029653372812E-2</v>
      </c>
      <c r="G75" s="433">
        <v>1140.3160815339247</v>
      </c>
    </row>
    <row r="76" spans="1:26" ht="12.75" customHeight="1" x14ac:dyDescent="0.25">
      <c r="A76" s="112"/>
      <c r="B76" s="112" t="s">
        <v>86</v>
      </c>
      <c r="C76" s="556">
        <v>52559669</v>
      </c>
      <c r="D76" s="431">
        <v>0.66374162888499388</v>
      </c>
      <c r="E76" s="556">
        <v>53195440</v>
      </c>
      <c r="F76" s="431">
        <v>0.61057112710659045</v>
      </c>
      <c r="G76" s="434">
        <v>-1.1951607130235222</v>
      </c>
    </row>
    <row r="77" spans="1:26" ht="12.75" customHeight="1" x14ac:dyDescent="0.25">
      <c r="E77" s="114"/>
    </row>
    <row r="78" spans="1:26" ht="12.75" customHeight="1" x14ac:dyDescent="0.25">
      <c r="A78" s="436" t="s">
        <v>189</v>
      </c>
      <c r="B78" s="435"/>
      <c r="C78" s="437"/>
      <c r="D78" s="436"/>
      <c r="E78" s="438"/>
      <c r="F78" s="436"/>
      <c r="G78" s="445"/>
      <c r="H78" s="436"/>
      <c r="I78" s="436"/>
      <c r="J78" s="436"/>
      <c r="K78" s="436"/>
      <c r="L78" s="436"/>
      <c r="M78" s="436"/>
      <c r="N78" s="436"/>
      <c r="O78" s="436"/>
      <c r="P78" s="436"/>
      <c r="Q78" s="436"/>
      <c r="R78" s="436"/>
      <c r="S78" s="436"/>
      <c r="T78" s="436"/>
      <c r="U78" s="436"/>
      <c r="V78" s="436"/>
      <c r="W78" s="436"/>
      <c r="X78" s="436"/>
      <c r="Y78" s="436"/>
      <c r="Z78" s="436"/>
    </row>
    <row r="79" spans="1:26" ht="12.75" customHeight="1" x14ac:dyDescent="0.25">
      <c r="A79" s="439" t="s">
        <v>162</v>
      </c>
      <c r="B79" s="436" t="s">
        <v>343</v>
      </c>
      <c r="C79" s="446"/>
      <c r="D79" s="436"/>
      <c r="E79" s="446"/>
      <c r="F79" s="436"/>
      <c r="G79" s="445"/>
      <c r="H79" s="436"/>
      <c r="I79" s="436"/>
      <c r="J79" s="436"/>
      <c r="K79" s="436"/>
      <c r="L79" s="436"/>
      <c r="M79" s="436"/>
      <c r="N79" s="436"/>
      <c r="O79" s="436"/>
      <c r="P79" s="436"/>
      <c r="Q79" s="436"/>
      <c r="R79" s="436"/>
      <c r="S79" s="436"/>
      <c r="T79" s="436"/>
      <c r="U79" s="436"/>
      <c r="V79" s="436"/>
      <c r="W79" s="436"/>
      <c r="X79" s="436"/>
      <c r="Y79" s="436"/>
      <c r="Z79" s="436"/>
    </row>
    <row r="80" spans="1:26" ht="12.75" customHeight="1" x14ac:dyDescent="0.25">
      <c r="A80" s="439" t="s">
        <v>163</v>
      </c>
      <c r="B80" s="435" t="s">
        <v>340</v>
      </c>
      <c r="C80" s="440"/>
      <c r="D80" s="441"/>
      <c r="E80" s="440"/>
      <c r="F80" s="441"/>
      <c r="G80" s="442"/>
      <c r="H80" s="441"/>
      <c r="I80" s="441"/>
      <c r="J80" s="441"/>
      <c r="K80" s="441"/>
      <c r="L80" s="441"/>
      <c r="M80" s="441"/>
      <c r="N80" s="441"/>
      <c r="O80" s="441"/>
      <c r="P80" s="441"/>
      <c r="Q80" s="441"/>
      <c r="R80" s="441"/>
      <c r="S80" s="441"/>
      <c r="T80" s="441"/>
      <c r="U80" s="441"/>
      <c r="V80" s="441"/>
      <c r="W80" s="441"/>
      <c r="X80" s="441"/>
      <c r="Y80" s="441"/>
      <c r="Z80" s="441"/>
    </row>
    <row r="81" spans="1:26" x14ac:dyDescent="0.25">
      <c r="A81" s="443" t="s">
        <v>338</v>
      </c>
      <c r="B81" s="436" t="s">
        <v>341</v>
      </c>
      <c r="C81" s="440"/>
      <c r="D81" s="441"/>
      <c r="E81" s="440"/>
      <c r="F81" s="441"/>
      <c r="G81" s="442"/>
      <c r="H81" s="441"/>
      <c r="I81" s="441"/>
      <c r="J81" s="441"/>
      <c r="K81" s="441"/>
      <c r="L81" s="441"/>
      <c r="M81" s="441"/>
      <c r="N81" s="441"/>
      <c r="O81" s="441"/>
      <c r="P81" s="441"/>
      <c r="Q81" s="441"/>
      <c r="R81" s="441"/>
      <c r="S81" s="441"/>
      <c r="T81" s="441"/>
      <c r="U81" s="441"/>
      <c r="V81" s="441"/>
      <c r="W81" s="441"/>
      <c r="X81" s="441"/>
      <c r="Y81" s="441"/>
      <c r="Z81" s="441"/>
    </row>
    <row r="82" spans="1:26" x14ac:dyDescent="0.25">
      <c r="A82" s="443" t="s">
        <v>99</v>
      </c>
      <c r="B82" s="436" t="s">
        <v>100</v>
      </c>
      <c r="C82" s="437"/>
      <c r="D82" s="436"/>
      <c r="E82" s="438"/>
      <c r="F82" s="436"/>
      <c r="G82" s="445"/>
      <c r="H82" s="436"/>
      <c r="I82" s="436"/>
      <c r="J82" s="436"/>
      <c r="K82" s="436"/>
      <c r="L82" s="436"/>
      <c r="M82" s="436"/>
      <c r="N82" s="436"/>
      <c r="O82" s="436"/>
      <c r="P82" s="436"/>
      <c r="Q82" s="436"/>
      <c r="R82" s="436"/>
      <c r="S82" s="436"/>
      <c r="T82" s="436"/>
      <c r="U82" s="436"/>
      <c r="V82" s="436"/>
      <c r="W82" s="436"/>
      <c r="X82" s="436"/>
      <c r="Y82" s="436"/>
      <c r="Z82" s="436"/>
    </row>
    <row r="83" spans="1:26" x14ac:dyDescent="0.25">
      <c r="A83" s="439" t="s">
        <v>101</v>
      </c>
      <c r="B83" s="436" t="s">
        <v>102</v>
      </c>
      <c r="C83" s="437"/>
      <c r="D83" s="436"/>
      <c r="E83" s="437"/>
      <c r="F83" s="436"/>
      <c r="G83" s="445"/>
      <c r="H83" s="436"/>
      <c r="I83" s="436"/>
      <c r="J83" s="436"/>
      <c r="K83" s="436"/>
      <c r="L83" s="436"/>
      <c r="M83" s="436"/>
      <c r="N83" s="436"/>
      <c r="O83" s="436"/>
      <c r="P83" s="436"/>
      <c r="Q83" s="436"/>
      <c r="R83" s="436"/>
      <c r="S83" s="436"/>
      <c r="T83" s="436"/>
      <c r="U83" s="436"/>
      <c r="V83" s="436"/>
      <c r="W83" s="436"/>
      <c r="X83" s="436"/>
      <c r="Y83" s="436"/>
      <c r="Z83" s="436"/>
    </row>
    <row r="84" spans="1:26" x14ac:dyDescent="0.25">
      <c r="A84" s="436" t="s">
        <v>337</v>
      </c>
      <c r="B84" s="436"/>
      <c r="C84" s="436"/>
      <c r="D84" s="436"/>
      <c r="E84" s="444"/>
      <c r="F84" s="436"/>
      <c r="G84" s="436"/>
      <c r="H84" s="436"/>
      <c r="I84" s="436"/>
      <c r="J84" s="436"/>
      <c r="K84" s="436"/>
      <c r="L84" s="436"/>
      <c r="M84" s="436"/>
      <c r="N84" s="436"/>
      <c r="O84" s="436"/>
      <c r="P84" s="436"/>
      <c r="Q84" s="436"/>
      <c r="R84" s="436"/>
      <c r="S84" s="436"/>
      <c r="T84" s="436"/>
      <c r="U84" s="436"/>
      <c r="V84" s="436"/>
      <c r="W84" s="436"/>
      <c r="X84" s="436"/>
      <c r="Y84" s="436"/>
      <c r="Z84" s="436"/>
    </row>
    <row r="85" spans="1:26" x14ac:dyDescent="0.25">
      <c r="A85" s="59"/>
      <c r="B85" s="236"/>
    </row>
  </sheetData>
  <mergeCells count="7">
    <mergeCell ref="A6:G6"/>
    <mergeCell ref="A8:G8"/>
    <mergeCell ref="G10:G11"/>
    <mergeCell ref="A7:G7"/>
    <mergeCell ref="A10:B12"/>
    <mergeCell ref="C10:D10"/>
    <mergeCell ref="E10:F10"/>
  </mergeCells>
  <printOptions horizontalCentered="1"/>
  <pageMargins left="0.75" right="0.75" top="1" bottom="1" header="0.5" footer="0.5"/>
  <pageSetup paperSize="14"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85"/>
  <sheetViews>
    <sheetView workbookViewId="0">
      <selection activeCell="I69" sqref="I69"/>
    </sheetView>
  </sheetViews>
  <sheetFormatPr defaultColWidth="9.109375" defaultRowHeight="13.2" x14ac:dyDescent="0.25"/>
  <cols>
    <col min="1" max="1" width="5.109375" style="6" customWidth="1"/>
    <col min="2" max="2" width="35.88671875" style="6" customWidth="1"/>
    <col min="3" max="4" width="20.33203125" style="113" customWidth="1"/>
    <col min="5" max="5" width="12.44140625" style="89" customWidth="1"/>
    <col min="6" max="6" width="9.109375" style="6"/>
    <col min="7" max="7" width="0" style="6" hidden="1" customWidth="1"/>
    <col min="8" max="16384" width="9.109375" style="6"/>
  </cols>
  <sheetData>
    <row r="1" spans="1:26" x14ac:dyDescent="0.25">
      <c r="A1" s="4" t="s">
        <v>0</v>
      </c>
      <c r="B1" s="4"/>
      <c r="C1" s="92"/>
      <c r="D1" s="92"/>
      <c r="E1" s="60"/>
    </row>
    <row r="2" spans="1:26" x14ac:dyDescent="0.25">
      <c r="A2" s="4" t="s">
        <v>1</v>
      </c>
      <c r="B2" s="4"/>
      <c r="C2" s="92"/>
      <c r="D2" s="92"/>
      <c r="E2" s="60"/>
    </row>
    <row r="3" spans="1:26" x14ac:dyDescent="0.25">
      <c r="A3" s="4" t="s">
        <v>320</v>
      </c>
      <c r="B3" s="4"/>
      <c r="C3" s="92"/>
      <c r="D3" s="92"/>
      <c r="E3" s="60"/>
    </row>
    <row r="4" spans="1:26" x14ac:dyDescent="0.25">
      <c r="A4" s="4" t="s">
        <v>2</v>
      </c>
      <c r="B4" s="4"/>
      <c r="C4" s="92"/>
      <c r="D4" s="92"/>
      <c r="E4" s="60"/>
    </row>
    <row r="5" spans="1:26" x14ac:dyDescent="0.25">
      <c r="A5" s="4"/>
      <c r="B5" s="4"/>
      <c r="C5" s="92"/>
      <c r="D5" s="92"/>
      <c r="E5" s="60"/>
    </row>
    <row r="6" spans="1:26" ht="13.8" x14ac:dyDescent="0.25">
      <c r="A6" s="611" t="s">
        <v>369</v>
      </c>
      <c r="B6" s="581"/>
      <c r="C6" s="581"/>
      <c r="D6" s="581"/>
      <c r="E6" s="581"/>
      <c r="F6" s="447"/>
      <c r="G6" s="447"/>
      <c r="H6" s="447"/>
      <c r="I6" s="447"/>
      <c r="J6" s="447"/>
      <c r="K6" s="447"/>
      <c r="L6" s="447"/>
      <c r="M6" s="447"/>
      <c r="N6" s="447"/>
      <c r="O6" s="447"/>
      <c r="P6" s="447"/>
      <c r="Q6" s="447"/>
      <c r="R6" s="447"/>
      <c r="S6" s="447"/>
      <c r="T6" s="447"/>
      <c r="U6" s="447"/>
      <c r="V6" s="447"/>
      <c r="W6" s="447"/>
      <c r="X6" s="447"/>
      <c r="Y6" s="447"/>
      <c r="Z6" s="447"/>
    </row>
    <row r="7" spans="1:26" x14ac:dyDescent="0.25">
      <c r="A7" s="592" t="s">
        <v>103</v>
      </c>
      <c r="B7" s="592"/>
      <c r="C7" s="592"/>
      <c r="D7" s="592"/>
      <c r="E7" s="592"/>
    </row>
    <row r="8" spans="1:26" s="95" customFormat="1" x14ac:dyDescent="0.25">
      <c r="A8" s="592" t="s">
        <v>326</v>
      </c>
      <c r="B8" s="592"/>
      <c r="C8" s="592"/>
      <c r="D8" s="592"/>
      <c r="E8" s="592"/>
    </row>
    <row r="9" spans="1:26" x14ac:dyDescent="0.25">
      <c r="A9" s="91"/>
      <c r="B9" s="91"/>
      <c r="C9" s="93"/>
      <c r="D9" s="93"/>
      <c r="E9" s="94"/>
    </row>
    <row r="10" spans="1:26" s="272" customFormat="1" x14ac:dyDescent="0.3">
      <c r="A10" s="577" t="s">
        <v>106</v>
      </c>
      <c r="B10" s="576"/>
      <c r="C10" s="293">
        <v>2020</v>
      </c>
      <c r="D10" s="293">
        <v>2019</v>
      </c>
      <c r="E10" s="595" t="s">
        <v>357</v>
      </c>
    </row>
    <row r="11" spans="1:26" s="272" customFormat="1" ht="15.6" x14ac:dyDescent="0.3">
      <c r="A11" s="577"/>
      <c r="B11" s="576"/>
      <c r="C11" s="426" t="s">
        <v>312</v>
      </c>
      <c r="D11" s="426" t="s">
        <v>314</v>
      </c>
      <c r="E11" s="596"/>
    </row>
    <row r="12" spans="1:26" s="272" customFormat="1" x14ac:dyDescent="0.3">
      <c r="A12" s="577"/>
      <c r="B12" s="576"/>
      <c r="C12" s="273" t="s">
        <v>9</v>
      </c>
      <c r="D12" s="273" t="s">
        <v>10</v>
      </c>
      <c r="E12" s="274" t="s">
        <v>11</v>
      </c>
    </row>
    <row r="13" spans="1:26" ht="9" customHeight="1" x14ac:dyDescent="0.25">
      <c r="A13" s="96"/>
      <c r="B13" s="96"/>
      <c r="C13" s="97">
        <v>0</v>
      </c>
      <c r="D13" s="97">
        <v>0</v>
      </c>
      <c r="E13" s="98"/>
    </row>
    <row r="14" spans="1:26" ht="9" customHeight="1" x14ac:dyDescent="0.25">
      <c r="A14" s="99"/>
      <c r="B14" s="99"/>
      <c r="C14" s="100"/>
      <c r="D14" s="100"/>
      <c r="E14" s="101"/>
    </row>
    <row r="15" spans="1:26" x14ac:dyDescent="0.25">
      <c r="A15" s="91" t="s">
        <v>199</v>
      </c>
      <c r="B15" s="4"/>
      <c r="C15" s="554">
        <v>85606728394</v>
      </c>
      <c r="D15" s="554">
        <v>111593079216</v>
      </c>
      <c r="E15" s="432">
        <v>-23.286704699402296</v>
      </c>
    </row>
    <row r="16" spans="1:26" x14ac:dyDescent="0.25">
      <c r="C16" s="103"/>
      <c r="D16" s="103"/>
      <c r="E16" s="104"/>
    </row>
    <row r="17" spans="1:5" x14ac:dyDescent="0.25">
      <c r="A17" s="105" t="s">
        <v>242</v>
      </c>
      <c r="C17" s="554">
        <v>28430620040</v>
      </c>
      <c r="D17" s="554">
        <v>37433944666</v>
      </c>
      <c r="E17" s="432">
        <v>-24.051231325822357</v>
      </c>
    </row>
    <row r="18" spans="1:5" x14ac:dyDescent="0.25">
      <c r="B18" s="6" t="s">
        <v>243</v>
      </c>
      <c r="C18" s="548">
        <v>5557618120</v>
      </c>
      <c r="D18" s="548">
        <v>8465143951</v>
      </c>
      <c r="E18" s="433">
        <v>-34.347033527486907</v>
      </c>
    </row>
    <row r="19" spans="1:5" x14ac:dyDescent="0.25">
      <c r="B19" s="6" t="s">
        <v>234</v>
      </c>
      <c r="C19" s="548">
        <v>3979914748</v>
      </c>
      <c r="D19" s="548">
        <v>4178875350</v>
      </c>
      <c r="E19" s="433">
        <v>-4.7611040133082696</v>
      </c>
    </row>
    <row r="20" spans="1:5" x14ac:dyDescent="0.25">
      <c r="B20" s="6" t="s">
        <v>244</v>
      </c>
      <c r="C20" s="548">
        <v>14488814728</v>
      </c>
      <c r="D20" s="548">
        <v>16040024782</v>
      </c>
      <c r="E20" s="433">
        <v>-9.67087068182561</v>
      </c>
    </row>
    <row r="21" spans="1:5" ht="26.4" x14ac:dyDescent="0.25">
      <c r="A21" s="106"/>
      <c r="B21" s="107" t="s">
        <v>245</v>
      </c>
      <c r="C21" s="548">
        <v>1908091068</v>
      </c>
      <c r="D21" s="548">
        <v>3524733350</v>
      </c>
      <c r="E21" s="433">
        <v>-45.865661923050148</v>
      </c>
    </row>
    <row r="22" spans="1:5" x14ac:dyDescent="0.25">
      <c r="B22" s="6" t="s">
        <v>246</v>
      </c>
      <c r="C22" s="548">
        <v>1111446090</v>
      </c>
      <c r="D22" s="548">
        <v>3185010287</v>
      </c>
      <c r="E22" s="433">
        <v>-65.1038461465415</v>
      </c>
    </row>
    <row r="23" spans="1:5" ht="26.4" x14ac:dyDescent="0.25">
      <c r="B23" s="108" t="s">
        <v>247</v>
      </c>
      <c r="C23" s="548">
        <v>1384735286</v>
      </c>
      <c r="D23" s="548">
        <v>2040156946</v>
      </c>
      <c r="E23" s="433">
        <v>-32.126041150169435</v>
      </c>
    </row>
    <row r="24" spans="1:5" x14ac:dyDescent="0.25">
      <c r="A24" s="105" t="s">
        <v>248</v>
      </c>
      <c r="C24" s="554">
        <v>34197149806</v>
      </c>
      <c r="D24" s="554">
        <v>40616730603</v>
      </c>
      <c r="E24" s="432">
        <v>-15.805262269252765</v>
      </c>
    </row>
    <row r="25" spans="1:5" x14ac:dyDescent="0.25">
      <c r="B25" s="6" t="s">
        <v>249</v>
      </c>
      <c r="C25" s="555">
        <v>2990874563</v>
      </c>
      <c r="D25" s="555">
        <v>3575652391</v>
      </c>
      <c r="E25" s="433">
        <v>-16.354437290154362</v>
      </c>
    </row>
    <row r="26" spans="1:5" x14ac:dyDescent="0.25">
      <c r="B26" s="110" t="s">
        <v>250</v>
      </c>
      <c r="C26" s="548">
        <v>1393618410</v>
      </c>
      <c r="D26" s="548">
        <v>1652634354</v>
      </c>
      <c r="E26" s="433">
        <v>-15.672912969107989</v>
      </c>
    </row>
    <row r="27" spans="1:5" x14ac:dyDescent="0.25">
      <c r="B27" s="6" t="s">
        <v>251</v>
      </c>
      <c r="C27" s="548">
        <v>196112300</v>
      </c>
      <c r="D27" s="548">
        <v>146211808</v>
      </c>
      <c r="E27" s="433">
        <v>34.128907016866926</v>
      </c>
    </row>
    <row r="28" spans="1:5" x14ac:dyDescent="0.25">
      <c r="B28" s="6" t="s">
        <v>252</v>
      </c>
      <c r="C28" s="548">
        <v>23914923</v>
      </c>
      <c r="D28" s="548">
        <v>21556377</v>
      </c>
      <c r="E28" s="433">
        <v>10.941291293986925</v>
      </c>
    </row>
    <row r="29" spans="1:5" x14ac:dyDescent="0.25">
      <c r="B29" s="6" t="s">
        <v>253</v>
      </c>
      <c r="C29" s="555">
        <v>1203189316</v>
      </c>
      <c r="D29" s="555">
        <v>1557686319</v>
      </c>
      <c r="E29" s="433">
        <v>-22.757919786287857</v>
      </c>
    </row>
    <row r="30" spans="1:5" x14ac:dyDescent="0.25">
      <c r="B30" s="110" t="s">
        <v>254</v>
      </c>
      <c r="C30" s="548">
        <v>54144801</v>
      </c>
      <c r="D30" s="548">
        <v>90773823</v>
      </c>
      <c r="E30" s="433">
        <v>-40.351965786436025</v>
      </c>
    </row>
    <row r="31" spans="1:5" x14ac:dyDescent="0.25">
      <c r="B31" s="110" t="s">
        <v>255</v>
      </c>
      <c r="C31" s="548">
        <v>19687415</v>
      </c>
      <c r="D31" s="548">
        <v>36362108</v>
      </c>
      <c r="E31" s="433">
        <v>-45.857333133711606</v>
      </c>
    </row>
    <row r="32" spans="1:5" x14ac:dyDescent="0.25">
      <c r="B32" s="110" t="s">
        <v>256</v>
      </c>
      <c r="C32" s="548">
        <v>66040842</v>
      </c>
      <c r="D32" s="548">
        <v>91925361</v>
      </c>
      <c r="E32" s="433">
        <v>-28.158191296088575</v>
      </c>
    </row>
    <row r="33" spans="2:5" x14ac:dyDescent="0.25">
      <c r="B33" s="110" t="s">
        <v>257</v>
      </c>
      <c r="C33" s="548">
        <v>464847776</v>
      </c>
      <c r="D33" s="548">
        <v>493865047</v>
      </c>
      <c r="E33" s="433">
        <v>-5.8755466045362796</v>
      </c>
    </row>
    <row r="34" spans="2:5" x14ac:dyDescent="0.25">
      <c r="B34" s="110" t="s">
        <v>258</v>
      </c>
      <c r="C34" s="548">
        <v>598468482</v>
      </c>
      <c r="D34" s="548">
        <v>844759980</v>
      </c>
      <c r="E34" s="433">
        <v>-29.155204298385438</v>
      </c>
    </row>
    <row r="35" spans="2:5" x14ac:dyDescent="0.25">
      <c r="B35" s="6" t="s">
        <v>259</v>
      </c>
      <c r="C35" s="548">
        <v>174039614</v>
      </c>
      <c r="D35" s="548">
        <v>197563533</v>
      </c>
      <c r="E35" s="433">
        <v>-11.907014742442373</v>
      </c>
    </row>
    <row r="36" spans="2:5" x14ac:dyDescent="0.25">
      <c r="B36" s="6" t="s">
        <v>260</v>
      </c>
      <c r="C36" s="555">
        <v>31206275243</v>
      </c>
      <c r="D36" s="555">
        <v>37041078212</v>
      </c>
      <c r="E36" s="433">
        <v>-15.752249261226231</v>
      </c>
    </row>
    <row r="37" spans="2:5" x14ac:dyDescent="0.25">
      <c r="B37" s="6" t="s">
        <v>261</v>
      </c>
      <c r="C37" s="548">
        <v>1352646659</v>
      </c>
      <c r="D37" s="548">
        <v>1622760417</v>
      </c>
      <c r="E37" s="433">
        <v>-16.645325777625249</v>
      </c>
    </row>
    <row r="38" spans="2:5" x14ac:dyDescent="0.25">
      <c r="B38" s="6" t="s">
        <v>262</v>
      </c>
      <c r="C38" s="548">
        <v>935526308</v>
      </c>
      <c r="D38" s="548">
        <v>866541323</v>
      </c>
      <c r="E38" s="433">
        <v>7.9609573333642398</v>
      </c>
    </row>
    <row r="39" spans="2:5" x14ac:dyDescent="0.25">
      <c r="B39" s="6" t="s">
        <v>263</v>
      </c>
      <c r="C39" s="555">
        <v>9178169467</v>
      </c>
      <c r="D39" s="555">
        <v>10814226771</v>
      </c>
      <c r="E39" s="433">
        <v>-15.128749735370238</v>
      </c>
    </row>
    <row r="40" spans="2:5" x14ac:dyDescent="0.25">
      <c r="B40" s="110" t="s">
        <v>264</v>
      </c>
      <c r="C40" s="548">
        <v>1567289781</v>
      </c>
      <c r="D40" s="548">
        <v>1970955003</v>
      </c>
      <c r="E40" s="433">
        <v>-20.480691917653079</v>
      </c>
    </row>
    <row r="41" spans="2:5" x14ac:dyDescent="0.25">
      <c r="B41" s="110" t="s">
        <v>265</v>
      </c>
      <c r="C41" s="548">
        <v>1733101999</v>
      </c>
      <c r="D41" s="548">
        <v>1880072747</v>
      </c>
      <c r="E41" s="433">
        <v>-7.8172904870047564</v>
      </c>
    </row>
    <row r="42" spans="2:5" x14ac:dyDescent="0.25">
      <c r="B42" s="110" t="s">
        <v>266</v>
      </c>
      <c r="C42" s="548">
        <v>251874277</v>
      </c>
      <c r="D42" s="548">
        <v>266277118</v>
      </c>
      <c r="E42" s="433">
        <v>-5.4089668343188242</v>
      </c>
    </row>
    <row r="43" spans="2:5" x14ac:dyDescent="0.25">
      <c r="B43" s="110" t="s">
        <v>267</v>
      </c>
      <c r="C43" s="548">
        <v>319898152</v>
      </c>
      <c r="D43" s="548">
        <v>380718471</v>
      </c>
      <c r="E43" s="433">
        <v>-15.975142692774682</v>
      </c>
    </row>
    <row r="44" spans="2:5" x14ac:dyDescent="0.25">
      <c r="B44" s="110" t="s">
        <v>268</v>
      </c>
      <c r="C44" s="548">
        <v>2062659457</v>
      </c>
      <c r="D44" s="548">
        <v>2716631889</v>
      </c>
      <c r="E44" s="433">
        <v>-24.07291303058101</v>
      </c>
    </row>
    <row r="45" spans="2:5" x14ac:dyDescent="0.25">
      <c r="B45" s="110" t="s">
        <v>258</v>
      </c>
      <c r="C45" s="548">
        <v>3243345801</v>
      </c>
      <c r="D45" s="548">
        <v>3599571543</v>
      </c>
      <c r="E45" s="433">
        <v>-9.8963373208331866</v>
      </c>
    </row>
    <row r="46" spans="2:5" x14ac:dyDescent="0.25">
      <c r="B46" s="6" t="s">
        <v>269</v>
      </c>
      <c r="C46" s="555">
        <v>10524648804</v>
      </c>
      <c r="D46" s="555">
        <v>13722934065</v>
      </c>
      <c r="E46" s="433">
        <v>-23.306132973101914</v>
      </c>
    </row>
    <row r="47" spans="2:5" x14ac:dyDescent="0.25">
      <c r="B47" s="110" t="s">
        <v>270</v>
      </c>
      <c r="C47" s="548">
        <v>1130994611</v>
      </c>
      <c r="D47" s="548">
        <v>1378949940</v>
      </c>
      <c r="E47" s="433">
        <v>-17.981459791063916</v>
      </c>
    </row>
    <row r="48" spans="2:5" x14ac:dyDescent="0.25">
      <c r="B48" s="110" t="s">
        <v>271</v>
      </c>
      <c r="C48" s="548">
        <v>997887150</v>
      </c>
      <c r="D48" s="548">
        <v>1389571180</v>
      </c>
      <c r="E48" s="433">
        <v>-28.187403109497421</v>
      </c>
    </row>
    <row r="49" spans="1:5" x14ac:dyDescent="0.25">
      <c r="B49" s="110" t="s">
        <v>272</v>
      </c>
      <c r="C49" s="548">
        <v>1426241836</v>
      </c>
      <c r="D49" s="548">
        <v>1898995185</v>
      </c>
      <c r="E49" s="433">
        <v>-24.894920889438694</v>
      </c>
    </row>
    <row r="50" spans="1:5" x14ac:dyDescent="0.25">
      <c r="B50" s="110" t="s">
        <v>273</v>
      </c>
      <c r="C50" s="548">
        <v>3529308723</v>
      </c>
      <c r="D50" s="548">
        <v>4361123238</v>
      </c>
      <c r="E50" s="433">
        <v>-19.073400809958951</v>
      </c>
    </row>
    <row r="51" spans="1:5" x14ac:dyDescent="0.25">
      <c r="B51" s="110" t="s">
        <v>274</v>
      </c>
      <c r="C51" s="548">
        <v>857858188</v>
      </c>
      <c r="D51" s="548">
        <v>1199765497</v>
      </c>
      <c r="E51" s="433">
        <v>-28.497844775077741</v>
      </c>
    </row>
    <row r="52" spans="1:5" x14ac:dyDescent="0.25">
      <c r="B52" s="110" t="s">
        <v>275</v>
      </c>
      <c r="C52" s="548">
        <v>1726351357</v>
      </c>
      <c r="D52" s="548">
        <v>2279749354</v>
      </c>
      <c r="E52" s="433">
        <v>-24.274510530248406</v>
      </c>
    </row>
    <row r="53" spans="1:5" x14ac:dyDescent="0.25">
      <c r="B53" s="110" t="s">
        <v>258</v>
      </c>
      <c r="C53" s="548">
        <v>856006939</v>
      </c>
      <c r="D53" s="548">
        <v>1214779671</v>
      </c>
      <c r="E53" s="433">
        <v>-29.533975630713368</v>
      </c>
    </row>
    <row r="54" spans="1:5" x14ac:dyDescent="0.25">
      <c r="B54" s="6" t="s">
        <v>276</v>
      </c>
      <c r="C54" s="548">
        <v>82909713</v>
      </c>
      <c r="D54" s="548">
        <v>133805702</v>
      </c>
      <c r="E54" s="433">
        <v>-38.037234765974318</v>
      </c>
    </row>
    <row r="55" spans="1:5" x14ac:dyDescent="0.25">
      <c r="B55" s="6" t="s">
        <v>277</v>
      </c>
      <c r="C55" s="548">
        <v>9132374292</v>
      </c>
      <c r="D55" s="548">
        <v>9880809934</v>
      </c>
      <c r="E55" s="433">
        <v>-7.574638587314821</v>
      </c>
    </row>
    <row r="56" spans="1:5" x14ac:dyDescent="0.25">
      <c r="B56" s="6" t="s">
        <v>278</v>
      </c>
      <c r="C56" s="548" t="s">
        <v>162</v>
      </c>
      <c r="D56" s="548" t="s">
        <v>162</v>
      </c>
      <c r="E56" s="104">
        <v>0</v>
      </c>
    </row>
    <row r="57" spans="1:5" x14ac:dyDescent="0.25">
      <c r="A57" s="111" t="s">
        <v>279</v>
      </c>
      <c r="C57" s="554">
        <v>7405222251</v>
      </c>
      <c r="D57" s="554">
        <v>13362377008</v>
      </c>
      <c r="E57" s="432">
        <v>-44.581549775414032</v>
      </c>
    </row>
    <row r="58" spans="1:5" x14ac:dyDescent="0.25">
      <c r="B58" s="6" t="s">
        <v>280</v>
      </c>
      <c r="C58" s="548">
        <v>1284864960</v>
      </c>
      <c r="D58" s="548">
        <v>1842182396</v>
      </c>
      <c r="E58" s="433">
        <v>-30.253108335533135</v>
      </c>
    </row>
    <row r="59" spans="1:5" x14ac:dyDescent="0.25">
      <c r="B59" s="6" t="s">
        <v>281</v>
      </c>
      <c r="C59" s="548">
        <v>1285462293</v>
      </c>
      <c r="D59" s="548">
        <v>3389698303</v>
      </c>
      <c r="E59" s="433">
        <v>-62.07738335112829</v>
      </c>
    </row>
    <row r="60" spans="1:5" x14ac:dyDescent="0.25">
      <c r="B60" s="6" t="s">
        <v>86</v>
      </c>
      <c r="C60" s="548">
        <v>4834894998</v>
      </c>
      <c r="D60" s="548">
        <v>8130496309</v>
      </c>
      <c r="E60" s="433">
        <v>-40.533827035281419</v>
      </c>
    </row>
    <row r="61" spans="1:5" x14ac:dyDescent="0.25">
      <c r="A61" s="105" t="s">
        <v>282</v>
      </c>
      <c r="C61" s="554">
        <v>14721244760</v>
      </c>
      <c r="D61" s="554">
        <v>19260375695</v>
      </c>
      <c r="E61" s="432">
        <v>-23.567198308485541</v>
      </c>
    </row>
    <row r="62" spans="1:5" x14ac:dyDescent="0.25">
      <c r="B62" s="6" t="s">
        <v>283</v>
      </c>
      <c r="C62" s="555">
        <v>6824521828</v>
      </c>
      <c r="D62" s="555">
        <v>10176492085</v>
      </c>
      <c r="E62" s="433">
        <v>-32.938366472477831</v>
      </c>
    </row>
    <row r="63" spans="1:5" x14ac:dyDescent="0.25">
      <c r="B63" s="6" t="s">
        <v>284</v>
      </c>
      <c r="C63" s="548">
        <v>3079278897</v>
      </c>
      <c r="D63" s="548">
        <v>4853456059</v>
      </c>
      <c r="E63" s="433">
        <v>-36.554923758093096</v>
      </c>
    </row>
    <row r="64" spans="1:5" x14ac:dyDescent="0.25">
      <c r="B64" s="6" t="s">
        <v>285</v>
      </c>
      <c r="C64" s="548">
        <v>813781441</v>
      </c>
      <c r="D64" s="548">
        <v>1001610223</v>
      </c>
      <c r="E64" s="433">
        <v>-18.752682199810174</v>
      </c>
    </row>
    <row r="65" spans="1:26" x14ac:dyDescent="0.25">
      <c r="B65" s="6" t="s">
        <v>286</v>
      </c>
      <c r="C65" s="548">
        <v>2931461490</v>
      </c>
      <c r="D65" s="548">
        <v>4321425803</v>
      </c>
      <c r="E65" s="433">
        <v>-32.164484046794591</v>
      </c>
    </row>
    <row r="66" spans="1:26" x14ac:dyDescent="0.25">
      <c r="B66" s="6" t="s">
        <v>287</v>
      </c>
      <c r="C66" s="555">
        <v>7896722932</v>
      </c>
      <c r="D66" s="555">
        <v>9083883610</v>
      </c>
      <c r="E66" s="433">
        <v>-13.068867116407274</v>
      </c>
    </row>
    <row r="67" spans="1:26" x14ac:dyDescent="0.25">
      <c r="B67" s="6" t="s">
        <v>288</v>
      </c>
      <c r="C67" s="555">
        <v>7140943728</v>
      </c>
      <c r="D67" s="555">
        <v>8032354081</v>
      </c>
      <c r="E67" s="433">
        <v>-11.097747235876614</v>
      </c>
    </row>
    <row r="68" spans="1:26" x14ac:dyDescent="0.25">
      <c r="B68" s="110" t="s">
        <v>289</v>
      </c>
      <c r="C68" s="548">
        <v>1074847190</v>
      </c>
      <c r="D68" s="548">
        <v>1135290991</v>
      </c>
      <c r="E68" s="433">
        <v>-5.3240800357941005</v>
      </c>
    </row>
    <row r="69" spans="1:26" x14ac:dyDescent="0.25">
      <c r="B69" s="110" t="s">
        <v>290</v>
      </c>
      <c r="C69" s="548">
        <v>453910853</v>
      </c>
      <c r="D69" s="548">
        <v>636327205</v>
      </c>
      <c r="E69" s="433">
        <v>-28.667067912018631</v>
      </c>
    </row>
    <row r="70" spans="1:26" x14ac:dyDescent="0.25">
      <c r="B70" s="110" t="s">
        <v>291</v>
      </c>
      <c r="C70" s="548">
        <v>813973396</v>
      </c>
      <c r="D70" s="548">
        <v>1079423256</v>
      </c>
      <c r="E70" s="433">
        <v>-24.591823320879051</v>
      </c>
    </row>
    <row r="71" spans="1:26" x14ac:dyDescent="0.25">
      <c r="B71" s="110" t="s">
        <v>292</v>
      </c>
      <c r="C71" s="548">
        <v>1159727826</v>
      </c>
      <c r="D71" s="548">
        <v>1077252634</v>
      </c>
      <c r="E71" s="433">
        <v>7.6560677966279176</v>
      </c>
    </row>
    <row r="72" spans="1:26" x14ac:dyDescent="0.25">
      <c r="B72" s="110" t="s">
        <v>258</v>
      </c>
      <c r="C72" s="548">
        <v>3638484463</v>
      </c>
      <c r="D72" s="548">
        <v>4104059995</v>
      </c>
      <c r="E72" s="433">
        <v>-11.344267202896969</v>
      </c>
    </row>
    <row r="73" spans="1:26" x14ac:dyDescent="0.25">
      <c r="B73" s="6" t="s">
        <v>293</v>
      </c>
      <c r="C73" s="548">
        <v>266130696</v>
      </c>
      <c r="D73" s="548">
        <v>392793615</v>
      </c>
      <c r="E73" s="433">
        <v>-32.246684814364919</v>
      </c>
    </row>
    <row r="74" spans="1:26" x14ac:dyDescent="0.25">
      <c r="B74" s="6" t="s">
        <v>294</v>
      </c>
      <c r="C74" s="548">
        <v>489648508</v>
      </c>
      <c r="D74" s="548">
        <v>658735914</v>
      </c>
      <c r="E74" s="433">
        <v>-25.66846628617246</v>
      </c>
    </row>
    <row r="75" spans="1:26" x14ac:dyDescent="0.25">
      <c r="A75" s="105" t="s">
        <v>159</v>
      </c>
      <c r="C75" s="554">
        <v>852491537</v>
      </c>
      <c r="D75" s="554">
        <v>919651244</v>
      </c>
      <c r="E75" s="432">
        <v>-7.3027364925741356</v>
      </c>
    </row>
    <row r="76" spans="1:26" x14ac:dyDescent="0.25">
      <c r="B76" s="6" t="s">
        <v>295</v>
      </c>
      <c r="C76" s="548">
        <v>355522911</v>
      </c>
      <c r="D76" s="548">
        <v>102715201</v>
      </c>
      <c r="E76" s="433">
        <v>246.12492361281562</v>
      </c>
    </row>
    <row r="77" spans="1:26" x14ac:dyDescent="0.25">
      <c r="A77" s="112"/>
      <c r="B77" s="112" t="s">
        <v>86</v>
      </c>
      <c r="C77" s="556">
        <v>496968626</v>
      </c>
      <c r="D77" s="556">
        <v>816936043</v>
      </c>
      <c r="E77" s="434">
        <v>-39.166764612930663</v>
      </c>
    </row>
    <row r="78" spans="1:26" x14ac:dyDescent="0.25">
      <c r="D78" s="114"/>
    </row>
    <row r="79" spans="1:26" x14ac:dyDescent="0.25">
      <c r="A79" s="450" t="s">
        <v>189</v>
      </c>
      <c r="B79" s="449"/>
      <c r="C79" s="451"/>
      <c r="D79" s="450"/>
      <c r="E79" s="452"/>
      <c r="F79" s="450"/>
      <c r="G79" s="455"/>
      <c r="H79" s="450"/>
      <c r="I79" s="450"/>
      <c r="J79" s="450"/>
      <c r="K79" s="450"/>
      <c r="L79" s="450"/>
      <c r="M79" s="450"/>
      <c r="N79" s="450"/>
      <c r="O79" s="450"/>
      <c r="P79" s="450"/>
      <c r="Q79" s="450"/>
      <c r="R79" s="450"/>
      <c r="S79" s="450"/>
      <c r="T79" s="450"/>
      <c r="U79" s="450"/>
      <c r="V79" s="450"/>
      <c r="W79" s="450"/>
      <c r="X79" s="450"/>
      <c r="Y79" s="450"/>
      <c r="Z79" s="450"/>
    </row>
    <row r="80" spans="1:26" x14ac:dyDescent="0.25">
      <c r="A80" s="453" t="s">
        <v>162</v>
      </c>
      <c r="B80" s="450" t="s">
        <v>343</v>
      </c>
      <c r="C80" s="456"/>
      <c r="D80" s="450"/>
      <c r="E80" s="456"/>
      <c r="F80" s="450"/>
      <c r="G80" s="455"/>
      <c r="H80" s="450"/>
      <c r="I80" s="450"/>
      <c r="J80" s="450"/>
      <c r="K80" s="450"/>
      <c r="L80" s="450"/>
      <c r="M80" s="450"/>
      <c r="N80" s="450"/>
      <c r="O80" s="450"/>
      <c r="P80" s="450"/>
      <c r="Q80" s="450"/>
      <c r="R80" s="450"/>
      <c r="S80" s="450"/>
      <c r="T80" s="450"/>
      <c r="U80" s="450"/>
      <c r="V80" s="450"/>
      <c r="W80" s="450"/>
      <c r="X80" s="450"/>
      <c r="Y80" s="450"/>
      <c r="Z80" s="450"/>
    </row>
    <row r="81" spans="1:26" x14ac:dyDescent="0.25">
      <c r="A81" s="453" t="s">
        <v>163</v>
      </c>
      <c r="B81" s="449" t="s">
        <v>342</v>
      </c>
      <c r="C81" s="456"/>
      <c r="D81" s="450"/>
      <c r="E81" s="456"/>
      <c r="F81" s="450"/>
      <c r="G81" s="455"/>
      <c r="H81" s="450"/>
      <c r="I81" s="450"/>
      <c r="J81" s="450"/>
      <c r="K81" s="450"/>
      <c r="L81" s="450"/>
      <c r="M81" s="450"/>
      <c r="N81" s="450"/>
      <c r="O81" s="450"/>
      <c r="P81" s="450"/>
      <c r="Q81" s="450"/>
      <c r="R81" s="450"/>
      <c r="S81" s="450"/>
      <c r="T81" s="450"/>
      <c r="U81" s="450"/>
      <c r="V81" s="450"/>
      <c r="W81" s="450"/>
      <c r="X81" s="450"/>
      <c r="Y81" s="450"/>
      <c r="Z81" s="450"/>
    </row>
    <row r="82" spans="1:26" s="23" customFormat="1" x14ac:dyDescent="0.25">
      <c r="A82" s="454" t="s">
        <v>99</v>
      </c>
      <c r="B82" s="450" t="s">
        <v>100</v>
      </c>
      <c r="C82" s="451"/>
      <c r="D82" s="450"/>
      <c r="E82" s="452"/>
      <c r="F82" s="450"/>
      <c r="G82" s="455"/>
      <c r="H82" s="450"/>
      <c r="I82" s="450"/>
      <c r="J82" s="450"/>
      <c r="K82" s="450"/>
      <c r="L82" s="450"/>
      <c r="M82" s="450"/>
      <c r="N82" s="450"/>
      <c r="O82" s="450"/>
      <c r="P82" s="450"/>
      <c r="Q82" s="450"/>
      <c r="R82" s="450"/>
      <c r="S82" s="450"/>
      <c r="T82" s="450"/>
      <c r="U82" s="450"/>
      <c r="V82" s="450"/>
      <c r="W82" s="450"/>
      <c r="X82" s="450"/>
      <c r="Y82" s="450"/>
      <c r="Z82" s="450"/>
    </row>
    <row r="83" spans="1:26" x14ac:dyDescent="0.25">
      <c r="A83" s="453" t="s">
        <v>101</v>
      </c>
      <c r="B83" s="450" t="s">
        <v>102</v>
      </c>
      <c r="C83" s="451"/>
      <c r="D83" s="450"/>
      <c r="E83" s="452"/>
      <c r="F83" s="450"/>
      <c r="G83" s="455"/>
      <c r="H83" s="450"/>
      <c r="I83" s="450"/>
      <c r="J83" s="450"/>
      <c r="K83" s="450"/>
      <c r="L83" s="450"/>
      <c r="M83" s="450"/>
      <c r="N83" s="450"/>
      <c r="O83" s="450"/>
      <c r="P83" s="450"/>
      <c r="Q83" s="450"/>
      <c r="R83" s="450"/>
      <c r="S83" s="450"/>
      <c r="T83" s="450"/>
      <c r="U83" s="450"/>
      <c r="V83" s="450"/>
      <c r="W83" s="450"/>
      <c r="X83" s="450"/>
      <c r="Y83" s="450"/>
      <c r="Z83" s="450"/>
    </row>
    <row r="84" spans="1:26" x14ac:dyDescent="0.25">
      <c r="A84" s="450" t="s">
        <v>337</v>
      </c>
      <c r="B84" s="450"/>
      <c r="C84" s="451"/>
      <c r="D84" s="450"/>
      <c r="E84" s="451"/>
      <c r="F84" s="450"/>
      <c r="G84" s="455"/>
      <c r="H84" s="450"/>
      <c r="I84" s="450"/>
      <c r="J84" s="450"/>
      <c r="K84" s="450"/>
      <c r="L84" s="450"/>
      <c r="M84" s="450"/>
      <c r="N84" s="450"/>
      <c r="O84" s="450"/>
      <c r="P84" s="450"/>
      <c r="Q84" s="450"/>
      <c r="R84" s="450"/>
      <c r="S84" s="450"/>
      <c r="T84" s="450"/>
      <c r="U84" s="450"/>
      <c r="V84" s="450"/>
      <c r="W84" s="450"/>
      <c r="X84" s="450"/>
      <c r="Y84" s="450"/>
      <c r="Z84" s="450"/>
    </row>
    <row r="85" spans="1:26" x14ac:dyDescent="0.25">
      <c r="A85" s="1"/>
      <c r="B85" s="234"/>
    </row>
  </sheetData>
  <mergeCells count="5">
    <mergeCell ref="A7:E7"/>
    <mergeCell ref="A10:B12"/>
    <mergeCell ref="A6:E6"/>
    <mergeCell ref="A8:E8"/>
    <mergeCell ref="E10:E11"/>
  </mergeCells>
  <printOptions horizontalCentered="1"/>
  <pageMargins left="0.75" right="0.75" top="1" bottom="1" header="0.5" footer="0.5"/>
  <pageSetup paperSize="14"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61"/>
  <sheetViews>
    <sheetView workbookViewId="0">
      <selection activeCell="D49" sqref="D49"/>
    </sheetView>
  </sheetViews>
  <sheetFormatPr defaultColWidth="9.109375" defaultRowHeight="13.2" x14ac:dyDescent="0.25"/>
  <cols>
    <col min="1" max="1" width="4.88671875" style="48" customWidth="1"/>
    <col min="2" max="2" width="30" style="16" customWidth="1"/>
    <col min="3" max="3" width="14" style="23" customWidth="1"/>
    <col min="4" max="4" width="9.5546875" style="19" bestFit="1" customWidth="1"/>
    <col min="5" max="5" width="11.109375" style="16" bestFit="1" customWidth="1"/>
    <col min="6" max="6" width="9.5546875" style="19" bestFit="1" customWidth="1"/>
    <col min="7" max="7" width="12.88671875" style="52" bestFit="1" customWidth="1"/>
    <col min="8" max="8" width="9.5546875" style="19" bestFit="1" customWidth="1"/>
    <col min="9" max="9" width="10.109375" style="52" bestFit="1" customWidth="1"/>
    <col min="10" max="10" width="9.5546875" style="89" bestFit="1" customWidth="1"/>
    <col min="11" max="11" width="12.109375" style="19" customWidth="1"/>
    <col min="12" max="12" width="13.44140625" style="19" customWidth="1"/>
    <col min="13" max="16384" width="9.109375" style="6"/>
  </cols>
  <sheetData>
    <row r="1" spans="1:13" s="8" customFormat="1" ht="18.75" customHeight="1" x14ac:dyDescent="0.25">
      <c r="A1" s="559" t="s">
        <v>0</v>
      </c>
      <c r="B1" s="559"/>
      <c r="C1" s="559"/>
      <c r="D1" s="559"/>
      <c r="E1" s="559"/>
      <c r="F1" s="559"/>
      <c r="G1" s="559"/>
      <c r="H1" s="559"/>
      <c r="I1" s="559"/>
      <c r="J1" s="559"/>
      <c r="K1" s="559"/>
      <c r="L1" s="559"/>
    </row>
    <row r="2" spans="1:13" s="8" customFormat="1" ht="15.75" customHeight="1" x14ac:dyDescent="0.25">
      <c r="A2" s="559" t="s">
        <v>1</v>
      </c>
      <c r="B2" s="559"/>
      <c r="C2" s="559"/>
      <c r="D2" s="559"/>
      <c r="E2" s="559"/>
      <c r="F2" s="559"/>
      <c r="G2" s="559"/>
      <c r="H2" s="559"/>
      <c r="I2" s="559"/>
      <c r="J2" s="559"/>
      <c r="K2" s="559"/>
      <c r="L2" s="559"/>
    </row>
    <row r="3" spans="1:13" s="8" customFormat="1" ht="14.25" customHeight="1" x14ac:dyDescent="0.25">
      <c r="A3" s="559" t="s">
        <v>320</v>
      </c>
      <c r="B3" s="559"/>
      <c r="C3" s="559"/>
      <c r="D3" s="559"/>
      <c r="E3" s="559"/>
      <c r="F3" s="559"/>
      <c r="G3" s="559"/>
      <c r="H3" s="559"/>
      <c r="I3" s="559"/>
      <c r="J3" s="559"/>
      <c r="K3" s="559"/>
      <c r="L3" s="559"/>
    </row>
    <row r="4" spans="1:13" s="8" customFormat="1" ht="12.75" customHeight="1" x14ac:dyDescent="0.25">
      <c r="A4" s="559" t="s">
        <v>2</v>
      </c>
      <c r="B4" s="559"/>
      <c r="C4" s="559"/>
      <c r="D4" s="559"/>
      <c r="E4" s="559"/>
      <c r="F4" s="559"/>
      <c r="G4" s="559"/>
      <c r="H4" s="559"/>
      <c r="I4" s="559"/>
      <c r="J4" s="559"/>
      <c r="K4" s="559"/>
      <c r="L4" s="559"/>
    </row>
    <row r="5" spans="1:13" s="23" customFormat="1" ht="12.75" customHeight="1" x14ac:dyDescent="0.25">
      <c r="A5" s="25"/>
      <c r="B5" s="25"/>
      <c r="C5" s="25"/>
      <c r="D5" s="60"/>
      <c r="E5" s="25"/>
      <c r="F5" s="60"/>
      <c r="G5" s="61"/>
      <c r="H5" s="60"/>
      <c r="I5" s="61"/>
      <c r="J5" s="60"/>
      <c r="K5" s="60"/>
      <c r="L5" s="60"/>
    </row>
    <row r="6" spans="1:13" ht="12.75" customHeight="1" x14ac:dyDescent="0.25">
      <c r="A6" s="612" t="s">
        <v>370</v>
      </c>
      <c r="B6" s="612"/>
      <c r="C6" s="612"/>
      <c r="D6" s="612"/>
      <c r="E6" s="612"/>
      <c r="F6" s="612"/>
      <c r="G6" s="612"/>
      <c r="H6" s="612"/>
      <c r="I6" s="612"/>
      <c r="J6" s="612"/>
      <c r="K6" s="612"/>
      <c r="L6" s="612"/>
    </row>
    <row r="7" spans="1:13" ht="12.75" customHeight="1" x14ac:dyDescent="0.25">
      <c r="A7" s="599" t="s">
        <v>326</v>
      </c>
      <c r="B7" s="599"/>
      <c r="C7" s="599"/>
      <c r="D7" s="599"/>
      <c r="E7" s="599"/>
      <c r="F7" s="599"/>
      <c r="G7" s="599"/>
      <c r="H7" s="599"/>
      <c r="I7" s="599"/>
      <c r="J7" s="599"/>
      <c r="K7" s="599"/>
      <c r="L7" s="599"/>
    </row>
    <row r="8" spans="1:13" s="23" customFormat="1" x14ac:dyDescent="0.25">
      <c r="A8" s="62"/>
      <c r="B8" s="25"/>
      <c r="C8" s="25"/>
      <c r="D8" s="60"/>
      <c r="E8" s="25"/>
      <c r="F8" s="60"/>
      <c r="G8" s="61"/>
      <c r="H8" s="60"/>
      <c r="I8" s="61"/>
      <c r="J8" s="60"/>
      <c r="K8" s="60"/>
      <c r="L8" s="60"/>
    </row>
    <row r="9" spans="1:13" s="272" customFormat="1" ht="26.4" customHeight="1" x14ac:dyDescent="0.3">
      <c r="A9" s="575" t="s">
        <v>166</v>
      </c>
      <c r="B9" s="576"/>
      <c r="C9" s="597">
        <v>2020</v>
      </c>
      <c r="D9" s="597"/>
      <c r="E9" s="597"/>
      <c r="F9" s="597"/>
      <c r="G9" s="598">
        <v>2019</v>
      </c>
      <c r="H9" s="598"/>
      <c r="I9" s="598"/>
      <c r="J9" s="598"/>
      <c r="K9" s="601" t="s">
        <v>362</v>
      </c>
      <c r="L9" s="613"/>
    </row>
    <row r="10" spans="1:13" s="272" customFormat="1" ht="26.4" x14ac:dyDescent="0.3">
      <c r="A10" s="577"/>
      <c r="B10" s="576"/>
      <c r="C10" s="331" t="s">
        <v>311</v>
      </c>
      <c r="D10" s="457" t="s">
        <v>354</v>
      </c>
      <c r="E10" s="330" t="s">
        <v>312</v>
      </c>
      <c r="F10" s="457" t="s">
        <v>354</v>
      </c>
      <c r="G10" s="331" t="s">
        <v>313</v>
      </c>
      <c r="H10" s="457" t="s">
        <v>354</v>
      </c>
      <c r="I10" s="330" t="s">
        <v>314</v>
      </c>
      <c r="J10" s="457" t="s">
        <v>354</v>
      </c>
      <c r="K10" s="66" t="s">
        <v>167</v>
      </c>
      <c r="L10" s="67" t="s">
        <v>6</v>
      </c>
    </row>
    <row r="11" spans="1:13" s="272" customFormat="1" x14ac:dyDescent="0.3">
      <c r="A11" s="577"/>
      <c r="B11" s="576"/>
      <c r="C11" s="273" t="s">
        <v>9</v>
      </c>
      <c r="D11" s="347" t="s">
        <v>10</v>
      </c>
      <c r="E11" s="273" t="s">
        <v>11</v>
      </c>
      <c r="F11" s="347" t="s">
        <v>12</v>
      </c>
      <c r="G11" s="273" t="s">
        <v>13</v>
      </c>
      <c r="H11" s="347" t="s">
        <v>14</v>
      </c>
      <c r="I11" s="273" t="s">
        <v>15</v>
      </c>
      <c r="J11" s="347" t="s">
        <v>16</v>
      </c>
      <c r="K11" s="347" t="s">
        <v>168</v>
      </c>
      <c r="L11" s="274" t="s">
        <v>169</v>
      </c>
    </row>
    <row r="12" spans="1:13" x14ac:dyDescent="0.25">
      <c r="A12" s="27"/>
      <c r="B12" s="27"/>
      <c r="C12" s="190"/>
      <c r="D12" s="191"/>
      <c r="E12" s="190"/>
      <c r="F12" s="191"/>
      <c r="G12" s="190"/>
      <c r="H12" s="191"/>
      <c r="I12" s="190"/>
      <c r="J12" s="191"/>
      <c r="K12" s="191"/>
      <c r="L12" s="191"/>
    </row>
    <row r="13" spans="1:13" s="73" customFormat="1" x14ac:dyDescent="0.25">
      <c r="A13" s="68"/>
      <c r="B13" s="54" t="s">
        <v>199</v>
      </c>
      <c r="C13" s="69">
        <v>7918694069</v>
      </c>
      <c r="D13" s="70">
        <v>99.999999999999986</v>
      </c>
      <c r="E13" s="69">
        <v>85606728394</v>
      </c>
      <c r="F13" s="70">
        <v>100</v>
      </c>
      <c r="G13" s="69">
        <v>8712406735</v>
      </c>
      <c r="H13" s="70">
        <v>99.999999999999986</v>
      </c>
      <c r="I13" s="69">
        <v>111593079216</v>
      </c>
      <c r="J13" s="71">
        <v>99.999999999999986</v>
      </c>
      <c r="K13" s="295">
        <v>-9.1101424685724357</v>
      </c>
      <c r="L13" s="295">
        <v>-23.286704699402293</v>
      </c>
    </row>
    <row r="14" spans="1:13" s="73" customFormat="1" x14ac:dyDescent="0.25">
      <c r="A14" s="68"/>
      <c r="B14" s="54"/>
      <c r="C14" s="69"/>
      <c r="D14" s="70"/>
      <c r="E14" s="69"/>
      <c r="F14" s="70"/>
      <c r="G14" s="69"/>
      <c r="H14" s="70"/>
      <c r="I14" s="69"/>
      <c r="J14" s="71"/>
      <c r="K14" s="72"/>
      <c r="L14" s="72"/>
    </row>
    <row r="15" spans="1:13" x14ac:dyDescent="0.25">
      <c r="B15" s="55" t="s">
        <v>170</v>
      </c>
      <c r="C15" s="74">
        <f>SUM(C17:C26)</f>
        <v>6277288364</v>
      </c>
      <c r="D15" s="71">
        <f>C15/C13*100</f>
        <v>79.271762607602767</v>
      </c>
      <c r="E15" s="74">
        <f>SUM(E17:E26)</f>
        <v>68296587185</v>
      </c>
      <c r="F15" s="71">
        <f>E15/E13*100</f>
        <v>79.779461808970112</v>
      </c>
      <c r="G15" s="74">
        <f>SUM(G17:G26)</f>
        <v>6626219817</v>
      </c>
      <c r="H15" s="71">
        <f>G15/G13*100</f>
        <v>76.054987083887553</v>
      </c>
      <c r="I15" s="74">
        <f>SUM(I17:I26)</f>
        <v>86236969426</v>
      </c>
      <c r="J15" s="71">
        <f>I15/I13*100</f>
        <v>77.278062431702764</v>
      </c>
      <c r="K15" s="295">
        <f>(C15-G15)/G15*100</f>
        <v>-5.2659202778753817</v>
      </c>
      <c r="L15" s="295">
        <f>(E15-I15)/I15*100</f>
        <v>-20.803586165437611</v>
      </c>
      <c r="M15" s="18"/>
    </row>
    <row r="16" spans="1:13" x14ac:dyDescent="0.25">
      <c r="C16" s="75"/>
      <c r="E16" s="76"/>
      <c r="G16" s="76"/>
      <c r="I16" s="76"/>
      <c r="J16" s="77"/>
    </row>
    <row r="17" spans="1:13" x14ac:dyDescent="0.25">
      <c r="A17" s="48">
        <v>1</v>
      </c>
      <c r="B17" s="22" t="s">
        <v>172</v>
      </c>
      <c r="C17" s="75">
        <v>1915550676</v>
      </c>
      <c r="D17" s="77">
        <v>24.190234643600803</v>
      </c>
      <c r="E17" s="78">
        <v>19853747261</v>
      </c>
      <c r="F17" s="77">
        <v>23.19180703837236</v>
      </c>
      <c r="G17" s="78">
        <v>2063632492</v>
      </c>
      <c r="H17" s="77">
        <v>23.686135814916128</v>
      </c>
      <c r="I17" s="78">
        <v>25495691103</v>
      </c>
      <c r="J17" s="77">
        <v>22.847018186181995</v>
      </c>
      <c r="K17" s="254">
        <v>-7.1757842820396878</v>
      </c>
      <c r="L17" s="254">
        <v>-22.129009247904364</v>
      </c>
      <c r="M17" s="23"/>
    </row>
    <row r="18" spans="1:13" ht="15.6" x14ac:dyDescent="0.25">
      <c r="A18" s="48">
        <v>2</v>
      </c>
      <c r="B18" s="22" t="s">
        <v>315</v>
      </c>
      <c r="C18" s="75">
        <v>804378842</v>
      </c>
      <c r="D18" s="77">
        <v>10.15797346116668</v>
      </c>
      <c r="E18" s="78">
        <v>8153337421</v>
      </c>
      <c r="F18" s="77">
        <v>9.5241782672440625</v>
      </c>
      <c r="G18" s="78">
        <v>790432135</v>
      </c>
      <c r="H18" s="77">
        <v>9.0724889119860403</v>
      </c>
      <c r="I18" s="78">
        <v>10579958997</v>
      </c>
      <c r="J18" s="77">
        <v>9.4808379438310766</v>
      </c>
      <c r="K18" s="254">
        <v>1.7644407890881064</v>
      </c>
      <c r="L18" s="254">
        <v>-22.936020609229967</v>
      </c>
      <c r="M18" s="23"/>
    </row>
    <row r="19" spans="1:13" ht="15.6" x14ac:dyDescent="0.25">
      <c r="A19" s="48">
        <v>3</v>
      </c>
      <c r="B19" s="22" t="s">
        <v>316</v>
      </c>
      <c r="C19" s="75">
        <v>563941160</v>
      </c>
      <c r="D19" s="77">
        <v>7.1216434816911232</v>
      </c>
      <c r="E19" s="78">
        <v>6632453564</v>
      </c>
      <c r="F19" s="77">
        <v>7.7475844345721478</v>
      </c>
      <c r="G19" s="78">
        <v>637003639</v>
      </c>
      <c r="H19" s="77">
        <v>7.3114543245667241</v>
      </c>
      <c r="I19" s="78">
        <v>8072190462</v>
      </c>
      <c r="J19" s="77">
        <v>7.2335941607771543</v>
      </c>
      <c r="K19" s="254">
        <v>-11.469711399874749</v>
      </c>
      <c r="L19" s="254">
        <v>-17.835764713154269</v>
      </c>
      <c r="M19" s="23"/>
    </row>
    <row r="20" spans="1:13" x14ac:dyDescent="0.25">
      <c r="A20" s="48">
        <v>4</v>
      </c>
      <c r="B20" s="22" t="s">
        <v>181</v>
      </c>
      <c r="C20" s="75">
        <v>545233461</v>
      </c>
      <c r="D20" s="77">
        <v>6.8853962061051561</v>
      </c>
      <c r="E20" s="78">
        <v>5479559336</v>
      </c>
      <c r="F20" s="77">
        <v>6.4008512400808568</v>
      </c>
      <c r="G20" s="78">
        <v>527165604</v>
      </c>
      <c r="H20" s="77">
        <v>6.0507460227062051</v>
      </c>
      <c r="I20" s="78">
        <v>6890321142</v>
      </c>
      <c r="J20" s="77">
        <v>6.1745057940941548</v>
      </c>
      <c r="K20" s="254">
        <v>3.4273588532532484</v>
      </c>
      <c r="L20" s="254">
        <v>-20.474543594212058</v>
      </c>
      <c r="M20" s="23"/>
    </row>
    <row r="21" spans="1:13" x14ac:dyDescent="0.25">
      <c r="A21" s="48">
        <v>5</v>
      </c>
      <c r="B21" s="22" t="s">
        <v>176</v>
      </c>
      <c r="C21" s="75">
        <v>506452142</v>
      </c>
      <c r="D21" s="77">
        <v>6.3956523334150788</v>
      </c>
      <c r="E21" s="78">
        <v>6681725686</v>
      </c>
      <c r="F21" s="77">
        <v>7.8051408006713512</v>
      </c>
      <c r="G21" s="78">
        <v>686020285</v>
      </c>
      <c r="H21" s="77">
        <v>7.8740617359389153</v>
      </c>
      <c r="I21" s="78">
        <v>8476781297</v>
      </c>
      <c r="J21" s="77">
        <v>7.5961532350875531</v>
      </c>
      <c r="K21" s="254">
        <v>-26.175340135897006</v>
      </c>
      <c r="L21" s="254">
        <v>-21.176146323785471</v>
      </c>
      <c r="M21" s="23"/>
    </row>
    <row r="22" spans="1:13" x14ac:dyDescent="0.25">
      <c r="A22" s="48">
        <v>6</v>
      </c>
      <c r="B22" s="22" t="s">
        <v>173</v>
      </c>
      <c r="C22" s="75">
        <v>492496369</v>
      </c>
      <c r="D22" s="77">
        <v>6.2194140183798536</v>
      </c>
      <c r="E22" s="78">
        <v>5386770671</v>
      </c>
      <c r="F22" s="77">
        <v>6.2924617866573538</v>
      </c>
      <c r="G22" s="78">
        <v>530860661</v>
      </c>
      <c r="H22" s="77">
        <v>6.093157460927471</v>
      </c>
      <c r="I22" s="78">
        <v>6658391345</v>
      </c>
      <c r="J22" s="77">
        <v>5.9666705066108907</v>
      </c>
      <c r="K22" s="254">
        <v>-7.2268101252279449</v>
      </c>
      <c r="L22" s="254">
        <v>-19.098016444390897</v>
      </c>
      <c r="M22" s="23"/>
    </row>
    <row r="23" spans="1:13" x14ac:dyDescent="0.25">
      <c r="A23" s="48">
        <v>7</v>
      </c>
      <c r="B23" s="22" t="s">
        <v>174</v>
      </c>
      <c r="C23" s="75">
        <v>485179431</v>
      </c>
      <c r="D23" s="77">
        <v>6.127013201575422</v>
      </c>
      <c r="E23" s="78">
        <v>4791684899</v>
      </c>
      <c r="F23" s="77">
        <v>5.5973227676060091</v>
      </c>
      <c r="G23" s="78">
        <v>484168413</v>
      </c>
      <c r="H23" s="77">
        <v>5.557229221805839</v>
      </c>
      <c r="I23" s="78">
        <v>6975791735</v>
      </c>
      <c r="J23" s="77">
        <v>6.2510970967094028</v>
      </c>
      <c r="K23" s="254">
        <v>0.20881535698198395</v>
      </c>
      <c r="L23" s="254">
        <v>-31.309805667528291</v>
      </c>
      <c r="M23" s="23"/>
    </row>
    <row r="24" spans="1:13" x14ac:dyDescent="0.25">
      <c r="A24" s="48">
        <v>8</v>
      </c>
      <c r="B24" s="22" t="s">
        <v>177</v>
      </c>
      <c r="C24" s="75">
        <v>422533663</v>
      </c>
      <c r="D24" s="77">
        <v>5.3359008356457318</v>
      </c>
      <c r="E24" s="78">
        <v>4567846353</v>
      </c>
      <c r="F24" s="77">
        <v>5.3358496915998845</v>
      </c>
      <c r="G24" s="78">
        <v>376105927</v>
      </c>
      <c r="H24" s="77">
        <v>4.3169004666538902</v>
      </c>
      <c r="I24" s="78">
        <v>4752628087</v>
      </c>
      <c r="J24" s="77">
        <v>4.2588914298177887</v>
      </c>
      <c r="K24" s="254">
        <v>12.344324475375789</v>
      </c>
      <c r="L24" s="254">
        <v>-3.8879906152437749</v>
      </c>
      <c r="M24" s="23"/>
    </row>
    <row r="25" spans="1:13" ht="15.6" x14ac:dyDescent="0.25">
      <c r="A25" s="48">
        <v>9</v>
      </c>
      <c r="B25" s="22" t="s">
        <v>317</v>
      </c>
      <c r="C25" s="75">
        <v>318141886</v>
      </c>
      <c r="D25" s="77">
        <v>4.0176054691323122</v>
      </c>
      <c r="E25" s="78">
        <v>3806218377</v>
      </c>
      <c r="F25" s="77">
        <v>4.4461673146555736</v>
      </c>
      <c r="G25" s="78">
        <v>312085463</v>
      </c>
      <c r="H25" s="77">
        <v>3.5820809621556307</v>
      </c>
      <c r="I25" s="78">
        <v>4692907224</v>
      </c>
      <c r="J25" s="77">
        <v>4.2053747929263521</v>
      </c>
      <c r="K25" s="254">
        <v>1.9406296409262724</v>
      </c>
      <c r="L25" s="254">
        <v>-18.894233460772114</v>
      </c>
      <c r="M25" s="23"/>
    </row>
    <row r="26" spans="1:13" x14ac:dyDescent="0.25">
      <c r="A26" s="48">
        <v>10</v>
      </c>
      <c r="B26" s="22" t="s">
        <v>178</v>
      </c>
      <c r="C26" s="75">
        <v>223380734</v>
      </c>
      <c r="D26" s="77">
        <v>2.8209289568906062</v>
      </c>
      <c r="E26" s="78">
        <v>2943243617</v>
      </c>
      <c r="F26" s="77">
        <v>3.4380984675105113</v>
      </c>
      <c r="G26" s="78">
        <v>218745198</v>
      </c>
      <c r="H26" s="77">
        <v>2.5107321622307155</v>
      </c>
      <c r="I26" s="78">
        <v>3642308034</v>
      </c>
      <c r="J26" s="77">
        <v>3.2639192856663937</v>
      </c>
      <c r="K26" s="254">
        <v>2.1191486909806434</v>
      </c>
      <c r="L26" s="254">
        <v>-19.192896659876514</v>
      </c>
      <c r="M26" s="23"/>
    </row>
    <row r="27" spans="1:13" x14ac:dyDescent="0.25">
      <c r="B27" s="22"/>
      <c r="C27" s="75"/>
      <c r="D27" s="77"/>
      <c r="E27" s="78"/>
      <c r="F27" s="77"/>
      <c r="G27" s="78"/>
      <c r="H27" s="77"/>
      <c r="I27" s="78"/>
      <c r="J27" s="77"/>
      <c r="M27" s="23"/>
    </row>
    <row r="28" spans="1:13" s="73" customFormat="1" x14ac:dyDescent="0.25">
      <c r="A28" s="68"/>
      <c r="B28" s="79" t="s">
        <v>179</v>
      </c>
      <c r="C28" s="74">
        <f>SUM(C30:C40)</f>
        <v>1641405705</v>
      </c>
      <c r="D28" s="71">
        <f>C28/C13*100</f>
        <v>20.728237392397233</v>
      </c>
      <c r="E28" s="80">
        <f>SUM(E30:E40)</f>
        <v>17310141209</v>
      </c>
      <c r="F28" s="71">
        <f>E28/E13*100</f>
        <v>20.220538191029892</v>
      </c>
      <c r="G28" s="80">
        <f>SUM(G30:G40)</f>
        <v>2086186918</v>
      </c>
      <c r="H28" s="71">
        <f>G28/G13*100</f>
        <v>23.945012916112436</v>
      </c>
      <c r="I28" s="80">
        <f>SUM(I30:I40)</f>
        <v>25356109790</v>
      </c>
      <c r="J28" s="71">
        <f>I28/I13*100</f>
        <v>22.721937568297239</v>
      </c>
      <c r="K28" s="295">
        <f>(C28-G28)/G28*100</f>
        <v>-21.320295375373455</v>
      </c>
      <c r="L28" s="295">
        <f>(E28-I28)/I28*100</f>
        <v>-31.731873097399145</v>
      </c>
      <c r="M28" s="81"/>
    </row>
    <row r="29" spans="1:13" x14ac:dyDescent="0.25">
      <c r="B29" s="22"/>
      <c r="C29" s="75"/>
      <c r="D29" s="77"/>
      <c r="E29" s="78"/>
      <c r="F29" s="77"/>
      <c r="G29" s="78"/>
      <c r="H29" s="77"/>
      <c r="I29" s="78"/>
      <c r="J29" s="77"/>
      <c r="M29" s="23"/>
    </row>
    <row r="30" spans="1:13" x14ac:dyDescent="0.25">
      <c r="A30" s="48">
        <v>11</v>
      </c>
      <c r="B30" s="22" t="s">
        <v>171</v>
      </c>
      <c r="C30" s="75">
        <v>221824948</v>
      </c>
      <c r="D30" s="77">
        <v>2.801281954664689</v>
      </c>
      <c r="E30" s="78">
        <v>2656346317</v>
      </c>
      <c r="F30" s="77">
        <v>3.1029644127670903</v>
      </c>
      <c r="G30" s="78">
        <v>215553966</v>
      </c>
      <c r="H30" s="77">
        <v>2.4741035692705178</v>
      </c>
      <c r="I30" s="78">
        <v>3598272945</v>
      </c>
      <c r="J30" s="77">
        <v>3.2244588735069932</v>
      </c>
      <c r="K30" s="254">
        <v>2.9092399070031583</v>
      </c>
      <c r="L30" s="254">
        <v>-26.177186733676205</v>
      </c>
      <c r="M30" s="23"/>
    </row>
    <row r="31" spans="1:13" x14ac:dyDescent="0.25">
      <c r="A31" s="48">
        <v>12</v>
      </c>
      <c r="B31" s="22" t="s">
        <v>175</v>
      </c>
      <c r="C31" s="75">
        <v>200735539</v>
      </c>
      <c r="D31" s="77">
        <v>2.5349576237051115</v>
      </c>
      <c r="E31" s="78">
        <v>1855739776</v>
      </c>
      <c r="F31" s="77">
        <v>2.1677499079967939</v>
      </c>
      <c r="G31" s="82">
        <v>324352717</v>
      </c>
      <c r="H31" s="77">
        <v>3.722883089204168</v>
      </c>
      <c r="I31" s="78">
        <v>2829398954</v>
      </c>
      <c r="J31" s="77">
        <v>2.535460956788731</v>
      </c>
      <c r="K31" s="254">
        <v>-38.111960073391337</v>
      </c>
      <c r="L31" s="254">
        <v>-34.412226548098168</v>
      </c>
      <c r="M31" s="23"/>
    </row>
    <row r="32" spans="1:13" x14ac:dyDescent="0.25">
      <c r="A32" s="48">
        <v>13</v>
      </c>
      <c r="B32" s="22" t="s">
        <v>184</v>
      </c>
      <c r="C32" s="75">
        <v>140419965</v>
      </c>
      <c r="D32" s="77">
        <v>1.7732717513322589</v>
      </c>
      <c r="E32" s="78">
        <v>1511146882</v>
      </c>
      <c r="F32" s="77">
        <v>1.7652197559110472</v>
      </c>
      <c r="G32" s="75">
        <v>131623097</v>
      </c>
      <c r="H32" s="77">
        <v>1.5107547317693037</v>
      </c>
      <c r="I32" s="75">
        <v>1826178816</v>
      </c>
      <c r="J32" s="77">
        <v>1.6364624301344359</v>
      </c>
      <c r="K32" s="254">
        <v>6.6833771583417523</v>
      </c>
      <c r="L32" s="254">
        <v>-17.250880978349937</v>
      </c>
      <c r="M32" s="23"/>
    </row>
    <row r="33" spans="1:26" x14ac:dyDescent="0.25">
      <c r="A33" s="48">
        <v>14</v>
      </c>
      <c r="B33" s="22" t="s">
        <v>296</v>
      </c>
      <c r="C33" s="75">
        <v>115888482</v>
      </c>
      <c r="D33" s="77">
        <v>1.4634797226689022</v>
      </c>
      <c r="E33" s="78">
        <v>777385596</v>
      </c>
      <c r="F33" s="77">
        <v>0.9080893646841961</v>
      </c>
      <c r="G33" s="75">
        <v>45090283</v>
      </c>
      <c r="H33" s="77">
        <v>0.51754106955154677</v>
      </c>
      <c r="I33" s="75">
        <v>985818761</v>
      </c>
      <c r="J33" s="77">
        <v>0.88340492790941405</v>
      </c>
      <c r="K33" s="254">
        <v>157.01431503545896</v>
      </c>
      <c r="L33" s="254">
        <v>-21.143152600237435</v>
      </c>
      <c r="M33" s="23"/>
    </row>
    <row r="34" spans="1:26" x14ac:dyDescent="0.25">
      <c r="A34" s="48">
        <v>15</v>
      </c>
      <c r="B34" s="22" t="s">
        <v>186</v>
      </c>
      <c r="C34" s="75">
        <v>89976319</v>
      </c>
      <c r="D34" s="77">
        <v>1.1362519907447632</v>
      </c>
      <c r="E34" s="78">
        <v>766421753</v>
      </c>
      <c r="F34" s="77">
        <v>0.89528214356304847</v>
      </c>
      <c r="G34" s="75">
        <v>78012914</v>
      </c>
      <c r="H34" s="77">
        <v>0.89542323232685939</v>
      </c>
      <c r="I34" s="75">
        <v>1411278087</v>
      </c>
      <c r="J34" s="77">
        <v>1.2646645266130927</v>
      </c>
      <c r="K34" s="254">
        <v>15.335159765984386</v>
      </c>
      <c r="L34" s="254">
        <v>-45.693073529597008</v>
      </c>
      <c r="M34" s="23"/>
    </row>
    <row r="35" spans="1:26" x14ac:dyDescent="0.25">
      <c r="A35" s="48">
        <v>16</v>
      </c>
      <c r="B35" s="22" t="s">
        <v>297</v>
      </c>
      <c r="C35" s="75">
        <v>75175520</v>
      </c>
      <c r="D35" s="77">
        <v>0.94934239591722758</v>
      </c>
      <c r="E35" s="78">
        <v>678243658</v>
      </c>
      <c r="F35" s="77">
        <v>0.79227844671089753</v>
      </c>
      <c r="G35" s="75">
        <v>32191544</v>
      </c>
      <c r="H35" s="77">
        <v>0.36949083048060888</v>
      </c>
      <c r="I35" s="75">
        <v>883637127</v>
      </c>
      <c r="J35" s="77">
        <v>0.79183864555760541</v>
      </c>
      <c r="K35" s="254">
        <v>133.52567369865827</v>
      </c>
      <c r="L35" s="254">
        <v>-23.244096781822975</v>
      </c>
      <c r="M35" s="23"/>
    </row>
    <row r="36" spans="1:26" x14ac:dyDescent="0.25">
      <c r="A36" s="48">
        <v>17</v>
      </c>
      <c r="B36" s="16" t="s">
        <v>298</v>
      </c>
      <c r="C36" s="75">
        <v>73809341</v>
      </c>
      <c r="D36" s="77">
        <v>0.932089816286095</v>
      </c>
      <c r="E36" s="78">
        <v>452766312</v>
      </c>
      <c r="F36" s="77">
        <v>0.52889103519546898</v>
      </c>
      <c r="G36" s="78">
        <v>110764778</v>
      </c>
      <c r="H36" s="77">
        <v>1.2713453511648982</v>
      </c>
      <c r="I36" s="78">
        <v>772417120</v>
      </c>
      <c r="J36" s="77">
        <v>0.69217296039022846</v>
      </c>
      <c r="K36" s="254">
        <v>-33.363888473644579</v>
      </c>
      <c r="L36" s="254">
        <v>-41.383185292423349</v>
      </c>
      <c r="M36" s="23"/>
    </row>
    <row r="37" spans="1:26" x14ac:dyDescent="0.25">
      <c r="A37" s="48">
        <v>18</v>
      </c>
      <c r="B37" s="16" t="s">
        <v>299</v>
      </c>
      <c r="C37" s="75">
        <v>71493212</v>
      </c>
      <c r="D37" s="77">
        <v>0.90284094040052243</v>
      </c>
      <c r="E37" s="78">
        <v>408877186</v>
      </c>
      <c r="F37" s="77">
        <v>0.47762272156712554</v>
      </c>
      <c r="G37" s="75">
        <v>76993026</v>
      </c>
      <c r="H37" s="77">
        <v>0.88371707545171208</v>
      </c>
      <c r="I37" s="75">
        <v>1333611272</v>
      </c>
      <c r="J37" s="77">
        <v>1.1950662902836984</v>
      </c>
      <c r="K37" s="254">
        <v>-7.1432625599103012</v>
      </c>
      <c r="L37" s="254">
        <v>-69.340602124124814</v>
      </c>
      <c r="M37" s="23"/>
    </row>
    <row r="38" spans="1:26" x14ac:dyDescent="0.25">
      <c r="A38" s="48">
        <v>19</v>
      </c>
      <c r="B38" s="16" t="s">
        <v>188</v>
      </c>
      <c r="C38" s="75">
        <v>47197555</v>
      </c>
      <c r="D38" s="77">
        <v>0.5960270038056954</v>
      </c>
      <c r="E38" s="78">
        <v>530203233</v>
      </c>
      <c r="F38" s="77">
        <v>0.619347617817808</v>
      </c>
      <c r="G38" s="75">
        <v>104265785</v>
      </c>
      <c r="H38" s="77">
        <v>1.196750658817813</v>
      </c>
      <c r="I38" s="75">
        <v>806718096</v>
      </c>
      <c r="J38" s="77">
        <v>0.72291050813152424</v>
      </c>
      <c r="K38" s="254">
        <v>-54.733419980485444</v>
      </c>
      <c r="L38" s="254">
        <v>-34.276516712722902</v>
      </c>
      <c r="M38" s="23"/>
    </row>
    <row r="39" spans="1:26" x14ac:dyDescent="0.25">
      <c r="A39" s="48">
        <v>20</v>
      </c>
      <c r="B39" s="16" t="s">
        <v>300</v>
      </c>
      <c r="C39" s="75">
        <v>46856725</v>
      </c>
      <c r="D39" s="77">
        <v>0.59172288500744197</v>
      </c>
      <c r="E39" s="78">
        <v>584344380</v>
      </c>
      <c r="F39" s="77">
        <v>0.68259165016865131</v>
      </c>
      <c r="G39" s="75">
        <v>201642541</v>
      </c>
      <c r="H39" s="77">
        <v>2.314429837050072</v>
      </c>
      <c r="I39" s="75">
        <v>869466216</v>
      </c>
      <c r="J39" s="77">
        <v>0.77913990913097564</v>
      </c>
      <c r="K39" s="254">
        <v>-76.762480393460237</v>
      </c>
      <c r="L39" s="254">
        <v>-32.792744646446394</v>
      </c>
      <c r="M39" s="23"/>
    </row>
    <row r="40" spans="1:26" x14ac:dyDescent="0.25">
      <c r="A40" s="48">
        <v>21</v>
      </c>
      <c r="B40" s="16" t="s">
        <v>86</v>
      </c>
      <c r="C40" s="75">
        <v>558028099</v>
      </c>
      <c r="D40" s="77">
        <v>7.046971307864526</v>
      </c>
      <c r="E40" s="75">
        <v>7088666116</v>
      </c>
      <c r="F40" s="77">
        <v>8.2805011346477642</v>
      </c>
      <c r="G40" s="75">
        <v>765696267</v>
      </c>
      <c r="H40" s="77">
        <v>8.7885734710249377</v>
      </c>
      <c r="I40" s="75">
        <v>10039312396</v>
      </c>
      <c r="J40" s="77">
        <v>8.9963575398505391</v>
      </c>
      <c r="K40" s="254">
        <v>-27.121481055881912</v>
      </c>
      <c r="L40" s="254">
        <v>-29.390920051214231</v>
      </c>
      <c r="M40" s="23"/>
    </row>
    <row r="41" spans="1:26" x14ac:dyDescent="0.25">
      <c r="A41" s="83"/>
      <c r="B41" s="84"/>
      <c r="C41" s="85"/>
      <c r="D41" s="86"/>
      <c r="E41" s="87"/>
      <c r="F41" s="86"/>
      <c r="G41" s="87"/>
      <c r="H41" s="86"/>
      <c r="I41" s="87"/>
      <c r="J41" s="88"/>
      <c r="K41" s="86"/>
      <c r="L41" s="86"/>
    </row>
    <row r="43" spans="1:26" x14ac:dyDescent="0.25">
      <c r="A43" s="466" t="s">
        <v>189</v>
      </c>
      <c r="B43" s="465"/>
      <c r="C43" s="461"/>
      <c r="D43" s="462"/>
      <c r="E43" s="465"/>
      <c r="F43" s="462"/>
      <c r="G43" s="467"/>
      <c r="H43" s="462"/>
      <c r="I43" s="467"/>
      <c r="J43" s="468"/>
      <c r="K43" s="462"/>
      <c r="L43" s="462"/>
      <c r="M43" s="458"/>
      <c r="N43" s="458"/>
      <c r="O43" s="458"/>
      <c r="P43" s="458"/>
      <c r="Q43" s="458"/>
      <c r="R43" s="458"/>
      <c r="S43" s="458"/>
      <c r="T43" s="458"/>
      <c r="U43" s="458"/>
      <c r="V43" s="458"/>
      <c r="W43" s="458"/>
      <c r="X43" s="458"/>
      <c r="Y43" s="458"/>
      <c r="Z43" s="458"/>
    </row>
    <row r="44" spans="1:26" x14ac:dyDescent="0.25">
      <c r="A44" s="460" t="s">
        <v>88</v>
      </c>
      <c r="B44" s="465" t="s">
        <v>191</v>
      </c>
      <c r="C44" s="461"/>
      <c r="D44" s="462"/>
      <c r="E44" s="464"/>
      <c r="F44" s="462"/>
      <c r="G44" s="467"/>
      <c r="H44" s="462"/>
      <c r="I44" s="467"/>
      <c r="J44" s="468"/>
      <c r="K44" s="462"/>
      <c r="L44" s="462"/>
      <c r="M44" s="458"/>
      <c r="N44" s="458"/>
      <c r="O44" s="458"/>
      <c r="P44" s="458"/>
      <c r="Q44" s="458"/>
      <c r="R44" s="458"/>
      <c r="S44" s="458"/>
      <c r="T44" s="458"/>
      <c r="U44" s="458"/>
      <c r="V44" s="458"/>
      <c r="W44" s="458"/>
      <c r="X44" s="458"/>
      <c r="Y44" s="458"/>
      <c r="Z44" s="458"/>
    </row>
    <row r="45" spans="1:26" x14ac:dyDescent="0.25">
      <c r="A45" s="459" t="s">
        <v>90</v>
      </c>
      <c r="B45" s="465" t="s">
        <v>190</v>
      </c>
      <c r="C45" s="461"/>
      <c r="D45" s="462"/>
      <c r="E45" s="465"/>
      <c r="F45" s="462"/>
      <c r="G45" s="467"/>
      <c r="H45" s="462"/>
      <c r="I45" s="467"/>
      <c r="J45" s="468"/>
      <c r="K45" s="462"/>
      <c r="L45" s="462"/>
      <c r="M45" s="461"/>
      <c r="N45" s="461"/>
      <c r="O45" s="461"/>
      <c r="P45" s="461"/>
      <c r="Q45" s="461"/>
      <c r="R45" s="461"/>
      <c r="S45" s="461"/>
      <c r="T45" s="461"/>
      <c r="U45" s="461"/>
      <c r="V45" s="461"/>
      <c r="W45" s="461"/>
      <c r="X45" s="461"/>
      <c r="Y45" s="461"/>
      <c r="Z45" s="461"/>
    </row>
    <row r="46" spans="1:26" s="23" customFormat="1" x14ac:dyDescent="0.25">
      <c r="A46" s="459" t="s">
        <v>92</v>
      </c>
      <c r="B46" s="465" t="s">
        <v>192</v>
      </c>
      <c r="C46" s="461"/>
      <c r="D46" s="462"/>
      <c r="E46" s="465"/>
      <c r="F46" s="462"/>
      <c r="G46" s="467"/>
      <c r="H46" s="462"/>
      <c r="I46" s="467"/>
      <c r="J46" s="468"/>
      <c r="K46" s="462"/>
      <c r="L46" s="462"/>
      <c r="M46" s="458"/>
      <c r="N46" s="458"/>
      <c r="O46" s="458"/>
      <c r="P46" s="458"/>
      <c r="Q46" s="458"/>
      <c r="R46" s="458"/>
      <c r="S46" s="458"/>
      <c r="T46" s="458"/>
      <c r="U46" s="458"/>
      <c r="V46" s="458"/>
      <c r="W46" s="458"/>
      <c r="X46" s="458"/>
      <c r="Y46" s="458"/>
      <c r="Z46" s="458"/>
    </row>
    <row r="47" spans="1:26" s="23" customFormat="1" x14ac:dyDescent="0.25">
      <c r="A47" s="459" t="s">
        <v>99</v>
      </c>
      <c r="B47" s="465" t="s">
        <v>100</v>
      </c>
      <c r="C47" s="461"/>
      <c r="D47" s="462"/>
      <c r="E47" s="464"/>
      <c r="F47" s="462"/>
      <c r="G47" s="467"/>
      <c r="H47" s="462"/>
      <c r="I47" s="467"/>
      <c r="J47" s="468"/>
      <c r="K47" s="462"/>
      <c r="L47" s="462"/>
      <c r="M47" s="461"/>
      <c r="N47" s="461"/>
      <c r="O47" s="461"/>
      <c r="P47" s="461"/>
      <c r="Q47" s="461"/>
      <c r="R47" s="461"/>
      <c r="S47" s="461"/>
      <c r="T47" s="461"/>
      <c r="U47" s="461"/>
      <c r="V47" s="461"/>
      <c r="W47" s="461"/>
      <c r="X47" s="461"/>
      <c r="Y47" s="461"/>
      <c r="Z47" s="461"/>
    </row>
    <row r="48" spans="1:26" x14ac:dyDescent="0.25">
      <c r="A48" s="459" t="s">
        <v>101</v>
      </c>
      <c r="B48" s="465" t="s">
        <v>102</v>
      </c>
      <c r="C48" s="461"/>
      <c r="D48" s="462"/>
      <c r="E48" s="465"/>
      <c r="F48" s="462"/>
      <c r="G48" s="467"/>
      <c r="H48" s="462"/>
      <c r="I48" s="467"/>
      <c r="J48" s="468"/>
      <c r="K48" s="462"/>
      <c r="L48" s="462"/>
      <c r="M48" s="458"/>
      <c r="N48" s="458"/>
      <c r="O48" s="458"/>
      <c r="P48" s="458"/>
      <c r="Q48" s="458"/>
      <c r="R48" s="458"/>
      <c r="S48" s="458"/>
      <c r="T48" s="458"/>
      <c r="U48" s="458"/>
      <c r="V48" s="458"/>
      <c r="W48" s="458"/>
      <c r="X48" s="458"/>
      <c r="Y48" s="458"/>
      <c r="Z48" s="458"/>
    </row>
    <row r="49" spans="1:26" x14ac:dyDescent="0.25">
      <c r="A49" s="458" t="s">
        <v>337</v>
      </c>
      <c r="B49" s="469"/>
      <c r="C49" s="470"/>
      <c r="D49" s="471"/>
      <c r="E49" s="469"/>
      <c r="F49" s="471"/>
      <c r="G49" s="472"/>
      <c r="H49" s="471"/>
      <c r="I49" s="472"/>
      <c r="J49" s="473"/>
      <c r="K49" s="471"/>
      <c r="L49" s="471"/>
      <c r="M49" s="463"/>
      <c r="N49" s="463"/>
      <c r="O49" s="463"/>
      <c r="P49" s="463"/>
      <c r="Q49" s="463"/>
      <c r="R49" s="463"/>
      <c r="S49" s="463"/>
      <c r="T49" s="463"/>
      <c r="U49" s="463"/>
      <c r="V49" s="463"/>
      <c r="W49" s="463"/>
      <c r="X49" s="463"/>
      <c r="Y49" s="463"/>
      <c r="Z49" s="463"/>
    </row>
    <row r="51" spans="1:26" x14ac:dyDescent="0.25">
      <c r="B51" s="90"/>
      <c r="C51" s="52"/>
    </row>
    <row r="52" spans="1:26" x14ac:dyDescent="0.25">
      <c r="B52" s="90"/>
      <c r="C52" s="52"/>
    </row>
    <row r="53" spans="1:26" x14ac:dyDescent="0.25">
      <c r="B53" s="90"/>
      <c r="C53" s="52"/>
    </row>
    <row r="54" spans="1:26" x14ac:dyDescent="0.25">
      <c r="B54" s="90"/>
      <c r="C54" s="52"/>
    </row>
    <row r="55" spans="1:26" x14ac:dyDescent="0.25">
      <c r="B55" s="90"/>
      <c r="C55" s="52"/>
    </row>
    <row r="56" spans="1:26" x14ac:dyDescent="0.25">
      <c r="B56" s="90"/>
      <c r="C56" s="52"/>
    </row>
    <row r="57" spans="1:26" x14ac:dyDescent="0.25">
      <c r="C57" s="52"/>
    </row>
    <row r="60" spans="1:26" x14ac:dyDescent="0.25">
      <c r="B60" s="6"/>
      <c r="C60" s="52"/>
      <c r="E60" s="6"/>
      <c r="G60" s="6"/>
      <c r="I60" s="6"/>
      <c r="J60" s="19"/>
    </row>
    <row r="61" spans="1:26" x14ac:dyDescent="0.25">
      <c r="B61" s="6"/>
      <c r="E61" s="6"/>
      <c r="G61" s="6"/>
      <c r="I61" s="6"/>
      <c r="J61" s="19"/>
    </row>
  </sheetData>
  <mergeCells count="10">
    <mergeCell ref="A9:B11"/>
    <mergeCell ref="C9:F9"/>
    <mergeCell ref="G9:J9"/>
    <mergeCell ref="A1:L1"/>
    <mergeCell ref="A2:L2"/>
    <mergeCell ref="A3:L3"/>
    <mergeCell ref="A4:L4"/>
    <mergeCell ref="A6:L6"/>
    <mergeCell ref="A7:L7"/>
    <mergeCell ref="K9:L9"/>
  </mergeCells>
  <pageMargins left="0.7" right="0.7" top="0.75" bottom="0.75" header="0.3" footer="0.3"/>
  <pageSetup paperSize="1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Z31"/>
  <sheetViews>
    <sheetView zoomScaleNormal="100" zoomScaleSheetLayoutView="100" workbookViewId="0">
      <selection activeCell="E29" sqref="E29"/>
    </sheetView>
  </sheetViews>
  <sheetFormatPr defaultColWidth="9.109375" defaultRowHeight="13.2" x14ac:dyDescent="0.25"/>
  <cols>
    <col min="1" max="1" width="8.6640625" style="59" customWidth="1"/>
    <col min="2" max="2" width="23.44140625" style="59" customWidth="1"/>
    <col min="3" max="12" width="12.5546875" style="59" customWidth="1"/>
    <col min="13" max="13" width="11.44140625" style="59" customWidth="1"/>
    <col min="14" max="16384" width="9.109375" style="59"/>
  </cols>
  <sheetData>
    <row r="1" spans="1:26" x14ac:dyDescent="0.25">
      <c r="A1" s="592" t="s">
        <v>0</v>
      </c>
      <c r="B1" s="592"/>
      <c r="C1" s="592"/>
      <c r="D1" s="592"/>
      <c r="E1" s="592"/>
      <c r="F1" s="592"/>
      <c r="G1" s="592"/>
      <c r="H1" s="592"/>
      <c r="I1" s="592"/>
      <c r="J1" s="592"/>
      <c r="K1" s="592"/>
      <c r="L1" s="592"/>
    </row>
    <row r="2" spans="1:26" x14ac:dyDescent="0.25">
      <c r="A2" s="592" t="s">
        <v>1</v>
      </c>
      <c r="B2" s="592"/>
      <c r="C2" s="592"/>
      <c r="D2" s="592"/>
      <c r="E2" s="592"/>
      <c r="F2" s="592"/>
      <c r="G2" s="592"/>
      <c r="H2" s="592"/>
      <c r="I2" s="592"/>
      <c r="J2" s="592"/>
      <c r="K2" s="592"/>
      <c r="L2" s="592"/>
    </row>
    <row r="3" spans="1:26" x14ac:dyDescent="0.25">
      <c r="A3" s="608" t="s">
        <v>320</v>
      </c>
      <c r="B3" s="608"/>
      <c r="C3" s="608"/>
      <c r="D3" s="608"/>
      <c r="E3" s="608"/>
      <c r="F3" s="608"/>
      <c r="G3" s="608"/>
      <c r="H3" s="608"/>
      <c r="I3" s="608"/>
      <c r="J3" s="608"/>
      <c r="K3" s="608"/>
      <c r="L3" s="608"/>
    </row>
    <row r="4" spans="1:26" x14ac:dyDescent="0.25">
      <c r="A4" s="592" t="s">
        <v>2</v>
      </c>
      <c r="B4" s="592"/>
      <c r="C4" s="592"/>
      <c r="D4" s="592"/>
      <c r="E4" s="592"/>
      <c r="F4" s="592"/>
      <c r="G4" s="592"/>
      <c r="H4" s="592"/>
      <c r="I4" s="592"/>
      <c r="J4" s="592"/>
      <c r="K4" s="592"/>
      <c r="L4" s="592"/>
    </row>
    <row r="5" spans="1:26" x14ac:dyDescent="0.25">
      <c r="A5" s="16"/>
      <c r="B5" s="16"/>
      <c r="C5" s="17"/>
      <c r="D5" s="52"/>
      <c r="E5" s="17"/>
      <c r="F5" s="52"/>
      <c r="G5" s="17"/>
      <c r="H5" s="52"/>
      <c r="I5" s="17"/>
      <c r="J5" s="6"/>
      <c r="K5" s="19"/>
      <c r="L5" s="19"/>
    </row>
    <row r="6" spans="1:26" x14ac:dyDescent="0.25">
      <c r="A6" s="587" t="s">
        <v>371</v>
      </c>
      <c r="B6" s="584"/>
      <c r="C6" s="584"/>
      <c r="D6" s="584"/>
      <c r="E6" s="584"/>
      <c r="F6" s="584"/>
      <c r="G6" s="584"/>
      <c r="H6" s="584"/>
      <c r="I6" s="584"/>
      <c r="J6" s="584"/>
      <c r="K6" s="584"/>
      <c r="L6" s="584"/>
      <c r="R6" s="188"/>
    </row>
    <row r="7" spans="1:26" ht="13.8" x14ac:dyDescent="0.25">
      <c r="A7" s="606" t="s">
        <v>326</v>
      </c>
      <c r="B7" s="581"/>
      <c r="C7" s="581"/>
      <c r="D7" s="581"/>
      <c r="E7" s="581"/>
      <c r="F7" s="581"/>
      <c r="G7" s="581"/>
      <c r="H7" s="581"/>
      <c r="I7" s="581"/>
      <c r="J7" s="581"/>
      <c r="K7" s="581"/>
      <c r="L7" s="581"/>
      <c r="M7" s="474"/>
      <c r="N7" s="474"/>
      <c r="O7" s="474"/>
      <c r="P7" s="474"/>
      <c r="Q7" s="474"/>
      <c r="R7" s="474"/>
      <c r="S7" s="474"/>
      <c r="T7" s="474"/>
      <c r="U7" s="474"/>
      <c r="V7" s="474"/>
      <c r="W7" s="474"/>
      <c r="X7" s="474"/>
      <c r="Y7" s="474"/>
      <c r="Z7" s="474"/>
    </row>
    <row r="8" spans="1:26" x14ac:dyDescent="0.25">
      <c r="A8" s="15"/>
      <c r="B8" s="16"/>
      <c r="C8" s="17"/>
      <c r="D8" s="6"/>
      <c r="E8" s="17"/>
      <c r="F8" s="6"/>
      <c r="G8" s="17"/>
      <c r="H8" s="6"/>
      <c r="I8" s="17"/>
      <c r="J8" s="6"/>
      <c r="K8" s="19"/>
      <c r="L8" s="19"/>
    </row>
    <row r="9" spans="1:26" s="368" customFormat="1" ht="28.95" customHeight="1" x14ac:dyDescent="0.3">
      <c r="A9" s="607" t="s">
        <v>193</v>
      </c>
      <c r="B9" s="576"/>
      <c r="C9" s="578">
        <v>2020</v>
      </c>
      <c r="D9" s="578"/>
      <c r="E9" s="578"/>
      <c r="F9" s="578"/>
      <c r="G9" s="578">
        <v>2019</v>
      </c>
      <c r="H9" s="578"/>
      <c r="I9" s="578"/>
      <c r="J9" s="578"/>
      <c r="K9" s="603" t="s">
        <v>362</v>
      </c>
      <c r="L9" s="604"/>
    </row>
    <row r="10" spans="1:26" s="368" customFormat="1" ht="26.4" x14ac:dyDescent="0.3">
      <c r="A10" s="577"/>
      <c r="B10" s="576"/>
      <c r="C10" s="369" t="s">
        <v>311</v>
      </c>
      <c r="D10" s="475" t="s">
        <v>354</v>
      </c>
      <c r="E10" s="369" t="s">
        <v>312</v>
      </c>
      <c r="F10" s="475" t="s">
        <v>354</v>
      </c>
      <c r="G10" s="369" t="s">
        <v>313</v>
      </c>
      <c r="H10" s="475" t="s">
        <v>354</v>
      </c>
      <c r="I10" s="369" t="s">
        <v>314</v>
      </c>
      <c r="J10" s="475" t="s">
        <v>354</v>
      </c>
      <c r="K10" s="370" t="s">
        <v>167</v>
      </c>
      <c r="L10" s="371" t="s">
        <v>6</v>
      </c>
    </row>
    <row r="11" spans="1:26" s="368" customFormat="1" x14ac:dyDescent="0.3">
      <c r="A11" s="577"/>
      <c r="B11" s="576"/>
      <c r="C11" s="372" t="s">
        <v>9</v>
      </c>
      <c r="D11" s="372" t="s">
        <v>10</v>
      </c>
      <c r="E11" s="372" t="s">
        <v>11</v>
      </c>
      <c r="F11" s="372" t="s">
        <v>12</v>
      </c>
      <c r="G11" s="372" t="s">
        <v>13</v>
      </c>
      <c r="H11" s="372" t="s">
        <v>14</v>
      </c>
      <c r="I11" s="372" t="s">
        <v>15</v>
      </c>
      <c r="J11" s="372" t="s">
        <v>16</v>
      </c>
      <c r="K11" s="373" t="s">
        <v>168</v>
      </c>
      <c r="L11" s="374" t="s">
        <v>169</v>
      </c>
    </row>
    <row r="13" spans="1:26" x14ac:dyDescent="0.25">
      <c r="A13" s="54"/>
      <c r="B13" s="55" t="s">
        <v>199</v>
      </c>
      <c r="C13" s="56">
        <v>7918.6940690000001</v>
      </c>
      <c r="D13" s="56"/>
      <c r="E13" s="56">
        <v>85606.728394000005</v>
      </c>
      <c r="F13" s="56"/>
      <c r="G13" s="56">
        <v>8712.4067350000005</v>
      </c>
      <c r="H13" s="57"/>
      <c r="I13" s="56">
        <v>111593.079216</v>
      </c>
      <c r="J13" s="57"/>
      <c r="K13" s="376">
        <v>-9.1101424685724375</v>
      </c>
      <c r="L13" s="376">
        <v>-23.286704699402293</v>
      </c>
    </row>
    <row r="14" spans="1:26" x14ac:dyDescent="0.25">
      <c r="C14" s="58"/>
      <c r="D14" s="58"/>
      <c r="E14" s="58"/>
      <c r="F14" s="58"/>
      <c r="G14" s="58"/>
      <c r="H14" s="58"/>
      <c r="I14" s="58"/>
      <c r="J14" s="58"/>
      <c r="K14" s="189"/>
      <c r="L14" s="189"/>
    </row>
    <row r="15" spans="1:26" ht="15.6" x14ac:dyDescent="0.25">
      <c r="A15" s="15">
        <v>1</v>
      </c>
      <c r="B15" s="12" t="s">
        <v>306</v>
      </c>
      <c r="C15" s="58">
        <v>6811.0054950000003</v>
      </c>
      <c r="D15" s="448">
        <v>86.011726626283433</v>
      </c>
      <c r="E15" s="58">
        <v>73807.446096</v>
      </c>
      <c r="F15" s="448">
        <v>86.216875099239289</v>
      </c>
      <c r="G15" s="58">
        <v>7093.7073719999999</v>
      </c>
      <c r="H15" s="448">
        <v>81.420755340803069</v>
      </c>
      <c r="I15" s="58">
        <v>93880.061264999997</v>
      </c>
      <c r="J15" s="448">
        <v>84.12713577271704</v>
      </c>
      <c r="K15" s="376">
        <v>-3.9852486460869412</v>
      </c>
      <c r="L15" s="376">
        <v>-21.381127045006938</v>
      </c>
    </row>
    <row r="16" spans="1:26" ht="15.6" x14ac:dyDescent="0.25">
      <c r="A16" s="15">
        <v>2</v>
      </c>
      <c r="B16" s="13" t="s">
        <v>307</v>
      </c>
      <c r="C16" s="58">
        <v>3871.463675</v>
      </c>
      <c r="D16" s="448">
        <v>48.890178623719727</v>
      </c>
      <c r="E16" s="58">
        <v>41927.911884000001</v>
      </c>
      <c r="F16" s="448">
        <v>48.977355717916488</v>
      </c>
      <c r="G16" s="58">
        <v>4132.8337389999997</v>
      </c>
      <c r="H16" s="448">
        <v>47.436189157667918</v>
      </c>
      <c r="I16" s="58">
        <v>52926.880271000002</v>
      </c>
      <c r="J16" s="448">
        <v>47.428461193865374</v>
      </c>
      <c r="K16" s="376">
        <v>-6.3242336978995448</v>
      </c>
      <c r="L16" s="376">
        <v>-20.781440981751228</v>
      </c>
    </row>
    <row r="17" spans="1:26" ht="15.6" x14ac:dyDescent="0.25">
      <c r="A17" s="15">
        <v>3</v>
      </c>
      <c r="B17" s="13" t="s">
        <v>308</v>
      </c>
      <c r="C17" s="58">
        <v>2096.4848069999998</v>
      </c>
      <c r="D17" s="448">
        <v>26.475133257228499</v>
      </c>
      <c r="E17" s="58">
        <v>22697.128167999999</v>
      </c>
      <c r="F17" s="448">
        <v>26.513252630725219</v>
      </c>
      <c r="G17" s="58">
        <v>2128.503874</v>
      </c>
      <c r="H17" s="448">
        <v>24.430722058111073</v>
      </c>
      <c r="I17" s="58">
        <v>29200.210148999999</v>
      </c>
      <c r="J17" s="448">
        <v>26.16668556342993</v>
      </c>
      <c r="K17" s="376">
        <v>-1.5042992118134231</v>
      </c>
      <c r="L17" s="376">
        <v>-22.270668422647315</v>
      </c>
    </row>
    <row r="18" spans="1:26" ht="15.6" x14ac:dyDescent="0.25">
      <c r="A18" s="15">
        <v>4</v>
      </c>
      <c r="B18" s="13" t="s">
        <v>309</v>
      </c>
      <c r="C18" s="58">
        <v>571.33966499999997</v>
      </c>
      <c r="D18" s="448">
        <v>7.2150743547054432</v>
      </c>
      <c r="E18" s="58">
        <v>6210.0507429999998</v>
      </c>
      <c r="F18" s="448">
        <v>7.2541619794399823</v>
      </c>
      <c r="G18" s="58">
        <v>969.73411999999996</v>
      </c>
      <c r="H18" s="448">
        <v>11.130496423041478</v>
      </c>
      <c r="I18" s="58">
        <v>9337.8009629999997</v>
      </c>
      <c r="J18" s="448">
        <v>8.3677240816392526</v>
      </c>
      <c r="K18" s="376">
        <v>-41.082854236375638</v>
      </c>
      <c r="L18" s="376">
        <v>-33.495576018308412</v>
      </c>
    </row>
    <row r="19" spans="1:26" ht="15.6" x14ac:dyDescent="0.25">
      <c r="A19" s="15">
        <v>5</v>
      </c>
      <c r="B19" s="14" t="s">
        <v>310</v>
      </c>
      <c r="C19" s="58">
        <v>524.02758100000005</v>
      </c>
      <c r="D19" s="448">
        <v>6.6176010391846853</v>
      </c>
      <c r="E19" s="58">
        <v>5433.2044830000004</v>
      </c>
      <c r="F19" s="448">
        <v>6.3467026306553747</v>
      </c>
      <c r="G19" s="58">
        <v>619.01123399999994</v>
      </c>
      <c r="H19" s="448">
        <v>7.1049395744263304</v>
      </c>
      <c r="I19" s="58">
        <v>8120.6809130000001</v>
      </c>
      <c r="J19" s="448">
        <v>7.2770470803853158</v>
      </c>
      <c r="K19" s="376">
        <v>-15.344415057901825</v>
      </c>
      <c r="L19" s="376">
        <v>-33.094225210816383</v>
      </c>
    </row>
    <row r="21" spans="1:26" x14ac:dyDescent="0.25">
      <c r="A21" s="182"/>
      <c r="B21" s="182"/>
      <c r="C21" s="182"/>
      <c r="D21" s="182"/>
      <c r="E21" s="182"/>
      <c r="F21" s="182"/>
      <c r="G21" s="182"/>
      <c r="H21" s="182"/>
      <c r="I21" s="182"/>
      <c r="J21" s="182"/>
      <c r="K21" s="182"/>
      <c r="L21" s="182"/>
    </row>
    <row r="23" spans="1:26" x14ac:dyDescent="0.25">
      <c r="A23" s="480" t="s">
        <v>189</v>
      </c>
      <c r="B23" s="481"/>
      <c r="C23" s="482"/>
      <c r="D23" s="476"/>
      <c r="E23" s="482"/>
      <c r="F23" s="476"/>
      <c r="G23" s="482"/>
      <c r="H23" s="476"/>
      <c r="I23" s="482"/>
      <c r="J23" s="476"/>
      <c r="K23" s="477"/>
      <c r="L23" s="477"/>
      <c r="M23" s="483"/>
      <c r="N23" s="483"/>
      <c r="O23" s="483"/>
      <c r="P23" s="483"/>
      <c r="Q23" s="483"/>
      <c r="R23" s="483"/>
      <c r="S23" s="483"/>
      <c r="T23" s="483"/>
      <c r="U23" s="483"/>
      <c r="V23" s="483"/>
      <c r="W23" s="483"/>
      <c r="X23" s="483"/>
      <c r="Y23" s="483"/>
      <c r="Z23" s="483"/>
    </row>
    <row r="24" spans="1:26" ht="23.4" customHeight="1" x14ac:dyDescent="0.25">
      <c r="A24" s="487" t="s">
        <v>88</v>
      </c>
      <c r="B24" s="614" t="s">
        <v>194</v>
      </c>
      <c r="C24" s="605"/>
      <c r="D24" s="605"/>
      <c r="E24" s="605"/>
      <c r="F24" s="605"/>
      <c r="G24" s="605"/>
      <c r="H24" s="605"/>
      <c r="I24" s="605"/>
      <c r="J24" s="605"/>
      <c r="K24" s="605"/>
      <c r="L24" s="605"/>
      <c r="M24" s="483"/>
      <c r="N24" s="483"/>
      <c r="O24" s="483"/>
      <c r="P24" s="483"/>
      <c r="Q24" s="483"/>
      <c r="R24" s="483"/>
      <c r="S24" s="483"/>
      <c r="T24" s="483"/>
      <c r="U24" s="483"/>
      <c r="V24" s="483"/>
      <c r="W24" s="483"/>
      <c r="X24" s="483"/>
      <c r="Y24" s="483"/>
      <c r="Z24" s="483"/>
    </row>
    <row r="25" spans="1:26" ht="14.25" customHeight="1" x14ac:dyDescent="0.25">
      <c r="A25" s="487" t="s">
        <v>90</v>
      </c>
      <c r="B25" s="478" t="s">
        <v>195</v>
      </c>
      <c r="C25" s="379"/>
      <c r="D25" s="378"/>
      <c r="E25" s="379"/>
      <c r="F25" s="378"/>
      <c r="G25" s="379"/>
      <c r="H25" s="378"/>
      <c r="I25" s="379"/>
      <c r="J25" s="378"/>
      <c r="K25" s="393"/>
      <c r="L25" s="393"/>
      <c r="M25" s="483"/>
      <c r="N25" s="483"/>
      <c r="O25" s="483"/>
      <c r="P25" s="483"/>
      <c r="Q25" s="483"/>
      <c r="R25" s="483"/>
      <c r="S25" s="483"/>
      <c r="T25" s="483"/>
      <c r="U25" s="483"/>
      <c r="V25" s="483"/>
      <c r="W25" s="483"/>
      <c r="X25" s="483"/>
      <c r="Y25" s="483"/>
      <c r="Z25" s="483"/>
    </row>
    <row r="26" spans="1:26" ht="14.25" customHeight="1" x14ac:dyDescent="0.25">
      <c r="A26" s="487" t="s">
        <v>92</v>
      </c>
      <c r="B26" s="479" t="s">
        <v>196</v>
      </c>
      <c r="C26" s="379"/>
      <c r="D26" s="378"/>
      <c r="E26" s="379"/>
      <c r="F26" s="378"/>
      <c r="G26" s="379"/>
      <c r="H26" s="378"/>
      <c r="I26" s="379"/>
      <c r="J26" s="378"/>
      <c r="K26" s="393"/>
      <c r="L26" s="393"/>
      <c r="M26" s="483"/>
      <c r="N26" s="483"/>
      <c r="O26" s="483"/>
      <c r="P26" s="483"/>
      <c r="Q26" s="483"/>
      <c r="R26" s="483"/>
      <c r="S26" s="483"/>
      <c r="T26" s="483"/>
      <c r="U26" s="483"/>
      <c r="V26" s="483"/>
      <c r="W26" s="483"/>
      <c r="X26" s="483"/>
      <c r="Y26" s="483"/>
      <c r="Z26" s="483"/>
    </row>
    <row r="27" spans="1:26" ht="23.4" customHeight="1" x14ac:dyDescent="0.25">
      <c r="A27" s="488" t="s">
        <v>94</v>
      </c>
      <c r="B27" s="614" t="s">
        <v>197</v>
      </c>
      <c r="C27" s="605"/>
      <c r="D27" s="605"/>
      <c r="E27" s="605"/>
      <c r="F27" s="605"/>
      <c r="G27" s="605"/>
      <c r="H27" s="605"/>
      <c r="I27" s="605"/>
      <c r="J27" s="605"/>
      <c r="K27" s="605"/>
      <c r="L27" s="605"/>
      <c r="M27" s="484"/>
      <c r="N27" s="484"/>
      <c r="O27" s="484"/>
      <c r="P27" s="484"/>
      <c r="Q27" s="484"/>
      <c r="R27" s="484"/>
      <c r="S27" s="484"/>
      <c r="T27" s="484"/>
      <c r="U27" s="484"/>
      <c r="V27" s="484"/>
      <c r="W27" s="484"/>
      <c r="X27" s="484"/>
      <c r="Y27" s="484"/>
      <c r="Z27" s="484"/>
    </row>
    <row r="28" spans="1:26" ht="15.75" customHeight="1" x14ac:dyDescent="0.25">
      <c r="A28" s="489" t="s">
        <v>96</v>
      </c>
      <c r="B28" s="605" t="s">
        <v>198</v>
      </c>
      <c r="C28" s="605"/>
      <c r="D28" s="605"/>
      <c r="E28" s="605"/>
      <c r="F28" s="605"/>
      <c r="G28" s="479"/>
      <c r="H28" s="479"/>
      <c r="I28" s="479"/>
      <c r="J28" s="479"/>
      <c r="K28" s="479"/>
      <c r="L28" s="479"/>
      <c r="M28" s="483"/>
      <c r="N28" s="483"/>
      <c r="O28" s="483"/>
      <c r="P28" s="483"/>
      <c r="Q28" s="483"/>
      <c r="R28" s="483"/>
      <c r="S28" s="483"/>
      <c r="T28" s="483"/>
      <c r="U28" s="483"/>
      <c r="V28" s="483"/>
      <c r="W28" s="483"/>
      <c r="X28" s="483"/>
      <c r="Y28" s="483"/>
      <c r="Z28" s="483"/>
    </row>
    <row r="29" spans="1:26" ht="14.25" customHeight="1" x14ac:dyDescent="0.25">
      <c r="A29" s="489" t="s">
        <v>99</v>
      </c>
      <c r="B29" s="478" t="s">
        <v>100</v>
      </c>
      <c r="C29" s="379"/>
      <c r="D29" s="378"/>
      <c r="E29" s="379"/>
      <c r="F29" s="378"/>
      <c r="G29" s="379"/>
      <c r="H29" s="378"/>
      <c r="I29" s="379"/>
      <c r="J29" s="378"/>
      <c r="K29" s="393"/>
      <c r="L29" s="393"/>
      <c r="M29" s="483"/>
      <c r="N29" s="483"/>
      <c r="O29" s="483"/>
      <c r="P29" s="483"/>
      <c r="Q29" s="483"/>
      <c r="R29" s="483"/>
      <c r="S29" s="483"/>
      <c r="T29" s="483"/>
      <c r="U29" s="483"/>
      <c r="V29" s="483"/>
      <c r="W29" s="483"/>
      <c r="X29" s="483"/>
      <c r="Y29" s="483"/>
      <c r="Z29" s="483"/>
    </row>
    <row r="30" spans="1:26" ht="14.25" customHeight="1" x14ac:dyDescent="0.25">
      <c r="A30" s="490" t="s">
        <v>101</v>
      </c>
      <c r="B30" s="485" t="s">
        <v>102</v>
      </c>
      <c r="C30" s="379"/>
      <c r="D30" s="378"/>
      <c r="E30" s="379"/>
      <c r="F30" s="378"/>
      <c r="G30" s="379"/>
      <c r="H30" s="378"/>
      <c r="I30" s="379"/>
      <c r="J30" s="378"/>
      <c r="K30" s="393"/>
      <c r="L30" s="393"/>
      <c r="M30" s="483"/>
      <c r="N30" s="483"/>
      <c r="O30" s="483"/>
      <c r="P30" s="483"/>
      <c r="Q30" s="483"/>
      <c r="R30" s="483"/>
      <c r="S30" s="483"/>
      <c r="T30" s="483"/>
      <c r="U30" s="483"/>
      <c r="V30" s="483"/>
      <c r="W30" s="483"/>
      <c r="X30" s="483"/>
      <c r="Y30" s="483"/>
      <c r="Z30" s="483"/>
    </row>
    <row r="31" spans="1:26" x14ac:dyDescent="0.25">
      <c r="A31" s="491" t="s">
        <v>337</v>
      </c>
      <c r="B31" s="486"/>
      <c r="C31" s="486"/>
      <c r="D31" s="486"/>
      <c r="E31" s="486"/>
      <c r="F31" s="486"/>
      <c r="G31" s="486"/>
      <c r="H31" s="486"/>
      <c r="I31" s="486"/>
      <c r="J31" s="486"/>
      <c r="K31" s="486"/>
      <c r="L31" s="486"/>
      <c r="M31" s="483"/>
      <c r="N31" s="483"/>
      <c r="O31" s="483"/>
      <c r="P31" s="483"/>
      <c r="Q31" s="483"/>
      <c r="R31" s="483"/>
      <c r="S31" s="483"/>
      <c r="T31" s="483"/>
      <c r="U31" s="483"/>
      <c r="V31" s="483"/>
      <c r="W31" s="483"/>
      <c r="X31" s="483"/>
      <c r="Y31" s="483"/>
      <c r="Z31" s="483"/>
    </row>
  </sheetData>
  <mergeCells count="13">
    <mergeCell ref="B28:F28"/>
    <mergeCell ref="A7:L7"/>
    <mergeCell ref="K9:L9"/>
    <mergeCell ref="B24:L24"/>
    <mergeCell ref="B27:L27"/>
    <mergeCell ref="A9:B11"/>
    <mergeCell ref="C9:F9"/>
    <mergeCell ref="G9:J9"/>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84"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87"/>
  <sheetViews>
    <sheetView workbookViewId="0">
      <selection activeCell="A7" sqref="A7:F7"/>
    </sheetView>
  </sheetViews>
  <sheetFormatPr defaultColWidth="9.109375" defaultRowHeight="13.2" x14ac:dyDescent="0.25"/>
  <cols>
    <col min="1" max="1" width="5.5546875" style="51" customWidth="1"/>
    <col min="2" max="2" width="32" style="51" customWidth="1"/>
    <col min="3" max="3" width="24.33203125" style="23" customWidth="1"/>
    <col min="4" max="4" width="21.88671875" style="6" customWidth="1"/>
    <col min="5" max="5" width="19.44140625" style="6" customWidth="1"/>
    <col min="6" max="6" width="29.109375" style="24" customWidth="1"/>
    <col min="7" max="16384" width="9.109375" style="6"/>
  </cols>
  <sheetData>
    <row r="1" spans="1:26" x14ac:dyDescent="0.25">
      <c r="A1" s="258" t="s">
        <v>0</v>
      </c>
      <c r="B1" s="4"/>
      <c r="C1" s="25"/>
      <c r="D1" s="4"/>
      <c r="E1" s="4"/>
      <c r="F1" s="26"/>
    </row>
    <row r="2" spans="1:26" x14ac:dyDescent="0.25">
      <c r="A2" s="258" t="s">
        <v>1</v>
      </c>
      <c r="B2" s="4"/>
      <c r="C2" s="25"/>
      <c r="D2" s="4"/>
      <c r="E2" s="4"/>
      <c r="F2" s="26"/>
    </row>
    <row r="3" spans="1:26" x14ac:dyDescent="0.25">
      <c r="A3" s="258" t="s">
        <v>320</v>
      </c>
      <c r="B3" s="4"/>
      <c r="C3" s="25"/>
      <c r="D3" s="4"/>
      <c r="E3" s="4"/>
      <c r="F3" s="26"/>
    </row>
    <row r="4" spans="1:26" x14ac:dyDescent="0.25">
      <c r="A4" s="258" t="s">
        <v>2</v>
      </c>
      <c r="B4" s="4"/>
      <c r="C4" s="25"/>
      <c r="D4" s="4"/>
      <c r="E4" s="4"/>
      <c r="F4" s="26"/>
    </row>
    <row r="5" spans="1:26" x14ac:dyDescent="0.25">
      <c r="A5" s="4"/>
      <c r="B5" s="4"/>
      <c r="C5" s="25"/>
      <c r="D5" s="4"/>
      <c r="E5" s="4"/>
      <c r="F5" s="26"/>
    </row>
    <row r="6" spans="1:26" s="8" customFormat="1" x14ac:dyDescent="0.25">
      <c r="A6" s="559" t="s">
        <v>372</v>
      </c>
      <c r="B6" s="559"/>
      <c r="C6" s="559"/>
      <c r="D6" s="559"/>
      <c r="E6" s="559"/>
      <c r="F6" s="559"/>
    </row>
    <row r="7" spans="1:26" s="8" customFormat="1" x14ac:dyDescent="0.25">
      <c r="A7" s="559" t="s">
        <v>326</v>
      </c>
      <c r="B7" s="559"/>
      <c r="C7" s="559"/>
      <c r="D7" s="559"/>
      <c r="E7" s="559"/>
      <c r="F7" s="559"/>
    </row>
    <row r="8" spans="1:26" x14ac:dyDescent="0.25">
      <c r="A8" s="6"/>
      <c r="B8" s="6"/>
    </row>
    <row r="9" spans="1:26" s="8" customFormat="1" ht="15.6" customHeight="1" x14ac:dyDescent="0.25">
      <c r="A9" s="615" t="s">
        <v>166</v>
      </c>
      <c r="B9" s="561"/>
      <c r="C9" s="494" t="s">
        <v>4</v>
      </c>
      <c r="D9" s="499" t="s">
        <v>373</v>
      </c>
      <c r="E9" s="499" t="s">
        <v>374</v>
      </c>
      <c r="F9" s="500" t="s">
        <v>5</v>
      </c>
      <c r="G9" s="498"/>
      <c r="H9" s="498"/>
      <c r="I9" s="498"/>
      <c r="J9" s="498"/>
      <c r="K9" s="498"/>
      <c r="L9" s="498"/>
      <c r="M9" s="498"/>
      <c r="N9" s="498"/>
      <c r="O9" s="498"/>
      <c r="P9" s="498"/>
      <c r="Q9" s="498"/>
      <c r="R9" s="498"/>
      <c r="S9" s="498"/>
      <c r="T9" s="498"/>
      <c r="U9" s="498"/>
      <c r="V9" s="498"/>
      <c r="W9" s="498"/>
      <c r="X9" s="498"/>
      <c r="Y9" s="498"/>
      <c r="Z9" s="498"/>
    </row>
    <row r="10" spans="1:26" x14ac:dyDescent="0.25">
      <c r="A10" s="616"/>
      <c r="B10" s="561"/>
      <c r="C10" s="495" t="s">
        <v>9</v>
      </c>
      <c r="D10" s="495" t="s">
        <v>10</v>
      </c>
      <c r="E10" s="495" t="s">
        <v>11</v>
      </c>
      <c r="F10" s="496" t="s">
        <v>12</v>
      </c>
      <c r="G10" s="497"/>
      <c r="H10" s="497"/>
      <c r="I10" s="497"/>
      <c r="J10" s="497"/>
      <c r="K10" s="497"/>
      <c r="L10" s="497"/>
      <c r="M10" s="497"/>
      <c r="N10" s="497"/>
      <c r="O10" s="497"/>
      <c r="P10" s="497"/>
      <c r="Q10" s="497"/>
      <c r="R10" s="497"/>
      <c r="S10" s="497"/>
      <c r="T10" s="497"/>
      <c r="U10" s="497"/>
      <c r="V10" s="497"/>
      <c r="W10" s="497"/>
      <c r="X10" s="497"/>
      <c r="Y10" s="497"/>
      <c r="Z10" s="497"/>
    </row>
    <row r="11" spans="1:26" x14ac:dyDescent="0.25">
      <c r="A11" s="27"/>
      <c r="B11" s="28"/>
      <c r="C11" s="186"/>
      <c r="D11" s="186"/>
      <c r="E11" s="186"/>
      <c r="F11" s="187"/>
    </row>
    <row r="12" spans="1:26" s="8" customFormat="1" x14ac:dyDescent="0.25">
      <c r="A12" s="8" t="s">
        <v>301</v>
      </c>
      <c r="B12" s="29" t="s">
        <v>302</v>
      </c>
      <c r="C12" s="30">
        <v>13656427296</v>
      </c>
      <c r="D12" s="30">
        <v>7918694069</v>
      </c>
      <c r="E12" s="30">
        <v>5737733227</v>
      </c>
      <c r="F12" s="493">
        <f>E12-D12</f>
        <v>-2180960842</v>
      </c>
    </row>
    <row r="13" spans="1:26" s="8" customFormat="1" x14ac:dyDescent="0.25">
      <c r="B13" s="12"/>
      <c r="C13" s="31"/>
      <c r="D13" s="32"/>
      <c r="E13" s="31"/>
      <c r="F13" s="33"/>
    </row>
    <row r="14" spans="1:26" s="8" customFormat="1" x14ac:dyDescent="0.25">
      <c r="A14" s="11">
        <v>1</v>
      </c>
      <c r="B14" s="13" t="s">
        <v>172</v>
      </c>
      <c r="C14" s="34">
        <v>2725862769</v>
      </c>
      <c r="D14" s="35">
        <v>1915550676</v>
      </c>
      <c r="E14" s="35">
        <v>810312093</v>
      </c>
      <c r="F14" s="492">
        <f t="shared" ref="F14:F34" si="0">E14-D14</f>
        <v>-1105238583</v>
      </c>
      <c r="G14" s="36"/>
    </row>
    <row r="15" spans="1:26" s="8" customFormat="1" x14ac:dyDescent="0.25">
      <c r="A15" s="11">
        <v>2</v>
      </c>
      <c r="B15" s="13" t="s">
        <v>334</v>
      </c>
      <c r="C15" s="34">
        <v>1572598083</v>
      </c>
      <c r="D15" s="37">
        <v>804378842</v>
      </c>
      <c r="E15" s="37">
        <v>768219241</v>
      </c>
      <c r="F15" s="492">
        <f t="shared" si="0"/>
        <v>-36159601</v>
      </c>
      <c r="G15" s="36"/>
    </row>
    <row r="16" spans="1:26" s="8" customFormat="1" x14ac:dyDescent="0.25">
      <c r="A16" s="11">
        <v>3</v>
      </c>
      <c r="B16" s="13" t="s">
        <v>335</v>
      </c>
      <c r="C16" s="34">
        <v>1479477147</v>
      </c>
      <c r="D16" s="35">
        <v>563941160</v>
      </c>
      <c r="E16" s="35">
        <v>915535987</v>
      </c>
      <c r="F16" s="492">
        <f t="shared" si="0"/>
        <v>351594827</v>
      </c>
      <c r="G16" s="36"/>
    </row>
    <row r="17" spans="1:7" s="8" customFormat="1" x14ac:dyDescent="0.25">
      <c r="A17" s="11">
        <v>4</v>
      </c>
      <c r="B17" s="14" t="s">
        <v>171</v>
      </c>
      <c r="C17" s="34">
        <v>1166924159</v>
      </c>
      <c r="D17" s="37">
        <v>221824948</v>
      </c>
      <c r="E17" s="37">
        <v>945099211</v>
      </c>
      <c r="F17" s="492">
        <f t="shared" si="0"/>
        <v>723274263</v>
      </c>
      <c r="G17" s="36"/>
    </row>
    <row r="18" spans="1:7" s="8" customFormat="1" x14ac:dyDescent="0.25">
      <c r="A18" s="11">
        <v>5</v>
      </c>
      <c r="B18" s="14" t="s">
        <v>173</v>
      </c>
      <c r="C18" s="34">
        <v>770999155</v>
      </c>
      <c r="D18" s="37">
        <v>492496369</v>
      </c>
      <c r="E18" s="37">
        <v>278502786</v>
      </c>
      <c r="F18" s="492">
        <f t="shared" si="0"/>
        <v>-213993583</v>
      </c>
      <c r="G18" s="36"/>
    </row>
    <row r="19" spans="1:7" s="8" customFormat="1" x14ac:dyDescent="0.25">
      <c r="A19" s="11">
        <v>6</v>
      </c>
      <c r="B19" s="14" t="s">
        <v>174</v>
      </c>
      <c r="C19" s="34">
        <v>748129909</v>
      </c>
      <c r="D19" s="37">
        <v>485179431</v>
      </c>
      <c r="E19" s="37">
        <v>262950478</v>
      </c>
      <c r="F19" s="492">
        <f t="shared" si="0"/>
        <v>-222228953</v>
      </c>
      <c r="G19" s="36"/>
    </row>
    <row r="20" spans="1:7" s="8" customFormat="1" x14ac:dyDescent="0.25">
      <c r="A20" s="11">
        <v>7</v>
      </c>
      <c r="B20" s="13" t="s">
        <v>176</v>
      </c>
      <c r="C20" s="34">
        <v>720498648</v>
      </c>
      <c r="D20" s="37">
        <v>506452142</v>
      </c>
      <c r="E20" s="37">
        <v>214046506</v>
      </c>
      <c r="F20" s="492">
        <f t="shared" si="0"/>
        <v>-292405636</v>
      </c>
      <c r="G20" s="36"/>
    </row>
    <row r="21" spans="1:7" s="8" customFormat="1" x14ac:dyDescent="0.25">
      <c r="A21" s="11">
        <v>8</v>
      </c>
      <c r="B21" s="14" t="s">
        <v>177</v>
      </c>
      <c r="C21" s="34">
        <v>633006211</v>
      </c>
      <c r="D21" s="37">
        <v>422533663</v>
      </c>
      <c r="E21" s="37">
        <v>210472548</v>
      </c>
      <c r="F21" s="492">
        <f t="shared" si="0"/>
        <v>-212061115</v>
      </c>
      <c r="G21" s="36"/>
    </row>
    <row r="22" spans="1:7" s="8" customFormat="1" x14ac:dyDescent="0.25">
      <c r="A22" s="11">
        <v>9</v>
      </c>
      <c r="B22" s="14" t="s">
        <v>181</v>
      </c>
      <c r="C22" s="34">
        <v>627266098</v>
      </c>
      <c r="D22" s="35">
        <v>545233461</v>
      </c>
      <c r="E22" s="35">
        <v>82032637</v>
      </c>
      <c r="F22" s="492">
        <f t="shared" si="0"/>
        <v>-463200824</v>
      </c>
      <c r="G22" s="36"/>
    </row>
    <row r="23" spans="1:7" s="8" customFormat="1" x14ac:dyDescent="0.25">
      <c r="A23" s="11">
        <v>10</v>
      </c>
      <c r="B23" s="13" t="s">
        <v>336</v>
      </c>
      <c r="C23" s="34">
        <v>471626645</v>
      </c>
      <c r="D23" s="37">
        <v>318141886</v>
      </c>
      <c r="E23" s="37">
        <v>153484759</v>
      </c>
      <c r="F23" s="492">
        <f t="shared" si="0"/>
        <v>-164657127</v>
      </c>
      <c r="G23" s="36"/>
    </row>
    <row r="24" spans="1:7" s="8" customFormat="1" x14ac:dyDescent="0.25">
      <c r="A24" s="11">
        <v>11</v>
      </c>
      <c r="B24" s="14" t="s">
        <v>175</v>
      </c>
      <c r="C24" s="34">
        <v>421251121</v>
      </c>
      <c r="D24" s="37">
        <v>200735539</v>
      </c>
      <c r="E24" s="37">
        <v>220515582</v>
      </c>
      <c r="F24" s="492">
        <f t="shared" si="0"/>
        <v>19780043</v>
      </c>
      <c r="G24" s="36"/>
    </row>
    <row r="25" spans="1:7" s="8" customFormat="1" x14ac:dyDescent="0.25">
      <c r="A25" s="11">
        <v>12</v>
      </c>
      <c r="B25" s="14" t="s">
        <v>178</v>
      </c>
      <c r="C25" s="34">
        <v>378620891</v>
      </c>
      <c r="D25" s="37">
        <v>223380734</v>
      </c>
      <c r="E25" s="37">
        <v>155240157</v>
      </c>
      <c r="F25" s="492">
        <f t="shared" si="0"/>
        <v>-68140577</v>
      </c>
      <c r="G25" s="36"/>
    </row>
    <row r="26" spans="1:7" s="8" customFormat="1" x14ac:dyDescent="0.25">
      <c r="A26" s="11">
        <v>13</v>
      </c>
      <c r="B26" s="14" t="s">
        <v>184</v>
      </c>
      <c r="C26" s="34">
        <v>189121918</v>
      </c>
      <c r="D26" s="37">
        <v>140419965</v>
      </c>
      <c r="E26" s="37">
        <v>48701953</v>
      </c>
      <c r="F26" s="492">
        <f t="shared" si="0"/>
        <v>-91718012</v>
      </c>
      <c r="G26" s="36"/>
    </row>
    <row r="27" spans="1:7" s="8" customFormat="1" x14ac:dyDescent="0.25">
      <c r="A27" s="11">
        <v>14</v>
      </c>
      <c r="B27" s="14" t="s">
        <v>180</v>
      </c>
      <c r="C27" s="34">
        <v>183929206</v>
      </c>
      <c r="D27" s="37">
        <v>37277591</v>
      </c>
      <c r="E27" s="37">
        <v>146651615</v>
      </c>
      <c r="F27" s="492">
        <f t="shared" si="0"/>
        <v>109374024</v>
      </c>
      <c r="G27" s="36"/>
    </row>
    <row r="28" spans="1:7" s="8" customFormat="1" x14ac:dyDescent="0.25">
      <c r="A28" s="11">
        <v>15</v>
      </c>
      <c r="B28" s="14" t="s">
        <v>186</v>
      </c>
      <c r="C28" s="34">
        <v>127069836</v>
      </c>
      <c r="D28" s="37">
        <v>89976319</v>
      </c>
      <c r="E28" s="37">
        <v>37093517</v>
      </c>
      <c r="F28" s="492">
        <f t="shared" si="0"/>
        <v>-52882802</v>
      </c>
      <c r="G28" s="36"/>
    </row>
    <row r="29" spans="1:7" s="8" customFormat="1" x14ac:dyDescent="0.25">
      <c r="A29" s="11">
        <v>16</v>
      </c>
      <c r="B29" s="14" t="s">
        <v>296</v>
      </c>
      <c r="C29" s="34">
        <v>122324524</v>
      </c>
      <c r="D29" s="37">
        <v>115888482</v>
      </c>
      <c r="E29" s="37">
        <v>6436042</v>
      </c>
      <c r="F29" s="492">
        <f t="shared" si="0"/>
        <v>-109452440</v>
      </c>
      <c r="G29" s="36"/>
    </row>
    <row r="30" spans="1:7" s="8" customFormat="1" x14ac:dyDescent="0.25">
      <c r="A30" s="11">
        <v>17</v>
      </c>
      <c r="B30" s="14" t="s">
        <v>299</v>
      </c>
      <c r="C30" s="34">
        <v>96224984</v>
      </c>
      <c r="D30" s="37">
        <v>71493212</v>
      </c>
      <c r="E30" s="37">
        <v>24731772</v>
      </c>
      <c r="F30" s="492">
        <f t="shared" si="0"/>
        <v>-46761440</v>
      </c>
      <c r="G30" s="36"/>
    </row>
    <row r="31" spans="1:7" s="8" customFormat="1" x14ac:dyDescent="0.25">
      <c r="A31" s="11">
        <v>18</v>
      </c>
      <c r="B31" s="14" t="s">
        <v>182</v>
      </c>
      <c r="C31" s="34">
        <v>90238890</v>
      </c>
      <c r="D31" s="37">
        <v>37057620</v>
      </c>
      <c r="E31" s="37">
        <v>53181270</v>
      </c>
      <c r="F31" s="492">
        <f t="shared" si="0"/>
        <v>16123650</v>
      </c>
      <c r="G31" s="36"/>
    </row>
    <row r="32" spans="1:7" s="8" customFormat="1" x14ac:dyDescent="0.25">
      <c r="A32" s="11">
        <v>19</v>
      </c>
      <c r="B32" s="14" t="s">
        <v>297</v>
      </c>
      <c r="C32" s="34">
        <v>90139805</v>
      </c>
      <c r="D32" s="37">
        <v>75175520</v>
      </c>
      <c r="E32" s="37">
        <v>14964285</v>
      </c>
      <c r="F32" s="492">
        <f t="shared" si="0"/>
        <v>-60211235</v>
      </c>
      <c r="G32" s="36"/>
    </row>
    <row r="33" spans="1:26" s="8" customFormat="1" x14ac:dyDescent="0.25">
      <c r="A33" s="11">
        <v>20</v>
      </c>
      <c r="B33" s="14" t="s">
        <v>187</v>
      </c>
      <c r="C33" s="34">
        <v>79901231</v>
      </c>
      <c r="D33" s="37">
        <v>46445364</v>
      </c>
      <c r="E33" s="37">
        <v>33455867</v>
      </c>
      <c r="F33" s="492">
        <f t="shared" si="0"/>
        <v>-12989497</v>
      </c>
      <c r="G33" s="36"/>
    </row>
    <row r="34" spans="1:26" s="8" customFormat="1" x14ac:dyDescent="0.25">
      <c r="A34" s="11">
        <v>21</v>
      </c>
      <c r="B34" s="14" t="s">
        <v>86</v>
      </c>
      <c r="C34" s="34">
        <v>961216066</v>
      </c>
      <c r="D34" s="37">
        <v>605111145</v>
      </c>
      <c r="E34" s="37">
        <v>356104921</v>
      </c>
      <c r="F34" s="492">
        <f t="shared" si="0"/>
        <v>-249006224</v>
      </c>
      <c r="G34" s="36"/>
    </row>
    <row r="35" spans="1:26" s="8" customFormat="1" x14ac:dyDescent="0.25">
      <c r="A35" s="38"/>
      <c r="B35" s="39"/>
      <c r="C35" s="40"/>
      <c r="D35" s="41"/>
      <c r="E35" s="41"/>
      <c r="F35" s="42"/>
    </row>
    <row r="36" spans="1:26" s="8" customFormat="1" x14ac:dyDescent="0.25">
      <c r="C36" s="43"/>
      <c r="D36" s="43"/>
      <c r="E36" s="43"/>
      <c r="F36" s="44"/>
    </row>
    <row r="37" spans="1:26" s="8" customFormat="1" x14ac:dyDescent="0.25">
      <c r="A37" s="507" t="s">
        <v>189</v>
      </c>
      <c r="B37" s="509"/>
      <c r="C37" s="502"/>
      <c r="D37" s="502"/>
      <c r="E37" s="502"/>
      <c r="F37" s="510"/>
      <c r="G37" s="509"/>
      <c r="H37" s="509"/>
      <c r="I37" s="509"/>
      <c r="J37" s="509"/>
      <c r="K37" s="509"/>
      <c r="L37" s="509"/>
      <c r="M37" s="509"/>
      <c r="N37" s="509"/>
      <c r="O37" s="509"/>
      <c r="P37" s="509"/>
      <c r="Q37" s="509"/>
      <c r="R37" s="509"/>
      <c r="S37" s="509"/>
      <c r="T37" s="509"/>
      <c r="U37" s="509"/>
      <c r="V37" s="509"/>
      <c r="W37" s="509"/>
      <c r="X37" s="509"/>
      <c r="Y37" s="509"/>
      <c r="Z37" s="509"/>
    </row>
    <row r="38" spans="1:26" s="8" customFormat="1" x14ac:dyDescent="0.25">
      <c r="A38" s="506" t="s">
        <v>344</v>
      </c>
      <c r="B38" s="508" t="s">
        <v>345</v>
      </c>
      <c r="C38" s="503"/>
      <c r="D38" s="503"/>
      <c r="E38" s="509"/>
      <c r="F38" s="510"/>
      <c r="G38" s="509"/>
      <c r="H38" s="509"/>
      <c r="I38" s="509"/>
      <c r="J38" s="509"/>
      <c r="K38" s="509"/>
      <c r="L38" s="509"/>
      <c r="M38" s="509"/>
      <c r="N38" s="509"/>
      <c r="O38" s="509"/>
      <c r="P38" s="509"/>
      <c r="Q38" s="509"/>
      <c r="R38" s="509"/>
      <c r="S38" s="509"/>
      <c r="T38" s="509"/>
      <c r="U38" s="509"/>
      <c r="V38" s="509"/>
      <c r="W38" s="509"/>
      <c r="X38" s="509"/>
      <c r="Y38" s="509"/>
      <c r="Z38" s="509"/>
    </row>
    <row r="39" spans="1:26" s="8" customFormat="1" x14ac:dyDescent="0.25">
      <c r="A39" s="505" t="s">
        <v>346</v>
      </c>
      <c r="B39" s="508" t="s">
        <v>347</v>
      </c>
      <c r="C39" s="503"/>
      <c r="D39" s="503"/>
      <c r="E39" s="503"/>
      <c r="F39" s="510"/>
      <c r="G39" s="509"/>
      <c r="H39" s="509"/>
      <c r="I39" s="509"/>
      <c r="J39" s="509"/>
      <c r="K39" s="509"/>
      <c r="L39" s="509"/>
      <c r="M39" s="509"/>
      <c r="N39" s="509"/>
      <c r="O39" s="509"/>
      <c r="P39" s="509"/>
      <c r="Q39" s="509"/>
      <c r="R39" s="509"/>
      <c r="S39" s="509"/>
      <c r="T39" s="509"/>
      <c r="U39" s="509"/>
      <c r="V39" s="509"/>
      <c r="W39" s="509"/>
      <c r="X39" s="509"/>
      <c r="Y39" s="509"/>
      <c r="Z39" s="509"/>
    </row>
    <row r="40" spans="1:26" s="8" customFormat="1" x14ac:dyDescent="0.25">
      <c r="A40" s="505" t="s">
        <v>348</v>
      </c>
      <c r="B40" s="508" t="s">
        <v>192</v>
      </c>
      <c r="C40" s="502"/>
      <c r="D40" s="509"/>
      <c r="E40" s="509"/>
      <c r="F40" s="510"/>
      <c r="G40" s="509"/>
      <c r="H40" s="509"/>
      <c r="I40" s="509"/>
      <c r="J40" s="509"/>
      <c r="K40" s="509"/>
      <c r="L40" s="509"/>
      <c r="M40" s="509"/>
      <c r="N40" s="509"/>
      <c r="O40" s="509"/>
      <c r="P40" s="509"/>
      <c r="Q40" s="509"/>
      <c r="R40" s="509"/>
      <c r="S40" s="509"/>
      <c r="T40" s="509"/>
      <c r="U40" s="509"/>
      <c r="V40" s="509"/>
      <c r="W40" s="509"/>
      <c r="X40" s="509"/>
      <c r="Y40" s="509"/>
      <c r="Z40" s="509"/>
    </row>
    <row r="41" spans="1:26" s="8" customFormat="1" x14ac:dyDescent="0.25">
      <c r="A41" s="505" t="s">
        <v>99</v>
      </c>
      <c r="B41" s="508" t="s">
        <v>100</v>
      </c>
      <c r="C41" s="502"/>
      <c r="D41" s="511"/>
      <c r="E41" s="511"/>
      <c r="F41" s="510"/>
      <c r="G41" s="509"/>
      <c r="H41" s="509"/>
      <c r="I41" s="509"/>
      <c r="J41" s="509"/>
      <c r="K41" s="509"/>
      <c r="L41" s="509"/>
      <c r="M41" s="509"/>
      <c r="N41" s="509"/>
      <c r="O41" s="509"/>
      <c r="P41" s="509"/>
      <c r="Q41" s="509"/>
      <c r="R41" s="509"/>
      <c r="S41" s="509"/>
      <c r="T41" s="509"/>
      <c r="U41" s="509"/>
      <c r="V41" s="509"/>
      <c r="W41" s="509"/>
      <c r="X41" s="509"/>
      <c r="Y41" s="509"/>
      <c r="Z41" s="509"/>
    </row>
    <row r="42" spans="1:26" s="8" customFormat="1" x14ac:dyDescent="0.25">
      <c r="A42" s="504" t="s">
        <v>337</v>
      </c>
      <c r="B42" s="508"/>
      <c r="C42" s="503"/>
      <c r="D42" s="509"/>
      <c r="E42" s="509"/>
      <c r="F42" s="510"/>
      <c r="G42" s="509"/>
      <c r="H42" s="509"/>
      <c r="I42" s="509"/>
      <c r="J42" s="509"/>
      <c r="K42" s="509"/>
      <c r="L42" s="509"/>
      <c r="M42" s="509"/>
      <c r="N42" s="509"/>
      <c r="O42" s="509"/>
      <c r="P42" s="509"/>
      <c r="Q42" s="509"/>
      <c r="R42" s="509"/>
      <c r="S42" s="509"/>
      <c r="T42" s="509"/>
      <c r="U42" s="509"/>
      <c r="V42" s="509"/>
      <c r="W42" s="509"/>
      <c r="X42" s="509"/>
      <c r="Y42" s="509"/>
      <c r="Z42" s="509"/>
    </row>
    <row r="43" spans="1:26" s="8" customFormat="1" x14ac:dyDescent="0.25">
      <c r="A43" s="48"/>
      <c r="B43" s="16"/>
      <c r="C43" s="43"/>
      <c r="D43" s="49"/>
      <c r="E43" s="49"/>
      <c r="F43" s="44"/>
    </row>
    <row r="44" spans="1:26" s="8" customFormat="1" x14ac:dyDescent="0.25">
      <c r="A44" s="48"/>
      <c r="B44" s="16"/>
      <c r="C44" s="47"/>
      <c r="F44" s="44"/>
    </row>
    <row r="45" spans="1:26" s="8" customFormat="1" x14ac:dyDescent="0.25">
      <c r="A45" s="45"/>
      <c r="B45" s="45"/>
      <c r="C45" s="47"/>
      <c r="F45" s="44"/>
    </row>
    <row r="46" spans="1:26" s="8" customFormat="1" x14ac:dyDescent="0.25">
      <c r="A46" s="45"/>
      <c r="B46" s="45"/>
      <c r="C46" s="47"/>
      <c r="F46" s="44"/>
    </row>
    <row r="47" spans="1:26" s="8" customFormat="1" x14ac:dyDescent="0.25">
      <c r="A47" s="45"/>
      <c r="B47" s="45"/>
      <c r="C47" s="47"/>
      <c r="F47" s="44"/>
    </row>
    <row r="48" spans="1:26" s="8" customFormat="1" x14ac:dyDescent="0.25">
      <c r="A48" s="45"/>
      <c r="B48" s="45"/>
      <c r="C48" s="47"/>
      <c r="F48" s="44"/>
    </row>
    <row r="49" spans="1:6" s="8" customFormat="1" x14ac:dyDescent="0.25">
      <c r="A49" s="45"/>
      <c r="B49" s="45"/>
      <c r="C49" s="47"/>
      <c r="F49" s="44"/>
    </row>
    <row r="50" spans="1:6" s="8" customFormat="1" x14ac:dyDescent="0.25">
      <c r="A50" s="45"/>
      <c r="B50" s="45"/>
      <c r="C50" s="47"/>
      <c r="F50" s="44"/>
    </row>
    <row r="51" spans="1:6" s="8" customFormat="1" x14ac:dyDescent="0.25">
      <c r="A51" s="45"/>
      <c r="B51" s="45"/>
      <c r="C51" s="47"/>
      <c r="F51" s="44"/>
    </row>
    <row r="52" spans="1:6" s="8" customFormat="1" x14ac:dyDescent="0.25">
      <c r="A52" s="45"/>
      <c r="B52" s="45"/>
      <c r="C52" s="47"/>
      <c r="F52" s="44"/>
    </row>
    <row r="53" spans="1:6" s="8" customFormat="1" x14ac:dyDescent="0.25">
      <c r="A53" s="45"/>
      <c r="B53" s="45"/>
      <c r="C53" s="47"/>
      <c r="F53" s="44"/>
    </row>
    <row r="54" spans="1:6" s="8" customFormat="1" x14ac:dyDescent="0.25">
      <c r="A54" s="45"/>
      <c r="B54" s="45"/>
      <c r="C54" s="47"/>
      <c r="F54" s="44"/>
    </row>
    <row r="55" spans="1:6" s="8" customFormat="1" x14ac:dyDescent="0.25">
      <c r="A55" s="45"/>
      <c r="B55" s="45"/>
      <c r="C55" s="47"/>
      <c r="F55" s="44"/>
    </row>
    <row r="56" spans="1:6" s="8" customFormat="1" x14ac:dyDescent="0.25">
      <c r="A56" s="45"/>
      <c r="B56" s="45"/>
      <c r="C56" s="47"/>
      <c r="F56" s="44"/>
    </row>
    <row r="57" spans="1:6" s="8" customFormat="1" x14ac:dyDescent="0.25">
      <c r="A57" s="45"/>
      <c r="B57" s="45"/>
      <c r="C57" s="47"/>
      <c r="F57" s="44"/>
    </row>
    <row r="58" spans="1:6" s="8" customFormat="1" x14ac:dyDescent="0.25">
      <c r="A58" s="45"/>
      <c r="B58" s="45"/>
      <c r="C58" s="47"/>
      <c r="F58" s="44"/>
    </row>
    <row r="59" spans="1:6" s="8" customFormat="1" x14ac:dyDescent="0.25">
      <c r="A59" s="45"/>
      <c r="B59" s="45"/>
      <c r="C59" s="47"/>
      <c r="F59" s="44"/>
    </row>
    <row r="60" spans="1:6" s="8" customFormat="1" x14ac:dyDescent="0.25">
      <c r="A60" s="45"/>
      <c r="B60" s="45"/>
      <c r="C60" s="47"/>
      <c r="F60" s="44"/>
    </row>
    <row r="61" spans="1:6" s="8" customFormat="1" x14ac:dyDescent="0.25">
      <c r="A61" s="45"/>
      <c r="B61" s="45"/>
      <c r="C61" s="47"/>
      <c r="F61" s="44"/>
    </row>
    <row r="62" spans="1:6" s="8" customFormat="1" x14ac:dyDescent="0.25">
      <c r="A62" s="45"/>
      <c r="B62" s="45"/>
      <c r="C62" s="50"/>
      <c r="F62" s="44"/>
    </row>
    <row r="63" spans="1:6" s="8" customFormat="1" x14ac:dyDescent="0.25">
      <c r="A63" s="45"/>
      <c r="B63" s="45"/>
      <c r="C63" s="50"/>
      <c r="F63" s="44"/>
    </row>
    <row r="64" spans="1:6" s="8" customFormat="1" x14ac:dyDescent="0.25">
      <c r="A64" s="45"/>
      <c r="B64" s="45"/>
      <c r="C64" s="50"/>
      <c r="F64" s="44"/>
    </row>
    <row r="65" spans="1:6" s="8" customFormat="1" x14ac:dyDescent="0.25">
      <c r="A65" s="45"/>
      <c r="B65" s="45"/>
      <c r="C65" s="50"/>
      <c r="F65" s="44"/>
    </row>
    <row r="66" spans="1:6" s="8" customFormat="1" x14ac:dyDescent="0.25">
      <c r="A66" s="45"/>
      <c r="B66" s="45"/>
      <c r="C66" s="50"/>
      <c r="F66" s="44"/>
    </row>
    <row r="67" spans="1:6" s="8" customFormat="1" x14ac:dyDescent="0.25">
      <c r="A67" s="45"/>
      <c r="B67" s="45"/>
      <c r="C67" s="50"/>
      <c r="F67" s="44"/>
    </row>
    <row r="68" spans="1:6" s="8" customFormat="1" x14ac:dyDescent="0.25">
      <c r="A68" s="45"/>
      <c r="B68" s="45"/>
      <c r="C68" s="50"/>
      <c r="F68" s="44"/>
    </row>
    <row r="69" spans="1:6" s="8" customFormat="1" x14ac:dyDescent="0.25">
      <c r="A69" s="45"/>
      <c r="B69" s="45"/>
      <c r="C69" s="50"/>
      <c r="F69" s="44"/>
    </row>
    <row r="70" spans="1:6" s="8" customFormat="1" x14ac:dyDescent="0.25">
      <c r="A70" s="45"/>
      <c r="B70" s="45"/>
      <c r="C70" s="50"/>
      <c r="F70" s="44"/>
    </row>
    <row r="71" spans="1:6" s="8" customFormat="1" x14ac:dyDescent="0.25">
      <c r="A71" s="45"/>
      <c r="B71" s="45"/>
      <c r="C71" s="50"/>
      <c r="F71" s="44"/>
    </row>
    <row r="72" spans="1:6" s="8" customFormat="1" x14ac:dyDescent="0.25">
      <c r="A72" s="45"/>
      <c r="B72" s="45"/>
      <c r="C72" s="50"/>
      <c r="F72" s="44"/>
    </row>
    <row r="73" spans="1:6" s="8" customFormat="1" x14ac:dyDescent="0.25">
      <c r="A73" s="45"/>
      <c r="B73" s="45"/>
      <c r="C73" s="50"/>
      <c r="F73" s="44"/>
    </row>
    <row r="74" spans="1:6" s="8" customFormat="1" x14ac:dyDescent="0.25">
      <c r="A74" s="45"/>
      <c r="B74" s="45"/>
      <c r="C74" s="50"/>
      <c r="F74" s="44"/>
    </row>
    <row r="75" spans="1:6" s="8" customFormat="1" x14ac:dyDescent="0.25">
      <c r="A75" s="45"/>
      <c r="B75" s="45"/>
      <c r="C75" s="50"/>
      <c r="F75" s="44"/>
    </row>
    <row r="76" spans="1:6" s="8" customFormat="1" x14ac:dyDescent="0.25">
      <c r="A76" s="45"/>
      <c r="B76" s="45"/>
      <c r="C76" s="50"/>
      <c r="F76" s="44"/>
    </row>
    <row r="77" spans="1:6" s="8" customFormat="1" x14ac:dyDescent="0.25">
      <c r="A77" s="45"/>
      <c r="B77" s="45"/>
      <c r="C77" s="50"/>
      <c r="F77" s="44"/>
    </row>
    <row r="78" spans="1:6" s="8" customFormat="1" x14ac:dyDescent="0.25">
      <c r="A78" s="45"/>
      <c r="B78" s="45"/>
      <c r="C78" s="50"/>
      <c r="F78" s="44"/>
    </row>
    <row r="79" spans="1:6" s="8" customFormat="1" x14ac:dyDescent="0.25">
      <c r="A79" s="45"/>
      <c r="B79" s="45"/>
      <c r="C79" s="50"/>
      <c r="F79" s="44"/>
    </row>
    <row r="80" spans="1:6" s="8" customFormat="1" x14ac:dyDescent="0.25">
      <c r="A80" s="45"/>
      <c r="B80" s="45"/>
      <c r="C80" s="50"/>
      <c r="F80" s="44"/>
    </row>
    <row r="81" spans="1:6" s="8" customFormat="1" x14ac:dyDescent="0.25">
      <c r="A81" s="45"/>
      <c r="B81" s="45"/>
      <c r="C81" s="50"/>
      <c r="F81" s="44"/>
    </row>
    <row r="82" spans="1:6" s="8" customFormat="1" x14ac:dyDescent="0.25">
      <c r="A82" s="45"/>
      <c r="B82" s="45"/>
      <c r="C82" s="50"/>
      <c r="F82" s="44"/>
    </row>
    <row r="83" spans="1:6" s="8" customFormat="1" x14ac:dyDescent="0.25">
      <c r="A83" s="45"/>
      <c r="B83" s="45"/>
      <c r="C83" s="50"/>
      <c r="F83" s="44"/>
    </row>
    <row r="84" spans="1:6" s="8" customFormat="1" x14ac:dyDescent="0.25">
      <c r="A84" s="45"/>
      <c r="B84" s="45"/>
      <c r="C84" s="50"/>
      <c r="F84" s="44"/>
    </row>
    <row r="85" spans="1:6" s="8" customFormat="1" x14ac:dyDescent="0.25">
      <c r="A85" s="45"/>
      <c r="B85" s="45"/>
      <c r="C85" s="50"/>
      <c r="F85" s="44"/>
    </row>
    <row r="86" spans="1:6" s="8" customFormat="1" x14ac:dyDescent="0.25">
      <c r="A86" s="45"/>
      <c r="B86" s="45"/>
      <c r="C86" s="50"/>
      <c r="F86" s="44"/>
    </row>
    <row r="87" spans="1:6" s="8" customFormat="1" x14ac:dyDescent="0.25">
      <c r="A87" s="45"/>
      <c r="B87" s="45"/>
      <c r="C87" s="50"/>
      <c r="F87" s="44"/>
    </row>
  </sheetData>
  <mergeCells count="3">
    <mergeCell ref="A6:F6"/>
    <mergeCell ref="A9:B10"/>
    <mergeCell ref="A7:F7"/>
  </mergeCells>
  <printOptions horizontalCentered="1"/>
  <pageMargins left="0.75" right="0.75" top="1" bottom="1" header="0.5" footer="0.5"/>
  <pageSetup paperSize="14"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Z27"/>
  <sheetViews>
    <sheetView zoomScaleNormal="100" workbookViewId="0">
      <selection activeCell="B29" sqref="B29"/>
    </sheetView>
  </sheetViews>
  <sheetFormatPr defaultColWidth="9.109375" defaultRowHeight="13.2" x14ac:dyDescent="0.25"/>
  <cols>
    <col min="1" max="1" width="8.109375" style="59" customWidth="1"/>
    <col min="2" max="2" width="31.5546875" style="59" customWidth="1"/>
    <col min="3" max="6" width="23.33203125" style="59" customWidth="1"/>
    <col min="7" max="16384" width="9.109375" style="59"/>
  </cols>
  <sheetData>
    <row r="1" spans="1:26" s="6" customFormat="1" x14ac:dyDescent="0.25">
      <c r="A1" s="258" t="s">
        <v>0</v>
      </c>
      <c r="B1" s="4"/>
      <c r="C1" s="5"/>
      <c r="D1" s="4"/>
      <c r="E1" s="4"/>
      <c r="F1" s="4"/>
    </row>
    <row r="2" spans="1:26" s="6" customFormat="1" x14ac:dyDescent="0.25">
      <c r="A2" s="258" t="s">
        <v>1</v>
      </c>
      <c r="B2" s="4"/>
      <c r="C2" s="5"/>
      <c r="D2" s="4"/>
      <c r="E2" s="4"/>
      <c r="F2" s="4"/>
    </row>
    <row r="3" spans="1:26" s="6" customFormat="1" x14ac:dyDescent="0.25">
      <c r="A3" s="258" t="s">
        <v>320</v>
      </c>
      <c r="B3" s="4"/>
      <c r="C3" s="5"/>
      <c r="D3" s="4"/>
      <c r="E3" s="4"/>
      <c r="F3" s="4"/>
    </row>
    <row r="4" spans="1:26" s="6" customFormat="1" x14ac:dyDescent="0.25">
      <c r="A4" s="258" t="s">
        <v>2</v>
      </c>
      <c r="B4" s="4"/>
      <c r="C4" s="5"/>
      <c r="D4" s="4"/>
      <c r="E4" s="4"/>
      <c r="F4" s="4"/>
    </row>
    <row r="5" spans="1:26" s="6" customFormat="1" x14ac:dyDescent="0.25">
      <c r="A5" s="4"/>
      <c r="B5" s="4"/>
      <c r="C5" s="5"/>
      <c r="D5" s="4"/>
      <c r="E5" s="4"/>
      <c r="F5" s="4"/>
    </row>
    <row r="6" spans="1:26" s="8" customFormat="1" x14ac:dyDescent="0.25">
      <c r="A6" s="559" t="s">
        <v>375</v>
      </c>
      <c r="B6" s="559"/>
      <c r="C6" s="559"/>
      <c r="D6" s="559"/>
      <c r="E6" s="559"/>
      <c r="F6" s="559"/>
    </row>
    <row r="7" spans="1:26" s="8" customFormat="1" x14ac:dyDescent="0.25">
      <c r="A7" s="559" t="s">
        <v>326</v>
      </c>
      <c r="B7" s="559"/>
      <c r="C7" s="559"/>
      <c r="D7" s="559"/>
      <c r="E7" s="559"/>
      <c r="F7" s="559"/>
    </row>
    <row r="9" spans="1:26" s="10" customFormat="1" ht="15.6" x14ac:dyDescent="0.25">
      <c r="A9" s="617" t="s">
        <v>193</v>
      </c>
      <c r="B9" s="617"/>
      <c r="C9" s="514" t="s">
        <v>4</v>
      </c>
      <c r="D9" s="514" t="s">
        <v>304</v>
      </c>
      <c r="E9" s="514" t="s">
        <v>305</v>
      </c>
      <c r="F9" s="514" t="s">
        <v>5</v>
      </c>
      <c r="G9" s="513"/>
      <c r="H9" s="513"/>
      <c r="I9" s="513"/>
      <c r="J9" s="513"/>
      <c r="K9" s="513"/>
      <c r="L9" s="513"/>
      <c r="M9" s="513"/>
      <c r="N9" s="513"/>
      <c r="O9" s="513"/>
      <c r="P9" s="513"/>
      <c r="Q9" s="513"/>
      <c r="R9" s="513"/>
      <c r="S9" s="513"/>
      <c r="T9" s="513"/>
      <c r="U9" s="513"/>
      <c r="V9" s="513"/>
      <c r="W9" s="513"/>
      <c r="X9" s="513"/>
      <c r="Y9" s="513"/>
      <c r="Z9" s="513"/>
    </row>
    <row r="10" spans="1:26" s="10" customFormat="1" x14ac:dyDescent="0.25">
      <c r="A10" s="617"/>
      <c r="B10" s="617"/>
      <c r="C10" s="515" t="s">
        <v>9</v>
      </c>
      <c r="D10" s="515" t="s">
        <v>10</v>
      </c>
      <c r="E10" s="515" t="s">
        <v>11</v>
      </c>
      <c r="F10" s="515" t="s">
        <v>12</v>
      </c>
      <c r="G10" s="513"/>
      <c r="H10" s="513"/>
      <c r="I10" s="513"/>
      <c r="J10" s="513"/>
      <c r="K10" s="513"/>
      <c r="L10" s="513"/>
      <c r="M10" s="513"/>
      <c r="N10" s="513"/>
      <c r="O10" s="513"/>
      <c r="P10" s="513"/>
      <c r="Q10" s="513"/>
      <c r="R10" s="513"/>
      <c r="S10" s="513"/>
      <c r="T10" s="513"/>
      <c r="U10" s="513"/>
      <c r="V10" s="513"/>
      <c r="W10" s="513"/>
      <c r="X10" s="513"/>
      <c r="Y10" s="513"/>
      <c r="Z10" s="513"/>
    </row>
    <row r="11" spans="1:26" x14ac:dyDescent="0.25">
      <c r="A11" s="174"/>
      <c r="B11" s="175" t="s">
        <v>303</v>
      </c>
      <c r="C11" s="176">
        <v>13656.427296</v>
      </c>
      <c r="D11" s="177">
        <v>7918.6940690000001</v>
      </c>
      <c r="E11" s="177">
        <v>5737.7332269999997</v>
      </c>
      <c r="F11" s="501">
        <v>-2180.9608420000004</v>
      </c>
    </row>
    <row r="12" spans="1:26" x14ac:dyDescent="0.25">
      <c r="B12" s="178"/>
      <c r="C12" s="179"/>
      <c r="D12" s="180"/>
      <c r="E12" s="180"/>
      <c r="F12" s="181"/>
    </row>
    <row r="13" spans="1:26" ht="15.6" x14ac:dyDescent="0.25">
      <c r="A13" s="11">
        <v>1</v>
      </c>
      <c r="B13" s="12" t="s">
        <v>306</v>
      </c>
      <c r="C13" s="179">
        <v>11750.935038</v>
      </c>
      <c r="D13" s="180">
        <v>6811.0054950000003</v>
      </c>
      <c r="E13" s="180">
        <v>4939.9295430000002</v>
      </c>
      <c r="F13" s="512">
        <v>-1871.0759520000001</v>
      </c>
    </row>
    <row r="14" spans="1:26" ht="15.6" x14ac:dyDescent="0.25">
      <c r="A14" s="11">
        <v>2</v>
      </c>
      <c r="B14" s="13" t="s">
        <v>307</v>
      </c>
      <c r="C14" s="179">
        <v>6820.2116839999999</v>
      </c>
      <c r="D14" s="180">
        <v>3871.463675</v>
      </c>
      <c r="E14" s="180">
        <v>2948.7480089999999</v>
      </c>
      <c r="F14" s="512">
        <v>-922.71566600000006</v>
      </c>
    </row>
    <row r="15" spans="1:26" ht="15.6" x14ac:dyDescent="0.25">
      <c r="A15" s="11">
        <v>3</v>
      </c>
      <c r="B15" s="13" t="s">
        <v>308</v>
      </c>
      <c r="C15" s="179">
        <v>3034.8539739999997</v>
      </c>
      <c r="D15" s="180">
        <v>2096.4848069999998</v>
      </c>
      <c r="E15" s="180">
        <v>938.36916699999995</v>
      </c>
      <c r="F15" s="512">
        <v>-1158.11564</v>
      </c>
    </row>
    <row r="16" spans="1:26" ht="15.6" x14ac:dyDescent="0.25">
      <c r="A16" s="11">
        <v>4</v>
      </c>
      <c r="B16" s="13" t="s">
        <v>309</v>
      </c>
      <c r="C16" s="179">
        <v>1142.355611</v>
      </c>
      <c r="D16" s="180">
        <v>571.33966499999997</v>
      </c>
      <c r="E16" s="180">
        <v>571.01594599999999</v>
      </c>
      <c r="F16" s="512">
        <v>-0.32371899999998277</v>
      </c>
    </row>
    <row r="17" spans="1:26" ht="15.6" x14ac:dyDescent="0.25">
      <c r="A17" s="11">
        <v>5</v>
      </c>
      <c r="B17" s="14" t="s">
        <v>310</v>
      </c>
      <c r="C17" s="179">
        <v>744.645667</v>
      </c>
      <c r="D17" s="180">
        <v>524.02758100000005</v>
      </c>
      <c r="E17" s="180">
        <v>220.61808600000001</v>
      </c>
      <c r="F17" s="512">
        <v>-303.40949500000005</v>
      </c>
    </row>
    <row r="18" spans="1:26" x14ac:dyDescent="0.25">
      <c r="A18" s="182"/>
      <c r="B18" s="183"/>
      <c r="C18" s="183"/>
      <c r="D18" s="184"/>
      <c r="E18" s="184"/>
      <c r="F18" s="185"/>
    </row>
    <row r="20" spans="1:26" x14ac:dyDescent="0.25">
      <c r="A20" s="520" t="s">
        <v>189</v>
      </c>
      <c r="B20" s="521"/>
      <c r="C20" s="522"/>
      <c r="D20" s="516"/>
      <c r="E20" s="522"/>
      <c r="F20" s="516"/>
      <c r="G20" s="522"/>
      <c r="H20" s="516"/>
      <c r="I20" s="522"/>
      <c r="J20" s="516"/>
      <c r="K20" s="517"/>
      <c r="L20" s="517"/>
      <c r="M20" s="523"/>
      <c r="N20" s="523"/>
      <c r="O20" s="523"/>
      <c r="P20" s="523"/>
      <c r="Q20" s="523"/>
      <c r="R20" s="523"/>
      <c r="S20" s="523"/>
      <c r="T20" s="523"/>
      <c r="U20" s="523"/>
      <c r="V20" s="523"/>
      <c r="W20" s="523"/>
      <c r="X20" s="523"/>
      <c r="Y20" s="523"/>
      <c r="Z20" s="523"/>
    </row>
    <row r="21" spans="1:26" ht="24.6" customHeight="1" x14ac:dyDescent="0.25">
      <c r="A21" s="487" t="s">
        <v>88</v>
      </c>
      <c r="B21" s="614" t="s">
        <v>194</v>
      </c>
      <c r="C21" s="614"/>
      <c r="D21" s="614"/>
      <c r="E21" s="614"/>
      <c r="F21" s="614"/>
      <c r="G21" s="614"/>
      <c r="H21" s="614"/>
      <c r="I21" s="614"/>
      <c r="J21" s="614"/>
      <c r="K21" s="614"/>
      <c r="L21" s="614"/>
      <c r="M21" s="523"/>
      <c r="N21" s="523"/>
      <c r="O21" s="523"/>
      <c r="P21" s="523"/>
      <c r="Q21" s="523"/>
      <c r="R21" s="523"/>
      <c r="S21" s="523"/>
      <c r="T21" s="523"/>
      <c r="U21" s="523"/>
      <c r="V21" s="523"/>
      <c r="W21" s="523"/>
      <c r="X21" s="523"/>
      <c r="Y21" s="523"/>
      <c r="Z21" s="523"/>
    </row>
    <row r="22" spans="1:26" x14ac:dyDescent="0.25">
      <c r="A22" s="487" t="s">
        <v>90</v>
      </c>
      <c r="B22" s="518" t="s">
        <v>195</v>
      </c>
      <c r="C22" s="522"/>
      <c r="D22" s="516"/>
      <c r="E22" s="522"/>
      <c r="F22" s="516"/>
      <c r="G22" s="522"/>
      <c r="H22" s="516"/>
      <c r="I22" s="522"/>
      <c r="J22" s="516"/>
      <c r="K22" s="517"/>
      <c r="L22" s="517"/>
      <c r="M22" s="523"/>
      <c r="N22" s="523"/>
      <c r="O22" s="523"/>
      <c r="P22" s="523"/>
      <c r="Q22" s="523"/>
      <c r="R22" s="523"/>
      <c r="S22" s="523"/>
      <c r="T22" s="523"/>
      <c r="U22" s="523"/>
      <c r="V22" s="523"/>
      <c r="W22" s="523"/>
      <c r="X22" s="523"/>
      <c r="Y22" s="523"/>
      <c r="Z22" s="523"/>
    </row>
    <row r="23" spans="1:26" x14ac:dyDescent="0.25">
      <c r="A23" s="487" t="s">
        <v>92</v>
      </c>
      <c r="B23" s="519" t="s">
        <v>196</v>
      </c>
      <c r="C23" s="522"/>
      <c r="D23" s="516"/>
      <c r="E23" s="522"/>
      <c r="F23" s="516"/>
      <c r="G23" s="522"/>
      <c r="H23" s="516"/>
      <c r="I23" s="522"/>
      <c r="J23" s="516"/>
      <c r="K23" s="517"/>
      <c r="L23" s="517"/>
      <c r="M23" s="523"/>
      <c r="N23" s="523"/>
      <c r="O23" s="523"/>
      <c r="P23" s="523"/>
      <c r="Q23" s="523"/>
      <c r="R23" s="523"/>
      <c r="S23" s="523"/>
      <c r="T23" s="523"/>
      <c r="U23" s="523"/>
      <c r="V23" s="523"/>
      <c r="W23" s="523"/>
      <c r="X23" s="523"/>
      <c r="Y23" s="523"/>
      <c r="Z23" s="523"/>
    </row>
    <row r="24" spans="1:26" ht="24.6" customHeight="1" x14ac:dyDescent="0.25">
      <c r="A24" s="489" t="s">
        <v>94</v>
      </c>
      <c r="B24" s="614" t="s">
        <v>197</v>
      </c>
      <c r="C24" s="614"/>
      <c r="D24" s="614"/>
      <c r="E24" s="614"/>
      <c r="F24" s="614"/>
      <c r="G24" s="614"/>
      <c r="H24" s="614"/>
      <c r="I24" s="614"/>
      <c r="J24" s="614"/>
      <c r="K24" s="614"/>
      <c r="L24" s="614"/>
      <c r="M24" s="523"/>
      <c r="N24" s="523"/>
      <c r="O24" s="523"/>
      <c r="P24" s="523"/>
      <c r="Q24" s="523"/>
      <c r="R24" s="523"/>
      <c r="S24" s="523"/>
      <c r="T24" s="523"/>
      <c r="U24" s="523"/>
      <c r="V24" s="523"/>
      <c r="W24" s="523"/>
      <c r="X24" s="523"/>
      <c r="Y24" s="523"/>
      <c r="Z24" s="523"/>
    </row>
    <row r="25" spans="1:26" x14ac:dyDescent="0.25">
      <c r="A25" s="489" t="s">
        <v>96</v>
      </c>
      <c r="B25" s="614" t="s">
        <v>198</v>
      </c>
      <c r="C25" s="614"/>
      <c r="D25" s="614"/>
      <c r="E25" s="614"/>
      <c r="F25" s="614"/>
      <c r="G25" s="524"/>
      <c r="H25" s="524"/>
      <c r="I25" s="524"/>
      <c r="J25" s="524"/>
      <c r="K25" s="524"/>
      <c r="L25" s="524"/>
      <c r="M25" s="523"/>
      <c r="N25" s="523"/>
      <c r="O25" s="523"/>
      <c r="P25" s="523"/>
      <c r="Q25" s="523"/>
      <c r="R25" s="523"/>
      <c r="S25" s="523"/>
      <c r="T25" s="523"/>
      <c r="U25" s="523"/>
      <c r="V25" s="523"/>
      <c r="W25" s="523"/>
      <c r="X25" s="523"/>
      <c r="Y25" s="523"/>
      <c r="Z25" s="523"/>
    </row>
    <row r="26" spans="1:26" x14ac:dyDescent="0.25">
      <c r="A26" s="489" t="s">
        <v>99</v>
      </c>
      <c r="B26" s="518" t="s">
        <v>100</v>
      </c>
      <c r="C26" s="522"/>
      <c r="D26" s="516"/>
      <c r="E26" s="522"/>
      <c r="F26" s="516"/>
      <c r="G26" s="522"/>
      <c r="H26" s="516"/>
      <c r="I26" s="522"/>
      <c r="J26" s="516"/>
      <c r="K26" s="517"/>
      <c r="L26" s="517"/>
      <c r="M26" s="523"/>
      <c r="N26" s="523"/>
      <c r="O26" s="523"/>
      <c r="P26" s="523"/>
      <c r="Q26" s="523"/>
      <c r="R26" s="523"/>
      <c r="S26" s="523"/>
      <c r="T26" s="523"/>
      <c r="U26" s="523"/>
      <c r="V26" s="523"/>
      <c r="W26" s="523"/>
      <c r="X26" s="523"/>
      <c r="Y26" s="523"/>
      <c r="Z26" s="523"/>
    </row>
    <row r="27" spans="1:26" ht="13.8" x14ac:dyDescent="0.25">
      <c r="A27" s="491" t="s">
        <v>337</v>
      </c>
      <c r="B27" s="525"/>
      <c r="C27" s="525"/>
      <c r="D27" s="525"/>
      <c r="E27" s="525"/>
      <c r="F27" s="525"/>
      <c r="G27" s="525"/>
      <c r="H27" s="525"/>
      <c r="I27" s="525"/>
      <c r="J27" s="525"/>
      <c r="K27" s="525"/>
      <c r="L27" s="525"/>
      <c r="M27" s="525"/>
      <c r="N27" s="525"/>
      <c r="O27" s="525"/>
      <c r="P27" s="525"/>
      <c r="Q27" s="525"/>
      <c r="R27" s="525"/>
      <c r="S27" s="525"/>
      <c r="T27" s="525"/>
      <c r="U27" s="525"/>
      <c r="V27" s="525"/>
      <c r="W27" s="525"/>
      <c r="X27" s="525"/>
      <c r="Y27" s="525"/>
      <c r="Z27" s="525"/>
    </row>
  </sheetData>
  <mergeCells count="6">
    <mergeCell ref="B25:F25"/>
    <mergeCell ref="A6:F6"/>
    <mergeCell ref="A7:F7"/>
    <mergeCell ref="A9:B10"/>
    <mergeCell ref="B21:L21"/>
    <mergeCell ref="B24:L24"/>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6"/>
  <sheetViews>
    <sheetView topLeftCell="A40" workbookViewId="0">
      <selection activeCell="C57" sqref="C57"/>
    </sheetView>
  </sheetViews>
  <sheetFormatPr defaultColWidth="11" defaultRowHeight="13.2" x14ac:dyDescent="0.25"/>
  <cols>
    <col min="1" max="9" width="12.6640625" style="6" customWidth="1"/>
    <col min="10" max="10" width="10.6640625" style="6" customWidth="1"/>
    <col min="11" max="12" width="16.88671875" style="6" bestFit="1" customWidth="1"/>
    <col min="13" max="16384" width="11" style="6"/>
  </cols>
  <sheetData>
    <row r="1" spans="1:26" x14ac:dyDescent="0.25">
      <c r="A1" s="4" t="s">
        <v>0</v>
      </c>
      <c r="B1" s="4"/>
      <c r="C1" s="4"/>
      <c r="D1" s="4"/>
      <c r="E1" s="4"/>
      <c r="F1" s="4"/>
      <c r="G1" s="4"/>
      <c r="H1" s="4"/>
      <c r="I1" s="4"/>
    </row>
    <row r="2" spans="1:26" x14ac:dyDescent="0.25">
      <c r="A2" s="4" t="s">
        <v>1</v>
      </c>
      <c r="B2" s="4"/>
      <c r="C2" s="4"/>
      <c r="D2" s="4"/>
      <c r="E2" s="4"/>
      <c r="F2" s="4"/>
      <c r="G2" s="4"/>
      <c r="H2" s="4"/>
      <c r="I2" s="4"/>
    </row>
    <row r="3" spans="1:26" x14ac:dyDescent="0.25">
      <c r="A3" s="4" t="s">
        <v>320</v>
      </c>
      <c r="B3" s="4"/>
      <c r="C3" s="4"/>
      <c r="D3" s="4"/>
      <c r="E3" s="4"/>
      <c r="F3" s="4"/>
      <c r="G3" s="4"/>
      <c r="H3" s="4"/>
      <c r="I3" s="4"/>
    </row>
    <row r="4" spans="1:26" x14ac:dyDescent="0.25">
      <c r="A4" s="4" t="s">
        <v>2</v>
      </c>
      <c r="B4" s="4"/>
      <c r="C4" s="4"/>
      <c r="D4" s="4"/>
      <c r="E4" s="4"/>
      <c r="F4" s="4"/>
      <c r="G4" s="4"/>
      <c r="H4" s="4"/>
      <c r="I4" s="4"/>
    </row>
    <row r="6" spans="1:26" ht="15" customHeight="1" x14ac:dyDescent="0.25">
      <c r="A6" s="559" t="s">
        <v>351</v>
      </c>
      <c r="B6" s="559"/>
      <c r="C6" s="559"/>
      <c r="D6" s="559"/>
      <c r="E6" s="559"/>
      <c r="F6" s="559"/>
      <c r="G6" s="559"/>
      <c r="H6" s="559"/>
      <c r="I6" s="559"/>
    </row>
    <row r="7" spans="1:26" x14ac:dyDescent="0.25">
      <c r="A7" s="222"/>
      <c r="B7" s="9"/>
      <c r="C7" s="9"/>
      <c r="D7" s="9"/>
      <c r="E7" s="9"/>
      <c r="F7" s="9"/>
      <c r="G7" s="9"/>
      <c r="H7" s="9"/>
    </row>
    <row r="8" spans="1:26" x14ac:dyDescent="0.25">
      <c r="A8" s="7"/>
      <c r="B8" s="9"/>
      <c r="C8" s="9"/>
      <c r="D8" s="9"/>
      <c r="E8" s="9"/>
      <c r="F8" s="9"/>
      <c r="G8" s="9"/>
      <c r="H8" s="9"/>
    </row>
    <row r="9" spans="1:26" s="73" customFormat="1" ht="13.2" customHeight="1" x14ac:dyDescent="0.25">
      <c r="A9" s="566" t="s">
        <v>3</v>
      </c>
      <c r="B9" s="569" t="s">
        <v>4</v>
      </c>
      <c r="C9" s="572" t="s">
        <v>7</v>
      </c>
      <c r="D9" s="572" t="s">
        <v>8</v>
      </c>
      <c r="E9" s="563" t="s">
        <v>5</v>
      </c>
      <c r="F9" s="558" t="s">
        <v>6</v>
      </c>
      <c r="G9" s="558"/>
      <c r="H9" s="558"/>
      <c r="I9" s="558"/>
      <c r="J9" s="250"/>
      <c r="K9" s="250"/>
      <c r="L9" s="250"/>
      <c r="M9" s="250"/>
      <c r="N9" s="250"/>
      <c r="O9" s="250"/>
      <c r="P9" s="250"/>
      <c r="Q9" s="250"/>
      <c r="R9" s="250"/>
      <c r="S9" s="250"/>
      <c r="T9" s="250"/>
      <c r="U9" s="250"/>
      <c r="V9" s="250"/>
      <c r="W9" s="250"/>
      <c r="X9" s="250"/>
      <c r="Y9" s="250"/>
      <c r="Z9" s="250"/>
    </row>
    <row r="10" spans="1:26" s="73" customFormat="1" x14ac:dyDescent="0.25">
      <c r="A10" s="567"/>
      <c r="B10" s="570"/>
      <c r="C10" s="573"/>
      <c r="D10" s="573"/>
      <c r="E10" s="564"/>
      <c r="F10" s="560" t="s">
        <v>350</v>
      </c>
      <c r="G10" s="560" t="s">
        <v>7</v>
      </c>
      <c r="H10" s="560" t="s">
        <v>8</v>
      </c>
      <c r="I10" s="560" t="s">
        <v>5</v>
      </c>
      <c r="J10" s="250"/>
      <c r="K10" s="250"/>
      <c r="L10" s="250"/>
      <c r="M10" s="250"/>
      <c r="N10" s="250"/>
      <c r="O10" s="250"/>
      <c r="P10" s="250"/>
      <c r="Q10" s="250"/>
      <c r="R10" s="250"/>
      <c r="S10" s="250"/>
      <c r="T10" s="250"/>
      <c r="U10" s="250"/>
      <c r="V10" s="250"/>
      <c r="W10" s="250"/>
      <c r="X10" s="250"/>
      <c r="Y10" s="250"/>
      <c r="Z10" s="250"/>
    </row>
    <row r="11" spans="1:26" s="73" customFormat="1" x14ac:dyDescent="0.25">
      <c r="A11" s="567"/>
      <c r="B11" s="571"/>
      <c r="C11" s="574"/>
      <c r="D11" s="574"/>
      <c r="E11" s="565"/>
      <c r="F11" s="560"/>
      <c r="G11" s="561"/>
      <c r="H11" s="561"/>
      <c r="I11" s="560"/>
      <c r="J11" s="250"/>
      <c r="K11" s="250"/>
      <c r="L11" s="250"/>
      <c r="M11" s="250"/>
      <c r="N11" s="250"/>
      <c r="O11" s="250"/>
      <c r="P11" s="250"/>
      <c r="Q11" s="250"/>
      <c r="R11" s="250"/>
      <c r="S11" s="250"/>
      <c r="T11" s="250"/>
      <c r="U11" s="250"/>
      <c r="V11" s="250"/>
      <c r="W11" s="250"/>
      <c r="X11" s="250"/>
      <c r="Y11" s="250"/>
      <c r="Z11" s="250"/>
    </row>
    <row r="12" spans="1:26" x14ac:dyDescent="0.25">
      <c r="A12" s="568"/>
      <c r="B12" s="247" t="s">
        <v>9</v>
      </c>
      <c r="C12" s="247" t="s">
        <v>10</v>
      </c>
      <c r="D12" s="247" t="s">
        <v>11</v>
      </c>
      <c r="E12" s="248" t="s">
        <v>12</v>
      </c>
      <c r="F12" s="246" t="s">
        <v>13</v>
      </c>
      <c r="G12" s="246" t="s">
        <v>14</v>
      </c>
      <c r="H12" s="246" t="s">
        <v>15</v>
      </c>
      <c r="I12" s="246" t="s">
        <v>16</v>
      </c>
      <c r="J12" s="249"/>
      <c r="K12" s="249"/>
      <c r="L12" s="249"/>
      <c r="M12" s="249"/>
      <c r="N12" s="249"/>
      <c r="O12" s="249"/>
      <c r="P12" s="249"/>
      <c r="Q12" s="249"/>
      <c r="R12" s="249"/>
      <c r="S12" s="249"/>
      <c r="T12" s="249"/>
      <c r="U12" s="249"/>
      <c r="V12" s="249"/>
      <c r="W12" s="249"/>
      <c r="X12" s="249"/>
      <c r="Y12" s="249"/>
      <c r="Z12" s="249"/>
    </row>
    <row r="13" spans="1:26" x14ac:dyDescent="0.25">
      <c r="A13" s="169" t="s">
        <v>17</v>
      </c>
      <c r="B13" s="223"/>
      <c r="C13" s="223"/>
      <c r="D13" s="223"/>
      <c r="E13" s="224"/>
      <c r="F13" s="223"/>
      <c r="G13" s="225"/>
      <c r="H13" s="225"/>
      <c r="I13" s="226"/>
    </row>
    <row r="14" spans="1:26" ht="15.6" x14ac:dyDescent="0.25">
      <c r="A14" s="227" t="s">
        <v>321</v>
      </c>
      <c r="B14" s="251">
        <v>7.5114446660594858</v>
      </c>
      <c r="C14" s="251">
        <v>12.070319466968439</v>
      </c>
      <c r="D14" s="251">
        <v>1.0556876374381741</v>
      </c>
      <c r="E14" s="251">
        <v>38.542351707733125</v>
      </c>
      <c r="F14" s="251">
        <v>7.5114446660594858</v>
      </c>
      <c r="G14" s="251">
        <v>12.070319466968439</v>
      </c>
      <c r="H14" s="251">
        <v>1.0556876374381741</v>
      </c>
      <c r="I14" s="251">
        <v>38.542351707733125</v>
      </c>
    </row>
    <row r="15" spans="1:26" ht="15.6" x14ac:dyDescent="0.25">
      <c r="A15" s="227" t="s">
        <v>322</v>
      </c>
      <c r="B15" s="251">
        <v>2.1975093099007248</v>
      </c>
      <c r="C15" s="251">
        <v>7.6846986470253453</v>
      </c>
      <c r="D15" s="251">
        <v>-6.419752850210525</v>
      </c>
      <c r="E15" s="251">
        <v>32.410575723513489</v>
      </c>
      <c r="F15" s="251">
        <v>2.1975093099007248</v>
      </c>
      <c r="G15" s="251">
        <v>7.6846986470253453</v>
      </c>
      <c r="H15" s="251">
        <v>-6.419752850210525</v>
      </c>
      <c r="I15" s="251">
        <v>32.410575723513489</v>
      </c>
    </row>
    <row r="16" spans="1:26" ht="15.6" x14ac:dyDescent="0.25">
      <c r="A16" s="227" t="s">
        <v>323</v>
      </c>
      <c r="B16" s="251">
        <v>1.5034160842118727</v>
      </c>
      <c r="C16" s="251">
        <v>-2.8466825263785633</v>
      </c>
      <c r="D16" s="251">
        <v>9.3646056803388777</v>
      </c>
      <c r="E16" s="251">
        <v>-17.975970853107391</v>
      </c>
      <c r="F16" s="251">
        <v>1.5034160842118727</v>
      </c>
      <c r="G16" s="251">
        <v>-2.8466825263785633</v>
      </c>
      <c r="H16" s="251">
        <v>9.3646056803388777</v>
      </c>
      <c r="I16" s="251">
        <v>-17.975970853107391</v>
      </c>
    </row>
    <row r="17" spans="1:9" x14ac:dyDescent="0.25">
      <c r="A17" s="172" t="s">
        <v>18</v>
      </c>
      <c r="B17" s="252"/>
      <c r="C17" s="253"/>
      <c r="D17" s="253"/>
      <c r="E17" s="254"/>
      <c r="F17" s="252"/>
      <c r="G17" s="253"/>
      <c r="H17" s="253"/>
      <c r="I17" s="254"/>
    </row>
    <row r="18" spans="1:9" ht="15.6" x14ac:dyDescent="0.25">
      <c r="A18" s="227" t="s">
        <v>321</v>
      </c>
      <c r="B18" s="251">
        <v>8.3932429477464368</v>
      </c>
      <c r="C18" s="251">
        <v>13.716708876156236</v>
      </c>
      <c r="D18" s="251">
        <v>1.3459954049122924</v>
      </c>
      <c r="E18" s="251">
        <v>51.920545791008024</v>
      </c>
      <c r="F18" s="251">
        <v>7.9257075070735317</v>
      </c>
      <c r="G18" s="251">
        <v>12.83212869971322</v>
      </c>
      <c r="H18" s="251">
        <v>1.1948911486818981</v>
      </c>
      <c r="I18" s="251">
        <v>44.128631790713804</v>
      </c>
    </row>
    <row r="19" spans="1:9" ht="15.6" x14ac:dyDescent="0.25">
      <c r="A19" s="227" t="s">
        <v>322</v>
      </c>
      <c r="B19" s="251">
        <v>1.9142090972289028</v>
      </c>
      <c r="C19" s="251">
        <v>2.8689876538081416</v>
      </c>
      <c r="D19" s="251">
        <v>0.49598325655226816</v>
      </c>
      <c r="E19" s="251">
        <v>7.7577717526963408</v>
      </c>
      <c r="F19" s="251">
        <v>2.0638402366334629</v>
      </c>
      <c r="G19" s="251">
        <v>5.4389270540396772</v>
      </c>
      <c r="H19" s="251">
        <v>-3.0986834433875621</v>
      </c>
      <c r="I19" s="251">
        <v>21.559875012930284</v>
      </c>
    </row>
    <row r="20" spans="1:9" ht="15.6" x14ac:dyDescent="0.25">
      <c r="A20" s="227" t="s">
        <v>323</v>
      </c>
      <c r="B20" s="251">
        <v>-5.885378755178472</v>
      </c>
      <c r="C20" s="251">
        <v>-11.622889764608434</v>
      </c>
      <c r="D20" s="251">
        <v>2.8383475481077447</v>
      </c>
      <c r="E20" s="251">
        <v>-39.407727804381118</v>
      </c>
      <c r="F20" s="251">
        <v>-1.9777158073448042</v>
      </c>
      <c r="G20" s="251">
        <v>-6.8396477383415366</v>
      </c>
      <c r="H20" s="251">
        <v>6.1143104356322198</v>
      </c>
      <c r="I20" s="251">
        <v>-26.337921409560384</v>
      </c>
    </row>
    <row r="21" spans="1:9" x14ac:dyDescent="0.25">
      <c r="A21" s="172" t="s">
        <v>19</v>
      </c>
      <c r="B21" s="252"/>
      <c r="C21" s="253"/>
      <c r="D21" s="253"/>
      <c r="E21" s="254"/>
      <c r="F21" s="252"/>
      <c r="G21" s="253"/>
      <c r="H21" s="253"/>
      <c r="I21" s="254"/>
    </row>
    <row r="22" spans="1:9" ht="15.6" x14ac:dyDescent="0.25">
      <c r="A22" s="227" t="s">
        <v>321</v>
      </c>
      <c r="B22" s="251">
        <v>1.9742400399663573</v>
      </c>
      <c r="C22" s="251">
        <v>3.1718052712411904</v>
      </c>
      <c r="D22" s="251">
        <v>0.35692458722678122</v>
      </c>
      <c r="E22" s="251">
        <v>11.202779562569475</v>
      </c>
      <c r="F22" s="251">
        <v>5.8059276692908002</v>
      </c>
      <c r="G22" s="251">
        <v>9.4060292519708923</v>
      </c>
      <c r="H22" s="251">
        <v>0.89468758816932947</v>
      </c>
      <c r="I22" s="251">
        <v>32.776325091052236</v>
      </c>
    </row>
    <row r="23" spans="1:9" ht="15.6" x14ac:dyDescent="0.25">
      <c r="A23" s="227" t="s">
        <v>322</v>
      </c>
      <c r="B23" s="251">
        <v>7.0043971247083725</v>
      </c>
      <c r="C23" s="251">
        <v>11.97379564480967</v>
      </c>
      <c r="D23" s="251">
        <v>0.10496940156867751</v>
      </c>
      <c r="E23" s="251">
        <v>42.533399341815596</v>
      </c>
      <c r="F23" s="251">
        <v>3.7598294103451169</v>
      </c>
      <c r="G23" s="251">
        <v>7.6244981091169173</v>
      </c>
      <c r="H23" s="251">
        <v>-1.9570842769118357</v>
      </c>
      <c r="I23" s="251">
        <v>27.616260409563619</v>
      </c>
    </row>
    <row r="24" spans="1:9" ht="15.6" x14ac:dyDescent="0.25">
      <c r="A24" s="227" t="s">
        <v>323</v>
      </c>
      <c r="B24" s="251">
        <v>-25.607861793694763</v>
      </c>
      <c r="C24" s="251">
        <v>-26.209442875273126</v>
      </c>
      <c r="D24" s="251">
        <v>-24.673609492867666</v>
      </c>
      <c r="E24" s="251">
        <v>-28.986744468714644</v>
      </c>
      <c r="F24" s="251">
        <v>-10.343101156319401</v>
      </c>
      <c r="G24" s="251">
        <v>-13.579623890113124</v>
      </c>
      <c r="H24" s="251">
        <v>-5.0874933571115051</v>
      </c>
      <c r="I24" s="251">
        <v>-27.192212086225286</v>
      </c>
    </row>
    <row r="25" spans="1:9" x14ac:dyDescent="0.25">
      <c r="A25" s="172" t="s">
        <v>20</v>
      </c>
      <c r="B25" s="252"/>
      <c r="C25" s="253"/>
      <c r="D25" s="253"/>
      <c r="E25" s="254"/>
      <c r="F25" s="252"/>
      <c r="G25" s="253"/>
      <c r="H25" s="253"/>
      <c r="I25" s="254"/>
    </row>
    <row r="26" spans="1:9" ht="15.6" x14ac:dyDescent="0.25">
      <c r="A26" s="227" t="s">
        <v>321</v>
      </c>
      <c r="B26" s="251">
        <v>15.201664577276919</v>
      </c>
      <c r="C26" s="251">
        <v>28.568059422549208</v>
      </c>
      <c r="D26" s="251">
        <v>-1.8817682396549462</v>
      </c>
      <c r="E26" s="251">
        <v>138.06503594167685</v>
      </c>
      <c r="F26" s="251">
        <v>8.0906103242325056</v>
      </c>
      <c r="G26" s="251">
        <v>13.967129149588885</v>
      </c>
      <c r="H26" s="251">
        <v>0.20042274867155818</v>
      </c>
      <c r="I26" s="251">
        <v>54.142708832158903</v>
      </c>
    </row>
    <row r="27" spans="1:9" ht="15.6" x14ac:dyDescent="0.25">
      <c r="A27" s="227" t="s">
        <v>322</v>
      </c>
      <c r="B27" s="251">
        <v>3.0050712139078284</v>
      </c>
      <c r="C27" s="251">
        <v>2.9450004069170976</v>
      </c>
      <c r="D27" s="251">
        <v>3.1056734653380325</v>
      </c>
      <c r="E27" s="251">
        <v>2.7068702239319675</v>
      </c>
      <c r="F27" s="251">
        <v>3.5642272439951439</v>
      </c>
      <c r="G27" s="251">
        <v>6.3679451901026862</v>
      </c>
      <c r="H27" s="251">
        <v>-0.71742678768633716</v>
      </c>
      <c r="I27" s="251">
        <v>19.809246720581484</v>
      </c>
    </row>
    <row r="28" spans="1:9" ht="15.6" x14ac:dyDescent="0.25">
      <c r="A28" s="227" t="s">
        <v>323</v>
      </c>
      <c r="B28" s="251">
        <v>-59.501032628878406</v>
      </c>
      <c r="C28" s="251">
        <v>-65.26664525734563</v>
      </c>
      <c r="D28" s="251">
        <v>-49.860247789884085</v>
      </c>
      <c r="E28" s="251">
        <v>-88.188805866434777</v>
      </c>
      <c r="F28" s="251">
        <v>-23.014024394896904</v>
      </c>
      <c r="G28" s="251">
        <v>-27.012145264064678</v>
      </c>
      <c r="H28" s="251">
        <v>-16.472621254635822</v>
      </c>
      <c r="I28" s="251">
        <v>-43.580613252117715</v>
      </c>
    </row>
    <row r="29" spans="1:9" x14ac:dyDescent="0.25">
      <c r="A29" s="172" t="s">
        <v>21</v>
      </c>
      <c r="B29" s="252"/>
      <c r="C29" s="253"/>
      <c r="D29" s="253"/>
      <c r="E29" s="254"/>
      <c r="F29" s="252"/>
      <c r="G29" s="253"/>
      <c r="H29" s="253"/>
      <c r="I29" s="254"/>
    </row>
    <row r="30" spans="1:9" ht="15.6" x14ac:dyDescent="0.25">
      <c r="A30" s="227" t="s">
        <v>321</v>
      </c>
      <c r="B30" s="251">
        <v>10.922012852260398</v>
      </c>
      <c r="C30" s="251">
        <v>17.391992002718037</v>
      </c>
      <c r="D30" s="251">
        <v>1.742611904465674</v>
      </c>
      <c r="E30" s="251">
        <v>54.762017981246537</v>
      </c>
      <c r="F30" s="251">
        <v>8.704230477886</v>
      </c>
      <c r="G30" s="251">
        <v>14.722919010655634</v>
      </c>
      <c r="H30" s="251">
        <v>0.52635164437491166</v>
      </c>
      <c r="I30" s="251">
        <v>54.295492666059289</v>
      </c>
    </row>
    <row r="31" spans="1:9" ht="15.6" x14ac:dyDescent="0.25">
      <c r="A31" s="227" t="s">
        <v>322</v>
      </c>
      <c r="B31" s="251">
        <v>-9.7616583630988352E-2</v>
      </c>
      <c r="C31" s="251">
        <v>-1.2382562123530505</v>
      </c>
      <c r="D31" s="251">
        <v>1.76960347586681</v>
      </c>
      <c r="E31" s="251">
        <v>-5.9602165249314609</v>
      </c>
      <c r="F31" s="251">
        <v>2.7544433889167941</v>
      </c>
      <c r="G31" s="251">
        <v>4.6503770295877267</v>
      </c>
      <c r="H31" s="251">
        <v>-0.18545420282239933</v>
      </c>
      <c r="I31" s="251">
        <v>13.43268709379255</v>
      </c>
    </row>
    <row r="32" spans="1:9" ht="15.6" x14ac:dyDescent="0.25">
      <c r="A32" s="227" t="s">
        <v>323</v>
      </c>
      <c r="B32" s="251">
        <v>-35.266790111323886</v>
      </c>
      <c r="C32" s="251">
        <v>-40.552230582382755</v>
      </c>
      <c r="D32" s="251">
        <v>-26.870278339089147</v>
      </c>
      <c r="E32" s="251">
        <v>-63.796681483416705</v>
      </c>
      <c r="F32" s="251">
        <v>-25.648405868226721</v>
      </c>
      <c r="G32" s="251">
        <v>-29.897608285558508</v>
      </c>
      <c r="H32" s="251">
        <v>-18.740228935203874</v>
      </c>
      <c r="I32" s="251">
        <v>-47.727776655672827</v>
      </c>
    </row>
    <row r="33" spans="1:9" x14ac:dyDescent="0.25">
      <c r="A33" s="172" t="s">
        <v>22</v>
      </c>
      <c r="B33" s="252"/>
      <c r="C33" s="253"/>
      <c r="D33" s="253"/>
      <c r="E33" s="254"/>
      <c r="F33" s="252"/>
      <c r="G33" s="253"/>
      <c r="H33" s="253"/>
      <c r="I33" s="254"/>
    </row>
    <row r="34" spans="1:9" ht="15.6" x14ac:dyDescent="0.25">
      <c r="A34" s="227" t="s">
        <v>321</v>
      </c>
      <c r="B34" s="251">
        <v>18.410639048825004</v>
      </c>
      <c r="C34" s="251">
        <v>29.90215286217768</v>
      </c>
      <c r="D34" s="251">
        <v>3.7246349898105269</v>
      </c>
      <c r="E34" s="251">
        <v>124.07032527657491</v>
      </c>
      <c r="F34" s="251">
        <v>10.284320657578006</v>
      </c>
      <c r="G34" s="251">
        <v>17.139712866616662</v>
      </c>
      <c r="H34" s="251">
        <v>1.062359639868582</v>
      </c>
      <c r="I34" s="251">
        <v>63.712016891242619</v>
      </c>
    </row>
    <row r="35" spans="1:9" ht="15.6" x14ac:dyDescent="0.25">
      <c r="A35" s="227" t="s">
        <v>322</v>
      </c>
      <c r="B35" s="251">
        <v>-2.9276055924882471</v>
      </c>
      <c r="C35" s="251">
        <v>-7.2208756639570382</v>
      </c>
      <c r="D35" s="251">
        <v>3.943854726614715</v>
      </c>
      <c r="E35" s="251">
        <v>-25.812677756857084</v>
      </c>
      <c r="F35" s="251">
        <v>1.7613153769560297</v>
      </c>
      <c r="G35" s="251">
        <v>2.5543421782561415</v>
      </c>
      <c r="H35" s="251">
        <v>0.52481696871067296</v>
      </c>
      <c r="I35" s="251">
        <v>6.1835889211767414</v>
      </c>
    </row>
    <row r="36" spans="1:9" ht="15.6" x14ac:dyDescent="0.25">
      <c r="A36" s="227" t="s">
        <v>323</v>
      </c>
      <c r="B36" s="251">
        <v>-18.73321985451263</v>
      </c>
      <c r="C36" s="251">
        <v>-23.09593845335549</v>
      </c>
      <c r="D36" s="251">
        <v>-12.500616543645382</v>
      </c>
      <c r="E36" s="251">
        <v>-47.816397238312149</v>
      </c>
      <c r="F36" s="251">
        <v>-24.495438129608495</v>
      </c>
      <c r="G36" s="251">
        <v>-28.811148358413121</v>
      </c>
      <c r="H36" s="251">
        <v>-17.630466674332766</v>
      </c>
      <c r="I36" s="251">
        <v>-47.739213402492275</v>
      </c>
    </row>
    <row r="37" spans="1:9" x14ac:dyDescent="0.25">
      <c r="A37" s="172" t="s">
        <v>23</v>
      </c>
      <c r="B37" s="252"/>
      <c r="C37" s="253"/>
      <c r="D37" s="253"/>
      <c r="E37" s="254"/>
      <c r="F37" s="252"/>
      <c r="G37" s="253"/>
      <c r="H37" s="253"/>
      <c r="I37" s="254"/>
    </row>
    <row r="38" spans="1:9" ht="15.6" x14ac:dyDescent="0.25">
      <c r="A38" s="227" t="s">
        <v>321</v>
      </c>
      <c r="B38" s="251">
        <v>22.946466739794769</v>
      </c>
      <c r="C38" s="251">
        <v>39.835853201487012</v>
      </c>
      <c r="D38" s="251">
        <v>2.2780618805817943</v>
      </c>
      <c r="E38" s="251">
        <v>207.69109642616067</v>
      </c>
      <c r="F38" s="251">
        <v>12.05450969895503</v>
      </c>
      <c r="G38" s="251">
        <v>20.201216535190447</v>
      </c>
      <c r="H38" s="251">
        <v>1.2402416176724218</v>
      </c>
      <c r="I38" s="251">
        <v>78.107854768533429</v>
      </c>
    </row>
    <row r="39" spans="1:9" ht="15.6" x14ac:dyDescent="0.25">
      <c r="A39" s="227" t="s">
        <v>322</v>
      </c>
      <c r="B39" s="251">
        <v>1.2302473047102414</v>
      </c>
      <c r="C39" s="251">
        <v>-0.89539698761855746</v>
      </c>
      <c r="D39" s="251">
        <v>4.7867220124867105</v>
      </c>
      <c r="E39" s="251">
        <v>-9.3367634070818504</v>
      </c>
      <c r="F39" s="251">
        <v>1.6798544714278663</v>
      </c>
      <c r="G39" s="251">
        <v>2.0129914704798857</v>
      </c>
      <c r="H39" s="251">
        <v>1.1548130071266316</v>
      </c>
      <c r="I39" s="251">
        <v>3.5027483532145798</v>
      </c>
    </row>
    <row r="40" spans="1:9" ht="15.6" x14ac:dyDescent="0.25">
      <c r="A40" s="227" t="s">
        <v>323</v>
      </c>
      <c r="B40" s="251">
        <v>-18.109632227707596</v>
      </c>
      <c r="C40" s="251">
        <v>-23.780969419568464</v>
      </c>
      <c r="D40" s="251">
        <v>-9.1352993543175938</v>
      </c>
      <c r="E40" s="251">
        <v>-48.927999978908268</v>
      </c>
      <c r="F40" s="251">
        <v>-23.520246114181052</v>
      </c>
      <c r="G40" s="251">
        <v>-28.04429163948814</v>
      </c>
      <c r="H40" s="251">
        <v>-16.329621262575213</v>
      </c>
      <c r="I40" s="251">
        <v>-47.919080878434741</v>
      </c>
    </row>
    <row r="41" spans="1:9" x14ac:dyDescent="0.25">
      <c r="A41" s="172" t="s">
        <v>24</v>
      </c>
      <c r="B41" s="252"/>
      <c r="C41" s="253"/>
      <c r="D41" s="253"/>
      <c r="E41" s="254"/>
      <c r="F41" s="252"/>
      <c r="G41" s="253"/>
      <c r="H41" s="253"/>
      <c r="I41" s="254"/>
    </row>
    <row r="42" spans="1:9" ht="15.6" x14ac:dyDescent="0.25">
      <c r="A42" s="227" t="s">
        <v>321</v>
      </c>
      <c r="B42" s="251">
        <v>9.0978500648932759</v>
      </c>
      <c r="C42" s="251">
        <v>12.615111690272007</v>
      </c>
      <c r="D42" s="251">
        <v>3.9707365807886807</v>
      </c>
      <c r="E42" s="251">
        <v>31.501650028047056</v>
      </c>
      <c r="F42" s="251">
        <v>11.650312910770877</v>
      </c>
      <c r="G42" s="251">
        <v>19.128588468410392</v>
      </c>
      <c r="H42" s="251">
        <v>1.5963159946376759</v>
      </c>
      <c r="I42" s="251">
        <v>70.031285795564841</v>
      </c>
    </row>
    <row r="43" spans="1:9" ht="15.6" x14ac:dyDescent="0.25">
      <c r="A43" s="227" t="s">
        <v>322</v>
      </c>
      <c r="B43" s="251">
        <v>-2.6260669932747449</v>
      </c>
      <c r="C43" s="251">
        <v>-5.1690887449153955</v>
      </c>
      <c r="D43" s="251">
        <v>1.3891024963321064</v>
      </c>
      <c r="E43" s="251">
        <v>-16.497858641985808</v>
      </c>
      <c r="F43" s="251">
        <v>1.1046610924030809</v>
      </c>
      <c r="G43" s="251">
        <v>1.0530135522040407</v>
      </c>
      <c r="H43" s="251">
        <v>1.1860799420264856</v>
      </c>
      <c r="I43" s="251">
        <v>0.82216876067904288</v>
      </c>
    </row>
    <row r="44" spans="1:9" ht="15.6" x14ac:dyDescent="0.25">
      <c r="A44" s="227" t="s">
        <v>323</v>
      </c>
      <c r="B44" s="251">
        <v>-17.856366028366654</v>
      </c>
      <c r="C44" s="251">
        <v>-21.28132546925583</v>
      </c>
      <c r="D44" s="251">
        <v>-12.798493431406699</v>
      </c>
      <c r="E44" s="251">
        <v>-39.073671354580519</v>
      </c>
      <c r="F44" s="251">
        <v>-22.791571972793413</v>
      </c>
      <c r="G44" s="251">
        <v>-27.195992822267478</v>
      </c>
      <c r="H44" s="251">
        <v>-15.8574316259393</v>
      </c>
      <c r="I44" s="251">
        <v>-46.937231085191954</v>
      </c>
    </row>
    <row r="45" spans="1:9" x14ac:dyDescent="0.25">
      <c r="A45" s="172" t="s">
        <v>25</v>
      </c>
      <c r="B45" s="252"/>
      <c r="C45" s="253"/>
      <c r="D45" s="253"/>
      <c r="E45" s="254"/>
      <c r="F45" s="252"/>
      <c r="G45" s="253"/>
      <c r="H45" s="253"/>
      <c r="I45" s="254"/>
    </row>
    <row r="46" spans="1:9" ht="15.6" x14ac:dyDescent="0.25">
      <c r="A46" s="227" t="s">
        <v>321</v>
      </c>
      <c r="B46" s="251">
        <v>17.528955957727142</v>
      </c>
      <c r="C46" s="251">
        <v>30.221877402401589</v>
      </c>
      <c r="D46" s="251">
        <v>1.1204795233864751</v>
      </c>
      <c r="E46" s="251">
        <v>129.63683916070866</v>
      </c>
      <c r="F46" s="251">
        <v>12.315902743299013</v>
      </c>
      <c r="G46" s="251">
        <v>20.365872233154381</v>
      </c>
      <c r="H46" s="251">
        <v>1.5413664110122127</v>
      </c>
      <c r="I46" s="251">
        <v>75.984510458456683</v>
      </c>
    </row>
    <row r="47" spans="1:9" ht="15.6" x14ac:dyDescent="0.25">
      <c r="A47" s="227" t="s">
        <v>322</v>
      </c>
      <c r="B47" s="251">
        <v>-3.4771126067327685</v>
      </c>
      <c r="C47" s="251">
        <v>-5.8340045132071587</v>
      </c>
      <c r="D47" s="251">
        <v>0.44654554322092199</v>
      </c>
      <c r="E47" s="251">
        <v>-15.281857795602715</v>
      </c>
      <c r="F47" s="251">
        <v>0.56182733230896176</v>
      </c>
      <c r="G47" s="251">
        <v>0.22197571683886252</v>
      </c>
      <c r="H47" s="251">
        <v>1.1010325155317968</v>
      </c>
      <c r="I47" s="251">
        <v>-1.2766123269747909</v>
      </c>
    </row>
    <row r="48" spans="1:9" ht="15.6" x14ac:dyDescent="0.25">
      <c r="A48" s="227" t="s">
        <v>323</v>
      </c>
      <c r="B48" s="251">
        <v>-8.2152095698427967</v>
      </c>
      <c r="C48" s="251">
        <v>-15.307590681005612</v>
      </c>
      <c r="D48" s="251">
        <v>2.853644407789302</v>
      </c>
      <c r="E48" s="251">
        <v>-47.699714310287057</v>
      </c>
      <c r="F48" s="251">
        <v>-21.133972802838763</v>
      </c>
      <c r="G48" s="251">
        <v>-25.848134626195584</v>
      </c>
      <c r="H48" s="251">
        <v>-13.719563191136142</v>
      </c>
      <c r="I48" s="251">
        <v>-47.022505614585384</v>
      </c>
    </row>
    <row r="49" spans="1:26" x14ac:dyDescent="0.25">
      <c r="A49" s="172" t="s">
        <v>26</v>
      </c>
      <c r="B49" s="252"/>
      <c r="C49" s="253"/>
      <c r="D49" s="253"/>
      <c r="E49" s="254"/>
      <c r="F49" s="252"/>
      <c r="G49" s="253"/>
      <c r="H49" s="253"/>
      <c r="I49" s="254"/>
    </row>
    <row r="50" spans="1:26" ht="15.6" x14ac:dyDescent="0.25">
      <c r="A50" s="227" t="s">
        <v>321</v>
      </c>
      <c r="B50" s="251">
        <v>18.200012103687424</v>
      </c>
      <c r="C50" s="251">
        <v>26.200947842228217</v>
      </c>
      <c r="D50" s="251">
        <v>6.7008830015610421</v>
      </c>
      <c r="E50" s="251">
        <v>70.800759651270369</v>
      </c>
      <c r="F50" s="251">
        <v>12.941122562838082</v>
      </c>
      <c r="G50" s="251">
        <v>21.002605385972139</v>
      </c>
      <c r="H50" s="251">
        <v>2.0696524851020026</v>
      </c>
      <c r="I50" s="251">
        <v>75.318750183998276</v>
      </c>
    </row>
    <row r="51" spans="1:26" ht="15.6" x14ac:dyDescent="0.25">
      <c r="A51" s="227" t="s">
        <v>322</v>
      </c>
      <c r="B51" s="251">
        <v>-4.5624743648385309</v>
      </c>
      <c r="C51" s="251">
        <v>-7.5530934517566539</v>
      </c>
      <c r="D51" s="251">
        <v>0.52122513950905169</v>
      </c>
      <c r="E51" s="251">
        <v>-19.089779329575286</v>
      </c>
      <c r="F51" s="251">
        <v>-8.0115941734071328E-3</v>
      </c>
      <c r="G51" s="251">
        <v>-0.66290174078985631</v>
      </c>
      <c r="H51" s="251">
        <v>1.0389720166276595</v>
      </c>
      <c r="I51" s="251">
        <v>-3.505439187405146</v>
      </c>
    </row>
    <row r="52" spans="1:26" ht="15.6" x14ac:dyDescent="0.25">
      <c r="A52" s="227" t="s">
        <v>323</v>
      </c>
      <c r="B52" s="251">
        <v>-11.901703954487097</v>
      </c>
      <c r="C52" s="251">
        <v>-18.767770862314425</v>
      </c>
      <c r="D52" s="251">
        <v>-1.1677083675986077</v>
      </c>
      <c r="E52" s="251">
        <v>-50.010127352711905</v>
      </c>
      <c r="F52" s="251">
        <v>-20.154077149613325</v>
      </c>
      <c r="G52" s="251">
        <v>-25.098213903381694</v>
      </c>
      <c r="H52" s="251">
        <v>-12.382942166395273</v>
      </c>
      <c r="I52" s="251">
        <v>-47.335950621463809</v>
      </c>
    </row>
    <row r="53" spans="1:26" x14ac:dyDescent="0.25">
      <c r="A53" s="172" t="s">
        <v>27</v>
      </c>
      <c r="B53" s="252"/>
      <c r="C53" s="253"/>
      <c r="D53" s="253"/>
      <c r="E53" s="254"/>
      <c r="F53" s="252"/>
      <c r="G53" s="253"/>
      <c r="H53" s="253"/>
      <c r="I53" s="254"/>
    </row>
    <row r="54" spans="1:26" ht="15.6" x14ac:dyDescent="0.25">
      <c r="A54" s="227" t="s">
        <v>321</v>
      </c>
      <c r="B54" s="251">
        <v>6.2419396084596013</v>
      </c>
      <c r="C54" s="251">
        <v>9.5696264764569392</v>
      </c>
      <c r="D54" s="251">
        <v>0.95942947472578144</v>
      </c>
      <c r="E54" s="251">
        <v>24.226726172237179</v>
      </c>
      <c r="F54" s="251">
        <v>12.296255030625257</v>
      </c>
      <c r="G54" s="251">
        <v>19.83441698716981</v>
      </c>
      <c r="H54" s="251">
        <v>1.9717782427713937</v>
      </c>
      <c r="I54" s="251">
        <v>68.160421756432925</v>
      </c>
    </row>
    <row r="55" spans="1:26" ht="15.6" x14ac:dyDescent="0.25">
      <c r="A55" s="227" t="s">
        <v>322</v>
      </c>
      <c r="B55" s="251">
        <v>-2.9258385652607743</v>
      </c>
      <c r="C55" s="251">
        <v>-4.4840932394388915</v>
      </c>
      <c r="D55" s="251">
        <v>-0.24123836825015177</v>
      </c>
      <c r="E55" s="251">
        <v>-10.353915865681429</v>
      </c>
      <c r="F55" s="251">
        <v>-0.27374057699556253</v>
      </c>
      <c r="G55" s="251">
        <v>-1.0198957295573408</v>
      </c>
      <c r="H55" s="251">
        <v>0.92723259231719535</v>
      </c>
      <c r="I55" s="251">
        <v>-4.2142718900363256</v>
      </c>
    </row>
    <row r="56" spans="1:26" ht="15.6" x14ac:dyDescent="0.25">
      <c r="A56" s="227" t="s">
        <v>323</v>
      </c>
      <c r="B56" s="251">
        <v>-9.8815581298520634</v>
      </c>
      <c r="C56" s="251">
        <v>-18.321298059140101</v>
      </c>
      <c r="D56" s="251">
        <v>4.0402260554452996</v>
      </c>
      <c r="E56" s="251">
        <v>-52.747406119601038</v>
      </c>
      <c r="F56" s="251">
        <v>-19.243429307665249</v>
      </c>
      <c r="G56" s="251">
        <v>-24.487240944748468</v>
      </c>
      <c r="H56" s="251">
        <v>-10.96608944305013</v>
      </c>
      <c r="I56" s="251">
        <v>-47.860147432932784</v>
      </c>
    </row>
    <row r="57" spans="1:26" x14ac:dyDescent="0.25">
      <c r="A57" s="172" t="s">
        <v>28</v>
      </c>
      <c r="B57" s="252"/>
      <c r="C57" s="253"/>
      <c r="D57" s="253"/>
      <c r="E57" s="254"/>
      <c r="F57" s="252"/>
      <c r="G57" s="253"/>
      <c r="H57" s="253"/>
      <c r="I57" s="254"/>
    </row>
    <row r="58" spans="1:26" ht="15.6" x14ac:dyDescent="0.25">
      <c r="A58" s="227" t="s">
        <v>321</v>
      </c>
      <c r="B58" s="251">
        <v>-7.532684651690424</v>
      </c>
      <c r="C58" s="251">
        <v>-4.8754814533433111</v>
      </c>
      <c r="D58" s="251">
        <v>-12.150316107813364</v>
      </c>
      <c r="E58" s="251">
        <v>4.9849731869277436</v>
      </c>
      <c r="F58" s="251">
        <v>10.522752439544236</v>
      </c>
      <c r="G58" s="251">
        <v>17.428503592691747</v>
      </c>
      <c r="H58" s="251">
        <v>0.86523550962938067</v>
      </c>
      <c r="I58" s="251">
        <v>58.995198196645539</v>
      </c>
    </row>
    <row r="59" spans="1:26" ht="15.6" x14ac:dyDescent="0.25">
      <c r="A59" s="227" t="s">
        <v>322</v>
      </c>
      <c r="B59" s="251">
        <v>6.1122069254837985</v>
      </c>
      <c r="C59" s="251">
        <v>-2.108760960438838</v>
      </c>
      <c r="D59" s="251">
        <v>21.58147343447132</v>
      </c>
      <c r="E59" s="251">
        <v>-28.978053507354453</v>
      </c>
      <c r="F59" s="251">
        <v>0.20411233436969933</v>
      </c>
      <c r="G59" s="251">
        <v>-1.105777720728307</v>
      </c>
      <c r="H59" s="251">
        <v>2.3367713265732171</v>
      </c>
      <c r="I59" s="251">
        <v>-6.5864911481350541</v>
      </c>
    </row>
    <row r="60" spans="1:26" ht="15.6" x14ac:dyDescent="0.25">
      <c r="A60" s="228" t="s">
        <v>324</v>
      </c>
      <c r="B60" s="255">
        <v>-5.5769994359469059</v>
      </c>
      <c r="C60" s="255">
        <v>-9.1101424685724393</v>
      </c>
      <c r="D60" s="255">
        <v>-0.22415758192250201</v>
      </c>
      <c r="E60" s="255">
        <v>-26.363247884197072</v>
      </c>
      <c r="F60" s="255">
        <v>-18.160490863329549</v>
      </c>
      <c r="G60" s="255">
        <v>-23.286704699402293</v>
      </c>
      <c r="H60" s="255">
        <v>-10.095154205280155</v>
      </c>
      <c r="I60" s="256">
        <v>-46.294490613140624</v>
      </c>
    </row>
    <row r="61" spans="1:26" x14ac:dyDescent="0.25">
      <c r="A61" s="45"/>
      <c r="B61" s="173"/>
      <c r="C61" s="173"/>
      <c r="D61" s="173"/>
      <c r="E61" s="173"/>
      <c r="F61" s="173"/>
      <c r="G61" s="173"/>
      <c r="H61" s="173"/>
    </row>
    <row r="62" spans="1:26" x14ac:dyDescent="0.25">
      <c r="A62" s="266" t="s">
        <v>29</v>
      </c>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row>
    <row r="63" spans="1:26" x14ac:dyDescent="0.25">
      <c r="A63" s="260" t="s">
        <v>30</v>
      </c>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row>
    <row r="64" spans="1:26" x14ac:dyDescent="0.25">
      <c r="A64" s="260" t="s">
        <v>31</v>
      </c>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row>
    <row r="65" spans="1:26" x14ac:dyDescent="0.25">
      <c r="A65" s="260" t="s">
        <v>352</v>
      </c>
      <c r="B65" s="261"/>
      <c r="C65" s="262"/>
      <c r="D65" s="263"/>
      <c r="E65" s="262"/>
      <c r="F65" s="263"/>
      <c r="G65" s="264"/>
      <c r="H65" s="263"/>
      <c r="I65" s="263"/>
      <c r="J65" s="263"/>
      <c r="K65" s="263"/>
      <c r="L65" s="263"/>
      <c r="M65" s="263"/>
      <c r="N65" s="263"/>
      <c r="O65" s="263"/>
      <c r="P65" s="263"/>
      <c r="Q65" s="263"/>
      <c r="R65" s="263"/>
      <c r="S65" s="263"/>
      <c r="T65" s="263"/>
      <c r="U65" s="263"/>
      <c r="V65" s="263"/>
      <c r="W65" s="263"/>
      <c r="X65" s="263"/>
      <c r="Y65" s="263"/>
      <c r="Z65" s="263"/>
    </row>
    <row r="66" spans="1:26" x14ac:dyDescent="0.25">
      <c r="A66" s="261" t="s">
        <v>337</v>
      </c>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row>
  </sheetData>
  <mergeCells count="11">
    <mergeCell ref="F10:F11"/>
    <mergeCell ref="A6:I6"/>
    <mergeCell ref="I10:I11"/>
    <mergeCell ref="E9:E11"/>
    <mergeCell ref="G10:G11"/>
    <mergeCell ref="H10:H11"/>
    <mergeCell ref="A9:A12"/>
    <mergeCell ref="B9:B11"/>
    <mergeCell ref="C9:C11"/>
    <mergeCell ref="D9:D11"/>
    <mergeCell ref="F9:I9"/>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25"/>
  <sheetViews>
    <sheetView zoomScale="96" zoomScaleNormal="96" workbookViewId="0">
      <selection activeCell="B21" sqref="B21"/>
    </sheetView>
  </sheetViews>
  <sheetFormatPr defaultColWidth="9.109375" defaultRowHeight="13.2" x14ac:dyDescent="0.25"/>
  <cols>
    <col min="1" max="1" width="4" style="15" customWidth="1"/>
    <col min="2" max="2" width="48.6640625" style="199" customWidth="1"/>
    <col min="3" max="3" width="12.6640625" style="76" customWidth="1"/>
    <col min="4" max="4" width="12.6640625" style="6" customWidth="1"/>
    <col min="5" max="5" width="12.6640625" style="76" customWidth="1"/>
    <col min="6" max="6" width="12.6640625" style="6" customWidth="1"/>
    <col min="7" max="7" width="12.6640625" style="89" customWidth="1"/>
    <col min="8" max="16384" width="9.109375" style="6"/>
  </cols>
  <sheetData>
    <row r="1" spans="1:26" x14ac:dyDescent="0.25">
      <c r="A1" s="584" t="s">
        <v>0</v>
      </c>
      <c r="B1" s="584"/>
      <c r="C1" s="584"/>
      <c r="D1" s="584"/>
      <c r="E1" s="584"/>
      <c r="F1" s="584"/>
      <c r="G1" s="584"/>
    </row>
    <row r="2" spans="1:26" x14ac:dyDescent="0.25">
      <c r="A2" s="584" t="s">
        <v>1</v>
      </c>
      <c r="B2" s="584"/>
      <c r="C2" s="584"/>
      <c r="D2" s="584"/>
      <c r="E2" s="584"/>
      <c r="F2" s="584"/>
      <c r="G2" s="584"/>
    </row>
    <row r="3" spans="1:26" x14ac:dyDescent="0.25">
      <c r="A3" s="584" t="s">
        <v>320</v>
      </c>
      <c r="B3" s="584"/>
      <c r="C3" s="584"/>
      <c r="D3" s="584"/>
      <c r="E3" s="584"/>
      <c r="F3" s="584"/>
      <c r="G3" s="584"/>
    </row>
    <row r="4" spans="1:26" x14ac:dyDescent="0.25">
      <c r="A4" s="584" t="s">
        <v>2</v>
      </c>
      <c r="B4" s="584"/>
      <c r="C4" s="584"/>
      <c r="D4" s="584"/>
      <c r="E4" s="584"/>
      <c r="F4" s="584"/>
      <c r="G4" s="584"/>
    </row>
    <row r="5" spans="1:26" x14ac:dyDescent="0.25">
      <c r="B5" s="257"/>
      <c r="C5" s="259"/>
      <c r="D5" s="15"/>
      <c r="E5" s="259"/>
      <c r="F5" s="15"/>
      <c r="G5" s="19"/>
    </row>
    <row r="6" spans="1:26" s="8" customFormat="1" x14ac:dyDescent="0.25">
      <c r="A6" s="9"/>
      <c r="B6" s="134"/>
      <c r="C6" s="135"/>
      <c r="D6" s="9"/>
      <c r="E6" s="136"/>
      <c r="G6" s="137"/>
    </row>
    <row r="7" spans="1:26" ht="13.8" x14ac:dyDescent="0.25">
      <c r="A7" s="580" t="s">
        <v>353</v>
      </c>
      <c r="B7" s="581"/>
      <c r="C7" s="581"/>
      <c r="D7" s="581"/>
      <c r="E7" s="581"/>
      <c r="F7" s="581"/>
      <c r="G7" s="581"/>
      <c r="H7" s="269"/>
      <c r="I7" s="269"/>
      <c r="J7" s="269"/>
      <c r="K7" s="269"/>
      <c r="L7" s="269"/>
      <c r="M7" s="269"/>
      <c r="N7" s="269"/>
      <c r="O7" s="269"/>
      <c r="P7" s="269"/>
      <c r="Q7" s="269"/>
      <c r="R7" s="269"/>
      <c r="S7" s="269"/>
      <c r="T7" s="269"/>
      <c r="U7" s="269"/>
      <c r="V7" s="269"/>
      <c r="W7" s="269"/>
      <c r="X7" s="269"/>
      <c r="Y7" s="269"/>
      <c r="Z7" s="269"/>
    </row>
    <row r="8" spans="1:26" x14ac:dyDescent="0.25">
      <c r="A8" s="584" t="s">
        <v>327</v>
      </c>
      <c r="B8" s="584"/>
      <c r="C8" s="584"/>
      <c r="D8" s="584"/>
      <c r="E8" s="584"/>
      <c r="F8" s="584"/>
      <c r="G8" s="584"/>
    </row>
    <row r="9" spans="1:26" s="95" customFormat="1" x14ac:dyDescent="0.25">
      <c r="A9" s="267" t="s">
        <v>326</v>
      </c>
      <c r="B9" s="268"/>
      <c r="C9" s="194"/>
      <c r="D9" s="195"/>
      <c r="E9" s="194"/>
      <c r="F9" s="195"/>
      <c r="G9" s="196"/>
    </row>
    <row r="12" spans="1:26" s="272" customFormat="1" ht="14.25" customHeight="1" x14ac:dyDescent="0.3">
      <c r="A12" s="575" t="s">
        <v>32</v>
      </c>
      <c r="B12" s="576"/>
      <c r="C12" s="578">
        <v>2020</v>
      </c>
      <c r="D12" s="578"/>
      <c r="E12" s="579">
        <v>2019</v>
      </c>
      <c r="F12" s="579"/>
      <c r="G12" s="582" t="s">
        <v>355</v>
      </c>
    </row>
    <row r="13" spans="1:26" s="272" customFormat="1" ht="26.4" x14ac:dyDescent="0.3">
      <c r="A13" s="577"/>
      <c r="B13" s="576"/>
      <c r="C13" s="271" t="s">
        <v>311</v>
      </c>
      <c r="D13" s="270" t="s">
        <v>354</v>
      </c>
      <c r="E13" s="63" t="s">
        <v>313</v>
      </c>
      <c r="F13" s="270" t="s">
        <v>354</v>
      </c>
      <c r="G13" s="583"/>
    </row>
    <row r="14" spans="1:26" s="272" customFormat="1" x14ac:dyDescent="0.3">
      <c r="A14" s="577"/>
      <c r="B14" s="576"/>
      <c r="C14" s="273" t="s">
        <v>9</v>
      </c>
      <c r="D14" s="273" t="s">
        <v>10</v>
      </c>
      <c r="E14" s="273" t="s">
        <v>11</v>
      </c>
      <c r="F14" s="273" t="s">
        <v>12</v>
      </c>
      <c r="G14" s="274" t="s">
        <v>13</v>
      </c>
    </row>
    <row r="15" spans="1:26" s="68" customFormat="1" x14ac:dyDescent="0.25">
      <c r="A15" s="124"/>
      <c r="B15" s="124"/>
      <c r="C15" s="192"/>
      <c r="D15" s="192"/>
      <c r="E15" s="192"/>
      <c r="F15" s="192"/>
      <c r="G15" s="193"/>
    </row>
    <row r="16" spans="1:26" s="68" customFormat="1" x14ac:dyDescent="0.25">
      <c r="A16" s="73"/>
      <c r="B16" s="197" t="s">
        <v>33</v>
      </c>
      <c r="C16" s="198">
        <v>5737733227</v>
      </c>
      <c r="D16" s="278">
        <v>100</v>
      </c>
      <c r="E16" s="198">
        <v>5750623686</v>
      </c>
      <c r="F16" s="278">
        <v>100</v>
      </c>
      <c r="G16" s="275">
        <v>-0.22415758192250168</v>
      </c>
    </row>
    <row r="17" spans="1:7" x14ac:dyDescent="0.25">
      <c r="C17" s="200"/>
      <c r="D17" s="23"/>
      <c r="E17" s="200"/>
      <c r="F17" s="23"/>
    </row>
    <row r="18" spans="1:7" x14ac:dyDescent="0.25">
      <c r="A18" s="201">
        <v>1</v>
      </c>
      <c r="B18" s="127" t="s">
        <v>34</v>
      </c>
      <c r="C18" s="202">
        <v>3610766379</v>
      </c>
      <c r="D18" s="278">
        <v>62.930189260261336</v>
      </c>
      <c r="E18" s="202">
        <v>3442817322</v>
      </c>
      <c r="F18" s="278">
        <v>59.868590086699683</v>
      </c>
      <c r="G18" s="275">
        <v>4.8782448004657697</v>
      </c>
    </row>
    <row r="19" spans="1:7" x14ac:dyDescent="0.25">
      <c r="B19" s="128" t="s">
        <v>35</v>
      </c>
      <c r="C19" s="200">
        <v>2717110974</v>
      </c>
      <c r="D19" s="279">
        <v>47.355129046678492</v>
      </c>
      <c r="E19" s="200">
        <v>2671994040</v>
      </c>
      <c r="F19" s="279">
        <v>46.464421702727989</v>
      </c>
      <c r="G19" s="276">
        <v>1.6885117752732715</v>
      </c>
    </row>
    <row r="20" spans="1:7" x14ac:dyDescent="0.25">
      <c r="B20" s="128" t="s">
        <v>36</v>
      </c>
      <c r="C20" s="200">
        <v>573371912</v>
      </c>
      <c r="D20" s="279">
        <v>9.9930040194599652</v>
      </c>
      <c r="E20" s="200">
        <v>513439642</v>
      </c>
      <c r="F20" s="279">
        <v>8.9284166385287627</v>
      </c>
      <c r="G20" s="276">
        <v>11.672700176898299</v>
      </c>
    </row>
    <row r="21" spans="1:7" x14ac:dyDescent="0.25">
      <c r="B21" s="128" t="s">
        <v>37</v>
      </c>
      <c r="C21" s="200">
        <v>43111811</v>
      </c>
      <c r="D21" s="279">
        <v>0.75137357026515517</v>
      </c>
      <c r="E21" s="200">
        <v>48524150</v>
      </c>
      <c r="F21" s="279">
        <v>0.84380673557431596</v>
      </c>
      <c r="G21" s="276">
        <v>-11.153907899468617</v>
      </c>
    </row>
    <row r="22" spans="1:7" x14ac:dyDescent="0.25">
      <c r="B22" s="128" t="s">
        <v>38</v>
      </c>
      <c r="C22" s="200">
        <v>96262502</v>
      </c>
      <c r="D22" s="279">
        <v>1.6777096144348156</v>
      </c>
      <c r="E22" s="200">
        <v>47520832</v>
      </c>
      <c r="F22" s="279">
        <v>0.8263596193172984</v>
      </c>
      <c r="G22" s="276">
        <v>102.56905855520375</v>
      </c>
    </row>
    <row r="23" spans="1:7" x14ac:dyDescent="0.25">
      <c r="B23" s="128" t="s">
        <v>39</v>
      </c>
      <c r="C23" s="200">
        <v>30658843</v>
      </c>
      <c r="D23" s="279">
        <v>0.53433719880403219</v>
      </c>
      <c r="E23" s="200">
        <v>48525819</v>
      </c>
      <c r="F23" s="279">
        <v>0.84383575851323755</v>
      </c>
      <c r="G23" s="276">
        <v>-36.819524880146794</v>
      </c>
    </row>
    <row r="24" spans="1:7" x14ac:dyDescent="0.25">
      <c r="B24" s="128" t="s">
        <v>40</v>
      </c>
      <c r="C24" s="200">
        <v>51615628</v>
      </c>
      <c r="D24" s="279">
        <v>0.89958222102611529</v>
      </c>
      <c r="E24" s="200">
        <v>54936337</v>
      </c>
      <c r="F24" s="279">
        <v>0.95531093668576383</v>
      </c>
      <c r="G24" s="276">
        <v>-6.0446494639786463</v>
      </c>
    </row>
    <row r="25" spans="1:7" x14ac:dyDescent="0.25">
      <c r="B25" s="128" t="s">
        <v>41</v>
      </c>
      <c r="C25" s="200">
        <v>69177978</v>
      </c>
      <c r="D25" s="279">
        <v>1.2056673822768511</v>
      </c>
      <c r="E25" s="200">
        <v>27851476</v>
      </c>
      <c r="F25" s="279">
        <v>0.48432096274713526</v>
      </c>
      <c r="G25" s="276">
        <v>148.38173028962629</v>
      </c>
    </row>
    <row r="26" spans="1:7" x14ac:dyDescent="0.25">
      <c r="B26" s="128" t="s">
        <v>42</v>
      </c>
      <c r="C26" s="200">
        <v>21475617</v>
      </c>
      <c r="D26" s="279">
        <v>0.37428747817940333</v>
      </c>
      <c r="E26" s="200">
        <v>12736663</v>
      </c>
      <c r="F26" s="279">
        <v>0.22148315896600296</v>
      </c>
      <c r="G26" s="276">
        <v>68.612587143115917</v>
      </c>
    </row>
    <row r="27" spans="1:7" x14ac:dyDescent="0.25">
      <c r="B27" s="128" t="s">
        <v>43</v>
      </c>
      <c r="C27" s="200">
        <v>7981114</v>
      </c>
      <c r="D27" s="279">
        <v>0.13909872913650539</v>
      </c>
      <c r="E27" s="200">
        <v>17288363</v>
      </c>
      <c r="F27" s="279">
        <v>0.3006345736391835</v>
      </c>
      <c r="G27" s="276">
        <v>-53.835339991415033</v>
      </c>
    </row>
    <row r="28" spans="1:7" x14ac:dyDescent="0.25">
      <c r="A28" s="201">
        <v>2</v>
      </c>
      <c r="B28" s="122" t="s">
        <v>224</v>
      </c>
      <c r="C28" s="200">
        <v>278622929</v>
      </c>
      <c r="D28" s="279">
        <v>4.8559756610657079</v>
      </c>
      <c r="E28" s="200">
        <v>273347023</v>
      </c>
      <c r="F28" s="279">
        <v>4.7533456877984968</v>
      </c>
      <c r="G28" s="276">
        <v>1.9301128441409743</v>
      </c>
    </row>
    <row r="29" spans="1:7" ht="27" customHeight="1" x14ac:dyDescent="0.25">
      <c r="A29" s="201">
        <v>3</v>
      </c>
      <c r="B29" s="128" t="s">
        <v>44</v>
      </c>
      <c r="C29" s="200">
        <v>215434625</v>
      </c>
      <c r="D29" s="279">
        <v>3.7546992248825934</v>
      </c>
      <c r="E29" s="200">
        <v>190838909</v>
      </c>
      <c r="F29" s="279">
        <v>3.3185775912376405</v>
      </c>
      <c r="G29" s="276">
        <v>12.888208242691213</v>
      </c>
    </row>
    <row r="30" spans="1:7" x14ac:dyDescent="0.25">
      <c r="A30" s="201">
        <v>4</v>
      </c>
      <c r="B30" s="122" t="s">
        <v>45</v>
      </c>
      <c r="C30" s="200">
        <v>138994877</v>
      </c>
      <c r="D30" s="279">
        <v>2.4224701898989141</v>
      </c>
      <c r="E30" s="200">
        <v>175848492</v>
      </c>
      <c r="F30" s="279">
        <v>3.0579029615188769</v>
      </c>
      <c r="G30" s="534">
        <v>-20.957595132518968</v>
      </c>
    </row>
    <row r="31" spans="1:7" x14ac:dyDescent="0.25">
      <c r="A31" s="201">
        <v>5</v>
      </c>
      <c r="B31" s="122" t="s">
        <v>46</v>
      </c>
      <c r="C31" s="200">
        <v>138812666</v>
      </c>
      <c r="D31" s="279">
        <v>2.4192945281385771</v>
      </c>
      <c r="E31" s="200">
        <v>156209311</v>
      </c>
      <c r="F31" s="279">
        <v>2.7163890306419192</v>
      </c>
      <c r="G31" s="534">
        <v>-11.136752917372517</v>
      </c>
    </row>
    <row r="32" spans="1:7" s="345" customFormat="1" x14ac:dyDescent="0.25">
      <c r="A32" s="535">
        <v>6</v>
      </c>
      <c r="B32" s="536" t="s">
        <v>328</v>
      </c>
      <c r="C32" s="537">
        <v>117357590</v>
      </c>
      <c r="D32" s="538">
        <v>2.0453650484785775</v>
      </c>
      <c r="E32" s="537">
        <v>97949644</v>
      </c>
      <c r="F32" s="538">
        <v>1.7032873188774327</v>
      </c>
      <c r="G32" s="534">
        <v>19.814207798447935</v>
      </c>
    </row>
    <row r="33" spans="1:7" s="345" customFormat="1" x14ac:dyDescent="0.25">
      <c r="A33" s="535">
        <v>7</v>
      </c>
      <c r="B33" s="536" t="s">
        <v>47</v>
      </c>
      <c r="C33" s="537">
        <v>116776015</v>
      </c>
      <c r="D33" s="538">
        <v>2.0352290770593542</v>
      </c>
      <c r="E33" s="537">
        <v>79381305</v>
      </c>
      <c r="F33" s="538">
        <v>1.3803947073298373</v>
      </c>
      <c r="G33" s="534">
        <v>47.107703759720245</v>
      </c>
    </row>
    <row r="34" spans="1:7" x14ac:dyDescent="0.25">
      <c r="A34" s="201">
        <v>8</v>
      </c>
      <c r="B34" s="204" t="s">
        <v>48</v>
      </c>
      <c r="C34" s="200">
        <v>111971816</v>
      </c>
      <c r="D34" s="279">
        <v>1.9514991647414908</v>
      </c>
      <c r="E34" s="200">
        <v>102610312</v>
      </c>
      <c r="F34" s="279">
        <v>1.7843336236694936</v>
      </c>
      <c r="G34" s="534">
        <v>9.1233559449658497</v>
      </c>
    </row>
    <row r="35" spans="1:7" x14ac:dyDescent="0.25">
      <c r="A35" s="201">
        <v>9</v>
      </c>
      <c r="B35" s="122" t="s">
        <v>329</v>
      </c>
      <c r="C35" s="200">
        <v>96314110</v>
      </c>
      <c r="D35" s="279">
        <v>1.6786090637113547</v>
      </c>
      <c r="E35" s="200">
        <v>96813428</v>
      </c>
      <c r="F35" s="279">
        <v>1.6835291837247861</v>
      </c>
      <c r="G35" s="534">
        <v>-0.51575283544345041</v>
      </c>
    </row>
    <row r="36" spans="1:7" s="345" customFormat="1" x14ac:dyDescent="0.25">
      <c r="A36" s="535">
        <v>10</v>
      </c>
      <c r="B36" s="539" t="s">
        <v>49</v>
      </c>
      <c r="C36" s="537">
        <v>80982829</v>
      </c>
      <c r="D36" s="538">
        <v>1.4114080560406648</v>
      </c>
      <c r="E36" s="537">
        <v>66753527</v>
      </c>
      <c r="F36" s="538">
        <v>1.1608049951610067</v>
      </c>
      <c r="G36" s="534">
        <v>21.3161800424418</v>
      </c>
    </row>
    <row r="37" spans="1:7" x14ac:dyDescent="0.25">
      <c r="A37" s="201"/>
      <c r="B37" s="128"/>
      <c r="C37" s="200"/>
      <c r="D37" s="203"/>
      <c r="E37" s="200"/>
      <c r="F37" s="203"/>
    </row>
    <row r="38" spans="1:7" x14ac:dyDescent="0.25">
      <c r="A38" s="201"/>
      <c r="B38" s="205" t="s">
        <v>50</v>
      </c>
      <c r="C38" s="202">
        <v>4906033836</v>
      </c>
      <c r="D38" s="278">
        <v>85.504739274278563</v>
      </c>
      <c r="E38" s="202">
        <v>4682569273</v>
      </c>
      <c r="F38" s="278">
        <v>81.427155186659178</v>
      </c>
      <c r="G38" s="275">
        <v>4.7722638998318985</v>
      </c>
    </row>
    <row r="39" spans="1:7" x14ac:dyDescent="0.25">
      <c r="A39" s="201"/>
      <c r="B39" s="128"/>
      <c r="C39" s="200"/>
      <c r="D39" s="203"/>
      <c r="E39" s="200"/>
      <c r="F39" s="203"/>
    </row>
    <row r="40" spans="1:7" x14ac:dyDescent="0.25">
      <c r="A40" s="201">
        <v>11</v>
      </c>
      <c r="B40" s="128" t="s">
        <v>51</v>
      </c>
      <c r="C40" s="200">
        <v>75468254</v>
      </c>
      <c r="D40" s="279">
        <v>1.3152973659505414</v>
      </c>
      <c r="E40" s="200">
        <v>65435809</v>
      </c>
      <c r="F40" s="279">
        <v>1.1378906458321154</v>
      </c>
      <c r="G40" s="276">
        <v>15.331735258289548</v>
      </c>
    </row>
    <row r="41" spans="1:7" x14ac:dyDescent="0.25">
      <c r="A41" s="201">
        <v>12</v>
      </c>
      <c r="B41" s="139" t="s">
        <v>52</v>
      </c>
      <c r="C41" s="200">
        <v>67111042</v>
      </c>
      <c r="D41" s="279">
        <v>1.169643818297375</v>
      </c>
      <c r="E41" s="200">
        <v>76093553</v>
      </c>
      <c r="F41" s="279">
        <v>1.3232226129706794</v>
      </c>
      <c r="G41" s="276">
        <v>-11.804562470620873</v>
      </c>
    </row>
    <row r="42" spans="1:7" x14ac:dyDescent="0.25">
      <c r="A42" s="201">
        <v>13</v>
      </c>
      <c r="B42" s="122" t="s">
        <v>330</v>
      </c>
      <c r="C42" s="200">
        <v>61107699</v>
      </c>
      <c r="D42" s="279">
        <v>1.0650146422361717</v>
      </c>
      <c r="E42" s="200">
        <v>82216470</v>
      </c>
      <c r="F42" s="279">
        <v>1.4296965770888037</v>
      </c>
      <c r="G42" s="276">
        <v>-25.67462577753582</v>
      </c>
    </row>
    <row r="43" spans="1:7" x14ac:dyDescent="0.25">
      <c r="A43" s="201">
        <v>14</v>
      </c>
      <c r="B43" s="128" t="s">
        <v>53</v>
      </c>
      <c r="C43" s="200">
        <v>60891221</v>
      </c>
      <c r="D43" s="279">
        <v>1.0612417585652942</v>
      </c>
      <c r="E43" s="200">
        <v>68811220</v>
      </c>
      <c r="F43" s="279">
        <v>1.1965870791984214</v>
      </c>
      <c r="G43" s="276">
        <v>-11.509749427491622</v>
      </c>
    </row>
    <row r="44" spans="1:7" x14ac:dyDescent="0.25">
      <c r="A44" s="201">
        <v>15</v>
      </c>
      <c r="B44" s="128" t="s">
        <v>54</v>
      </c>
      <c r="C44" s="200">
        <v>49901867</v>
      </c>
      <c r="D44" s="279">
        <v>0.86971396239158061</v>
      </c>
      <c r="E44" s="200">
        <v>50058738</v>
      </c>
      <c r="F44" s="279">
        <v>0.87049232802120091</v>
      </c>
      <c r="G44" s="276">
        <v>-0.31337386092313846</v>
      </c>
    </row>
    <row r="45" spans="1:7" x14ac:dyDescent="0.25">
      <c r="A45" s="201">
        <v>16</v>
      </c>
      <c r="B45" s="128" t="s">
        <v>55</v>
      </c>
      <c r="C45" s="200">
        <v>44621870</v>
      </c>
      <c r="D45" s="279">
        <v>0.77769161155878186</v>
      </c>
      <c r="E45" s="200">
        <v>77653010</v>
      </c>
      <c r="F45" s="279">
        <v>1.3503406628579731</v>
      </c>
      <c r="G45" s="276">
        <v>-42.536844354133862</v>
      </c>
    </row>
    <row r="46" spans="1:7" x14ac:dyDescent="0.25">
      <c r="A46" s="201">
        <v>17</v>
      </c>
      <c r="B46" s="122" t="s">
        <v>56</v>
      </c>
      <c r="C46" s="200">
        <v>42803217</v>
      </c>
      <c r="D46" s="279">
        <v>0.74599524422957286</v>
      </c>
      <c r="E46" s="200">
        <v>158629609</v>
      </c>
      <c r="F46" s="279">
        <v>2.7584766046539739</v>
      </c>
      <c r="G46" s="276">
        <v>-73.016880474060812</v>
      </c>
    </row>
    <row r="47" spans="1:7" x14ac:dyDescent="0.25">
      <c r="A47" s="201">
        <v>18</v>
      </c>
      <c r="B47" s="122" t="s">
        <v>57</v>
      </c>
      <c r="C47" s="200">
        <v>39939171</v>
      </c>
      <c r="D47" s="279">
        <v>0.69607926022176492</v>
      </c>
      <c r="E47" s="200">
        <v>58923733</v>
      </c>
      <c r="F47" s="279">
        <v>1.0246494331293303</v>
      </c>
      <c r="G47" s="276">
        <v>-32.218871808410377</v>
      </c>
    </row>
    <row r="48" spans="1:7" x14ac:dyDescent="0.25">
      <c r="A48" s="201">
        <v>19</v>
      </c>
      <c r="B48" s="128" t="s">
        <v>58</v>
      </c>
      <c r="C48" s="200">
        <v>26858707</v>
      </c>
      <c r="D48" s="279">
        <v>0.46810658386157139</v>
      </c>
      <c r="E48" s="200">
        <v>26108881</v>
      </c>
      <c r="F48" s="279">
        <v>0.45401824959547521</v>
      </c>
      <c r="G48" s="276">
        <v>2.8719193289057365</v>
      </c>
    </row>
    <row r="49" spans="1:7" x14ac:dyDescent="0.25">
      <c r="A49" s="201">
        <v>20</v>
      </c>
      <c r="B49" s="128" t="s">
        <v>59</v>
      </c>
      <c r="C49" s="200">
        <v>25234276</v>
      </c>
      <c r="D49" s="279">
        <v>0.4397952118313081</v>
      </c>
      <c r="E49" s="200">
        <v>18618693</v>
      </c>
      <c r="F49" s="279">
        <v>0.32376823831000373</v>
      </c>
      <c r="G49" s="276">
        <v>35.531940936992726</v>
      </c>
    </row>
    <row r="50" spans="1:7" ht="12.75" customHeight="1" x14ac:dyDescent="0.25">
      <c r="A50" s="201">
        <v>21</v>
      </c>
      <c r="B50" s="128" t="s">
        <v>60</v>
      </c>
      <c r="C50" s="200">
        <v>20793733</v>
      </c>
      <c r="D50" s="279">
        <v>0.36240327281427298</v>
      </c>
      <c r="E50" s="200">
        <v>17163187</v>
      </c>
      <c r="F50" s="279">
        <v>0.29845783583064389</v>
      </c>
      <c r="G50" s="276">
        <v>21.153099363189366</v>
      </c>
    </row>
    <row r="51" spans="1:7" x14ac:dyDescent="0.25">
      <c r="A51" s="201">
        <v>22</v>
      </c>
      <c r="B51" s="128" t="s">
        <v>331</v>
      </c>
      <c r="C51" s="200">
        <v>20134827</v>
      </c>
      <c r="D51" s="279">
        <v>0.35091953918756147</v>
      </c>
      <c r="E51" s="200">
        <v>37632440</v>
      </c>
      <c r="F51" s="279">
        <v>0.65440623582476576</v>
      </c>
      <c r="G51" s="276">
        <v>-46.496089544021061</v>
      </c>
    </row>
    <row r="52" spans="1:7" x14ac:dyDescent="0.25">
      <c r="A52" s="201">
        <v>23</v>
      </c>
      <c r="B52" s="128" t="s">
        <v>61</v>
      </c>
      <c r="C52" s="200">
        <v>18510756</v>
      </c>
      <c r="D52" s="279">
        <v>0.32261444141205625</v>
      </c>
      <c r="E52" s="200">
        <v>17296039</v>
      </c>
      <c r="F52" s="279">
        <v>0.30076805481303753</v>
      </c>
      <c r="G52" s="276">
        <v>7.0230935533852623</v>
      </c>
    </row>
    <row r="53" spans="1:7" x14ac:dyDescent="0.25">
      <c r="A53" s="201">
        <v>24</v>
      </c>
      <c r="B53" s="128" t="s">
        <v>62</v>
      </c>
      <c r="C53" s="200">
        <v>17515961</v>
      </c>
      <c r="D53" s="279">
        <v>0.30527667123970315</v>
      </c>
      <c r="E53" s="200">
        <v>21515230</v>
      </c>
      <c r="F53" s="279">
        <v>0.37413733144074834</v>
      </c>
      <c r="G53" s="276">
        <v>-18.58808388290527</v>
      </c>
    </row>
    <row r="54" spans="1:7" x14ac:dyDescent="0.25">
      <c r="A54" s="201">
        <v>25</v>
      </c>
      <c r="B54" s="128" t="s">
        <v>63</v>
      </c>
      <c r="C54" s="200">
        <v>16867367</v>
      </c>
      <c r="D54" s="279">
        <v>0.29397266015483925</v>
      </c>
      <c r="E54" s="200">
        <v>14868236</v>
      </c>
      <c r="F54" s="279">
        <v>0.25854997321763545</v>
      </c>
      <c r="G54" s="276">
        <v>13.445650176658486</v>
      </c>
    </row>
    <row r="55" spans="1:7" x14ac:dyDescent="0.25">
      <c r="A55" s="201">
        <v>26</v>
      </c>
      <c r="B55" s="128" t="s">
        <v>332</v>
      </c>
      <c r="C55" s="200">
        <v>16555550</v>
      </c>
      <c r="D55" s="279">
        <v>0.28853816211068678</v>
      </c>
      <c r="E55" s="200">
        <v>36193739</v>
      </c>
      <c r="F55" s="279">
        <v>0.6293880625177114</v>
      </c>
      <c r="G55" s="276">
        <v>-54.258525210672495</v>
      </c>
    </row>
    <row r="56" spans="1:7" x14ac:dyDescent="0.25">
      <c r="A56" s="201">
        <v>27</v>
      </c>
      <c r="B56" s="128" t="s">
        <v>64</v>
      </c>
      <c r="C56" s="200">
        <v>16359276</v>
      </c>
      <c r="D56" s="279">
        <v>0.28511740355962006</v>
      </c>
      <c r="E56" s="200">
        <v>13338928</v>
      </c>
      <c r="F56" s="279">
        <v>0.23195619689867497</v>
      </c>
      <c r="G56" s="276">
        <v>22.64310895148396</v>
      </c>
    </row>
    <row r="57" spans="1:7" x14ac:dyDescent="0.25">
      <c r="A57" s="201">
        <v>28</v>
      </c>
      <c r="B57" s="128" t="s">
        <v>65</v>
      </c>
      <c r="C57" s="200">
        <v>16227286</v>
      </c>
      <c r="D57" s="279">
        <v>0.28281701776651802</v>
      </c>
      <c r="E57" s="200">
        <v>17487060</v>
      </c>
      <c r="F57" s="279">
        <v>0.30408979886081872</v>
      </c>
      <c r="G57" s="276">
        <v>-7.2040354410632723</v>
      </c>
    </row>
    <row r="58" spans="1:7" x14ac:dyDescent="0.25">
      <c r="A58" s="201">
        <v>29</v>
      </c>
      <c r="B58" s="128" t="s">
        <v>66</v>
      </c>
      <c r="C58" s="200">
        <v>16184882</v>
      </c>
      <c r="D58" s="279">
        <v>0.28207798026996</v>
      </c>
      <c r="E58" s="200">
        <v>15439657</v>
      </c>
      <c r="F58" s="279">
        <v>0.26848665193634791</v>
      </c>
      <c r="G58" s="276">
        <v>4.8266940126973079</v>
      </c>
    </row>
    <row r="59" spans="1:7" x14ac:dyDescent="0.25">
      <c r="A59" s="201">
        <v>30</v>
      </c>
      <c r="B59" s="128" t="s">
        <v>67</v>
      </c>
      <c r="C59" s="200">
        <v>14228943</v>
      </c>
      <c r="D59" s="279">
        <v>0.2479889258887637</v>
      </c>
      <c r="E59" s="200">
        <v>8536514</v>
      </c>
      <c r="F59" s="279">
        <v>0.14844501163903842</v>
      </c>
      <c r="G59" s="276">
        <v>66.683297186650208</v>
      </c>
    </row>
    <row r="60" spans="1:7" x14ac:dyDescent="0.25">
      <c r="A60" s="201">
        <v>31</v>
      </c>
      <c r="B60" s="128" t="s">
        <v>68</v>
      </c>
      <c r="C60" s="200">
        <v>10324374</v>
      </c>
      <c r="D60" s="279">
        <v>0.17993820192644519</v>
      </c>
      <c r="E60" s="200">
        <v>7633706</v>
      </c>
      <c r="F60" s="279">
        <v>0.1327457058020402</v>
      </c>
      <c r="G60" s="276">
        <v>35.24720496178395</v>
      </c>
    </row>
    <row r="61" spans="1:7" x14ac:dyDescent="0.25">
      <c r="A61" s="201">
        <v>32</v>
      </c>
      <c r="B61" s="128" t="s">
        <v>69</v>
      </c>
      <c r="C61" s="200">
        <v>9923128</v>
      </c>
      <c r="D61" s="279">
        <v>0.17294509185796275</v>
      </c>
      <c r="E61" s="200">
        <v>12118165</v>
      </c>
      <c r="F61" s="279">
        <v>0.21072783860821734</v>
      </c>
      <c r="G61" s="276">
        <v>-18.113608784828394</v>
      </c>
    </row>
    <row r="62" spans="1:7" x14ac:dyDescent="0.25">
      <c r="A62" s="201">
        <v>33</v>
      </c>
      <c r="B62" s="128" t="s">
        <v>70</v>
      </c>
      <c r="C62" s="200">
        <v>9321678</v>
      </c>
      <c r="D62" s="279">
        <v>0.16246272929063804</v>
      </c>
      <c r="E62" s="200">
        <v>13939088</v>
      </c>
      <c r="F62" s="279">
        <v>0.24239263010610426</v>
      </c>
      <c r="G62" s="276">
        <v>-33.125624861540437</v>
      </c>
    </row>
    <row r="63" spans="1:7" ht="24" customHeight="1" x14ac:dyDescent="0.25">
      <c r="A63" s="201">
        <v>34</v>
      </c>
      <c r="B63" s="128" t="s">
        <v>71</v>
      </c>
      <c r="C63" s="200">
        <v>8008752</v>
      </c>
      <c r="D63" s="279">
        <v>0.13958041761707021</v>
      </c>
      <c r="E63" s="200">
        <v>12045577</v>
      </c>
      <c r="F63" s="279">
        <v>0.20946557552227216</v>
      </c>
      <c r="G63" s="276">
        <v>-33.512923457298896</v>
      </c>
    </row>
    <row r="64" spans="1:7" x14ac:dyDescent="0.25">
      <c r="A64" s="201">
        <v>35</v>
      </c>
      <c r="B64" s="128" t="s">
        <v>72</v>
      </c>
      <c r="C64" s="200">
        <v>7909677</v>
      </c>
      <c r="D64" s="279">
        <v>0.13785369042219503</v>
      </c>
      <c r="E64" s="200">
        <v>8722175</v>
      </c>
      <c r="F64" s="279">
        <v>0.15167354840544162</v>
      </c>
      <c r="G64" s="276">
        <v>-9.3153141274968654</v>
      </c>
    </row>
    <row r="65" spans="1:7" x14ac:dyDescent="0.25">
      <c r="A65" s="201">
        <v>36</v>
      </c>
      <c r="B65" s="128" t="s">
        <v>73</v>
      </c>
      <c r="C65" s="200">
        <v>5539849</v>
      </c>
      <c r="D65" s="279">
        <v>9.6551177631110166E-2</v>
      </c>
      <c r="E65" s="200">
        <v>3008297</v>
      </c>
      <c r="F65" s="279">
        <v>5.2312534505148632E-2</v>
      </c>
      <c r="G65" s="276">
        <v>84.152329374393545</v>
      </c>
    </row>
    <row r="66" spans="1:7" x14ac:dyDescent="0.25">
      <c r="A66" s="201">
        <v>37</v>
      </c>
      <c r="B66" s="128" t="s">
        <v>74</v>
      </c>
      <c r="C66" s="200">
        <v>4291827</v>
      </c>
      <c r="D66" s="279">
        <v>7.4800044376479344E-2</v>
      </c>
      <c r="E66" s="200">
        <v>2731176</v>
      </c>
      <c r="F66" s="279">
        <v>4.7493561553142466E-2</v>
      </c>
      <c r="G66" s="276">
        <v>57.142088243306176</v>
      </c>
    </row>
    <row r="67" spans="1:7" x14ac:dyDescent="0.25">
      <c r="A67" s="201">
        <v>38</v>
      </c>
      <c r="B67" s="128" t="s">
        <v>75</v>
      </c>
      <c r="C67" s="200">
        <v>3994021</v>
      </c>
      <c r="D67" s="279">
        <v>6.960973684181361E-2</v>
      </c>
      <c r="E67" s="200">
        <v>3653380</v>
      </c>
      <c r="F67" s="279">
        <v>6.3530152544918242E-2</v>
      </c>
      <c r="G67" s="276">
        <v>9.3239958613667397</v>
      </c>
    </row>
    <row r="68" spans="1:7" x14ac:dyDescent="0.25">
      <c r="A68" s="201">
        <v>39</v>
      </c>
      <c r="B68" s="128" t="s">
        <v>76</v>
      </c>
      <c r="C68" s="200">
        <v>3935182</v>
      </c>
      <c r="D68" s="279">
        <v>6.8584262187064551E-2</v>
      </c>
      <c r="E68" s="200">
        <v>5693095</v>
      </c>
      <c r="F68" s="279">
        <v>9.899960962251704E-2</v>
      </c>
      <c r="G68" s="276">
        <v>-30.877984646312772</v>
      </c>
    </row>
    <row r="69" spans="1:7" x14ac:dyDescent="0.25">
      <c r="A69" s="201">
        <v>40</v>
      </c>
      <c r="B69" s="128" t="s">
        <v>77</v>
      </c>
      <c r="C69" s="200">
        <v>3773018</v>
      </c>
      <c r="D69" s="279">
        <v>6.5757989274324274E-2</v>
      </c>
      <c r="E69" s="200">
        <v>2108860</v>
      </c>
      <c r="F69" s="279">
        <v>3.6671848396793182E-2</v>
      </c>
      <c r="G69" s="276">
        <v>78.912682681638429</v>
      </c>
    </row>
    <row r="70" spans="1:7" x14ac:dyDescent="0.25">
      <c r="A70" s="201">
        <v>41</v>
      </c>
      <c r="B70" s="128" t="s">
        <v>78</v>
      </c>
      <c r="C70" s="200">
        <v>3667189</v>
      </c>
      <c r="D70" s="279">
        <v>6.3913550088793625E-2</v>
      </c>
      <c r="E70" s="200">
        <v>4265926</v>
      </c>
      <c r="F70" s="279">
        <v>7.4181971085770682E-2</v>
      </c>
      <c r="G70" s="276">
        <v>-14.035334883915008</v>
      </c>
    </row>
    <row r="71" spans="1:7" x14ac:dyDescent="0.25">
      <c r="A71" s="201">
        <v>42</v>
      </c>
      <c r="B71" s="128" t="s">
        <v>79</v>
      </c>
      <c r="C71" s="200">
        <v>3487816</v>
      </c>
      <c r="D71" s="279">
        <v>6.0787350370132498E-2</v>
      </c>
      <c r="E71" s="281" t="s">
        <v>162</v>
      </c>
      <c r="F71" s="203">
        <v>0</v>
      </c>
      <c r="G71" s="203">
        <v>0</v>
      </c>
    </row>
    <row r="72" spans="1:7" x14ac:dyDescent="0.25">
      <c r="A72" s="201">
        <v>43</v>
      </c>
      <c r="B72" s="128" t="s">
        <v>80</v>
      </c>
      <c r="C72" s="200">
        <v>2654611</v>
      </c>
      <c r="D72" s="279">
        <v>4.6265849159877644E-2</v>
      </c>
      <c r="E72" s="200">
        <v>3784440</v>
      </c>
      <c r="F72" s="279">
        <v>6.5809209689955711E-2</v>
      </c>
      <c r="G72" s="276">
        <v>-29.854588789887014</v>
      </c>
    </row>
    <row r="73" spans="1:7" x14ac:dyDescent="0.25">
      <c r="A73" s="201">
        <v>44</v>
      </c>
      <c r="B73" s="128" t="s">
        <v>81</v>
      </c>
      <c r="C73" s="200">
        <v>2187428</v>
      </c>
      <c r="D73" s="279">
        <v>3.812355704699967E-2</v>
      </c>
      <c r="E73" s="200">
        <v>2085762</v>
      </c>
      <c r="F73" s="279">
        <v>3.6270187615959397E-2</v>
      </c>
      <c r="G73" s="276">
        <v>4.8742857526409944</v>
      </c>
    </row>
    <row r="74" spans="1:7" x14ac:dyDescent="0.25">
      <c r="A74" s="201">
        <v>45</v>
      </c>
      <c r="B74" s="128" t="s">
        <v>82</v>
      </c>
      <c r="C74" s="200">
        <v>2057135</v>
      </c>
      <c r="D74" s="279">
        <v>3.5852747393687774E-2</v>
      </c>
      <c r="E74" s="200">
        <v>2205619</v>
      </c>
      <c r="F74" s="279">
        <v>3.8354431109265945E-2</v>
      </c>
      <c r="G74" s="276">
        <v>-6.732078387065032</v>
      </c>
    </row>
    <row r="75" spans="1:7" x14ac:dyDescent="0.25">
      <c r="A75" s="201">
        <v>46</v>
      </c>
      <c r="B75" s="128" t="s">
        <v>333</v>
      </c>
      <c r="C75" s="200">
        <v>1387011</v>
      </c>
      <c r="D75" s="279">
        <v>2.4173501017320825E-2</v>
      </c>
      <c r="E75" s="200">
        <v>815625</v>
      </c>
      <c r="F75" s="279">
        <v>1.4183244192897791E-2</v>
      </c>
      <c r="G75" s="276">
        <v>70.054988505747119</v>
      </c>
    </row>
    <row r="76" spans="1:7" x14ac:dyDescent="0.25">
      <c r="A76" s="201">
        <v>47</v>
      </c>
      <c r="B76" s="128" t="s">
        <v>83</v>
      </c>
      <c r="C76" s="200">
        <v>1260236</v>
      </c>
      <c r="D76" s="279">
        <v>2.1964004775783558E-2</v>
      </c>
      <c r="E76" s="200">
        <v>1407802</v>
      </c>
      <c r="F76" s="279">
        <v>2.4480857675095662E-2</v>
      </c>
      <c r="G76" s="276">
        <v>-10.482013805918733</v>
      </c>
    </row>
    <row r="77" spans="1:7" x14ac:dyDescent="0.25">
      <c r="A77" s="201">
        <v>48</v>
      </c>
      <c r="B77" s="128" t="s">
        <v>84</v>
      </c>
      <c r="C77" s="200">
        <v>747607</v>
      </c>
      <c r="D77" s="279">
        <v>1.3029657713641904E-2</v>
      </c>
      <c r="E77" s="200">
        <v>831541</v>
      </c>
      <c r="F77" s="279">
        <v>1.446001417245232E-2</v>
      </c>
      <c r="G77" s="276">
        <v>-10.093789722936087</v>
      </c>
    </row>
    <row r="78" spans="1:7" x14ac:dyDescent="0.25">
      <c r="A78" s="201">
        <v>49</v>
      </c>
      <c r="B78" s="128" t="s">
        <v>85</v>
      </c>
      <c r="C78" s="200">
        <v>724911</v>
      </c>
      <c r="D78" s="279">
        <v>1.2634100808116919E-2</v>
      </c>
      <c r="E78" s="200">
        <v>5388011</v>
      </c>
      <c r="F78" s="279">
        <v>9.3694376370292015E-2</v>
      </c>
      <c r="G78" s="276">
        <v>-86.545851521090071</v>
      </c>
    </row>
    <row r="79" spans="1:7" x14ac:dyDescent="0.25">
      <c r="A79" s="213">
        <v>50</v>
      </c>
      <c r="B79" s="214" t="s">
        <v>86</v>
      </c>
      <c r="C79" s="218">
        <v>79188036</v>
      </c>
      <c r="D79" s="280">
        <v>1.3801275323740319</v>
      </c>
      <c r="E79" s="218">
        <v>93595422</v>
      </c>
      <c r="F79" s="280">
        <v>1.6275699317251413</v>
      </c>
      <c r="G79" s="277">
        <v>-15.393259298515694</v>
      </c>
    </row>
    <row r="80" spans="1:7" x14ac:dyDescent="0.25">
      <c r="A80" s="201"/>
      <c r="B80" s="128"/>
      <c r="C80" s="219"/>
      <c r="D80" s="203"/>
      <c r="E80" s="219"/>
      <c r="F80" s="203"/>
      <c r="G80" s="220"/>
    </row>
    <row r="81" spans="1:22" ht="12" customHeight="1" x14ac:dyDescent="0.25">
      <c r="A81" s="140" t="s">
        <v>87</v>
      </c>
      <c r="B81" s="140"/>
      <c r="G81" s="77"/>
    </row>
    <row r="82" spans="1:22" s="73" customFormat="1" ht="12.75" customHeight="1" x14ac:dyDescent="0.25">
      <c r="A82" s="138" t="s">
        <v>88</v>
      </c>
      <c r="B82" s="140" t="s">
        <v>89</v>
      </c>
      <c r="C82" s="210"/>
      <c r="E82" s="210"/>
      <c r="G82" s="125"/>
    </row>
    <row r="83" spans="1:22" s="73" customFormat="1" ht="12.75" customHeight="1" x14ac:dyDescent="0.25">
      <c r="A83" s="138" t="s">
        <v>90</v>
      </c>
      <c r="B83" s="140" t="s">
        <v>376</v>
      </c>
      <c r="C83" s="210"/>
      <c r="E83" s="210"/>
      <c r="G83" s="125"/>
    </row>
    <row r="84" spans="1:22" s="73" customFormat="1" ht="12.75" customHeight="1" x14ac:dyDescent="0.25">
      <c r="A84" s="138" t="s">
        <v>92</v>
      </c>
      <c r="B84" s="140" t="s">
        <v>91</v>
      </c>
      <c r="C84" s="210"/>
      <c r="E84" s="210"/>
      <c r="G84" s="125"/>
    </row>
    <row r="85" spans="1:22" s="73" customFormat="1" ht="12.75" customHeight="1" x14ac:dyDescent="0.25">
      <c r="A85" s="168" t="s">
        <v>94</v>
      </c>
      <c r="B85" s="167" t="s">
        <v>93</v>
      </c>
      <c r="C85" s="210"/>
      <c r="E85" s="210"/>
      <c r="G85" s="125"/>
    </row>
    <row r="86" spans="1:22" s="73" customFormat="1" ht="12.75" customHeight="1" x14ac:dyDescent="0.25">
      <c r="A86" s="168" t="s">
        <v>96</v>
      </c>
      <c r="B86" s="140" t="s">
        <v>95</v>
      </c>
      <c r="C86" s="210"/>
      <c r="E86" s="210"/>
      <c r="G86" s="125"/>
    </row>
    <row r="87" spans="1:22" s="73" customFormat="1" ht="12.75" customHeight="1" x14ac:dyDescent="0.25">
      <c r="A87" s="138" t="s">
        <v>98</v>
      </c>
      <c r="B87" s="140" t="s">
        <v>97</v>
      </c>
      <c r="C87" s="210"/>
      <c r="E87" s="210"/>
      <c r="G87" s="125"/>
    </row>
    <row r="88" spans="1:22" s="73" customFormat="1" ht="12.75" customHeight="1" x14ac:dyDescent="0.25">
      <c r="A88" s="286" t="s">
        <v>162</v>
      </c>
      <c r="B88" s="282" t="s">
        <v>164</v>
      </c>
      <c r="C88" s="282"/>
      <c r="D88" s="283"/>
      <c r="E88" s="282"/>
      <c r="F88" s="284"/>
      <c r="G88" s="285"/>
      <c r="H88" s="287"/>
      <c r="I88" s="282"/>
      <c r="J88" s="282"/>
      <c r="K88" s="282"/>
      <c r="L88" s="282"/>
      <c r="M88" s="282"/>
      <c r="N88" s="282"/>
      <c r="O88" s="282"/>
      <c r="P88" s="282"/>
      <c r="Q88" s="282"/>
      <c r="R88" s="282"/>
      <c r="S88" s="282"/>
      <c r="T88" s="282"/>
      <c r="U88" s="282"/>
      <c r="V88" s="282"/>
    </row>
    <row r="89" spans="1:22" s="73" customFormat="1" ht="12.75" customHeight="1" x14ac:dyDescent="0.25">
      <c r="A89" s="141" t="s">
        <v>338</v>
      </c>
      <c r="B89" s="2" t="s">
        <v>339</v>
      </c>
      <c r="C89" s="210"/>
      <c r="E89" s="210"/>
      <c r="G89" s="125"/>
    </row>
    <row r="90" spans="1:22" s="73" customFormat="1" ht="12.75" customHeight="1" x14ac:dyDescent="0.25">
      <c r="A90" s="141" t="s">
        <v>163</v>
      </c>
      <c r="B90" s="288" t="s">
        <v>340</v>
      </c>
      <c r="C90" s="210"/>
      <c r="E90" s="210"/>
      <c r="G90" s="125"/>
    </row>
    <row r="91" spans="1:22" s="73" customFormat="1" ht="12.75" customHeight="1" x14ac:dyDescent="0.25">
      <c r="A91" s="138" t="s">
        <v>99</v>
      </c>
      <c r="B91" s="140" t="s">
        <v>100</v>
      </c>
      <c r="C91" s="210"/>
      <c r="E91" s="210"/>
      <c r="G91" s="125"/>
    </row>
    <row r="92" spans="1:22" s="73" customFormat="1" ht="12.75" customHeight="1" x14ac:dyDescent="0.25">
      <c r="A92" s="138" t="s">
        <v>101</v>
      </c>
      <c r="B92" s="140" t="s">
        <v>102</v>
      </c>
      <c r="C92" s="210"/>
      <c r="E92" s="210"/>
      <c r="G92" s="125"/>
    </row>
    <row r="93" spans="1:22" s="73" customFormat="1" ht="12.75" customHeight="1" x14ac:dyDescent="0.25">
      <c r="A93" s="2" t="s">
        <v>337</v>
      </c>
      <c r="B93" s="233"/>
      <c r="C93" s="210"/>
      <c r="E93" s="210"/>
      <c r="G93" s="125"/>
    </row>
    <row r="94" spans="1:22" s="73" customFormat="1" ht="12.75" customHeight="1" x14ac:dyDescent="0.25">
      <c r="A94" s="15"/>
      <c r="B94" s="20"/>
      <c r="C94" s="210"/>
      <c r="E94" s="210"/>
      <c r="G94" s="125"/>
    </row>
    <row r="95" spans="1:22" s="73" customFormat="1" ht="12.75" customHeight="1" x14ac:dyDescent="0.25">
      <c r="A95" s="48"/>
      <c r="B95" s="51"/>
      <c r="C95" s="210"/>
      <c r="E95" s="210"/>
      <c r="G95" s="72"/>
    </row>
    <row r="96" spans="1:22" s="73" customFormat="1" ht="12.75" customHeight="1" x14ac:dyDescent="0.25">
      <c r="A96" s="48"/>
      <c r="B96" s="51"/>
      <c r="C96" s="210"/>
      <c r="E96" s="210"/>
      <c r="G96" s="72"/>
    </row>
    <row r="97" spans="1:7" s="73" customFormat="1" ht="12.75" customHeight="1" x14ac:dyDescent="0.25">
      <c r="A97" s="48"/>
      <c r="B97" s="51"/>
      <c r="C97" s="210"/>
      <c r="E97" s="210"/>
      <c r="G97" s="72"/>
    </row>
    <row r="98" spans="1:7" s="73" customFormat="1" ht="12.75" customHeight="1" x14ac:dyDescent="0.25">
      <c r="A98" s="15"/>
      <c r="B98" s="20"/>
      <c r="C98" s="210"/>
      <c r="E98" s="210"/>
      <c r="G98" s="125"/>
    </row>
    <row r="99" spans="1:7" s="73" customFormat="1" ht="12.75" customHeight="1" x14ac:dyDescent="0.25">
      <c r="A99" s="15"/>
      <c r="B99" s="20"/>
      <c r="C99" s="210"/>
      <c r="E99" s="210"/>
      <c r="G99" s="125"/>
    </row>
    <row r="100" spans="1:7" s="73" customFormat="1" ht="12.75" customHeight="1" x14ac:dyDescent="0.25">
      <c r="A100" s="15"/>
      <c r="B100" s="20"/>
      <c r="C100" s="210"/>
      <c r="E100" s="210"/>
      <c r="G100" s="125"/>
    </row>
    <row r="101" spans="1:7" ht="12.75" customHeight="1" x14ac:dyDescent="0.25">
      <c r="B101" s="20"/>
    </row>
    <row r="102" spans="1:7" ht="12.75" customHeight="1" x14ac:dyDescent="0.25">
      <c r="B102" s="20"/>
    </row>
    <row r="103" spans="1:7" ht="12.75" customHeight="1" x14ac:dyDescent="0.25">
      <c r="B103" s="20"/>
    </row>
    <row r="104" spans="1:7" ht="12.75" customHeight="1" x14ac:dyDescent="0.25">
      <c r="B104" s="20"/>
    </row>
    <row r="105" spans="1:7" ht="12.75" customHeight="1" x14ac:dyDescent="0.25">
      <c r="B105" s="20"/>
    </row>
    <row r="106" spans="1:7" ht="12.75" customHeight="1" x14ac:dyDescent="0.25">
      <c r="B106" s="20"/>
    </row>
    <row r="107" spans="1:7" ht="12.75" customHeight="1" x14ac:dyDescent="0.25">
      <c r="B107" s="20"/>
    </row>
    <row r="108" spans="1:7" ht="12.75" customHeight="1" x14ac:dyDescent="0.25">
      <c r="B108" s="20"/>
    </row>
    <row r="109" spans="1:7" ht="12.75" customHeight="1" x14ac:dyDescent="0.25">
      <c r="B109" s="20"/>
    </row>
    <row r="110" spans="1:7" ht="12.75" customHeight="1" x14ac:dyDescent="0.25">
      <c r="B110" s="20"/>
    </row>
    <row r="111" spans="1:7" ht="12.75" customHeight="1" x14ac:dyDescent="0.25">
      <c r="B111" s="20"/>
    </row>
    <row r="112" spans="1:7" ht="12.75" customHeight="1" x14ac:dyDescent="0.25">
      <c r="B112" s="20"/>
    </row>
    <row r="113" spans="1:10" x14ac:dyDescent="0.25">
      <c r="B113" s="20"/>
    </row>
    <row r="114" spans="1:10" x14ac:dyDescent="0.25">
      <c r="B114" s="221"/>
    </row>
    <row r="115" spans="1:10" s="76" customFormat="1" x14ac:dyDescent="0.25">
      <c r="A115" s="15"/>
      <c r="B115" s="221"/>
      <c r="D115" s="6"/>
      <c r="F115" s="6"/>
      <c r="G115" s="89"/>
      <c r="H115" s="6"/>
      <c r="I115" s="6"/>
      <c r="J115" s="6"/>
    </row>
    <row r="116" spans="1:10" s="76" customFormat="1" x14ac:dyDescent="0.25">
      <c r="A116" s="15"/>
      <c r="B116" s="221"/>
      <c r="D116" s="6"/>
      <c r="F116" s="6"/>
      <c r="G116" s="89"/>
      <c r="H116" s="6"/>
      <c r="I116" s="6"/>
      <c r="J116" s="6"/>
    </row>
    <row r="117" spans="1:10" s="76" customFormat="1" x14ac:dyDescent="0.25">
      <c r="A117" s="15"/>
      <c r="B117" s="221"/>
      <c r="D117" s="6"/>
      <c r="F117" s="6"/>
      <c r="G117" s="89"/>
      <c r="H117" s="6"/>
      <c r="I117" s="6"/>
      <c r="J117" s="6"/>
    </row>
    <row r="118" spans="1:10" s="76" customFormat="1" x14ac:dyDescent="0.25">
      <c r="A118" s="15"/>
      <c r="B118" s="221"/>
      <c r="D118" s="6"/>
      <c r="F118" s="6"/>
      <c r="G118" s="89"/>
      <c r="H118" s="6"/>
      <c r="I118" s="6"/>
      <c r="J118" s="6"/>
    </row>
    <row r="119" spans="1:10" s="76" customFormat="1" x14ac:dyDescent="0.25">
      <c r="A119" s="15"/>
      <c r="B119" s="221"/>
      <c r="D119" s="6"/>
      <c r="F119" s="6"/>
      <c r="G119" s="89"/>
      <c r="H119" s="6"/>
      <c r="I119" s="6"/>
      <c r="J119" s="6"/>
    </row>
    <row r="120" spans="1:10" s="76" customFormat="1" x14ac:dyDescent="0.25">
      <c r="A120" s="15"/>
      <c r="B120" s="221"/>
      <c r="D120" s="6"/>
      <c r="F120" s="6"/>
      <c r="G120" s="89"/>
      <c r="H120" s="6"/>
      <c r="I120" s="6"/>
      <c r="J120" s="6"/>
    </row>
    <row r="121" spans="1:10" s="76" customFormat="1" x14ac:dyDescent="0.25">
      <c r="A121" s="15"/>
      <c r="B121" s="221"/>
      <c r="D121" s="6"/>
      <c r="F121" s="6"/>
      <c r="G121" s="89"/>
      <c r="H121" s="6"/>
      <c r="I121" s="6"/>
      <c r="J121" s="6"/>
    </row>
    <row r="122" spans="1:10" s="76" customFormat="1" x14ac:dyDescent="0.25">
      <c r="A122" s="15"/>
      <c r="B122" s="221"/>
      <c r="D122" s="6"/>
      <c r="F122" s="6"/>
      <c r="G122" s="89"/>
      <c r="H122" s="6"/>
      <c r="I122" s="6"/>
      <c r="J122" s="6"/>
    </row>
    <row r="123" spans="1:10" s="76" customFormat="1" x14ac:dyDescent="0.25">
      <c r="A123" s="15"/>
      <c r="B123" s="221"/>
      <c r="D123" s="6"/>
      <c r="F123" s="6"/>
      <c r="G123" s="89"/>
      <c r="H123" s="6"/>
      <c r="I123" s="6"/>
      <c r="J123" s="6"/>
    </row>
    <row r="124" spans="1:10" s="76" customFormat="1" x14ac:dyDescent="0.25">
      <c r="A124" s="15"/>
      <c r="B124" s="221"/>
      <c r="D124" s="6"/>
      <c r="F124" s="6"/>
      <c r="G124" s="89"/>
      <c r="H124" s="6"/>
      <c r="I124" s="6"/>
      <c r="J124" s="6"/>
    </row>
    <row r="125" spans="1:10" s="76" customFormat="1" x14ac:dyDescent="0.25">
      <c r="A125" s="15"/>
      <c r="B125" s="221"/>
      <c r="D125" s="6"/>
      <c r="F125" s="6"/>
      <c r="G125" s="89"/>
      <c r="H125" s="6"/>
      <c r="I125" s="6"/>
      <c r="J125" s="6"/>
    </row>
  </sheetData>
  <mergeCells count="10">
    <mergeCell ref="A1:G1"/>
    <mergeCell ref="A2:G2"/>
    <mergeCell ref="A3:G3"/>
    <mergeCell ref="A4:G4"/>
    <mergeCell ref="A8:G8"/>
    <mergeCell ref="A12:B14"/>
    <mergeCell ref="C12:D12"/>
    <mergeCell ref="E12:F12"/>
    <mergeCell ref="A7:G7"/>
    <mergeCell ref="G12:G13"/>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14"/>
  <sheetViews>
    <sheetView workbookViewId="0">
      <selection activeCell="H18" sqref="H18"/>
    </sheetView>
  </sheetViews>
  <sheetFormatPr defaultColWidth="9.109375" defaultRowHeight="13.2" x14ac:dyDescent="0.25"/>
  <cols>
    <col min="1" max="1" width="4" style="15" customWidth="1"/>
    <col min="2" max="2" width="44.6640625" style="16" customWidth="1"/>
    <col min="3" max="4" width="17.6640625" style="6" bestFit="1" customWidth="1"/>
    <col min="5" max="5" width="13.109375" style="19" customWidth="1"/>
    <col min="6" max="16384" width="9.109375" style="6"/>
  </cols>
  <sheetData>
    <row r="1" spans="1:26" x14ac:dyDescent="0.25">
      <c r="A1" s="258" t="s">
        <v>0</v>
      </c>
      <c r="B1" s="258"/>
      <c r="C1" s="258"/>
      <c r="D1" s="258"/>
      <c r="E1" s="118"/>
    </row>
    <row r="2" spans="1:26" x14ac:dyDescent="0.25">
      <c r="A2" s="258" t="s">
        <v>1</v>
      </c>
      <c r="B2" s="258"/>
      <c r="C2" s="258"/>
      <c r="D2" s="258"/>
      <c r="E2" s="118"/>
    </row>
    <row r="3" spans="1:26" x14ac:dyDescent="0.25">
      <c r="A3" s="258" t="s">
        <v>320</v>
      </c>
      <c r="B3" s="258"/>
      <c r="C3" s="258"/>
      <c r="D3" s="258"/>
      <c r="E3" s="118"/>
    </row>
    <row r="4" spans="1:26" x14ac:dyDescent="0.25">
      <c r="A4" s="258" t="s">
        <v>2</v>
      </c>
      <c r="B4" s="258"/>
      <c r="C4" s="258"/>
      <c r="D4" s="258"/>
      <c r="E4" s="118"/>
    </row>
    <row r="5" spans="1:26" ht="8.25" customHeight="1" x14ac:dyDescent="0.25">
      <c r="A5" s="20"/>
      <c r="B5" s="6"/>
      <c r="C5" s="23"/>
    </row>
    <row r="6" spans="1:26" ht="6.75" customHeight="1" x14ac:dyDescent="0.25">
      <c r="A6" s="20"/>
      <c r="B6" s="6"/>
      <c r="C6" s="23"/>
    </row>
    <row r="7" spans="1:26" ht="13.8" x14ac:dyDescent="0.25">
      <c r="A7" s="580" t="s">
        <v>356</v>
      </c>
      <c r="B7" s="581"/>
      <c r="C7" s="581"/>
      <c r="D7" s="581"/>
      <c r="E7" s="581"/>
      <c r="F7" s="289"/>
      <c r="G7" s="289"/>
      <c r="H7" s="289"/>
      <c r="I7" s="289"/>
      <c r="J7" s="289"/>
      <c r="K7" s="289"/>
      <c r="L7" s="289"/>
      <c r="M7" s="289"/>
      <c r="N7" s="289"/>
      <c r="O7" s="289"/>
      <c r="P7" s="289"/>
      <c r="Q7" s="289"/>
      <c r="R7" s="289"/>
      <c r="S7" s="289"/>
      <c r="T7" s="289"/>
      <c r="U7" s="289"/>
      <c r="V7" s="289"/>
      <c r="W7" s="289"/>
      <c r="X7" s="289"/>
      <c r="Y7" s="289"/>
      <c r="Z7" s="289"/>
    </row>
    <row r="8" spans="1:26" x14ac:dyDescent="0.25">
      <c r="A8" s="585" t="s">
        <v>103</v>
      </c>
      <c r="B8" s="585"/>
      <c r="C8" s="585"/>
      <c r="D8" s="585"/>
      <c r="E8" s="585"/>
    </row>
    <row r="9" spans="1:26" x14ac:dyDescent="0.25">
      <c r="A9" s="587" t="s">
        <v>326</v>
      </c>
      <c r="B9" s="587"/>
      <c r="C9" s="587"/>
      <c r="D9" s="587"/>
      <c r="E9" s="587"/>
    </row>
    <row r="10" spans="1:26" ht="9.75" customHeight="1" x14ac:dyDescent="0.25">
      <c r="A10" s="120"/>
      <c r="B10" s="119"/>
      <c r="C10" s="119"/>
      <c r="D10" s="119"/>
      <c r="E10" s="118"/>
    </row>
    <row r="11" spans="1:26" ht="9" customHeight="1" x14ac:dyDescent="0.25"/>
    <row r="12" spans="1:26" s="272" customFormat="1" x14ac:dyDescent="0.3">
      <c r="A12" s="575" t="s">
        <v>32</v>
      </c>
      <c r="B12" s="586"/>
      <c r="C12" s="293">
        <v>2020</v>
      </c>
      <c r="D12" s="292">
        <v>2019</v>
      </c>
      <c r="E12" s="588" t="s">
        <v>357</v>
      </c>
    </row>
    <row r="13" spans="1:26" s="272" customFormat="1" ht="15.6" x14ac:dyDescent="0.3">
      <c r="A13" s="575"/>
      <c r="B13" s="586"/>
      <c r="C13" s="64" t="s">
        <v>312</v>
      </c>
      <c r="D13" s="65" t="s">
        <v>314</v>
      </c>
      <c r="E13" s="589"/>
    </row>
    <row r="14" spans="1:26" s="272" customFormat="1" x14ac:dyDescent="0.3">
      <c r="A14" s="577"/>
      <c r="B14" s="576"/>
      <c r="C14" s="273" t="s">
        <v>9</v>
      </c>
      <c r="D14" s="273" t="s">
        <v>10</v>
      </c>
      <c r="E14" s="294" t="s">
        <v>11</v>
      </c>
    </row>
    <row r="15" spans="1:26" s="68" customFormat="1" x14ac:dyDescent="0.25">
      <c r="A15" s="124"/>
      <c r="B15" s="124"/>
      <c r="C15" s="192"/>
      <c r="D15" s="192"/>
      <c r="E15" s="193"/>
    </row>
    <row r="16" spans="1:26" s="68" customFormat="1" x14ac:dyDescent="0.25">
      <c r="A16" s="73"/>
      <c r="B16" s="68" t="s">
        <v>104</v>
      </c>
      <c r="C16" s="542">
        <v>63766793651</v>
      </c>
      <c r="D16" s="542">
        <v>70926981841</v>
      </c>
      <c r="E16" s="295">
        <v>-10.095154205280155</v>
      </c>
    </row>
    <row r="17" spans="1:9" x14ac:dyDescent="0.25">
      <c r="C17" s="543"/>
      <c r="D17" s="543"/>
    </row>
    <row r="18" spans="1:9" x14ac:dyDescent="0.25">
      <c r="A18" s="212">
        <v>1</v>
      </c>
      <c r="B18" s="127" t="s">
        <v>34</v>
      </c>
      <c r="C18" s="544">
        <v>36983697141</v>
      </c>
      <c r="D18" s="544">
        <v>40021986474</v>
      </c>
      <c r="E18" s="295">
        <v>-7.5915505467820887</v>
      </c>
    </row>
    <row r="19" spans="1:9" x14ac:dyDescent="0.25">
      <c r="B19" s="128" t="s">
        <v>35</v>
      </c>
      <c r="C19" s="543">
        <v>28073214671</v>
      </c>
      <c r="D19" s="543">
        <v>29792394947</v>
      </c>
      <c r="E19" s="254">
        <v>-5.7705339871412908</v>
      </c>
    </row>
    <row r="20" spans="1:9" x14ac:dyDescent="0.25">
      <c r="B20" s="129" t="s">
        <v>36</v>
      </c>
      <c r="C20" s="543">
        <v>5676762598</v>
      </c>
      <c r="D20" s="543">
        <v>6532355471</v>
      </c>
      <c r="E20" s="254">
        <v>-13.097769660551284</v>
      </c>
    </row>
    <row r="21" spans="1:9" x14ac:dyDescent="0.25">
      <c r="B21" s="129" t="s">
        <v>37</v>
      </c>
      <c r="C21" s="543">
        <v>512441549</v>
      </c>
      <c r="D21" s="543">
        <v>654281508</v>
      </c>
      <c r="E21" s="254">
        <v>-21.678735722422402</v>
      </c>
    </row>
    <row r="22" spans="1:9" x14ac:dyDescent="0.25">
      <c r="B22" s="129" t="s">
        <v>38</v>
      </c>
      <c r="C22" s="543">
        <v>883107500</v>
      </c>
      <c r="D22" s="543">
        <v>826270817</v>
      </c>
      <c r="E22" s="254">
        <v>6.8786990694359673</v>
      </c>
      <c r="H22" s="15"/>
      <c r="I22" s="20"/>
    </row>
    <row r="23" spans="1:9" x14ac:dyDescent="0.25">
      <c r="B23" s="129" t="s">
        <v>39</v>
      </c>
      <c r="C23" s="543">
        <v>311026694</v>
      </c>
      <c r="D23" s="543">
        <v>639308102</v>
      </c>
      <c r="E23" s="254">
        <v>-51.349483445151144</v>
      </c>
      <c r="H23" s="15"/>
      <c r="I23" s="22"/>
    </row>
    <row r="24" spans="1:9" x14ac:dyDescent="0.25">
      <c r="B24" s="129" t="s">
        <v>40</v>
      </c>
      <c r="C24" s="543">
        <v>572555605</v>
      </c>
      <c r="D24" s="543">
        <v>909701632</v>
      </c>
      <c r="E24" s="254">
        <v>-37.061165456939626</v>
      </c>
      <c r="H24" s="15"/>
      <c r="I24" s="20"/>
    </row>
    <row r="25" spans="1:9" x14ac:dyDescent="0.25">
      <c r="B25" s="129" t="s">
        <v>41</v>
      </c>
      <c r="C25" s="543">
        <v>623665537</v>
      </c>
      <c r="D25" s="543">
        <v>379774306</v>
      </c>
      <c r="E25" s="254">
        <v>64.220045207587063</v>
      </c>
      <c r="H25" s="21"/>
      <c r="I25" s="20"/>
    </row>
    <row r="26" spans="1:9" x14ac:dyDescent="0.25">
      <c r="B26" s="129" t="s">
        <v>42</v>
      </c>
      <c r="C26" s="543">
        <v>163087432</v>
      </c>
      <c r="D26" s="543">
        <v>124091523</v>
      </c>
      <c r="E26" s="254">
        <v>31.425119184007432</v>
      </c>
      <c r="H26" s="21"/>
      <c r="I26" s="20"/>
    </row>
    <row r="27" spans="1:9" x14ac:dyDescent="0.25">
      <c r="B27" s="129" t="s">
        <v>43</v>
      </c>
      <c r="C27" s="543">
        <v>167835555</v>
      </c>
      <c r="D27" s="543">
        <v>163808168</v>
      </c>
      <c r="E27" s="254">
        <v>2.458599622455937</v>
      </c>
      <c r="H27" s="15"/>
      <c r="I27" s="20"/>
    </row>
    <row r="28" spans="1:9" x14ac:dyDescent="0.25">
      <c r="A28" s="6">
        <v>2</v>
      </c>
      <c r="B28" s="122" t="s">
        <v>224</v>
      </c>
      <c r="C28" s="543">
        <v>3629653567</v>
      </c>
      <c r="D28" s="543">
        <v>4034157177</v>
      </c>
      <c r="E28" s="254">
        <v>-10.026967028111899</v>
      </c>
    </row>
    <row r="29" spans="1:9" ht="24" customHeight="1" x14ac:dyDescent="0.25">
      <c r="A29" s="6">
        <v>3</v>
      </c>
      <c r="B29" s="128" t="s">
        <v>44</v>
      </c>
      <c r="C29" s="543">
        <v>1885849549</v>
      </c>
      <c r="D29" s="543">
        <v>2346668571</v>
      </c>
      <c r="E29" s="254">
        <v>-19.637158297289016</v>
      </c>
    </row>
    <row r="30" spans="1:9" ht="26.4" x14ac:dyDescent="0.25">
      <c r="A30" s="6">
        <v>4</v>
      </c>
      <c r="B30" s="122" t="s">
        <v>45</v>
      </c>
      <c r="C30" s="543">
        <v>1434415472</v>
      </c>
      <c r="D30" s="543">
        <v>1252814607</v>
      </c>
      <c r="E30" s="254">
        <v>14.495430048893109</v>
      </c>
    </row>
    <row r="31" spans="1:9" x14ac:dyDescent="0.25">
      <c r="A31" s="6">
        <v>5</v>
      </c>
      <c r="B31" s="122" t="s">
        <v>46</v>
      </c>
      <c r="C31" s="543">
        <v>2203552039</v>
      </c>
      <c r="D31" s="543">
        <v>2685579921</v>
      </c>
      <c r="E31" s="254">
        <v>-17.948744635404946</v>
      </c>
    </row>
    <row r="32" spans="1:9" x14ac:dyDescent="0.25">
      <c r="A32" s="6">
        <v>6</v>
      </c>
      <c r="B32" s="122" t="s">
        <v>328</v>
      </c>
      <c r="C32" s="543">
        <v>1203173994</v>
      </c>
      <c r="D32" s="543">
        <v>1449612537</v>
      </c>
      <c r="E32" s="254">
        <v>-17.000304337185788</v>
      </c>
    </row>
    <row r="33" spans="1:5" x14ac:dyDescent="0.25">
      <c r="A33" s="6">
        <v>7</v>
      </c>
      <c r="B33" s="122" t="s">
        <v>47</v>
      </c>
      <c r="C33" s="543">
        <v>2024583423</v>
      </c>
      <c r="D33" s="543">
        <v>1466068921</v>
      </c>
      <c r="E33" s="254">
        <v>38.096060423887799</v>
      </c>
    </row>
    <row r="34" spans="1:5" x14ac:dyDescent="0.25">
      <c r="A34" s="6">
        <v>8</v>
      </c>
      <c r="B34" s="204" t="s">
        <v>48</v>
      </c>
      <c r="C34" s="543">
        <v>1152192398</v>
      </c>
      <c r="D34" s="543">
        <v>1351794101</v>
      </c>
      <c r="E34" s="254">
        <v>-14.765688269562883</v>
      </c>
    </row>
    <row r="35" spans="1:5" x14ac:dyDescent="0.25">
      <c r="A35" s="6">
        <v>9</v>
      </c>
      <c r="B35" s="122" t="s">
        <v>329</v>
      </c>
      <c r="C35" s="543">
        <v>1203778461</v>
      </c>
      <c r="D35" s="543">
        <v>1381586573</v>
      </c>
      <c r="E35" s="254">
        <v>-12.869849452423709</v>
      </c>
    </row>
    <row r="36" spans="1:5" x14ac:dyDescent="0.25">
      <c r="A36" s="6">
        <v>10</v>
      </c>
      <c r="B36" s="128" t="s">
        <v>49</v>
      </c>
      <c r="C36" s="543">
        <v>757060547</v>
      </c>
      <c r="D36" s="543">
        <v>928160748</v>
      </c>
      <c r="E36" s="254">
        <v>-18.434328468283812</v>
      </c>
    </row>
    <row r="37" spans="1:5" x14ac:dyDescent="0.25">
      <c r="A37" s="6">
        <v>11</v>
      </c>
      <c r="B37" s="128" t="s">
        <v>51</v>
      </c>
      <c r="C37" s="543">
        <v>799538923</v>
      </c>
      <c r="D37" s="543">
        <v>1121857122</v>
      </c>
      <c r="E37" s="254">
        <v>-28.730770851227881</v>
      </c>
    </row>
    <row r="38" spans="1:5" x14ac:dyDescent="0.25">
      <c r="A38" s="6">
        <v>12</v>
      </c>
      <c r="B38" s="128" t="s">
        <v>52</v>
      </c>
      <c r="C38" s="543">
        <v>675791504</v>
      </c>
      <c r="D38" s="543">
        <v>801137694</v>
      </c>
      <c r="E38" s="254">
        <v>-15.646023266507292</v>
      </c>
    </row>
    <row r="39" spans="1:5" x14ac:dyDescent="0.25">
      <c r="A39" s="6">
        <v>13</v>
      </c>
      <c r="B39" s="128" t="s">
        <v>330</v>
      </c>
      <c r="C39" s="543">
        <v>846691305</v>
      </c>
      <c r="D39" s="543">
        <v>932044895</v>
      </c>
      <c r="E39" s="254">
        <v>-9.157669384584743</v>
      </c>
    </row>
    <row r="40" spans="1:5" x14ac:dyDescent="0.25">
      <c r="A40" s="6">
        <v>14</v>
      </c>
      <c r="B40" s="122" t="s">
        <v>53</v>
      </c>
      <c r="C40" s="543">
        <v>641966891</v>
      </c>
      <c r="D40" s="543">
        <v>927593648</v>
      </c>
      <c r="E40" s="254">
        <v>-30.792228646222895</v>
      </c>
    </row>
    <row r="41" spans="1:5" x14ac:dyDescent="0.25">
      <c r="A41" s="6">
        <v>15</v>
      </c>
      <c r="B41" s="122" t="s">
        <v>54</v>
      </c>
      <c r="C41" s="543">
        <v>501885449</v>
      </c>
      <c r="D41" s="543">
        <v>550643290</v>
      </c>
      <c r="E41" s="254">
        <v>-8.8547053755980603</v>
      </c>
    </row>
    <row r="42" spans="1:5" x14ac:dyDescent="0.25">
      <c r="A42" s="6">
        <v>16</v>
      </c>
      <c r="B42" s="128" t="s">
        <v>55</v>
      </c>
      <c r="C42" s="543">
        <v>418165514</v>
      </c>
      <c r="D42" s="543">
        <v>744538630</v>
      </c>
      <c r="E42" s="254">
        <v>-43.835618844921456</v>
      </c>
    </row>
    <row r="43" spans="1:5" x14ac:dyDescent="0.25">
      <c r="A43" s="6">
        <v>17</v>
      </c>
      <c r="B43" s="122" t="s">
        <v>56</v>
      </c>
      <c r="C43" s="543">
        <v>1552005569</v>
      </c>
      <c r="D43" s="543">
        <v>1953835568</v>
      </c>
      <c r="E43" s="254">
        <v>-20.566213737798023</v>
      </c>
    </row>
    <row r="44" spans="1:5" x14ac:dyDescent="0.25">
      <c r="A44" s="6">
        <v>18</v>
      </c>
      <c r="B44" s="128" t="s">
        <v>57</v>
      </c>
      <c r="C44" s="543">
        <v>653345966</v>
      </c>
      <c r="D44" s="543">
        <v>614336045</v>
      </c>
      <c r="E44" s="254">
        <v>6.3499319822589939</v>
      </c>
    </row>
    <row r="45" spans="1:5" x14ac:dyDescent="0.25">
      <c r="A45" s="6">
        <v>19</v>
      </c>
      <c r="B45" s="122" t="s">
        <v>58</v>
      </c>
      <c r="C45" s="543">
        <v>397340435</v>
      </c>
      <c r="D45" s="543">
        <v>353443719</v>
      </c>
      <c r="E45" s="254">
        <v>12.419718795455514</v>
      </c>
    </row>
    <row r="46" spans="1:5" x14ac:dyDescent="0.25">
      <c r="A46" s="6">
        <v>20</v>
      </c>
      <c r="B46" s="122" t="s">
        <v>59</v>
      </c>
      <c r="C46" s="543">
        <v>307965109</v>
      </c>
      <c r="D46" s="543">
        <v>216016641</v>
      </c>
      <c r="E46" s="254">
        <v>42.565455871522403</v>
      </c>
    </row>
    <row r="47" spans="1:5" ht="14.25" customHeight="1" x14ac:dyDescent="0.25">
      <c r="A47" s="6">
        <v>21</v>
      </c>
      <c r="B47" s="128" t="s">
        <v>60</v>
      </c>
      <c r="C47" s="543">
        <v>213970466</v>
      </c>
      <c r="D47" s="543">
        <v>260232764</v>
      </c>
      <c r="E47" s="254">
        <v>-17.777276500049012</v>
      </c>
    </row>
    <row r="48" spans="1:5" x14ac:dyDescent="0.25">
      <c r="A48" s="6">
        <v>22</v>
      </c>
      <c r="B48" s="122" t="s">
        <v>331</v>
      </c>
      <c r="C48" s="543">
        <v>258201304</v>
      </c>
      <c r="D48" s="543">
        <v>693549754</v>
      </c>
      <c r="E48" s="254">
        <v>-62.771048146028185</v>
      </c>
    </row>
    <row r="49" spans="1:5" x14ac:dyDescent="0.25">
      <c r="A49" s="6">
        <v>23</v>
      </c>
      <c r="B49" s="122" t="s">
        <v>61</v>
      </c>
      <c r="C49" s="543">
        <v>211786948</v>
      </c>
      <c r="D49" s="543">
        <v>247790817</v>
      </c>
      <c r="E49" s="254">
        <v>-14.529944828423568</v>
      </c>
    </row>
    <row r="50" spans="1:5" x14ac:dyDescent="0.25">
      <c r="A50" s="6">
        <v>24</v>
      </c>
      <c r="B50" s="122" t="s">
        <v>62</v>
      </c>
      <c r="C50" s="543">
        <v>252338424</v>
      </c>
      <c r="D50" s="543">
        <v>256752525</v>
      </c>
      <c r="E50" s="254">
        <v>-1.7192045141522949</v>
      </c>
    </row>
    <row r="51" spans="1:5" x14ac:dyDescent="0.25">
      <c r="A51" s="6">
        <v>25</v>
      </c>
      <c r="B51" s="122" t="s">
        <v>63</v>
      </c>
      <c r="C51" s="543">
        <v>175400619</v>
      </c>
      <c r="D51" s="543">
        <v>204435560</v>
      </c>
      <c r="E51" s="254">
        <v>-14.202490506054822</v>
      </c>
    </row>
    <row r="52" spans="1:5" x14ac:dyDescent="0.25">
      <c r="A52" s="6">
        <v>26</v>
      </c>
      <c r="B52" s="122" t="s">
        <v>332</v>
      </c>
      <c r="C52" s="543">
        <v>468394760</v>
      </c>
      <c r="D52" s="543">
        <v>469236260</v>
      </c>
      <c r="E52" s="254">
        <v>-0.17933396707237037</v>
      </c>
    </row>
    <row r="53" spans="1:5" x14ac:dyDescent="0.25">
      <c r="A53" s="6">
        <v>27</v>
      </c>
      <c r="B53" s="122" t="s">
        <v>64</v>
      </c>
      <c r="C53" s="543">
        <v>159175980</v>
      </c>
      <c r="D53" s="543">
        <v>552577437</v>
      </c>
      <c r="E53" s="254">
        <v>-71.193905262548753</v>
      </c>
    </row>
    <row r="54" spans="1:5" x14ac:dyDescent="0.25">
      <c r="A54" s="6">
        <v>28</v>
      </c>
      <c r="B54" s="122" t="s">
        <v>65</v>
      </c>
      <c r="C54" s="543">
        <v>189849233</v>
      </c>
      <c r="D54" s="543">
        <v>250933698</v>
      </c>
      <c r="E54" s="254">
        <v>-24.342870442215382</v>
      </c>
    </row>
    <row r="55" spans="1:5" x14ac:dyDescent="0.25">
      <c r="A55" s="6">
        <v>29</v>
      </c>
      <c r="B55" s="122" t="s">
        <v>66</v>
      </c>
      <c r="C55" s="543">
        <v>149061031</v>
      </c>
      <c r="D55" s="543">
        <v>185542810</v>
      </c>
      <c r="E55" s="254">
        <v>-19.662189550756505</v>
      </c>
    </row>
    <row r="56" spans="1:5" x14ac:dyDescent="0.25">
      <c r="A56" s="6">
        <v>30</v>
      </c>
      <c r="B56" s="122" t="s">
        <v>67</v>
      </c>
      <c r="C56" s="543">
        <v>97298832</v>
      </c>
      <c r="D56" s="543">
        <v>79135947</v>
      </c>
      <c r="E56" s="254">
        <v>22.951497629768692</v>
      </c>
    </row>
    <row r="57" spans="1:5" x14ac:dyDescent="0.25">
      <c r="A57" s="6">
        <v>31</v>
      </c>
      <c r="B57" s="122" t="s">
        <v>68</v>
      </c>
      <c r="C57" s="543">
        <v>88135383</v>
      </c>
      <c r="D57" s="543">
        <v>88299716</v>
      </c>
      <c r="E57" s="254">
        <v>-0.18610818635022008</v>
      </c>
    </row>
    <row r="58" spans="1:5" x14ac:dyDescent="0.25">
      <c r="A58" s="6">
        <v>32</v>
      </c>
      <c r="B58" s="122" t="s">
        <v>69</v>
      </c>
      <c r="C58" s="543">
        <v>112473483</v>
      </c>
      <c r="D58" s="543">
        <v>131982988</v>
      </c>
      <c r="E58" s="254">
        <v>-14.781833095034946</v>
      </c>
    </row>
    <row r="59" spans="1:5" x14ac:dyDescent="0.25">
      <c r="A59" s="6">
        <v>33</v>
      </c>
      <c r="B59" s="204" t="s">
        <v>70</v>
      </c>
      <c r="C59" s="543">
        <v>129808541</v>
      </c>
      <c r="D59" s="543">
        <v>154445432</v>
      </c>
      <c r="E59" s="254">
        <v>-15.951841812971201</v>
      </c>
    </row>
    <row r="60" spans="1:5" ht="24" customHeight="1" x14ac:dyDescent="0.25">
      <c r="A60" s="6">
        <v>34</v>
      </c>
      <c r="B60" s="122" t="s">
        <v>71</v>
      </c>
      <c r="C60" s="543">
        <v>114454031</v>
      </c>
      <c r="D60" s="543">
        <v>193297613</v>
      </c>
      <c r="E60" s="254">
        <v>-40.788699237584481</v>
      </c>
    </row>
    <row r="61" spans="1:5" x14ac:dyDescent="0.25">
      <c r="A61" s="6">
        <v>35</v>
      </c>
      <c r="B61" s="122" t="s">
        <v>72</v>
      </c>
      <c r="C61" s="543">
        <v>118376867</v>
      </c>
      <c r="D61" s="543">
        <v>129001195</v>
      </c>
      <c r="E61" s="254">
        <v>-8.2358368850769192</v>
      </c>
    </row>
    <row r="62" spans="1:5" x14ac:dyDescent="0.25">
      <c r="A62" s="6">
        <v>36</v>
      </c>
      <c r="B62" s="122" t="s">
        <v>73</v>
      </c>
      <c r="C62" s="543">
        <v>45544754</v>
      </c>
      <c r="D62" s="543">
        <v>32332902</v>
      </c>
      <c r="E62" s="254">
        <v>40.861943044889685</v>
      </c>
    </row>
    <row r="63" spans="1:5" x14ac:dyDescent="0.25">
      <c r="A63" s="6">
        <v>37</v>
      </c>
      <c r="B63" s="122" t="s">
        <v>74</v>
      </c>
      <c r="C63" s="543">
        <v>44864630</v>
      </c>
      <c r="D63" s="543">
        <v>64748946</v>
      </c>
      <c r="E63" s="254">
        <v>-30.709868234766326</v>
      </c>
    </row>
    <row r="64" spans="1:5" x14ac:dyDescent="0.25">
      <c r="A64" s="6">
        <v>38</v>
      </c>
      <c r="B64" s="122" t="s">
        <v>75</v>
      </c>
      <c r="C64" s="543">
        <v>49387401</v>
      </c>
      <c r="D64" s="543">
        <v>60577789</v>
      </c>
      <c r="E64" s="254">
        <v>-18.472757399580896</v>
      </c>
    </row>
    <row r="65" spans="1:10" x14ac:dyDescent="0.25">
      <c r="A65" s="6">
        <v>39</v>
      </c>
      <c r="B65" s="204" t="s">
        <v>76</v>
      </c>
      <c r="C65" s="543">
        <v>39661521</v>
      </c>
      <c r="D65" s="543">
        <v>60780858</v>
      </c>
      <c r="E65" s="254">
        <v>-34.746691137528863</v>
      </c>
    </row>
    <row r="66" spans="1:10" x14ac:dyDescent="0.25">
      <c r="A66" s="6">
        <v>40</v>
      </c>
      <c r="B66" s="122" t="s">
        <v>77</v>
      </c>
      <c r="C66" s="543">
        <v>22692393</v>
      </c>
      <c r="D66" s="543">
        <v>26713482</v>
      </c>
      <c r="E66" s="254">
        <v>-15.052657680492565</v>
      </c>
    </row>
    <row r="67" spans="1:10" x14ac:dyDescent="0.25">
      <c r="A67" s="6">
        <v>41</v>
      </c>
      <c r="B67" s="122" t="s">
        <v>78</v>
      </c>
      <c r="C67" s="543">
        <v>68890189</v>
      </c>
      <c r="D67" s="543">
        <v>57200053</v>
      </c>
      <c r="E67" s="254">
        <v>20.437281762658511</v>
      </c>
    </row>
    <row r="68" spans="1:10" x14ac:dyDescent="0.25">
      <c r="A68" s="6">
        <v>42</v>
      </c>
      <c r="B68" s="122" t="s">
        <v>79</v>
      </c>
      <c r="C68" s="543">
        <v>153714210</v>
      </c>
      <c r="D68" s="543">
        <v>14264632</v>
      </c>
      <c r="E68" s="254">
        <v>977.58973382559043</v>
      </c>
    </row>
    <row r="69" spans="1:10" x14ac:dyDescent="0.25">
      <c r="A69" s="6">
        <v>43</v>
      </c>
      <c r="B69" s="122" t="s">
        <v>80</v>
      </c>
      <c r="C69" s="543">
        <v>31071461</v>
      </c>
      <c r="D69" s="543">
        <v>91073750</v>
      </c>
      <c r="E69" s="254">
        <v>-65.883186977586831</v>
      </c>
    </row>
    <row r="70" spans="1:10" x14ac:dyDescent="0.25">
      <c r="A70" s="6">
        <v>44</v>
      </c>
      <c r="B70" s="122" t="s">
        <v>81</v>
      </c>
      <c r="C70" s="543">
        <v>27696255</v>
      </c>
      <c r="D70" s="543">
        <v>23575894</v>
      </c>
      <c r="E70" s="254">
        <v>17.477008507079319</v>
      </c>
    </row>
    <row r="71" spans="1:10" x14ac:dyDescent="0.25">
      <c r="A71" s="6">
        <v>45</v>
      </c>
      <c r="B71" s="6" t="s">
        <v>82</v>
      </c>
      <c r="C71" s="543">
        <v>16455467</v>
      </c>
      <c r="D71" s="543">
        <v>33935344</v>
      </c>
      <c r="E71" s="254">
        <v>-51.509355555670801</v>
      </c>
    </row>
    <row r="72" spans="1:10" x14ac:dyDescent="0.25">
      <c r="A72" s="6">
        <v>46</v>
      </c>
      <c r="B72" s="6" t="s">
        <v>333</v>
      </c>
      <c r="C72" s="543">
        <v>13074324</v>
      </c>
      <c r="D72" s="543">
        <v>19547394</v>
      </c>
      <c r="E72" s="254">
        <v>-33.114746651139285</v>
      </c>
    </row>
    <row r="73" spans="1:10" x14ac:dyDescent="0.25">
      <c r="A73" s="6">
        <v>47</v>
      </c>
      <c r="B73" s="6" t="s">
        <v>83</v>
      </c>
      <c r="C73" s="24">
        <v>16933519</v>
      </c>
      <c r="D73" s="543">
        <v>38450275</v>
      </c>
      <c r="E73" s="254">
        <v>-55.959953472374394</v>
      </c>
    </row>
    <row r="74" spans="1:10" x14ac:dyDescent="0.25">
      <c r="A74" s="6">
        <v>48</v>
      </c>
      <c r="B74" s="6" t="s">
        <v>84</v>
      </c>
      <c r="C74" s="24">
        <v>8416558</v>
      </c>
      <c r="D74" s="543">
        <v>7024748</v>
      </c>
      <c r="E74" s="254">
        <v>19.812952720866296</v>
      </c>
    </row>
    <row r="75" spans="1:10" x14ac:dyDescent="0.25">
      <c r="A75" s="6">
        <v>49</v>
      </c>
      <c r="B75" s="6" t="s">
        <v>85</v>
      </c>
      <c r="C75" s="24">
        <v>21760108</v>
      </c>
      <c r="D75" s="543">
        <v>44691011</v>
      </c>
      <c r="E75" s="254">
        <v>-51.309877505344417</v>
      </c>
    </row>
    <row r="76" spans="1:10" x14ac:dyDescent="0.25">
      <c r="A76" s="297">
        <v>50</v>
      </c>
      <c r="B76" s="214" t="s">
        <v>86</v>
      </c>
      <c r="C76" s="545">
        <v>1195251703</v>
      </c>
      <c r="D76" s="546">
        <v>1320973365</v>
      </c>
      <c r="E76" s="296">
        <v>-9.5173502608812974</v>
      </c>
      <c r="F76" s="203"/>
      <c r="G76" s="75"/>
      <c r="H76" s="203"/>
      <c r="I76" s="215"/>
      <c r="J76" s="215"/>
    </row>
    <row r="77" spans="1:10" ht="9" customHeight="1" x14ac:dyDescent="0.25">
      <c r="B77" s="199"/>
      <c r="C77" s="76"/>
      <c r="G77" s="76"/>
      <c r="I77" s="216"/>
      <c r="J77" s="216"/>
    </row>
    <row r="78" spans="1:10" s="73" customFormat="1" ht="12.75" customHeight="1" x14ac:dyDescent="0.25">
      <c r="A78" s="140" t="s">
        <v>105</v>
      </c>
      <c r="B78" s="140"/>
      <c r="E78" s="72"/>
    </row>
    <row r="79" spans="1:10" s="73" customFormat="1" ht="12.75" customHeight="1" x14ac:dyDescent="0.25">
      <c r="A79" s="138" t="s">
        <v>88</v>
      </c>
      <c r="B79" s="140" t="s">
        <v>89</v>
      </c>
      <c r="E79" s="72"/>
    </row>
    <row r="80" spans="1:10" s="73" customFormat="1" ht="12.75" customHeight="1" x14ac:dyDescent="0.25">
      <c r="A80" s="138" t="s">
        <v>90</v>
      </c>
      <c r="B80" s="140" t="s">
        <v>376</v>
      </c>
      <c r="E80" s="72"/>
    </row>
    <row r="81" spans="1:6" s="73" customFormat="1" ht="12.75" customHeight="1" x14ac:dyDescent="0.25">
      <c r="A81" s="138" t="s">
        <v>92</v>
      </c>
      <c r="B81" s="140" t="s">
        <v>91</v>
      </c>
      <c r="E81" s="72"/>
    </row>
    <row r="82" spans="1:6" s="73" customFormat="1" ht="12.75" customHeight="1" x14ac:dyDescent="0.25">
      <c r="A82" s="168" t="s">
        <v>94</v>
      </c>
      <c r="B82" s="167" t="s">
        <v>93</v>
      </c>
      <c r="E82" s="72"/>
    </row>
    <row r="83" spans="1:6" s="73" customFormat="1" ht="12.75" customHeight="1" x14ac:dyDescent="0.25">
      <c r="A83" s="168" t="s">
        <v>96</v>
      </c>
      <c r="B83" s="140" t="s">
        <v>95</v>
      </c>
      <c r="E83" s="72"/>
    </row>
    <row r="84" spans="1:6" s="73" customFormat="1" ht="12.75" customHeight="1" x14ac:dyDescent="0.25">
      <c r="A84" s="138" t="s">
        <v>98</v>
      </c>
      <c r="B84" s="140" t="s">
        <v>97</v>
      </c>
      <c r="E84" s="72"/>
    </row>
    <row r="85" spans="1:6" s="73" customFormat="1" ht="12.75" customHeight="1" x14ac:dyDescent="0.25">
      <c r="A85" s="138" t="s">
        <v>99</v>
      </c>
      <c r="B85" s="140" t="s">
        <v>100</v>
      </c>
      <c r="E85" s="72"/>
    </row>
    <row r="86" spans="1:6" s="217" customFormat="1" ht="12.75" customHeight="1" x14ac:dyDescent="0.25">
      <c r="A86" s="168" t="s">
        <v>101</v>
      </c>
      <c r="B86" s="140" t="s">
        <v>102</v>
      </c>
      <c r="C86" s="73"/>
      <c r="D86" s="73"/>
      <c r="E86" s="72"/>
      <c r="F86" s="73"/>
    </row>
    <row r="87" spans="1:6" s="73" customFormat="1" ht="12.75" customHeight="1" x14ac:dyDescent="0.25">
      <c r="A87" s="2" t="s">
        <v>337</v>
      </c>
      <c r="B87" s="235"/>
      <c r="E87" s="72"/>
    </row>
    <row r="88" spans="1:6" s="73" customFormat="1" ht="12.75" customHeight="1" x14ac:dyDescent="0.25">
      <c r="A88" s="16"/>
      <c r="B88" s="20"/>
      <c r="E88" s="72"/>
    </row>
    <row r="89" spans="1:6" s="73" customFormat="1" ht="12.75" customHeight="1" x14ac:dyDescent="0.25">
      <c r="A89" s="15"/>
      <c r="B89" s="20"/>
      <c r="E89" s="72"/>
    </row>
    <row r="90" spans="1:6" s="73" customFormat="1" ht="12.75" customHeight="1" x14ac:dyDescent="0.25">
      <c r="A90" s="15"/>
      <c r="B90" s="20"/>
      <c r="E90" s="72"/>
    </row>
    <row r="91" spans="1:6" s="73" customFormat="1" ht="12.75" customHeight="1" x14ac:dyDescent="0.25">
      <c r="A91" s="15"/>
      <c r="B91" s="20"/>
      <c r="E91" s="72"/>
    </row>
    <row r="92" spans="1:6" s="73" customFormat="1" ht="12.75" customHeight="1" x14ac:dyDescent="0.25">
      <c r="A92" s="15"/>
      <c r="B92" s="20"/>
      <c r="E92" s="72"/>
    </row>
    <row r="93" spans="1:6" s="73" customFormat="1" ht="12.75" customHeight="1" x14ac:dyDescent="0.25">
      <c r="A93" s="15"/>
      <c r="B93" s="20"/>
      <c r="E93" s="72"/>
    </row>
    <row r="94" spans="1:6" s="73" customFormat="1" ht="12.75" customHeight="1" x14ac:dyDescent="0.25">
      <c r="A94" s="15"/>
      <c r="B94" s="20"/>
      <c r="E94" s="72"/>
    </row>
    <row r="95" spans="1:6" s="73" customFormat="1" ht="12.75" customHeight="1" x14ac:dyDescent="0.25">
      <c r="A95" s="15"/>
      <c r="B95" s="20"/>
      <c r="E95" s="72"/>
    </row>
    <row r="96" spans="1:6" s="73" customFormat="1" ht="12.75" customHeight="1" x14ac:dyDescent="0.25">
      <c r="A96" s="15"/>
      <c r="B96" s="20"/>
      <c r="E96" s="72"/>
    </row>
    <row r="97" spans="1:5" s="73" customFormat="1" ht="12.75" customHeight="1" x14ac:dyDescent="0.25">
      <c r="A97" s="15"/>
      <c r="B97" s="20"/>
      <c r="E97" s="72"/>
    </row>
    <row r="98" spans="1:5" s="73" customFormat="1" ht="12.75" customHeight="1" x14ac:dyDescent="0.25">
      <c r="A98" s="15"/>
      <c r="B98" s="20"/>
      <c r="E98" s="72"/>
    </row>
    <row r="99" spans="1:5" s="73" customFormat="1" ht="12.75" customHeight="1" x14ac:dyDescent="0.25">
      <c r="A99" s="15"/>
      <c r="B99" s="20"/>
      <c r="E99" s="72"/>
    </row>
    <row r="100" spans="1:5" s="73" customFormat="1" ht="12.75" customHeight="1" x14ac:dyDescent="0.25">
      <c r="A100" s="15"/>
      <c r="B100" s="20"/>
      <c r="E100" s="72"/>
    </row>
    <row r="101" spans="1:5" s="73" customFormat="1" ht="12.75" customHeight="1" x14ac:dyDescent="0.25">
      <c r="A101" s="15"/>
      <c r="B101" s="20"/>
      <c r="E101" s="72"/>
    </row>
    <row r="102" spans="1:5" s="73" customFormat="1" ht="12.75" customHeight="1" x14ac:dyDescent="0.25">
      <c r="A102" s="15"/>
      <c r="B102" s="20"/>
      <c r="E102" s="72"/>
    </row>
    <row r="103" spans="1:5" s="73" customFormat="1" ht="12.75" customHeight="1" x14ac:dyDescent="0.25">
      <c r="A103" s="15"/>
      <c r="B103" s="20"/>
      <c r="E103" s="72"/>
    </row>
    <row r="104" spans="1:5" s="73" customFormat="1" ht="12.75" customHeight="1" x14ac:dyDescent="0.25">
      <c r="A104" s="15"/>
      <c r="B104" s="20"/>
      <c r="E104" s="72"/>
    </row>
    <row r="105" spans="1:5" ht="13.5" customHeight="1" x14ac:dyDescent="0.25">
      <c r="B105" s="20"/>
    </row>
    <row r="106" spans="1:5" ht="13.5" customHeight="1" x14ac:dyDescent="0.25">
      <c r="B106" s="20"/>
    </row>
    <row r="107" spans="1:5" ht="13.5" customHeight="1" x14ac:dyDescent="0.25">
      <c r="B107" s="20"/>
    </row>
    <row r="108" spans="1:5" ht="13.5" customHeight="1" x14ac:dyDescent="0.25">
      <c r="B108" s="20"/>
    </row>
    <row r="109" spans="1:5" x14ac:dyDescent="0.25">
      <c r="B109" s="20"/>
    </row>
    <row r="110" spans="1:5" x14ac:dyDescent="0.25">
      <c r="B110" s="20"/>
    </row>
    <row r="111" spans="1:5" x14ac:dyDescent="0.25">
      <c r="B111" s="20"/>
    </row>
    <row r="112" spans="1:5" x14ac:dyDescent="0.25">
      <c r="B112" s="20"/>
    </row>
    <row r="113" spans="2:2" x14ac:dyDescent="0.25">
      <c r="B113" s="20"/>
    </row>
    <row r="114" spans="2:2" x14ac:dyDescent="0.25">
      <c r="B114" s="20"/>
    </row>
  </sheetData>
  <mergeCells count="5">
    <mergeCell ref="A8:E8"/>
    <mergeCell ref="A12:B14"/>
    <mergeCell ref="A7:E7"/>
    <mergeCell ref="A9:E9"/>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
  <sheetViews>
    <sheetView topLeftCell="A73" zoomScaleNormal="100" workbookViewId="0">
      <selection activeCell="D87" sqref="D87:J87"/>
    </sheetView>
  </sheetViews>
  <sheetFormatPr defaultColWidth="9.109375" defaultRowHeight="13.2" x14ac:dyDescent="0.25"/>
  <cols>
    <col min="1" max="4" width="3.6640625" style="6" customWidth="1"/>
    <col min="5" max="5" width="32" style="6" bestFit="1" customWidth="1"/>
    <col min="6" max="6" width="15.44140625" style="113" customWidth="1"/>
    <col min="7" max="7" width="8.33203125" style="6" bestFit="1" customWidth="1"/>
    <col min="8" max="8" width="13.5546875" style="114" bestFit="1" customWidth="1"/>
    <col min="9" max="9" width="9.109375" style="3"/>
    <col min="10" max="10" width="9.44140625" style="60" customWidth="1"/>
    <col min="11" max="16384" width="9.109375" style="6"/>
  </cols>
  <sheetData>
    <row r="1" spans="1:26" x14ac:dyDescent="0.25">
      <c r="A1" s="584" t="s">
        <v>0</v>
      </c>
      <c r="B1" s="584"/>
      <c r="C1" s="584"/>
      <c r="D1" s="584"/>
      <c r="E1" s="584"/>
      <c r="F1" s="584"/>
      <c r="G1" s="584"/>
      <c r="H1" s="584"/>
      <c r="I1" s="584"/>
      <c r="J1" s="584"/>
    </row>
    <row r="2" spans="1:26" x14ac:dyDescent="0.25">
      <c r="A2" s="584" t="s">
        <v>1</v>
      </c>
      <c r="B2" s="584"/>
      <c r="C2" s="584"/>
      <c r="D2" s="584"/>
      <c r="E2" s="584"/>
      <c r="F2" s="584"/>
      <c r="G2" s="584"/>
      <c r="H2" s="584"/>
      <c r="I2" s="584"/>
      <c r="J2" s="584"/>
    </row>
    <row r="3" spans="1:26" x14ac:dyDescent="0.25">
      <c r="A3" s="584" t="s">
        <v>320</v>
      </c>
      <c r="B3" s="584"/>
      <c r="C3" s="584"/>
      <c r="D3" s="584"/>
      <c r="E3" s="584"/>
      <c r="F3" s="584"/>
      <c r="G3" s="584"/>
      <c r="H3" s="584"/>
      <c r="I3" s="584"/>
      <c r="J3" s="584"/>
    </row>
    <row r="4" spans="1:26" x14ac:dyDescent="0.25">
      <c r="A4" s="584" t="s">
        <v>2</v>
      </c>
      <c r="B4" s="584"/>
      <c r="C4" s="584"/>
      <c r="D4" s="584"/>
      <c r="E4" s="584"/>
      <c r="F4" s="584"/>
      <c r="G4" s="584"/>
      <c r="H4" s="584"/>
      <c r="I4" s="584"/>
      <c r="J4" s="584"/>
    </row>
    <row r="5" spans="1:26" s="8" customFormat="1" x14ac:dyDescent="0.25">
      <c r="A5" s="9"/>
      <c r="B5" s="9"/>
      <c r="C5" s="9"/>
      <c r="D5" s="9"/>
      <c r="E5" s="9"/>
      <c r="F5" s="146"/>
      <c r="G5" s="9"/>
      <c r="H5" s="146"/>
      <c r="I5" s="9"/>
      <c r="J5" s="147"/>
    </row>
    <row r="6" spans="1:26" ht="13.8" x14ac:dyDescent="0.25">
      <c r="A6" s="594" t="s">
        <v>358</v>
      </c>
      <c r="B6" s="594"/>
      <c r="C6" s="594"/>
      <c r="D6" s="594"/>
      <c r="E6" s="594"/>
      <c r="F6" s="594"/>
      <c r="G6" s="594"/>
      <c r="H6" s="594"/>
      <c r="I6" s="594"/>
      <c r="J6" s="594"/>
      <c r="K6" s="299"/>
      <c r="L6" s="299"/>
      <c r="M6" s="299"/>
      <c r="N6" s="299"/>
      <c r="O6" s="299"/>
      <c r="P6" s="299"/>
      <c r="Q6" s="299"/>
      <c r="R6" s="299"/>
      <c r="S6" s="299"/>
      <c r="T6" s="299"/>
      <c r="U6" s="299"/>
      <c r="V6" s="299"/>
      <c r="W6" s="298"/>
      <c r="X6" s="298"/>
      <c r="Y6" s="298"/>
      <c r="Z6" s="298"/>
    </row>
    <row r="7" spans="1:26" x14ac:dyDescent="0.25">
      <c r="A7" s="592" t="s">
        <v>327</v>
      </c>
      <c r="B7" s="592"/>
      <c r="C7" s="592"/>
      <c r="D7" s="592"/>
      <c r="E7" s="592"/>
      <c r="F7" s="592"/>
      <c r="G7" s="592"/>
      <c r="H7" s="592"/>
      <c r="I7" s="592"/>
      <c r="J7" s="592"/>
    </row>
    <row r="8" spans="1:26" x14ac:dyDescent="0.25">
      <c r="A8" s="592" t="s">
        <v>377</v>
      </c>
      <c r="B8" s="592"/>
      <c r="C8" s="592"/>
      <c r="D8" s="592"/>
      <c r="E8" s="592"/>
      <c r="F8" s="592"/>
      <c r="G8" s="592"/>
      <c r="H8" s="592"/>
      <c r="I8" s="592"/>
      <c r="J8" s="592"/>
    </row>
    <row r="9" spans="1:26" x14ac:dyDescent="0.25">
      <c r="B9" s="91"/>
      <c r="C9" s="91"/>
      <c r="D9" s="91"/>
      <c r="E9" s="91"/>
      <c r="F9" s="93"/>
      <c r="G9" s="91"/>
      <c r="H9" s="158"/>
      <c r="I9" s="115"/>
      <c r="J9" s="89"/>
    </row>
    <row r="10" spans="1:26" s="272" customFormat="1" ht="13.2" customHeight="1" x14ac:dyDescent="0.3">
      <c r="A10" s="593" t="s">
        <v>106</v>
      </c>
      <c r="B10" s="578"/>
      <c r="C10" s="578"/>
      <c r="D10" s="578"/>
      <c r="E10" s="578"/>
      <c r="F10" s="578">
        <v>2020</v>
      </c>
      <c r="G10" s="578"/>
      <c r="H10" s="578">
        <v>2019</v>
      </c>
      <c r="I10" s="578"/>
      <c r="J10" s="595" t="s">
        <v>357</v>
      </c>
    </row>
    <row r="11" spans="1:26" s="272" customFormat="1" ht="26.4" x14ac:dyDescent="0.3">
      <c r="A11" s="593"/>
      <c r="B11" s="578"/>
      <c r="C11" s="578"/>
      <c r="D11" s="578"/>
      <c r="E11" s="578"/>
      <c r="F11" s="293" t="s">
        <v>311</v>
      </c>
      <c r="G11" s="300" t="s">
        <v>354</v>
      </c>
      <c r="H11" s="293" t="s">
        <v>313</v>
      </c>
      <c r="I11" s="300" t="s">
        <v>354</v>
      </c>
      <c r="J11" s="596"/>
    </row>
    <row r="12" spans="1:26" s="272" customFormat="1" x14ac:dyDescent="0.3">
      <c r="A12" s="593"/>
      <c r="B12" s="578"/>
      <c r="C12" s="578"/>
      <c r="D12" s="578"/>
      <c r="E12" s="578"/>
      <c r="F12" s="271" t="s">
        <v>9</v>
      </c>
      <c r="G12" s="271" t="s">
        <v>10</v>
      </c>
      <c r="H12" s="301" t="s">
        <v>11</v>
      </c>
      <c r="I12" s="271" t="s">
        <v>12</v>
      </c>
      <c r="J12" s="302" t="s">
        <v>13</v>
      </c>
    </row>
    <row r="13" spans="1:26" x14ac:dyDescent="0.25">
      <c r="A13" s="159"/>
      <c r="B13" s="159"/>
      <c r="C13" s="159"/>
      <c r="D13" s="159"/>
      <c r="E13" s="159"/>
      <c r="F13" s="160"/>
      <c r="G13" s="161"/>
      <c r="H13" s="162"/>
      <c r="I13" s="161"/>
      <c r="J13" s="163"/>
    </row>
    <row r="14" spans="1:26" s="148" customFormat="1" x14ac:dyDescent="0.25">
      <c r="F14" s="109">
        <v>0</v>
      </c>
      <c r="H14" s="109">
        <v>0</v>
      </c>
      <c r="J14" s="149"/>
    </row>
    <row r="15" spans="1:26" x14ac:dyDescent="0.25">
      <c r="C15" s="151" t="s">
        <v>104</v>
      </c>
      <c r="D15" s="4"/>
      <c r="E15" s="4"/>
      <c r="F15" s="547">
        <v>5737733227</v>
      </c>
      <c r="G15" s="303">
        <v>100</v>
      </c>
      <c r="H15" s="547">
        <v>5750623686</v>
      </c>
      <c r="I15" s="303">
        <v>100</v>
      </c>
      <c r="J15" s="305">
        <v>-0.22415758192249757</v>
      </c>
    </row>
    <row r="16" spans="1:26" x14ac:dyDescent="0.25">
      <c r="C16" s="151"/>
      <c r="D16" s="4"/>
      <c r="E16" s="4"/>
      <c r="F16" s="230"/>
      <c r="G16" s="164"/>
      <c r="H16" s="230"/>
      <c r="I16" s="165"/>
      <c r="J16" s="77"/>
    </row>
    <row r="17" spans="1:10" x14ac:dyDescent="0.25">
      <c r="A17" s="111" t="s">
        <v>107</v>
      </c>
      <c r="C17" s="151"/>
      <c r="D17" s="4"/>
      <c r="E17" s="4"/>
      <c r="F17" s="547">
        <v>254490265</v>
      </c>
      <c r="G17" s="303">
        <v>4.4353798779358966</v>
      </c>
      <c r="H17" s="547">
        <v>419273499</v>
      </c>
      <c r="I17" s="303">
        <v>7.2909222006776258</v>
      </c>
      <c r="J17" s="305">
        <v>-39.302086679225106</v>
      </c>
    </row>
    <row r="18" spans="1:10" x14ac:dyDescent="0.25">
      <c r="A18" s="111"/>
      <c r="B18" s="111" t="s">
        <v>108</v>
      </c>
      <c r="F18" s="547">
        <v>186841510</v>
      </c>
      <c r="G18" s="303">
        <v>3.2563645364476264</v>
      </c>
      <c r="H18" s="547">
        <v>351401476</v>
      </c>
      <c r="I18" s="303">
        <v>6.1106672108539009</v>
      </c>
      <c r="J18" s="305">
        <v>-46.829617186923826</v>
      </c>
    </row>
    <row r="19" spans="1:10" x14ac:dyDescent="0.25">
      <c r="C19" s="105" t="s">
        <v>109</v>
      </c>
      <c r="F19" s="547">
        <v>83283753</v>
      </c>
      <c r="G19" s="303">
        <v>1.4515096764710564</v>
      </c>
      <c r="H19" s="547">
        <v>114812806</v>
      </c>
      <c r="I19" s="303">
        <v>1.996527894522361</v>
      </c>
      <c r="J19" s="305">
        <v>-27.461268562672352</v>
      </c>
    </row>
    <row r="20" spans="1:10" x14ac:dyDescent="0.25">
      <c r="D20" s="6" t="s">
        <v>110</v>
      </c>
      <c r="F20" s="548" t="s">
        <v>162</v>
      </c>
      <c r="G20" s="164">
        <v>0</v>
      </c>
      <c r="H20" s="548" t="s">
        <v>162</v>
      </c>
      <c r="I20" s="164">
        <v>0</v>
      </c>
      <c r="J20" s="77">
        <v>0</v>
      </c>
    </row>
    <row r="21" spans="1:10" x14ac:dyDescent="0.25">
      <c r="D21" s="6" t="s">
        <v>111</v>
      </c>
      <c r="F21" s="548">
        <v>61107699</v>
      </c>
      <c r="G21" s="304">
        <v>1.0650146422361717</v>
      </c>
      <c r="H21" s="548">
        <v>82216470</v>
      </c>
      <c r="I21" s="304">
        <v>1.4296965770888037</v>
      </c>
      <c r="J21" s="306">
        <v>-25.674625777535816</v>
      </c>
    </row>
    <row r="22" spans="1:10" x14ac:dyDescent="0.25">
      <c r="D22" s="110" t="s">
        <v>112</v>
      </c>
      <c r="E22" s="110"/>
      <c r="F22" s="548">
        <v>17515961</v>
      </c>
      <c r="G22" s="304">
        <v>0.30527667123970315</v>
      </c>
      <c r="H22" s="548">
        <v>21515230</v>
      </c>
      <c r="I22" s="304">
        <v>0.37413733144074834</v>
      </c>
      <c r="J22" s="306">
        <v>-18.588083882905273</v>
      </c>
    </row>
    <row r="23" spans="1:10" x14ac:dyDescent="0.25">
      <c r="D23" s="51" t="s">
        <v>113</v>
      </c>
      <c r="E23" s="51"/>
      <c r="F23" s="548">
        <v>3935182</v>
      </c>
      <c r="G23" s="304">
        <v>6.8584262187064551E-2</v>
      </c>
      <c r="H23" s="548">
        <v>5693095</v>
      </c>
      <c r="I23" s="304">
        <v>9.899960962251704E-2</v>
      </c>
      <c r="J23" s="306">
        <v>-30.877984646312772</v>
      </c>
    </row>
    <row r="24" spans="1:10" x14ac:dyDescent="0.25">
      <c r="D24" s="51" t="s">
        <v>86</v>
      </c>
      <c r="E24" s="51"/>
      <c r="F24" s="548">
        <v>724911</v>
      </c>
      <c r="G24" s="304">
        <v>1.2634100808116919E-2</v>
      </c>
      <c r="H24" s="548">
        <v>5388011</v>
      </c>
      <c r="I24" s="304">
        <v>9.3694376370292015E-2</v>
      </c>
      <c r="J24" s="306">
        <v>-86.545851521090071</v>
      </c>
    </row>
    <row r="25" spans="1:10" x14ac:dyDescent="0.25">
      <c r="C25" s="73" t="s">
        <v>114</v>
      </c>
      <c r="F25" s="547">
        <v>770775</v>
      </c>
      <c r="G25" s="303">
        <v>1.3433440864294124E-2</v>
      </c>
      <c r="H25" s="547">
        <v>894541</v>
      </c>
      <c r="I25" s="303">
        <v>1.5555547517007183E-2</v>
      </c>
      <c r="J25" s="305">
        <v>-13.835698978582311</v>
      </c>
    </row>
    <row r="26" spans="1:10" x14ac:dyDescent="0.25">
      <c r="D26" s="6" t="s">
        <v>115</v>
      </c>
      <c r="F26" s="548">
        <v>22918</v>
      </c>
      <c r="G26" s="304">
        <v>3.9942602929245597E-4</v>
      </c>
      <c r="H26" s="548">
        <v>63000</v>
      </c>
      <c r="I26" s="304">
        <v>1.0955333445548639E-3</v>
      </c>
      <c r="J26" s="306">
        <v>-63.622222222222227</v>
      </c>
    </row>
    <row r="27" spans="1:10" x14ac:dyDescent="0.25">
      <c r="D27" s="6" t="s">
        <v>116</v>
      </c>
      <c r="F27" s="548" t="s">
        <v>165</v>
      </c>
      <c r="G27" s="304">
        <v>4.3571213597658603E-6</v>
      </c>
      <c r="H27" s="548" t="s">
        <v>162</v>
      </c>
      <c r="I27" s="164">
        <v>0</v>
      </c>
      <c r="J27" s="77">
        <v>0</v>
      </c>
    </row>
    <row r="28" spans="1:10" x14ac:dyDescent="0.25">
      <c r="C28" s="111"/>
      <c r="D28" s="6" t="s">
        <v>86</v>
      </c>
      <c r="F28" s="548">
        <v>747607</v>
      </c>
      <c r="G28" s="304">
        <v>1.3029657713641904E-2</v>
      </c>
      <c r="H28" s="548">
        <v>831541</v>
      </c>
      <c r="I28" s="304">
        <v>1.446001417245232E-2</v>
      </c>
      <c r="J28" s="306">
        <v>-10.093789722936091</v>
      </c>
    </row>
    <row r="29" spans="1:10" x14ac:dyDescent="0.25">
      <c r="C29" s="73" t="s">
        <v>117</v>
      </c>
      <c r="F29" s="547">
        <v>102786982</v>
      </c>
      <c r="G29" s="303">
        <v>1.7914214191122761</v>
      </c>
      <c r="H29" s="547">
        <v>235694129</v>
      </c>
      <c r="I29" s="303">
        <v>4.0985837688145326</v>
      </c>
      <c r="J29" s="305">
        <v>-56.389672311269159</v>
      </c>
    </row>
    <row r="30" spans="1:10" x14ac:dyDescent="0.25">
      <c r="D30" s="51" t="s">
        <v>118</v>
      </c>
      <c r="E30" s="51"/>
      <c r="F30" s="548">
        <v>13397830</v>
      </c>
      <c r="G30" s="304">
        <v>0.23350388507004738</v>
      </c>
      <c r="H30" s="548">
        <v>19673593</v>
      </c>
      <c r="I30" s="304">
        <v>0.34211233553493903</v>
      </c>
      <c r="J30" s="306">
        <v>-31.899424777161954</v>
      </c>
    </row>
    <row r="31" spans="1:10" x14ac:dyDescent="0.25">
      <c r="D31" s="6" t="s">
        <v>119</v>
      </c>
      <c r="F31" s="548">
        <v>12484</v>
      </c>
      <c r="G31" s="304">
        <v>2.1757721222126801E-4</v>
      </c>
      <c r="H31" s="548">
        <v>81600</v>
      </c>
      <c r="I31" s="304">
        <v>1.4189765224710618E-3</v>
      </c>
      <c r="J31" s="306">
        <v>-84.700980392156865</v>
      </c>
    </row>
    <row r="32" spans="1:10" x14ac:dyDescent="0.25">
      <c r="D32" s="6" t="s">
        <v>120</v>
      </c>
      <c r="F32" s="548">
        <v>10358181</v>
      </c>
      <c r="G32" s="304">
        <v>0.18052740673368362</v>
      </c>
      <c r="H32" s="548">
        <v>11259306</v>
      </c>
      <c r="I32" s="304">
        <v>0.19579278031026426</v>
      </c>
      <c r="J32" s="306">
        <v>-8.0033796043912471</v>
      </c>
    </row>
    <row r="33" spans="1:10" x14ac:dyDescent="0.25">
      <c r="D33" s="6" t="s">
        <v>121</v>
      </c>
      <c r="F33" s="548">
        <v>42803217</v>
      </c>
      <c r="G33" s="304">
        <v>0.74599524422957286</v>
      </c>
      <c r="H33" s="548">
        <v>158629609</v>
      </c>
      <c r="I33" s="304">
        <v>2.7584766046539739</v>
      </c>
      <c r="J33" s="306">
        <v>-73.016880474060812</v>
      </c>
    </row>
    <row r="34" spans="1:10" x14ac:dyDescent="0.25">
      <c r="D34" s="51" t="s">
        <v>122</v>
      </c>
      <c r="E34" s="51"/>
      <c r="F34" s="548">
        <v>503134</v>
      </c>
      <c r="G34" s="304">
        <v>8.7688635928977465E-3</v>
      </c>
      <c r="H34" s="548">
        <v>1601170</v>
      </c>
      <c r="I34" s="304">
        <v>2.7843414687316059E-2</v>
      </c>
      <c r="J34" s="306">
        <v>-68.577102993436043</v>
      </c>
    </row>
    <row r="35" spans="1:10" x14ac:dyDescent="0.25">
      <c r="D35" s="6" t="s">
        <v>86</v>
      </c>
      <c r="F35" s="548">
        <v>35712136</v>
      </c>
      <c r="G35" s="304">
        <v>0.62240844227385339</v>
      </c>
      <c r="H35" s="548">
        <v>44448851</v>
      </c>
      <c r="I35" s="304">
        <v>0.77293965710556845</v>
      </c>
      <c r="J35" s="306">
        <v>-19.655659940456051</v>
      </c>
    </row>
    <row r="36" spans="1:10" x14ac:dyDescent="0.25">
      <c r="A36" s="73"/>
      <c r="B36" s="73" t="s">
        <v>123</v>
      </c>
      <c r="F36" s="547">
        <v>67648755</v>
      </c>
      <c r="G36" s="303">
        <v>1.1790153414882703</v>
      </c>
      <c r="H36" s="547">
        <v>67872023</v>
      </c>
      <c r="I36" s="303">
        <v>1.1802549898237247</v>
      </c>
      <c r="J36" s="305">
        <v>-0.32895439111929814</v>
      </c>
    </row>
    <row r="37" spans="1:10" ht="27" customHeight="1" x14ac:dyDescent="0.25">
      <c r="D37" s="590" t="s">
        <v>124</v>
      </c>
      <c r="E37" s="591"/>
      <c r="F37" s="548">
        <v>23424100</v>
      </c>
      <c r="G37" s="304">
        <v>0.40824658577316597</v>
      </c>
      <c r="H37" s="548">
        <v>23789273</v>
      </c>
      <c r="I37" s="304">
        <v>0.4136816160987099</v>
      </c>
      <c r="J37" s="306">
        <v>-1.5350321970747067</v>
      </c>
    </row>
    <row r="38" spans="1:10" x14ac:dyDescent="0.25">
      <c r="D38" s="6" t="s">
        <v>125</v>
      </c>
      <c r="F38" s="548" t="s">
        <v>165</v>
      </c>
      <c r="G38" s="304">
        <v>1.4639927768813291E-5</v>
      </c>
      <c r="H38" s="548">
        <v>5774</v>
      </c>
      <c r="I38" s="304">
        <v>1.0040650049936166E-4</v>
      </c>
      <c r="J38" s="306">
        <v>-85.45202632490475</v>
      </c>
    </row>
    <row r="39" spans="1:10" x14ac:dyDescent="0.25">
      <c r="D39" s="6" t="s">
        <v>81</v>
      </c>
      <c r="F39" s="548">
        <v>2187428</v>
      </c>
      <c r="G39" s="304">
        <v>3.812355704699967E-2</v>
      </c>
      <c r="H39" s="548">
        <v>2085762</v>
      </c>
      <c r="I39" s="304">
        <v>3.6270187615959397E-2</v>
      </c>
      <c r="J39" s="306">
        <v>4.8742857526410015</v>
      </c>
    </row>
    <row r="40" spans="1:10" x14ac:dyDescent="0.25">
      <c r="D40" s="6" t="s">
        <v>126</v>
      </c>
      <c r="F40" s="548">
        <v>9321678</v>
      </c>
      <c r="G40" s="304">
        <v>0.16246272929063804</v>
      </c>
      <c r="H40" s="548">
        <v>13939088</v>
      </c>
      <c r="I40" s="304">
        <v>0.24239263010610426</v>
      </c>
      <c r="J40" s="306">
        <v>-33.125624861540437</v>
      </c>
    </row>
    <row r="41" spans="1:10" x14ac:dyDescent="0.25">
      <c r="D41" s="6" t="s">
        <v>67</v>
      </c>
      <c r="F41" s="548">
        <v>14228943</v>
      </c>
      <c r="G41" s="304">
        <v>0.2479889258887637</v>
      </c>
      <c r="H41" s="548">
        <v>8536514</v>
      </c>
      <c r="I41" s="304">
        <v>0.14844501163903842</v>
      </c>
      <c r="J41" s="306">
        <v>66.683297186650194</v>
      </c>
    </row>
    <row r="42" spans="1:10" x14ac:dyDescent="0.25">
      <c r="D42" s="6" t="s">
        <v>127</v>
      </c>
      <c r="F42" s="548" t="s">
        <v>162</v>
      </c>
      <c r="G42" s="164">
        <v>0</v>
      </c>
      <c r="H42" s="548" t="s">
        <v>162</v>
      </c>
      <c r="I42" s="164">
        <v>0</v>
      </c>
      <c r="J42" s="77">
        <v>0</v>
      </c>
    </row>
    <row r="43" spans="1:10" x14ac:dyDescent="0.25">
      <c r="D43" s="51" t="s">
        <v>128</v>
      </c>
      <c r="E43" s="51"/>
      <c r="F43" s="548">
        <v>158479</v>
      </c>
      <c r="G43" s="304">
        <v>2.7620489438973357E-3</v>
      </c>
      <c r="H43" s="548">
        <v>420180</v>
      </c>
      <c r="I43" s="304">
        <v>7.3066857256359171E-3</v>
      </c>
      <c r="J43" s="306">
        <v>-62.283069160835836</v>
      </c>
    </row>
    <row r="44" spans="1:10" x14ac:dyDescent="0.25">
      <c r="D44" s="6" t="s">
        <v>129</v>
      </c>
      <c r="F44" s="548" t="s">
        <v>162</v>
      </c>
      <c r="G44" s="164">
        <v>0</v>
      </c>
      <c r="H44" s="548">
        <v>25351</v>
      </c>
      <c r="I44" s="304">
        <v>4.4083913996524382E-4</v>
      </c>
      <c r="J44" s="306">
        <v>-100</v>
      </c>
    </row>
    <row r="45" spans="1:10" x14ac:dyDescent="0.25">
      <c r="D45" s="6" t="s">
        <v>86</v>
      </c>
      <c r="F45" s="548">
        <v>18327287</v>
      </c>
      <c r="G45" s="304">
        <v>0.31941685461703673</v>
      </c>
      <c r="H45" s="548">
        <v>19070081</v>
      </c>
      <c r="I45" s="304">
        <v>0.33161761299781217</v>
      </c>
      <c r="J45" s="306">
        <v>-3.8950752228058181</v>
      </c>
    </row>
    <row r="46" spans="1:10" x14ac:dyDescent="0.25">
      <c r="A46" s="73" t="s">
        <v>130</v>
      </c>
      <c r="B46" s="73"/>
      <c r="F46" s="547">
        <v>31483568</v>
      </c>
      <c r="G46" s="303">
        <v>0.54871090645776377</v>
      </c>
      <c r="H46" s="547">
        <v>25233118</v>
      </c>
      <c r="I46" s="303">
        <v>0.4387892405728181</v>
      </c>
      <c r="J46" s="305">
        <v>24.770819048204824</v>
      </c>
    </row>
    <row r="47" spans="1:10" x14ac:dyDescent="0.25">
      <c r="D47" s="6" t="s">
        <v>131</v>
      </c>
      <c r="F47" s="548" t="s">
        <v>162</v>
      </c>
      <c r="G47" s="164">
        <v>0</v>
      </c>
      <c r="H47" s="548" t="s">
        <v>162</v>
      </c>
      <c r="I47" s="164">
        <v>0</v>
      </c>
      <c r="J47" s="77">
        <v>0</v>
      </c>
    </row>
    <row r="48" spans="1:10" x14ac:dyDescent="0.25">
      <c r="D48" s="6" t="s">
        <v>63</v>
      </c>
      <c r="F48" s="548">
        <v>16867367</v>
      </c>
      <c r="G48" s="304">
        <v>0.29397266015483925</v>
      </c>
      <c r="H48" s="548">
        <v>14868236</v>
      </c>
      <c r="I48" s="304">
        <v>0.25854997321763545</v>
      </c>
      <c r="J48" s="306">
        <v>13.445650176658482</v>
      </c>
    </row>
    <row r="49" spans="1:10" x14ac:dyDescent="0.25">
      <c r="D49" s="6" t="s">
        <v>68</v>
      </c>
      <c r="F49" s="548">
        <v>10324374</v>
      </c>
      <c r="G49" s="304">
        <v>0.17993820192644519</v>
      </c>
      <c r="H49" s="548">
        <v>7633706</v>
      </c>
      <c r="I49" s="304">
        <v>0.1327457058020402</v>
      </c>
      <c r="J49" s="306">
        <v>35.247204961783964</v>
      </c>
    </row>
    <row r="50" spans="1:10" x14ac:dyDescent="0.25">
      <c r="D50" s="6" t="s">
        <v>132</v>
      </c>
      <c r="F50" s="548" t="s">
        <v>162</v>
      </c>
      <c r="G50" s="164">
        <v>0</v>
      </c>
      <c r="H50" s="548" t="s">
        <v>162</v>
      </c>
      <c r="I50" s="164">
        <v>0</v>
      </c>
      <c r="J50" s="77">
        <v>0</v>
      </c>
    </row>
    <row r="51" spans="1:10" x14ac:dyDescent="0.25">
      <c r="D51" s="6" t="s">
        <v>86</v>
      </c>
      <c r="F51" s="548">
        <v>4291827</v>
      </c>
      <c r="G51" s="304">
        <v>7.4800044376479344E-2</v>
      </c>
      <c r="H51" s="548">
        <v>2731176</v>
      </c>
      <c r="I51" s="304">
        <v>4.7493561553142466E-2</v>
      </c>
      <c r="J51" s="306">
        <v>57.142088243306176</v>
      </c>
    </row>
    <row r="52" spans="1:10" x14ac:dyDescent="0.25">
      <c r="A52" s="73" t="s">
        <v>133</v>
      </c>
      <c r="B52" s="73"/>
      <c r="F52" s="547">
        <v>371932094</v>
      </c>
      <c r="G52" s="303">
        <v>6.4822130845993753</v>
      </c>
      <c r="H52" s="547">
        <v>365382153</v>
      </c>
      <c r="I52" s="303">
        <v>6.3537830494721756</v>
      </c>
      <c r="J52" s="305">
        <v>1.7926275123787996</v>
      </c>
    </row>
    <row r="53" spans="1:10" x14ac:dyDescent="0.25">
      <c r="D53" s="6" t="s">
        <v>64</v>
      </c>
      <c r="F53" s="548">
        <v>16359276</v>
      </c>
      <c r="G53" s="304">
        <v>0.28511740355962006</v>
      </c>
      <c r="H53" s="548">
        <v>13338928</v>
      </c>
      <c r="I53" s="304">
        <v>0.23195619689867497</v>
      </c>
      <c r="J53" s="306">
        <v>22.643108951483956</v>
      </c>
    </row>
    <row r="54" spans="1:10" x14ac:dyDescent="0.25">
      <c r="D54" s="6" t="s">
        <v>134</v>
      </c>
      <c r="F54" s="548">
        <v>138994877</v>
      </c>
      <c r="G54" s="304">
        <v>2.4224701898989141</v>
      </c>
      <c r="H54" s="548">
        <v>175848492</v>
      </c>
      <c r="I54" s="304">
        <v>3.0579029615188769</v>
      </c>
      <c r="J54" s="306">
        <v>-20.957595132518964</v>
      </c>
    </row>
    <row r="55" spans="1:10" x14ac:dyDescent="0.25">
      <c r="D55" s="6" t="s">
        <v>135</v>
      </c>
      <c r="F55" s="548">
        <v>96314110</v>
      </c>
      <c r="G55" s="304">
        <v>1.6786090637113547</v>
      </c>
      <c r="H55" s="548">
        <v>69796438</v>
      </c>
      <c r="I55" s="304">
        <v>1.2137194469866064</v>
      </c>
      <c r="J55" s="306">
        <v>37.992872931423804</v>
      </c>
    </row>
    <row r="56" spans="1:10" x14ac:dyDescent="0.25">
      <c r="D56" s="6" t="s">
        <v>79</v>
      </c>
      <c r="F56" s="548">
        <v>3487816</v>
      </c>
      <c r="G56" s="304">
        <v>6.0787350370132498E-2</v>
      </c>
      <c r="H56" s="548" t="s">
        <v>162</v>
      </c>
      <c r="I56" s="164">
        <v>0</v>
      </c>
      <c r="J56" s="77">
        <v>0</v>
      </c>
    </row>
    <row r="57" spans="1:10" x14ac:dyDescent="0.25">
      <c r="D57" s="6" t="s">
        <v>136</v>
      </c>
      <c r="F57" s="548" t="s">
        <v>162</v>
      </c>
      <c r="G57" s="164">
        <v>0</v>
      </c>
      <c r="H57" s="548" t="s">
        <v>162</v>
      </c>
      <c r="I57" s="164">
        <v>0</v>
      </c>
      <c r="J57" s="77">
        <v>0</v>
      </c>
    </row>
    <row r="58" spans="1:10" x14ac:dyDescent="0.25">
      <c r="D58" s="6" t="s">
        <v>137</v>
      </c>
      <c r="F58" s="548" t="s">
        <v>162</v>
      </c>
      <c r="G58" s="164">
        <v>0</v>
      </c>
      <c r="H58" s="548" t="s">
        <v>162</v>
      </c>
      <c r="I58" s="164">
        <v>0</v>
      </c>
      <c r="J58" s="77">
        <v>0</v>
      </c>
    </row>
    <row r="59" spans="1:10" x14ac:dyDescent="0.25">
      <c r="D59" s="6" t="s">
        <v>86</v>
      </c>
      <c r="F59" s="548">
        <v>116776015</v>
      </c>
      <c r="G59" s="304">
        <v>2.0352290770593542</v>
      </c>
      <c r="H59" s="548">
        <v>106398295</v>
      </c>
      <c r="I59" s="304">
        <v>1.8502044440680168</v>
      </c>
      <c r="J59" s="306">
        <v>9.7536525373832355</v>
      </c>
    </row>
    <row r="60" spans="1:10" s="73" customFormat="1" x14ac:dyDescent="0.25">
      <c r="A60" s="105" t="s">
        <v>138</v>
      </c>
      <c r="B60" s="105"/>
      <c r="F60" s="549">
        <v>408192</v>
      </c>
      <c r="G60" s="303">
        <v>7.1141683283421839E-3</v>
      </c>
      <c r="H60" s="549">
        <v>24846862</v>
      </c>
      <c r="I60" s="303">
        <v>0.43207247346909772</v>
      </c>
      <c r="J60" s="305">
        <v>-98.357168804656297</v>
      </c>
    </row>
    <row r="61" spans="1:10" x14ac:dyDescent="0.25">
      <c r="A61" s="73" t="s">
        <v>139</v>
      </c>
      <c r="B61" s="73"/>
      <c r="F61" s="547">
        <v>4980458883</v>
      </c>
      <c r="G61" s="303">
        <v>86.801855122219678</v>
      </c>
      <c r="H61" s="547">
        <v>4811566168</v>
      </c>
      <c r="I61" s="303">
        <v>83.670336136128114</v>
      </c>
      <c r="J61" s="305">
        <v>3.5101401311540688</v>
      </c>
    </row>
    <row r="62" spans="1:10" x14ac:dyDescent="0.25">
      <c r="D62" s="51" t="s">
        <v>34</v>
      </c>
      <c r="E62" s="51"/>
      <c r="F62" s="550">
        <v>3610766379</v>
      </c>
      <c r="G62" s="304">
        <v>62.930189260261336</v>
      </c>
      <c r="H62" s="550">
        <v>3442817322</v>
      </c>
      <c r="I62" s="304">
        <v>59.868590086699683</v>
      </c>
      <c r="J62" s="306">
        <v>4.8782448004657741</v>
      </c>
    </row>
    <row r="63" spans="1:10" x14ac:dyDescent="0.25">
      <c r="D63" s="110"/>
      <c r="E63" s="51" t="s">
        <v>140</v>
      </c>
      <c r="F63" s="548">
        <v>2717110974</v>
      </c>
      <c r="G63" s="304">
        <v>47.355129046678492</v>
      </c>
      <c r="H63" s="548">
        <v>2671994040</v>
      </c>
      <c r="I63" s="304">
        <v>46.464421702727989</v>
      </c>
      <c r="J63" s="306">
        <v>1.688511775273271</v>
      </c>
    </row>
    <row r="64" spans="1:10" x14ac:dyDescent="0.25">
      <c r="D64" s="110"/>
      <c r="E64" s="51" t="s">
        <v>141</v>
      </c>
      <c r="F64" s="548">
        <v>573371912</v>
      </c>
      <c r="G64" s="304">
        <v>9.9930040194599652</v>
      </c>
      <c r="H64" s="548">
        <v>513439642</v>
      </c>
      <c r="I64" s="304">
        <v>8.9284166385287627</v>
      </c>
      <c r="J64" s="306">
        <v>11.672700176898299</v>
      </c>
    </row>
    <row r="65" spans="3:10" x14ac:dyDescent="0.25">
      <c r="D65" s="110"/>
      <c r="E65" s="51" t="s">
        <v>142</v>
      </c>
      <c r="F65" s="548">
        <v>43111811</v>
      </c>
      <c r="G65" s="304">
        <v>0.75137357026515517</v>
      </c>
      <c r="H65" s="548">
        <v>48524150</v>
      </c>
      <c r="I65" s="304">
        <v>0.84380673557431596</v>
      </c>
      <c r="J65" s="306">
        <v>-11.153907899468615</v>
      </c>
    </row>
    <row r="66" spans="3:10" x14ac:dyDescent="0.25">
      <c r="D66" s="110"/>
      <c r="E66" s="51" t="s">
        <v>143</v>
      </c>
      <c r="F66" s="548">
        <v>96262502</v>
      </c>
      <c r="G66" s="304">
        <v>1.6777096144348156</v>
      </c>
      <c r="H66" s="548">
        <v>47520832</v>
      </c>
      <c r="I66" s="304">
        <v>0.8263596193172984</v>
      </c>
      <c r="J66" s="306">
        <v>102.56905855520375</v>
      </c>
    </row>
    <row r="67" spans="3:10" x14ac:dyDescent="0.25">
      <c r="D67" s="110"/>
      <c r="E67" s="51" t="s">
        <v>144</v>
      </c>
      <c r="F67" s="548">
        <v>30658843</v>
      </c>
      <c r="G67" s="304">
        <v>0.53433719880403219</v>
      </c>
      <c r="H67" s="548">
        <v>48525819</v>
      </c>
      <c r="I67" s="304">
        <v>0.84383575851323755</v>
      </c>
      <c r="J67" s="306">
        <v>-36.819524880146794</v>
      </c>
    </row>
    <row r="68" spans="3:10" x14ac:dyDescent="0.25">
      <c r="D68" s="110"/>
      <c r="E68" s="51" t="s">
        <v>145</v>
      </c>
      <c r="F68" s="548">
        <v>51615628</v>
      </c>
      <c r="G68" s="304">
        <v>0.89958222102611529</v>
      </c>
      <c r="H68" s="548">
        <v>54936337</v>
      </c>
      <c r="I68" s="304">
        <v>0.95531093668576383</v>
      </c>
      <c r="J68" s="306">
        <v>-6.0446494639786419</v>
      </c>
    </row>
    <row r="69" spans="3:10" x14ac:dyDescent="0.25">
      <c r="D69" s="110"/>
      <c r="E69" s="51" t="s">
        <v>146</v>
      </c>
      <c r="F69" s="548">
        <v>69177978</v>
      </c>
      <c r="G69" s="304">
        <v>1.2056673822768511</v>
      </c>
      <c r="H69" s="548">
        <v>27851476</v>
      </c>
      <c r="I69" s="304">
        <v>0.48432096274713526</v>
      </c>
      <c r="J69" s="306">
        <v>148.38173028962632</v>
      </c>
    </row>
    <row r="70" spans="3:10" x14ac:dyDescent="0.25">
      <c r="D70" s="110"/>
      <c r="E70" s="51" t="s">
        <v>147</v>
      </c>
      <c r="F70" s="548">
        <v>21475617</v>
      </c>
      <c r="G70" s="304">
        <v>0.37428747817940333</v>
      </c>
      <c r="H70" s="548">
        <v>12736663</v>
      </c>
      <c r="I70" s="304">
        <v>0.22148315896600296</v>
      </c>
      <c r="J70" s="306">
        <v>68.612587143115903</v>
      </c>
    </row>
    <row r="71" spans="3:10" x14ac:dyDescent="0.25">
      <c r="D71" s="110"/>
      <c r="E71" s="51" t="s">
        <v>148</v>
      </c>
      <c r="F71" s="548">
        <v>7981114</v>
      </c>
      <c r="G71" s="304">
        <v>0.13909872913650539</v>
      </c>
      <c r="H71" s="548">
        <v>17288363</v>
      </c>
      <c r="I71" s="304">
        <v>0.3006345736391835</v>
      </c>
      <c r="J71" s="306">
        <v>-53.835339991415033</v>
      </c>
    </row>
    <row r="72" spans="3:10" x14ac:dyDescent="0.25">
      <c r="D72" s="51" t="s">
        <v>149</v>
      </c>
      <c r="E72" s="153"/>
      <c r="F72" s="548">
        <v>290902879</v>
      </c>
      <c r="G72" s="304">
        <v>5.069996590833135</v>
      </c>
      <c r="H72" s="548">
        <v>256274718</v>
      </c>
      <c r="I72" s="304">
        <v>4.4564682370697559</v>
      </c>
      <c r="J72" s="306">
        <v>13.512125296729426</v>
      </c>
    </row>
    <row r="73" spans="3:10" x14ac:dyDescent="0.25">
      <c r="D73" s="6" t="s">
        <v>150</v>
      </c>
      <c r="F73" s="548">
        <v>60891221</v>
      </c>
      <c r="G73" s="304">
        <v>1.0612417585652942</v>
      </c>
      <c r="H73" s="548">
        <v>68811220</v>
      </c>
      <c r="I73" s="304">
        <v>1.1965870791984214</v>
      </c>
      <c r="J73" s="306">
        <v>-11.50974942749162</v>
      </c>
    </row>
    <row r="74" spans="3:10" x14ac:dyDescent="0.25">
      <c r="C74" s="111"/>
      <c r="D74" s="6" t="s">
        <v>59</v>
      </c>
      <c r="F74" s="548">
        <v>25261379</v>
      </c>
      <c r="G74" s="304">
        <v>0.44026757607216305</v>
      </c>
      <c r="H74" s="548">
        <v>18643964</v>
      </c>
      <c r="I74" s="304">
        <v>0.32420768629651553</v>
      </c>
      <c r="J74" s="306">
        <v>35.493605329853672</v>
      </c>
    </row>
    <row r="75" spans="3:10" x14ac:dyDescent="0.25">
      <c r="D75" s="6" t="s">
        <v>69</v>
      </c>
      <c r="F75" s="548">
        <v>9923128</v>
      </c>
      <c r="G75" s="304">
        <v>0.17294509185796275</v>
      </c>
      <c r="H75" s="548">
        <v>12118165</v>
      </c>
      <c r="I75" s="304">
        <v>0.21072783860821734</v>
      </c>
      <c r="J75" s="306">
        <v>-18.113608784828397</v>
      </c>
    </row>
    <row r="76" spans="3:10" x14ac:dyDescent="0.25">
      <c r="D76" s="6" t="s">
        <v>55</v>
      </c>
      <c r="F76" s="548">
        <v>44621870</v>
      </c>
      <c r="G76" s="304">
        <v>0.77769161155878186</v>
      </c>
      <c r="H76" s="548">
        <v>77653010</v>
      </c>
      <c r="I76" s="304">
        <v>1.3503406628579731</v>
      </c>
      <c r="J76" s="306">
        <v>-42.536844354133855</v>
      </c>
    </row>
    <row r="77" spans="3:10" x14ac:dyDescent="0.25">
      <c r="D77" s="6" t="s">
        <v>151</v>
      </c>
      <c r="F77" s="548">
        <v>15932602</v>
      </c>
      <c r="G77" s="304">
        <v>0.27768112196339312</v>
      </c>
      <c r="H77" s="548">
        <v>22332512</v>
      </c>
      <c r="I77" s="304">
        <v>0.38834938989954976</v>
      </c>
      <c r="J77" s="306">
        <v>-28.657367339598878</v>
      </c>
    </row>
    <row r="78" spans="3:10" x14ac:dyDescent="0.25">
      <c r="D78" s="6" t="s">
        <v>152</v>
      </c>
      <c r="F78" s="548">
        <v>33973379</v>
      </c>
      <c r="G78" s="304">
        <v>0.59210454121728373</v>
      </c>
      <c r="H78" s="548">
        <v>27391499</v>
      </c>
      <c r="I78" s="304">
        <v>0.47632223034668592</v>
      </c>
      <c r="J78" s="306">
        <v>24.028914956424984</v>
      </c>
    </row>
    <row r="79" spans="3:10" x14ac:dyDescent="0.25">
      <c r="D79" s="6" t="s">
        <v>48</v>
      </c>
      <c r="F79" s="548">
        <v>123654511</v>
      </c>
      <c r="G79" s="304">
        <v>2.1551108444380107</v>
      </c>
      <c r="H79" s="548">
        <v>113441347</v>
      </c>
      <c r="I79" s="304">
        <v>1.9726790204717282</v>
      </c>
      <c r="J79" s="306">
        <v>9.0030348458397622</v>
      </c>
    </row>
    <row r="80" spans="3:10" x14ac:dyDescent="0.25">
      <c r="D80" s="6" t="s">
        <v>61</v>
      </c>
      <c r="F80" s="548">
        <v>19897767</v>
      </c>
      <c r="G80" s="304">
        <v>0.34678794242937711</v>
      </c>
      <c r="H80" s="548">
        <v>18111664</v>
      </c>
      <c r="I80" s="304">
        <v>0.31495129900593533</v>
      </c>
      <c r="J80" s="306">
        <v>9.8616173533254603</v>
      </c>
    </row>
    <row r="81" spans="1:22" x14ac:dyDescent="0.25">
      <c r="D81" s="6" t="s">
        <v>153</v>
      </c>
      <c r="F81" s="552">
        <v>138812666</v>
      </c>
      <c r="G81" s="164">
        <v>2.4192945281385771</v>
      </c>
      <c r="H81" s="552">
        <v>156209311</v>
      </c>
      <c r="I81" s="164">
        <v>2.7163890306419192</v>
      </c>
      <c r="J81" s="306">
        <v>-11.136752917372517</v>
      </c>
    </row>
    <row r="82" spans="1:22" x14ac:dyDescent="0.25">
      <c r="D82" s="6" t="s">
        <v>154</v>
      </c>
      <c r="F82" s="548">
        <v>95016438</v>
      </c>
      <c r="G82" s="304">
        <v>1.6559926061546744</v>
      </c>
      <c r="H82" s="548">
        <v>122554377</v>
      </c>
      <c r="I82" s="304">
        <v>2.1311493099150427</v>
      </c>
      <c r="J82" s="306">
        <v>-22.469975919342318</v>
      </c>
    </row>
    <row r="83" spans="1:22" x14ac:dyDescent="0.25">
      <c r="D83" s="6" t="s">
        <v>155</v>
      </c>
      <c r="F83" s="548">
        <v>2976439</v>
      </c>
      <c r="G83" s="304">
        <v>5.1874823771760559E-2</v>
      </c>
      <c r="H83" s="548">
        <v>4171337</v>
      </c>
      <c r="I83" s="304">
        <v>7.2537123410721466E-2</v>
      </c>
      <c r="J83" s="306">
        <v>-28.645443894847144</v>
      </c>
    </row>
    <row r="84" spans="1:22" x14ac:dyDescent="0.25">
      <c r="D84" s="590" t="s">
        <v>156</v>
      </c>
      <c r="E84" s="591"/>
      <c r="F84" s="548">
        <v>16776352</v>
      </c>
      <c r="G84" s="304">
        <v>0.29238640655260284</v>
      </c>
      <c r="H84" s="548">
        <v>16147308</v>
      </c>
      <c r="I84" s="304">
        <v>0.28079229109202397</v>
      </c>
      <c r="J84" s="306">
        <v>3.8956586447722428</v>
      </c>
    </row>
    <row r="85" spans="1:22" ht="27.75" customHeight="1" x14ac:dyDescent="0.25">
      <c r="D85" s="590" t="s">
        <v>157</v>
      </c>
      <c r="E85" s="591"/>
      <c r="F85" s="548">
        <v>5445325</v>
      </c>
      <c r="G85" s="304">
        <v>9.490376747346814E-2</v>
      </c>
      <c r="H85" s="548">
        <v>2900243</v>
      </c>
      <c r="I85" s="304">
        <v>5.0433538314473531E-2</v>
      </c>
      <c r="J85" s="306">
        <v>87.754095087894356</v>
      </c>
    </row>
    <row r="86" spans="1:22" x14ac:dyDescent="0.25">
      <c r="C86" s="111"/>
      <c r="D86" s="6" t="s">
        <v>158</v>
      </c>
      <c r="F86" s="548">
        <v>83107385</v>
      </c>
      <c r="G86" s="304">
        <v>1.4484358493511396</v>
      </c>
      <c r="H86" s="548">
        <v>69041929</v>
      </c>
      <c r="I86" s="304">
        <v>1.2005989744744359</v>
      </c>
      <c r="J86" s="306">
        <v>20.372339249096008</v>
      </c>
    </row>
    <row r="87" spans="1:22" x14ac:dyDescent="0.25">
      <c r="D87" s="6" t="s">
        <v>86</v>
      </c>
      <c r="F87" s="548">
        <v>402499163</v>
      </c>
      <c r="G87" s="164">
        <v>7.0149508015807234</v>
      </c>
      <c r="H87" s="548">
        <v>382946242</v>
      </c>
      <c r="I87" s="164">
        <v>6.6592123378250214</v>
      </c>
      <c r="J87" s="306">
        <v>5.1059179737295901</v>
      </c>
    </row>
    <row r="88" spans="1:22" s="73" customFormat="1" x14ac:dyDescent="0.25">
      <c r="A88" s="73" t="s">
        <v>159</v>
      </c>
      <c r="F88" s="549">
        <v>98960225</v>
      </c>
      <c r="G88" s="303">
        <v>1.724726840458942</v>
      </c>
      <c r="H88" s="549">
        <v>104321886</v>
      </c>
      <c r="I88" s="303">
        <v>1.8140968996801783</v>
      </c>
      <c r="J88" s="305">
        <v>-5.1395361084633766</v>
      </c>
    </row>
    <row r="89" spans="1:22" s="73" customFormat="1" x14ac:dyDescent="0.25">
      <c r="A89" s="73" t="s">
        <v>160</v>
      </c>
      <c r="F89" s="549">
        <v>10001415</v>
      </c>
      <c r="G89" s="303">
        <v>0.1743095156975307</v>
      </c>
      <c r="H89" s="549">
        <v>14268084</v>
      </c>
      <c r="I89" s="303">
        <v>0.24811367912555149</v>
      </c>
      <c r="J89" s="305">
        <v>-29.903587615548098</v>
      </c>
    </row>
    <row r="90" spans="1:22" x14ac:dyDescent="0.25">
      <c r="A90" s="154"/>
      <c r="B90" s="112"/>
      <c r="C90" s="112"/>
      <c r="D90" s="112"/>
      <c r="E90" s="112"/>
      <c r="F90" s="155"/>
      <c r="G90" s="166"/>
      <c r="H90" s="155"/>
      <c r="I90" s="166"/>
      <c r="J90" s="156"/>
    </row>
    <row r="92" spans="1:22" x14ac:dyDescent="0.25">
      <c r="A92" s="307" t="s">
        <v>161</v>
      </c>
      <c r="B92" s="308"/>
      <c r="C92" s="308"/>
      <c r="D92" s="308"/>
      <c r="E92" s="308"/>
      <c r="F92" s="309"/>
      <c r="G92" s="308"/>
      <c r="H92" s="310"/>
      <c r="I92" s="311"/>
      <c r="J92" s="312"/>
      <c r="K92" s="308"/>
      <c r="L92" s="308"/>
      <c r="M92" s="308"/>
      <c r="N92" s="308"/>
      <c r="O92" s="308"/>
      <c r="P92" s="308"/>
      <c r="Q92" s="308"/>
      <c r="R92" s="308"/>
      <c r="S92" s="308"/>
      <c r="T92" s="308"/>
      <c r="U92" s="308"/>
      <c r="V92" s="308"/>
    </row>
    <row r="93" spans="1:22" x14ac:dyDescent="0.25">
      <c r="A93" s="313" t="s">
        <v>162</v>
      </c>
      <c r="B93" s="308" t="s">
        <v>164</v>
      </c>
      <c r="C93" s="308"/>
      <c r="D93" s="309"/>
      <c r="E93" s="308"/>
      <c r="F93" s="310"/>
      <c r="G93" s="311"/>
      <c r="H93" s="314"/>
      <c r="I93" s="308"/>
      <c r="J93" s="308"/>
      <c r="K93" s="308"/>
      <c r="L93" s="308"/>
      <c r="M93" s="308"/>
      <c r="N93" s="308"/>
      <c r="O93" s="308"/>
      <c r="P93" s="308"/>
      <c r="Q93" s="308"/>
      <c r="R93" s="308"/>
      <c r="S93" s="308"/>
      <c r="T93" s="308"/>
      <c r="U93" s="308"/>
      <c r="V93" s="308"/>
    </row>
    <row r="94" spans="1:22" x14ac:dyDescent="0.25">
      <c r="A94" s="313" t="s">
        <v>165</v>
      </c>
      <c r="B94" s="308" t="s">
        <v>359</v>
      </c>
      <c r="C94" s="308"/>
      <c r="D94" s="309"/>
      <c r="E94" s="308"/>
      <c r="F94" s="310"/>
      <c r="G94" s="311"/>
      <c r="H94" s="314"/>
      <c r="I94" s="308"/>
      <c r="J94" s="308"/>
      <c r="K94" s="308"/>
      <c r="L94" s="308"/>
      <c r="M94" s="308"/>
      <c r="N94" s="308"/>
      <c r="O94" s="308"/>
      <c r="P94" s="308"/>
      <c r="Q94" s="308"/>
      <c r="R94" s="308"/>
      <c r="S94" s="308"/>
      <c r="T94" s="308"/>
      <c r="U94" s="308"/>
      <c r="V94" s="308"/>
    </row>
    <row r="95" spans="1:22" ht="12.75" customHeight="1" x14ac:dyDescent="0.25">
      <c r="A95" s="313" t="s">
        <v>163</v>
      </c>
      <c r="B95" s="307" t="s">
        <v>340</v>
      </c>
      <c r="C95" s="315"/>
      <c r="D95" s="316"/>
      <c r="E95" s="315"/>
      <c r="F95" s="316"/>
      <c r="G95" s="317"/>
      <c r="H95" s="316"/>
      <c r="I95" s="316"/>
      <c r="J95" s="316"/>
      <c r="K95" s="316"/>
      <c r="L95" s="316"/>
      <c r="M95" s="316"/>
      <c r="N95" s="316"/>
      <c r="O95" s="316"/>
      <c r="P95" s="316"/>
      <c r="Q95" s="316"/>
      <c r="R95" s="316"/>
      <c r="S95" s="316"/>
      <c r="T95" s="316"/>
      <c r="U95" s="316"/>
      <c r="V95" s="316"/>
    </row>
    <row r="96" spans="1:22" ht="12.75" customHeight="1" x14ac:dyDescent="0.25">
      <c r="A96" s="318" t="s">
        <v>338</v>
      </c>
      <c r="B96" s="308" t="s">
        <v>341</v>
      </c>
      <c r="C96" s="315"/>
      <c r="D96" s="316"/>
      <c r="E96" s="315"/>
      <c r="F96" s="316"/>
      <c r="G96" s="317"/>
      <c r="H96" s="316"/>
      <c r="I96" s="316"/>
      <c r="J96" s="316"/>
      <c r="K96" s="316"/>
      <c r="L96" s="316"/>
      <c r="M96" s="316"/>
      <c r="N96" s="316"/>
      <c r="O96" s="316"/>
      <c r="P96" s="316"/>
      <c r="Q96" s="316"/>
      <c r="R96" s="316"/>
      <c r="S96" s="316"/>
      <c r="T96" s="316"/>
      <c r="U96" s="316"/>
      <c r="V96" s="316"/>
    </row>
    <row r="97" spans="1:22" ht="12.75" customHeight="1" x14ac:dyDescent="0.25">
      <c r="A97" s="313" t="s">
        <v>99</v>
      </c>
      <c r="B97" s="308" t="s">
        <v>100</v>
      </c>
      <c r="C97" s="308"/>
      <c r="D97" s="309"/>
      <c r="E97" s="308"/>
      <c r="F97" s="310"/>
      <c r="G97" s="319"/>
      <c r="H97" s="320"/>
      <c r="I97" s="308"/>
      <c r="J97" s="308"/>
      <c r="K97" s="308"/>
      <c r="L97" s="308"/>
      <c r="M97" s="308"/>
      <c r="N97" s="308"/>
      <c r="O97" s="308"/>
      <c r="P97" s="308"/>
      <c r="Q97" s="308"/>
      <c r="R97" s="308"/>
      <c r="S97" s="308"/>
      <c r="T97" s="308"/>
      <c r="U97" s="308"/>
      <c r="V97" s="308"/>
    </row>
    <row r="98" spans="1:22" ht="12.75" customHeight="1" x14ac:dyDescent="0.25">
      <c r="A98" s="313" t="s">
        <v>101</v>
      </c>
      <c r="B98" s="308" t="s">
        <v>102</v>
      </c>
      <c r="C98" s="308"/>
      <c r="D98" s="309"/>
      <c r="E98" s="308"/>
      <c r="F98" s="310"/>
      <c r="G98" s="319"/>
      <c r="H98" s="320"/>
      <c r="I98" s="308"/>
      <c r="J98" s="308"/>
      <c r="K98" s="308"/>
      <c r="L98" s="308"/>
      <c r="M98" s="308"/>
      <c r="N98" s="308"/>
      <c r="O98" s="308"/>
      <c r="P98" s="308"/>
      <c r="Q98" s="308"/>
      <c r="R98" s="308"/>
      <c r="S98" s="308"/>
      <c r="T98" s="308"/>
      <c r="U98" s="308"/>
      <c r="V98" s="308"/>
    </row>
    <row r="99" spans="1:22" ht="12.75" customHeight="1" x14ac:dyDescent="0.25">
      <c r="A99" s="308" t="s">
        <v>337</v>
      </c>
      <c r="B99" s="324"/>
      <c r="C99" s="325"/>
      <c r="D99" s="326"/>
      <c r="E99" s="326"/>
      <c r="F99" s="327"/>
      <c r="G99" s="326"/>
      <c r="H99" s="321"/>
      <c r="I99" s="322"/>
      <c r="J99" s="323"/>
      <c r="K99" s="326"/>
      <c r="L99" s="326"/>
      <c r="M99" s="326"/>
      <c r="N99" s="326"/>
      <c r="O99" s="326"/>
      <c r="P99" s="326"/>
      <c r="Q99" s="326"/>
      <c r="R99" s="327"/>
      <c r="S99" s="327"/>
      <c r="T99" s="327"/>
      <c r="U99" s="327"/>
      <c r="V99" s="327"/>
    </row>
    <row r="100" spans="1:22" s="113" customFormat="1" x14ac:dyDescent="0.25">
      <c r="A100" s="157"/>
      <c r="B100" s="157"/>
      <c r="C100" s="46"/>
      <c r="D100" s="6"/>
      <c r="E100" s="6"/>
      <c r="G100" s="6"/>
      <c r="H100" s="114"/>
      <c r="I100" s="3"/>
      <c r="J100" s="60"/>
      <c r="K100" s="6"/>
      <c r="L100" s="6"/>
      <c r="M100" s="6"/>
      <c r="N100" s="6"/>
      <c r="O100" s="6"/>
      <c r="P100" s="6"/>
      <c r="Q100" s="6"/>
      <c r="R100" s="6"/>
      <c r="S100" s="6"/>
      <c r="T100" s="6"/>
      <c r="U100" s="6"/>
    </row>
  </sheetData>
  <mergeCells count="14">
    <mergeCell ref="D37:E37"/>
    <mergeCell ref="D84:E84"/>
    <mergeCell ref="D85:E85"/>
    <mergeCell ref="A1:J1"/>
    <mergeCell ref="A2:J2"/>
    <mergeCell ref="A3:J3"/>
    <mergeCell ref="A4:J4"/>
    <mergeCell ref="A7:J7"/>
    <mergeCell ref="A10:E12"/>
    <mergeCell ref="F10:G10"/>
    <mergeCell ref="H10:I10"/>
    <mergeCell ref="A6:J6"/>
    <mergeCell ref="A8:J8"/>
    <mergeCell ref="J10:J11"/>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
  <sheetViews>
    <sheetView topLeftCell="A16" zoomScaleNormal="100" workbookViewId="0">
      <selection activeCell="L96" sqref="L96"/>
    </sheetView>
  </sheetViews>
  <sheetFormatPr defaultColWidth="9.109375" defaultRowHeight="13.2" x14ac:dyDescent="0.25"/>
  <cols>
    <col min="1" max="4" width="3.6640625" style="6" customWidth="1"/>
    <col min="5" max="5" width="32" style="6" bestFit="1" customWidth="1"/>
    <col min="6" max="6" width="15.44140625" style="113" customWidth="1"/>
    <col min="7" max="7" width="14" style="113" customWidth="1"/>
    <col min="8" max="8" width="13" style="60" customWidth="1"/>
    <col min="9" max="9" width="9.109375" style="6"/>
    <col min="10" max="10" width="0" style="6" hidden="1" customWidth="1"/>
    <col min="11" max="16384" width="9.109375" style="6"/>
  </cols>
  <sheetData>
    <row r="1" spans="1:26" x14ac:dyDescent="0.25">
      <c r="A1" s="584" t="s">
        <v>0</v>
      </c>
      <c r="B1" s="584"/>
      <c r="C1" s="584"/>
      <c r="D1" s="584"/>
      <c r="E1" s="584"/>
      <c r="F1" s="584"/>
      <c r="G1" s="584"/>
      <c r="H1" s="584"/>
    </row>
    <row r="2" spans="1:26" x14ac:dyDescent="0.25">
      <c r="A2" s="584" t="s">
        <v>1</v>
      </c>
      <c r="B2" s="584"/>
      <c r="C2" s="584"/>
      <c r="D2" s="584"/>
      <c r="E2" s="584"/>
      <c r="F2" s="584"/>
      <c r="G2" s="584"/>
      <c r="H2" s="584"/>
    </row>
    <row r="3" spans="1:26" x14ac:dyDescent="0.25">
      <c r="A3" s="584" t="s">
        <v>320</v>
      </c>
      <c r="B3" s="584"/>
      <c r="C3" s="584"/>
      <c r="D3" s="584"/>
      <c r="E3" s="584"/>
      <c r="F3" s="584"/>
      <c r="G3" s="584"/>
      <c r="H3" s="584"/>
    </row>
    <row r="4" spans="1:26" x14ac:dyDescent="0.25">
      <c r="A4" s="584" t="s">
        <v>2</v>
      </c>
      <c r="B4" s="584"/>
      <c r="C4" s="584"/>
      <c r="D4" s="584"/>
      <c r="E4" s="584"/>
      <c r="F4" s="584"/>
      <c r="G4" s="584"/>
      <c r="H4" s="584"/>
    </row>
    <row r="5" spans="1:26" s="8" customFormat="1" x14ac:dyDescent="0.25">
      <c r="A5" s="9"/>
      <c r="B5" s="9"/>
      <c r="C5" s="9"/>
      <c r="D5" s="9"/>
      <c r="E5" s="9"/>
      <c r="F5" s="146"/>
      <c r="G5" s="146"/>
      <c r="H5" s="147"/>
    </row>
    <row r="6" spans="1:26" x14ac:dyDescent="0.25">
      <c r="A6" s="594" t="s">
        <v>360</v>
      </c>
      <c r="B6" s="594"/>
      <c r="C6" s="594"/>
      <c r="D6" s="594"/>
      <c r="E6" s="594"/>
      <c r="F6" s="594"/>
      <c r="G6" s="594"/>
      <c r="H6" s="594"/>
      <c r="I6" s="328"/>
      <c r="J6" s="328"/>
      <c r="K6" s="328"/>
      <c r="L6" s="328"/>
      <c r="M6" s="328"/>
      <c r="N6" s="328"/>
      <c r="O6" s="328"/>
      <c r="P6" s="328"/>
      <c r="Q6" s="328"/>
      <c r="R6" s="328"/>
      <c r="S6" s="328"/>
      <c r="T6" s="328"/>
      <c r="U6" s="328"/>
      <c r="V6" s="328"/>
      <c r="W6" s="328"/>
      <c r="X6" s="328"/>
      <c r="Y6" s="328"/>
      <c r="Z6" s="328"/>
    </row>
    <row r="7" spans="1:26" x14ac:dyDescent="0.25">
      <c r="A7" s="592" t="s">
        <v>103</v>
      </c>
      <c r="B7" s="592"/>
      <c r="C7" s="592"/>
      <c r="D7" s="592"/>
      <c r="E7" s="592"/>
      <c r="F7" s="592"/>
      <c r="G7" s="592"/>
      <c r="H7" s="592"/>
    </row>
    <row r="8" spans="1:26" x14ac:dyDescent="0.25">
      <c r="A8" s="592" t="s">
        <v>377</v>
      </c>
      <c r="B8" s="592"/>
      <c r="C8" s="592"/>
      <c r="D8" s="592"/>
      <c r="E8" s="592"/>
      <c r="F8" s="592"/>
      <c r="G8" s="592"/>
      <c r="H8" s="592"/>
    </row>
    <row r="9" spans="1:26" x14ac:dyDescent="0.25">
      <c r="B9" s="91"/>
      <c r="C9" s="91"/>
      <c r="D9" s="91"/>
      <c r="E9" s="91"/>
      <c r="F9" s="93"/>
      <c r="G9" s="93"/>
      <c r="H9" s="89"/>
    </row>
    <row r="10" spans="1:26" s="272" customFormat="1" ht="13.2" customHeight="1" x14ac:dyDescent="0.3">
      <c r="A10" s="577" t="s">
        <v>106</v>
      </c>
      <c r="B10" s="576"/>
      <c r="C10" s="576"/>
      <c r="D10" s="576"/>
      <c r="E10" s="576"/>
      <c r="F10" s="293">
        <v>2020</v>
      </c>
      <c r="G10" s="293">
        <v>2019</v>
      </c>
      <c r="H10" s="588" t="s">
        <v>357</v>
      </c>
    </row>
    <row r="11" spans="1:26" s="272" customFormat="1" ht="15.6" x14ac:dyDescent="0.3">
      <c r="A11" s="577"/>
      <c r="B11" s="576"/>
      <c r="C11" s="576"/>
      <c r="D11" s="576"/>
      <c r="E11" s="576"/>
      <c r="F11" s="329" t="s">
        <v>312</v>
      </c>
      <c r="G11" s="329" t="s">
        <v>314</v>
      </c>
      <c r="H11" s="589"/>
    </row>
    <row r="12" spans="1:26" s="272" customFormat="1" ht="13.5" customHeight="1" x14ac:dyDescent="0.3">
      <c r="A12" s="577"/>
      <c r="B12" s="576"/>
      <c r="C12" s="576"/>
      <c r="D12" s="576"/>
      <c r="E12" s="576"/>
      <c r="F12" s="273" t="s">
        <v>9</v>
      </c>
      <c r="G12" s="273" t="s">
        <v>10</v>
      </c>
      <c r="H12" s="274" t="s">
        <v>11</v>
      </c>
    </row>
    <row r="13" spans="1:26" ht="9" customHeight="1" x14ac:dyDescent="0.25">
      <c r="A13" s="27"/>
      <c r="B13" s="27"/>
      <c r="C13" s="27"/>
      <c r="D13" s="27"/>
      <c r="E13" s="27"/>
      <c r="F13" s="190"/>
      <c r="G13" s="190"/>
      <c r="H13" s="191"/>
    </row>
    <row r="14" spans="1:26" s="148" customFormat="1" ht="8.25" customHeight="1" x14ac:dyDescent="0.25">
      <c r="F14" s="109">
        <v>0</v>
      </c>
      <c r="G14" s="109">
        <v>0</v>
      </c>
      <c r="H14" s="149"/>
      <c r="J14" s="150"/>
    </row>
    <row r="15" spans="1:26" x14ac:dyDescent="0.25">
      <c r="C15" s="151" t="s">
        <v>104</v>
      </c>
      <c r="D15" s="4"/>
      <c r="E15" s="4"/>
      <c r="F15" s="547">
        <v>63766793651</v>
      </c>
      <c r="G15" s="547">
        <v>70926981841</v>
      </c>
      <c r="H15" s="305">
        <v>-10.095154205280155</v>
      </c>
    </row>
    <row r="16" spans="1:26" x14ac:dyDescent="0.25">
      <c r="C16" s="151"/>
      <c r="D16" s="4"/>
      <c r="E16" s="4"/>
      <c r="F16" s="109"/>
      <c r="G16" s="109"/>
      <c r="H16" s="71"/>
    </row>
    <row r="17" spans="1:8" x14ac:dyDescent="0.25">
      <c r="A17" s="111" t="s">
        <v>107</v>
      </c>
      <c r="C17" s="151"/>
      <c r="D17" s="4"/>
      <c r="E17" s="4"/>
      <c r="F17" s="547">
        <v>4574819136</v>
      </c>
      <c r="G17" s="547">
        <v>5168382096</v>
      </c>
      <c r="H17" s="305">
        <v>-11.484502286690068</v>
      </c>
    </row>
    <row r="18" spans="1:8" x14ac:dyDescent="0.25">
      <c r="A18" s="111"/>
      <c r="B18" s="111" t="s">
        <v>108</v>
      </c>
      <c r="F18" s="547">
        <v>3727058232</v>
      </c>
      <c r="G18" s="547">
        <v>4215321367</v>
      </c>
      <c r="H18" s="305">
        <v>-11.583058383695466</v>
      </c>
    </row>
    <row r="19" spans="1:8" x14ac:dyDescent="0.25">
      <c r="C19" s="105" t="s">
        <v>109</v>
      </c>
      <c r="F19" s="547">
        <v>1160451358</v>
      </c>
      <c r="G19" s="547">
        <v>1294269289</v>
      </c>
      <c r="H19" s="305">
        <v>-10.339264953384831</v>
      </c>
    </row>
    <row r="20" spans="1:8" x14ac:dyDescent="0.25">
      <c r="D20" s="6" t="s">
        <v>110</v>
      </c>
      <c r="F20" s="548" t="s">
        <v>162</v>
      </c>
      <c r="G20" s="548" t="s">
        <v>162</v>
      </c>
      <c r="H20" s="77">
        <v>0</v>
      </c>
    </row>
    <row r="21" spans="1:8" x14ac:dyDescent="0.25">
      <c r="D21" s="6" t="s">
        <v>111</v>
      </c>
      <c r="F21" s="548">
        <v>846691305</v>
      </c>
      <c r="G21" s="548">
        <v>932044895</v>
      </c>
      <c r="H21" s="306">
        <v>-9.157669384584743</v>
      </c>
    </row>
    <row r="22" spans="1:8" x14ac:dyDescent="0.25">
      <c r="D22" s="110" t="s">
        <v>112</v>
      </c>
      <c r="E22" s="110"/>
      <c r="F22" s="548">
        <v>252338424</v>
      </c>
      <c r="G22" s="548">
        <v>256752525</v>
      </c>
      <c r="H22" s="306">
        <v>-1.7192045141522949</v>
      </c>
    </row>
    <row r="23" spans="1:8" x14ac:dyDescent="0.25">
      <c r="D23" s="51" t="s">
        <v>113</v>
      </c>
      <c r="E23" s="51"/>
      <c r="F23" s="548">
        <v>39661521</v>
      </c>
      <c r="G23" s="548">
        <v>60780858</v>
      </c>
      <c r="H23" s="306">
        <v>-34.746691137528863</v>
      </c>
    </row>
    <row r="24" spans="1:8" x14ac:dyDescent="0.25">
      <c r="D24" s="51" t="s">
        <v>86</v>
      </c>
      <c r="E24" s="51"/>
      <c r="F24" s="548">
        <v>21760108</v>
      </c>
      <c r="G24" s="548">
        <v>44691011</v>
      </c>
      <c r="H24" s="306">
        <v>-51.309877505344417</v>
      </c>
    </row>
    <row r="25" spans="1:8" x14ac:dyDescent="0.25">
      <c r="C25" s="73" t="s">
        <v>114</v>
      </c>
      <c r="F25" s="547">
        <v>66202071</v>
      </c>
      <c r="G25" s="547">
        <v>67337527</v>
      </c>
      <c r="H25" s="305">
        <v>-1.6862157708880554</v>
      </c>
    </row>
    <row r="26" spans="1:8" x14ac:dyDescent="0.25">
      <c r="D26" s="6" t="s">
        <v>115</v>
      </c>
      <c r="F26" s="548">
        <v>57785263</v>
      </c>
      <c r="G26" s="548">
        <v>60290070</v>
      </c>
      <c r="H26" s="306">
        <v>-4.1545929536986765</v>
      </c>
    </row>
    <row r="27" spans="1:8" x14ac:dyDescent="0.25">
      <c r="D27" s="6" t="s">
        <v>116</v>
      </c>
      <c r="F27" s="548" t="s">
        <v>165</v>
      </c>
      <c r="G27" s="548">
        <v>22709</v>
      </c>
      <c r="H27" s="306">
        <v>-98.899114888370249</v>
      </c>
    </row>
    <row r="28" spans="1:8" x14ac:dyDescent="0.25">
      <c r="C28" s="111"/>
      <c r="D28" s="6" t="s">
        <v>86</v>
      </c>
      <c r="F28" s="548">
        <v>8416558</v>
      </c>
      <c r="G28" s="548">
        <v>7024748</v>
      </c>
      <c r="H28" s="306">
        <v>19.812952720866296</v>
      </c>
    </row>
    <row r="29" spans="1:8" x14ac:dyDescent="0.25">
      <c r="C29" s="73" t="s">
        <v>117</v>
      </c>
      <c r="F29" s="547">
        <v>2500404803</v>
      </c>
      <c r="G29" s="547">
        <v>2853714551</v>
      </c>
      <c r="H29" s="305">
        <v>-12.380696866692331</v>
      </c>
    </row>
    <row r="30" spans="1:8" x14ac:dyDescent="0.25">
      <c r="D30" s="51" t="s">
        <v>118</v>
      </c>
      <c r="E30" s="51"/>
      <c r="F30" s="548">
        <v>234570738</v>
      </c>
      <c r="G30" s="548">
        <v>187428375</v>
      </c>
      <c r="H30" s="306">
        <v>25.152201741065095</v>
      </c>
    </row>
    <row r="31" spans="1:8" x14ac:dyDescent="0.25">
      <c r="D31" s="6" t="s">
        <v>119</v>
      </c>
      <c r="F31" s="548">
        <v>329358</v>
      </c>
      <c r="G31" s="548">
        <v>2777036</v>
      </c>
      <c r="H31" s="306">
        <v>-88.139944890883655</v>
      </c>
    </row>
    <row r="32" spans="1:8" x14ac:dyDescent="0.25">
      <c r="D32" s="6" t="s">
        <v>120</v>
      </c>
      <c r="F32" s="548">
        <v>118069912</v>
      </c>
      <c r="G32" s="548">
        <v>99225609</v>
      </c>
      <c r="H32" s="306">
        <v>18.99137046364714</v>
      </c>
    </row>
    <row r="33" spans="1:8" x14ac:dyDescent="0.25">
      <c r="D33" s="6" t="s">
        <v>121</v>
      </c>
      <c r="F33" s="548">
        <v>1552005569</v>
      </c>
      <c r="G33" s="548">
        <v>1953835568</v>
      </c>
      <c r="H33" s="306">
        <v>-20.566213737798023</v>
      </c>
    </row>
    <row r="34" spans="1:8" x14ac:dyDescent="0.25">
      <c r="D34" s="51" t="s">
        <v>122</v>
      </c>
      <c r="E34" s="51"/>
      <c r="F34" s="548">
        <v>14490789</v>
      </c>
      <c r="G34" s="548">
        <v>19648548</v>
      </c>
      <c r="H34" s="306">
        <v>-26.250077104934167</v>
      </c>
    </row>
    <row r="35" spans="1:8" x14ac:dyDescent="0.25">
      <c r="D35" s="6" t="s">
        <v>86</v>
      </c>
      <c r="F35" s="548">
        <v>580938437</v>
      </c>
      <c r="G35" s="548">
        <v>590799415</v>
      </c>
      <c r="H35" s="306">
        <v>-1.6690906845261533</v>
      </c>
    </row>
    <row r="36" spans="1:8" x14ac:dyDescent="0.25">
      <c r="A36" s="73"/>
      <c r="B36" s="73" t="s">
        <v>123</v>
      </c>
      <c r="F36" s="547">
        <v>847760904</v>
      </c>
      <c r="G36" s="547">
        <v>953060729</v>
      </c>
      <c r="H36" s="305">
        <v>-11.048595519247339</v>
      </c>
    </row>
    <row r="37" spans="1:8" ht="27" customHeight="1" x14ac:dyDescent="0.25">
      <c r="D37" s="590" t="s">
        <v>124</v>
      </c>
      <c r="E37" s="591"/>
      <c r="F37" s="548">
        <v>355701038</v>
      </c>
      <c r="G37" s="548">
        <v>411160415</v>
      </c>
      <c r="H37" s="306">
        <v>-13.488501075668967</v>
      </c>
    </row>
    <row r="38" spans="1:8" x14ac:dyDescent="0.25">
      <c r="D38" s="6" t="s">
        <v>125</v>
      </c>
      <c r="F38" s="548">
        <v>212143</v>
      </c>
      <c r="G38" s="548">
        <v>134617</v>
      </c>
      <c r="H38" s="306">
        <v>57.590051776521548</v>
      </c>
    </row>
    <row r="39" spans="1:8" x14ac:dyDescent="0.25">
      <c r="D39" s="6" t="s">
        <v>81</v>
      </c>
      <c r="F39" s="548">
        <v>27696255</v>
      </c>
      <c r="G39" s="548">
        <v>23575894</v>
      </c>
      <c r="H39" s="306">
        <v>17.477008507079319</v>
      </c>
    </row>
    <row r="40" spans="1:8" x14ac:dyDescent="0.25">
      <c r="D40" s="6" t="s">
        <v>126</v>
      </c>
      <c r="F40" s="548">
        <v>129808541</v>
      </c>
      <c r="G40" s="548">
        <v>154445432</v>
      </c>
      <c r="H40" s="306">
        <v>-15.951841812971201</v>
      </c>
    </row>
    <row r="41" spans="1:8" x14ac:dyDescent="0.25">
      <c r="D41" s="6" t="s">
        <v>67</v>
      </c>
      <c r="F41" s="548">
        <v>97298832</v>
      </c>
      <c r="G41" s="548">
        <v>79135947</v>
      </c>
      <c r="H41" s="306">
        <v>22.951497629768692</v>
      </c>
    </row>
    <row r="42" spans="1:8" x14ac:dyDescent="0.25">
      <c r="D42" s="6" t="s">
        <v>127</v>
      </c>
      <c r="F42" s="548">
        <v>6930</v>
      </c>
      <c r="G42" s="548">
        <v>5540</v>
      </c>
      <c r="H42" s="306">
        <v>25.090252707581229</v>
      </c>
    </row>
    <row r="43" spans="1:8" x14ac:dyDescent="0.25">
      <c r="D43" s="51" t="s">
        <v>128</v>
      </c>
      <c r="E43" s="51"/>
      <c r="F43" s="548">
        <v>5797622</v>
      </c>
      <c r="G43" s="548">
        <v>14543989</v>
      </c>
      <c r="H43" s="306">
        <v>-60.137332337091287</v>
      </c>
    </row>
    <row r="44" spans="1:8" x14ac:dyDescent="0.25">
      <c r="D44" s="6" t="s">
        <v>129</v>
      </c>
      <c r="F44" s="548">
        <v>76074</v>
      </c>
      <c r="G44" s="548">
        <v>341375</v>
      </c>
      <c r="H44" s="306">
        <v>-77.715415598681801</v>
      </c>
    </row>
    <row r="45" spans="1:8" x14ac:dyDescent="0.25">
      <c r="D45" s="6" t="s">
        <v>86</v>
      </c>
      <c r="F45" s="548">
        <v>231163469</v>
      </c>
      <c r="G45" s="548">
        <v>269717520</v>
      </c>
      <c r="H45" s="306">
        <v>-14.294233092459107</v>
      </c>
    </row>
    <row r="46" spans="1:8" x14ac:dyDescent="0.25">
      <c r="A46" s="73" t="s">
        <v>130</v>
      </c>
      <c r="B46" s="73"/>
      <c r="F46" s="547">
        <v>308421033</v>
      </c>
      <c r="G46" s="547">
        <v>357579119</v>
      </c>
      <c r="H46" s="305">
        <v>-13.747471087650398</v>
      </c>
    </row>
    <row r="47" spans="1:8" x14ac:dyDescent="0.25">
      <c r="D47" s="6" t="s">
        <v>131</v>
      </c>
      <c r="F47" s="548" t="s">
        <v>162</v>
      </c>
      <c r="G47" s="548" t="s">
        <v>162</v>
      </c>
      <c r="H47" s="77">
        <v>0</v>
      </c>
    </row>
    <row r="48" spans="1:8" x14ac:dyDescent="0.25">
      <c r="D48" s="6" t="s">
        <v>63</v>
      </c>
      <c r="F48" s="548">
        <v>175400619</v>
      </c>
      <c r="G48" s="548">
        <v>204435560</v>
      </c>
      <c r="H48" s="306">
        <v>-14.202490506054822</v>
      </c>
    </row>
    <row r="49" spans="1:8" x14ac:dyDescent="0.25">
      <c r="D49" s="6" t="s">
        <v>68</v>
      </c>
      <c r="F49" s="548">
        <v>88135383</v>
      </c>
      <c r="G49" s="548">
        <v>88299716</v>
      </c>
      <c r="H49" s="306">
        <v>-0.18610818635023119</v>
      </c>
    </row>
    <row r="50" spans="1:8" x14ac:dyDescent="0.25">
      <c r="D50" s="6" t="s">
        <v>132</v>
      </c>
      <c r="F50" s="548">
        <v>20401</v>
      </c>
      <c r="G50" s="548">
        <v>94897</v>
      </c>
      <c r="H50" s="306">
        <v>-78.501954750940499</v>
      </c>
    </row>
    <row r="51" spans="1:8" x14ac:dyDescent="0.25">
      <c r="D51" s="6" t="s">
        <v>86</v>
      </c>
      <c r="F51" s="548">
        <v>44864630</v>
      </c>
      <c r="G51" s="548">
        <v>64748946</v>
      </c>
      <c r="H51" s="306">
        <v>-30.709868234766326</v>
      </c>
    </row>
    <row r="52" spans="1:8" x14ac:dyDescent="0.25">
      <c r="A52" s="73" t="s">
        <v>133</v>
      </c>
      <c r="B52" s="73"/>
      <c r="F52" s="547">
        <v>4982346296</v>
      </c>
      <c r="G52" s="547">
        <v>4675083240</v>
      </c>
      <c r="H52" s="305">
        <v>6.5723547630351931</v>
      </c>
    </row>
    <row r="53" spans="1:8" x14ac:dyDescent="0.25">
      <c r="D53" s="6" t="s">
        <v>64</v>
      </c>
      <c r="F53" s="548">
        <v>159175980</v>
      </c>
      <c r="G53" s="548">
        <v>552577437</v>
      </c>
      <c r="H53" s="306">
        <v>-71.193905262548753</v>
      </c>
    </row>
    <row r="54" spans="1:8" x14ac:dyDescent="0.25">
      <c r="D54" s="6" t="s">
        <v>134</v>
      </c>
      <c r="F54" s="548">
        <v>1434415472</v>
      </c>
      <c r="G54" s="548">
        <v>1252814607</v>
      </c>
      <c r="H54" s="306">
        <v>14.495430048893109</v>
      </c>
    </row>
    <row r="55" spans="1:8" x14ac:dyDescent="0.25">
      <c r="D55" s="6" t="s">
        <v>135</v>
      </c>
      <c r="F55" s="548">
        <v>874418506</v>
      </c>
      <c r="G55" s="548">
        <v>900620827</v>
      </c>
      <c r="H55" s="306">
        <v>-2.9093620993954628</v>
      </c>
    </row>
    <row r="56" spans="1:8" x14ac:dyDescent="0.25">
      <c r="D56" s="6" t="s">
        <v>79</v>
      </c>
      <c r="F56" s="548">
        <v>153714210</v>
      </c>
      <c r="G56" s="548">
        <v>14264632</v>
      </c>
      <c r="H56" s="306">
        <v>977.58973382559043</v>
      </c>
    </row>
    <row r="57" spans="1:8" x14ac:dyDescent="0.25">
      <c r="D57" s="6" t="s">
        <v>136</v>
      </c>
      <c r="F57" s="548">
        <v>6678750</v>
      </c>
      <c r="G57" s="548">
        <v>7673966</v>
      </c>
      <c r="H57" s="306">
        <v>-12.968730901335768</v>
      </c>
    </row>
    <row r="58" spans="1:8" x14ac:dyDescent="0.25">
      <c r="D58" s="6" t="s">
        <v>137</v>
      </c>
      <c r="F58" s="548" t="s">
        <v>162</v>
      </c>
      <c r="G58" s="548">
        <v>97104</v>
      </c>
      <c r="H58" s="306">
        <v>-100</v>
      </c>
    </row>
    <row r="59" spans="1:8" x14ac:dyDescent="0.25">
      <c r="D59" s="6" t="s">
        <v>86</v>
      </c>
      <c r="F59" s="548">
        <v>2353943378</v>
      </c>
      <c r="G59" s="548">
        <v>1947034667</v>
      </c>
      <c r="H59" s="306">
        <v>20.898893989749379</v>
      </c>
    </row>
    <row r="60" spans="1:8" s="73" customFormat="1" x14ac:dyDescent="0.25">
      <c r="A60" s="105" t="s">
        <v>138</v>
      </c>
      <c r="B60" s="105"/>
      <c r="F60" s="549">
        <v>177501237</v>
      </c>
      <c r="G60" s="549">
        <v>225567855</v>
      </c>
      <c r="H60" s="305">
        <v>-21.309161272114775</v>
      </c>
    </row>
    <row r="61" spans="1:8" x14ac:dyDescent="0.25">
      <c r="A61" s="73" t="s">
        <v>139</v>
      </c>
      <c r="B61" s="73"/>
      <c r="F61" s="547">
        <v>52597121364</v>
      </c>
      <c r="G61" s="547">
        <v>58876990990</v>
      </c>
      <c r="H61" s="305">
        <v>-10.666084527089048</v>
      </c>
    </row>
    <row r="62" spans="1:8" x14ac:dyDescent="0.25">
      <c r="D62" s="51" t="s">
        <v>34</v>
      </c>
      <c r="E62" s="51"/>
      <c r="F62" s="550">
        <v>36983697141</v>
      </c>
      <c r="G62" s="550">
        <v>40021986474</v>
      </c>
      <c r="H62" s="306">
        <v>-7.5915505467820887</v>
      </c>
    </row>
    <row r="63" spans="1:8" x14ac:dyDescent="0.25">
      <c r="D63" s="110"/>
      <c r="E63" s="51" t="s">
        <v>140</v>
      </c>
      <c r="F63" s="548">
        <v>28073214671</v>
      </c>
      <c r="G63" s="548">
        <v>29792394947</v>
      </c>
      <c r="H63" s="306">
        <v>-5.7705339871412908</v>
      </c>
    </row>
    <row r="64" spans="1:8" x14ac:dyDescent="0.25">
      <c r="D64" s="110"/>
      <c r="E64" s="51" t="s">
        <v>141</v>
      </c>
      <c r="F64" s="548">
        <v>5676762598</v>
      </c>
      <c r="G64" s="548">
        <v>6532355471</v>
      </c>
      <c r="H64" s="306">
        <v>-13.097769660551284</v>
      </c>
    </row>
    <row r="65" spans="3:8" x14ac:dyDescent="0.25">
      <c r="D65" s="110"/>
      <c r="E65" s="51" t="s">
        <v>142</v>
      </c>
      <c r="F65" s="548">
        <v>512441549</v>
      </c>
      <c r="G65" s="548">
        <v>654281508</v>
      </c>
      <c r="H65" s="306">
        <v>-21.678735722422402</v>
      </c>
    </row>
    <row r="66" spans="3:8" x14ac:dyDescent="0.25">
      <c r="D66" s="110"/>
      <c r="E66" s="51" t="s">
        <v>143</v>
      </c>
      <c r="F66" s="548">
        <v>883107500</v>
      </c>
      <c r="G66" s="548">
        <v>826270817</v>
      </c>
      <c r="H66" s="306">
        <v>6.8786990694359673</v>
      </c>
    </row>
    <row r="67" spans="3:8" x14ac:dyDescent="0.25">
      <c r="D67" s="110"/>
      <c r="E67" s="51" t="s">
        <v>144</v>
      </c>
      <c r="F67" s="548">
        <v>311026694</v>
      </c>
      <c r="G67" s="548">
        <v>639308102</v>
      </c>
      <c r="H67" s="306">
        <v>-51.349483445151144</v>
      </c>
    </row>
    <row r="68" spans="3:8" x14ac:dyDescent="0.25">
      <c r="D68" s="110"/>
      <c r="E68" s="51" t="s">
        <v>145</v>
      </c>
      <c r="F68" s="548">
        <v>572555605</v>
      </c>
      <c r="G68" s="548">
        <v>909701632</v>
      </c>
      <c r="H68" s="306">
        <v>-37.061165456939626</v>
      </c>
    </row>
    <row r="69" spans="3:8" x14ac:dyDescent="0.25">
      <c r="D69" s="110"/>
      <c r="E69" s="51" t="s">
        <v>146</v>
      </c>
      <c r="F69" s="548">
        <v>623665537</v>
      </c>
      <c r="G69" s="548">
        <v>379774306</v>
      </c>
      <c r="H69" s="306">
        <v>64.220045207587063</v>
      </c>
    </row>
    <row r="70" spans="3:8" x14ac:dyDescent="0.25">
      <c r="D70" s="110"/>
      <c r="E70" s="51" t="s">
        <v>147</v>
      </c>
      <c r="F70" s="548">
        <v>163087432</v>
      </c>
      <c r="G70" s="548">
        <v>124091523</v>
      </c>
      <c r="H70" s="306">
        <v>31.425119184007432</v>
      </c>
    </row>
    <row r="71" spans="3:8" x14ac:dyDescent="0.25">
      <c r="D71" s="110"/>
      <c r="E71" s="51" t="s">
        <v>148</v>
      </c>
      <c r="F71" s="548">
        <v>167835555</v>
      </c>
      <c r="G71" s="548">
        <v>163808168</v>
      </c>
      <c r="H71" s="306">
        <v>2.458599622455937</v>
      </c>
    </row>
    <row r="72" spans="3:8" x14ac:dyDescent="0.25">
      <c r="D72" s="51" t="s">
        <v>149</v>
      </c>
      <c r="E72" s="153"/>
      <c r="F72" s="548">
        <v>2685388472</v>
      </c>
      <c r="G72" s="548">
        <v>3468525693</v>
      </c>
      <c r="H72" s="306">
        <v>-22.578388927044347</v>
      </c>
    </row>
    <row r="73" spans="3:8" x14ac:dyDescent="0.25">
      <c r="D73" s="6" t="s">
        <v>150</v>
      </c>
      <c r="F73" s="548">
        <v>641966891</v>
      </c>
      <c r="G73" s="548">
        <v>927593648</v>
      </c>
      <c r="H73" s="306">
        <v>-30.792228646222895</v>
      </c>
    </row>
    <row r="74" spans="3:8" x14ac:dyDescent="0.25">
      <c r="C74" s="111"/>
      <c r="D74" s="6" t="s">
        <v>59</v>
      </c>
      <c r="F74" s="548">
        <v>308373085</v>
      </c>
      <c r="G74" s="548">
        <v>216648661</v>
      </c>
      <c r="H74" s="306">
        <v>42.33786794555818</v>
      </c>
    </row>
    <row r="75" spans="3:8" x14ac:dyDescent="0.25">
      <c r="D75" s="6" t="s">
        <v>69</v>
      </c>
      <c r="F75" s="548">
        <v>112473483</v>
      </c>
      <c r="G75" s="548">
        <v>131982988</v>
      </c>
      <c r="H75" s="306">
        <v>-14.781833095034946</v>
      </c>
    </row>
    <row r="76" spans="3:8" x14ac:dyDescent="0.25">
      <c r="D76" s="6" t="s">
        <v>55</v>
      </c>
      <c r="F76" s="548">
        <v>418165514</v>
      </c>
      <c r="G76" s="548">
        <v>744538630</v>
      </c>
      <c r="H76" s="306">
        <v>-43.835618844921456</v>
      </c>
    </row>
    <row r="77" spans="3:8" x14ac:dyDescent="0.25">
      <c r="D77" s="6" t="s">
        <v>151</v>
      </c>
      <c r="F77" s="548">
        <v>169742934</v>
      </c>
      <c r="G77" s="548">
        <v>250655906</v>
      </c>
      <c r="H77" s="306">
        <v>-32.280496913565649</v>
      </c>
    </row>
    <row r="78" spans="3:8" x14ac:dyDescent="0.25">
      <c r="D78" s="6" t="s">
        <v>152</v>
      </c>
      <c r="F78" s="548">
        <v>331752317</v>
      </c>
      <c r="G78" s="548">
        <v>298816295</v>
      </c>
      <c r="H78" s="306">
        <v>11.022163968668441</v>
      </c>
    </row>
    <row r="79" spans="3:8" x14ac:dyDescent="0.25">
      <c r="D79" s="6" t="s">
        <v>48</v>
      </c>
      <c r="F79" s="548">
        <v>1293261658</v>
      </c>
      <c r="G79" s="548">
        <v>1507508778</v>
      </c>
      <c r="H79" s="306">
        <v>-14.21199817385077</v>
      </c>
    </row>
    <row r="80" spans="3:8" x14ac:dyDescent="0.25">
      <c r="D80" s="6" t="s">
        <v>61</v>
      </c>
      <c r="F80" s="548">
        <v>224794225</v>
      </c>
      <c r="G80" s="548">
        <v>267338211</v>
      </c>
      <c r="H80" s="306">
        <v>-15.913918867363108</v>
      </c>
    </row>
    <row r="81" spans="1:26" x14ac:dyDescent="0.25">
      <c r="D81" s="6" t="s">
        <v>153</v>
      </c>
      <c r="F81" s="552">
        <v>2203552039</v>
      </c>
      <c r="G81" s="552">
        <v>2685579921</v>
      </c>
      <c r="H81" s="306">
        <v>-17.948744635404946</v>
      </c>
    </row>
    <row r="82" spans="1:26" x14ac:dyDescent="0.25">
      <c r="D82" s="6" t="s">
        <v>154</v>
      </c>
      <c r="F82" s="548">
        <v>1207332899</v>
      </c>
      <c r="G82" s="548">
        <v>1329895938</v>
      </c>
      <c r="H82" s="306">
        <v>-9.2159871684637018</v>
      </c>
    </row>
    <row r="83" spans="1:26" x14ac:dyDescent="0.25">
      <c r="D83" s="6" t="s">
        <v>155</v>
      </c>
      <c r="F83" s="548">
        <v>34714404</v>
      </c>
      <c r="G83" s="548">
        <v>92920843</v>
      </c>
      <c r="H83" s="306">
        <v>-62.640885640695274</v>
      </c>
    </row>
    <row r="84" spans="1:26" x14ac:dyDescent="0.25">
      <c r="D84" s="590" t="s">
        <v>156</v>
      </c>
      <c r="E84" s="591"/>
      <c r="F84" s="548">
        <v>227950070</v>
      </c>
      <c r="G84" s="548">
        <v>268604598</v>
      </c>
      <c r="H84" s="306">
        <v>-15.135454978324681</v>
      </c>
    </row>
    <row r="85" spans="1:26" ht="27.75" customHeight="1" x14ac:dyDescent="0.25">
      <c r="D85" s="590" t="s">
        <v>157</v>
      </c>
      <c r="E85" s="591"/>
      <c r="F85" s="548">
        <v>44288623</v>
      </c>
      <c r="G85" s="548">
        <v>30765572</v>
      </c>
      <c r="H85" s="306">
        <v>43.955142455989439</v>
      </c>
    </row>
    <row r="86" spans="1:26" x14ac:dyDescent="0.25">
      <c r="C86" s="111"/>
      <c r="D86" s="6" t="s">
        <v>158</v>
      </c>
      <c r="F86" s="548">
        <v>774363451</v>
      </c>
      <c r="G86" s="548">
        <v>963011199</v>
      </c>
      <c r="H86" s="306">
        <v>-19.589361805542204</v>
      </c>
    </row>
    <row r="87" spans="1:26" x14ac:dyDescent="0.25">
      <c r="D87" s="6" t="s">
        <v>86</v>
      </c>
      <c r="F87" s="548">
        <v>4935304158</v>
      </c>
      <c r="G87" s="548">
        <v>5670617635</v>
      </c>
      <c r="H87" s="306">
        <v>-12.967079149571337</v>
      </c>
    </row>
    <row r="88" spans="1:26" s="73" customFormat="1" x14ac:dyDescent="0.25">
      <c r="A88" s="73" t="s">
        <v>159</v>
      </c>
      <c r="F88" s="549">
        <v>1126584585</v>
      </c>
      <c r="G88" s="549">
        <v>1623378541</v>
      </c>
      <c r="H88" s="305">
        <v>-30.602471540246878</v>
      </c>
    </row>
    <row r="89" spans="1:26" s="73" customFormat="1" x14ac:dyDescent="0.25">
      <c r="A89" s="73" t="s">
        <v>160</v>
      </c>
      <c r="F89" s="549">
        <v>147452267</v>
      </c>
      <c r="G89" s="549">
        <v>234448555</v>
      </c>
      <c r="H89" s="305">
        <v>-37.106770822281241</v>
      </c>
    </row>
    <row r="90" spans="1:26" x14ac:dyDescent="0.25">
      <c r="A90" s="154"/>
      <c r="B90" s="112"/>
      <c r="C90" s="112"/>
      <c r="D90" s="112"/>
      <c r="E90" s="112"/>
      <c r="F90" s="155"/>
      <c r="G90" s="155"/>
      <c r="H90" s="156"/>
    </row>
    <row r="92" spans="1:26" x14ac:dyDescent="0.25">
      <c r="A92" s="332" t="s">
        <v>161</v>
      </c>
      <c r="B92" s="333"/>
      <c r="C92" s="333"/>
      <c r="D92" s="333"/>
      <c r="E92" s="333"/>
      <c r="F92" s="334"/>
      <c r="G92" s="334"/>
      <c r="H92" s="337"/>
      <c r="I92" s="333"/>
      <c r="J92" s="333"/>
      <c r="K92" s="333"/>
      <c r="L92" s="333"/>
      <c r="M92" s="333"/>
      <c r="N92" s="333"/>
      <c r="O92" s="333"/>
      <c r="P92" s="333"/>
      <c r="Q92" s="333"/>
      <c r="R92" s="333"/>
      <c r="S92" s="333"/>
      <c r="T92" s="333"/>
      <c r="U92" s="333"/>
      <c r="V92" s="333"/>
      <c r="W92" s="333"/>
      <c r="X92" s="333"/>
      <c r="Y92" s="333"/>
      <c r="Z92" s="333"/>
    </row>
    <row r="93" spans="1:26" x14ac:dyDescent="0.25">
      <c r="A93" s="338" t="s">
        <v>162</v>
      </c>
      <c r="B93" s="333" t="s">
        <v>164</v>
      </c>
      <c r="C93" s="333"/>
      <c r="D93" s="334"/>
      <c r="E93" s="334"/>
      <c r="F93" s="339"/>
      <c r="G93" s="333"/>
      <c r="H93" s="333"/>
      <c r="I93" s="333"/>
      <c r="J93" s="333"/>
      <c r="K93" s="333"/>
      <c r="L93" s="333"/>
      <c r="M93" s="333"/>
      <c r="N93" s="333"/>
      <c r="O93" s="333"/>
      <c r="P93" s="333"/>
      <c r="Q93" s="333"/>
      <c r="R93" s="333"/>
      <c r="S93" s="333"/>
      <c r="T93" s="333"/>
      <c r="U93" s="333"/>
      <c r="V93" s="333"/>
      <c r="W93" s="333"/>
      <c r="X93" s="333"/>
      <c r="Y93" s="333"/>
      <c r="Z93" s="333"/>
    </row>
    <row r="94" spans="1:26" x14ac:dyDescent="0.25">
      <c r="A94" s="338" t="s">
        <v>165</v>
      </c>
      <c r="B94" s="333" t="s">
        <v>359</v>
      </c>
      <c r="C94" s="333"/>
      <c r="D94" s="334"/>
      <c r="E94" s="333"/>
      <c r="F94" s="335"/>
      <c r="G94" s="336"/>
      <c r="H94" s="339"/>
      <c r="I94" s="333"/>
      <c r="J94" s="333"/>
      <c r="K94" s="333"/>
      <c r="L94" s="333"/>
      <c r="M94" s="333"/>
      <c r="N94" s="333"/>
      <c r="O94" s="333"/>
      <c r="P94" s="333"/>
      <c r="Q94" s="333"/>
      <c r="R94" s="333"/>
      <c r="S94" s="333"/>
      <c r="T94" s="333"/>
      <c r="U94" s="333"/>
      <c r="V94" s="333"/>
    </row>
    <row r="95" spans="1:26" ht="12.75" customHeight="1" x14ac:dyDescent="0.25">
      <c r="A95" s="338" t="s">
        <v>163</v>
      </c>
      <c r="B95" s="332" t="s">
        <v>342</v>
      </c>
      <c r="C95" s="333"/>
      <c r="D95" s="334"/>
      <c r="E95" s="334"/>
      <c r="F95" s="339"/>
      <c r="G95" s="333"/>
      <c r="H95" s="333"/>
      <c r="I95" s="333"/>
      <c r="J95" s="333"/>
      <c r="K95" s="333"/>
      <c r="L95" s="333"/>
      <c r="M95" s="333"/>
      <c r="N95" s="333"/>
      <c r="O95" s="333"/>
      <c r="P95" s="333"/>
      <c r="Q95" s="333"/>
      <c r="R95" s="333"/>
      <c r="S95" s="333"/>
      <c r="T95" s="333"/>
      <c r="U95" s="333"/>
      <c r="V95" s="333"/>
      <c r="W95" s="333"/>
      <c r="X95" s="333"/>
      <c r="Y95" s="333"/>
      <c r="Z95" s="333"/>
    </row>
    <row r="96" spans="1:26" ht="12.75" customHeight="1" x14ac:dyDescent="0.25">
      <c r="A96" s="338" t="s">
        <v>99</v>
      </c>
      <c r="B96" s="333" t="s">
        <v>100</v>
      </c>
      <c r="C96" s="333"/>
      <c r="D96" s="334"/>
      <c r="E96" s="342"/>
      <c r="F96" s="340"/>
      <c r="G96" s="333"/>
      <c r="H96" s="333"/>
      <c r="I96" s="333"/>
      <c r="J96" s="333"/>
      <c r="K96" s="333"/>
      <c r="L96" s="333"/>
      <c r="M96" s="333"/>
      <c r="N96" s="333"/>
      <c r="O96" s="333"/>
      <c r="P96" s="333"/>
      <c r="Q96" s="333"/>
      <c r="R96" s="333"/>
      <c r="S96" s="333"/>
      <c r="T96" s="333"/>
      <c r="U96" s="333"/>
      <c r="V96" s="333"/>
      <c r="W96" s="333"/>
      <c r="X96" s="333"/>
      <c r="Y96" s="333"/>
      <c r="Z96" s="333"/>
    </row>
    <row r="97" spans="1:26" ht="12.75" customHeight="1" x14ac:dyDescent="0.25">
      <c r="A97" s="338" t="s">
        <v>101</v>
      </c>
      <c r="B97" s="333" t="s">
        <v>102</v>
      </c>
      <c r="C97" s="333"/>
      <c r="D97" s="334"/>
      <c r="E97" s="342"/>
      <c r="F97" s="340"/>
      <c r="G97" s="333"/>
      <c r="H97" s="333"/>
      <c r="I97" s="333"/>
      <c r="J97" s="333"/>
      <c r="K97" s="333"/>
      <c r="L97" s="333"/>
      <c r="M97" s="333"/>
      <c r="N97" s="333"/>
      <c r="O97" s="333"/>
      <c r="P97" s="333"/>
      <c r="Q97" s="333"/>
      <c r="R97" s="333"/>
      <c r="S97" s="333"/>
      <c r="T97" s="333"/>
      <c r="U97" s="333"/>
      <c r="V97" s="333"/>
      <c r="W97" s="333"/>
      <c r="X97" s="333"/>
      <c r="Y97" s="333"/>
      <c r="Z97" s="333"/>
    </row>
    <row r="98" spans="1:26" ht="12.75" customHeight="1" x14ac:dyDescent="0.25">
      <c r="A98" s="333" t="s">
        <v>337</v>
      </c>
      <c r="B98" s="343"/>
      <c r="C98" s="344"/>
      <c r="D98" s="345"/>
      <c r="E98" s="345"/>
      <c r="F98" s="346"/>
      <c r="G98" s="346"/>
      <c r="H98" s="341"/>
      <c r="I98" s="345"/>
      <c r="J98" s="345"/>
      <c r="K98" s="345"/>
      <c r="L98" s="345"/>
      <c r="M98" s="345"/>
      <c r="N98" s="345"/>
      <c r="O98" s="345"/>
      <c r="P98" s="345"/>
      <c r="Q98" s="345"/>
      <c r="R98" s="345"/>
      <c r="S98" s="345"/>
      <c r="T98" s="345"/>
      <c r="U98" s="345"/>
      <c r="V98" s="345"/>
      <c r="W98" s="345"/>
      <c r="X98" s="345"/>
      <c r="Y98" s="345"/>
      <c r="Z98" s="345"/>
    </row>
    <row r="99" spans="1:26" ht="12.75" customHeight="1" x14ac:dyDescent="0.25">
      <c r="A99" s="157"/>
      <c r="B99" s="157"/>
      <c r="C99" s="46"/>
    </row>
    <row r="100" spans="1:26" x14ac:dyDescent="0.25">
      <c r="A100" s="157"/>
      <c r="B100" s="157"/>
      <c r="C100" s="46"/>
    </row>
  </sheetData>
  <mergeCells count="12">
    <mergeCell ref="D37:E37"/>
    <mergeCell ref="D84:E84"/>
    <mergeCell ref="D85:E85"/>
    <mergeCell ref="A1:H1"/>
    <mergeCell ref="A2:H2"/>
    <mergeCell ref="A3:H3"/>
    <mergeCell ref="A4:H4"/>
    <mergeCell ref="A7:H7"/>
    <mergeCell ref="A10:E12"/>
    <mergeCell ref="A6:H6"/>
    <mergeCell ref="A8:H8"/>
    <mergeCell ref="H10:H11"/>
  </mergeCells>
  <printOptions horizontalCentered="1"/>
  <pageMargins left="0.7" right="0.7" top="0.25" bottom="0.25" header="0.3" footer="0.3"/>
  <pageSetup paperSize="14"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62"/>
  <sheetViews>
    <sheetView workbookViewId="0">
      <selection activeCell="C28" sqref="C28"/>
    </sheetView>
  </sheetViews>
  <sheetFormatPr defaultColWidth="9.109375" defaultRowHeight="13.2" x14ac:dyDescent="0.25"/>
  <cols>
    <col min="1" max="1" width="4.88671875" style="6" customWidth="1"/>
    <col min="2" max="2" width="30" style="20" customWidth="1"/>
    <col min="3" max="3" width="14" style="23" customWidth="1"/>
    <col min="4" max="4" width="9.44140625" style="19" bestFit="1" customWidth="1"/>
    <col min="5" max="5" width="11" style="16" bestFit="1" customWidth="1"/>
    <col min="6" max="6" width="9.44140625" style="19" bestFit="1" customWidth="1"/>
    <col min="7" max="7" width="12.6640625" style="52" bestFit="1" customWidth="1"/>
    <col min="8" max="8" width="9.44140625" style="19" bestFit="1" customWidth="1"/>
    <col min="9" max="9" width="9.6640625" style="52" bestFit="1" customWidth="1"/>
    <col min="10" max="10" width="9.44140625" style="89" bestFit="1" customWidth="1"/>
    <col min="11" max="11" width="12.109375" style="19" customWidth="1"/>
    <col min="12" max="12" width="13.44140625" style="19" customWidth="1"/>
    <col min="13" max="16384" width="9.109375" style="6"/>
  </cols>
  <sheetData>
    <row r="1" spans="1:26" s="8" customFormat="1" ht="18.75" customHeight="1" x14ac:dyDescent="0.25">
      <c r="A1" s="559" t="s">
        <v>0</v>
      </c>
      <c r="B1" s="559"/>
      <c r="C1" s="559"/>
      <c r="D1" s="559"/>
      <c r="E1" s="559"/>
      <c r="F1" s="559"/>
      <c r="G1" s="559"/>
      <c r="H1" s="559"/>
      <c r="I1" s="559"/>
      <c r="J1" s="559"/>
      <c r="K1" s="559"/>
      <c r="L1" s="559"/>
    </row>
    <row r="2" spans="1:26" s="8" customFormat="1" ht="15.75" customHeight="1" x14ac:dyDescent="0.25">
      <c r="A2" s="559" t="s">
        <v>1</v>
      </c>
      <c r="B2" s="559"/>
      <c r="C2" s="559"/>
      <c r="D2" s="559"/>
      <c r="E2" s="559"/>
      <c r="F2" s="559"/>
      <c r="G2" s="559"/>
      <c r="H2" s="559"/>
      <c r="I2" s="559"/>
      <c r="J2" s="559"/>
      <c r="K2" s="559"/>
      <c r="L2" s="559"/>
    </row>
    <row r="3" spans="1:26" s="8" customFormat="1" ht="14.25" customHeight="1" x14ac:dyDescent="0.25">
      <c r="A3" s="559" t="s">
        <v>320</v>
      </c>
      <c r="B3" s="559"/>
      <c r="C3" s="559"/>
      <c r="D3" s="559"/>
      <c r="E3" s="559"/>
      <c r="F3" s="559"/>
      <c r="G3" s="559"/>
      <c r="H3" s="559"/>
      <c r="I3" s="559"/>
      <c r="J3" s="559"/>
      <c r="K3" s="559"/>
      <c r="L3" s="559"/>
    </row>
    <row r="4" spans="1:26" s="8" customFormat="1" ht="12.75" customHeight="1" x14ac:dyDescent="0.25">
      <c r="A4" s="559" t="s">
        <v>2</v>
      </c>
      <c r="B4" s="559"/>
      <c r="C4" s="559"/>
      <c r="D4" s="559"/>
      <c r="E4" s="559"/>
      <c r="F4" s="559"/>
      <c r="G4" s="559"/>
      <c r="H4" s="559"/>
      <c r="I4" s="559"/>
      <c r="J4" s="559"/>
      <c r="K4" s="559"/>
      <c r="L4" s="559"/>
    </row>
    <row r="5" spans="1:26" s="23" customFormat="1" ht="12.75" customHeight="1" x14ac:dyDescent="0.25">
      <c r="A5" s="25"/>
      <c r="B5" s="25"/>
      <c r="C5" s="25"/>
      <c r="D5" s="60"/>
      <c r="E5" s="25"/>
      <c r="F5" s="60"/>
      <c r="G5" s="61"/>
      <c r="H5" s="60"/>
      <c r="I5" s="61"/>
      <c r="J5" s="60"/>
      <c r="K5" s="60"/>
      <c r="L5" s="60"/>
    </row>
    <row r="6" spans="1:26" ht="12.75" customHeight="1" x14ac:dyDescent="0.25">
      <c r="A6" s="600" t="s">
        <v>361</v>
      </c>
      <c r="B6" s="581"/>
      <c r="C6" s="581"/>
      <c r="D6" s="581"/>
      <c r="E6" s="581"/>
      <c r="F6" s="581"/>
      <c r="G6" s="581"/>
      <c r="H6" s="581"/>
      <c r="I6" s="581"/>
      <c r="J6" s="581"/>
      <c r="K6" s="581"/>
      <c r="L6" s="581"/>
      <c r="M6" s="348"/>
      <c r="N6" s="348"/>
      <c r="O6" s="348"/>
      <c r="P6" s="348"/>
      <c r="Q6" s="348"/>
      <c r="R6" s="348"/>
      <c r="S6" s="348"/>
      <c r="T6" s="348"/>
      <c r="U6" s="348"/>
      <c r="V6" s="348"/>
      <c r="W6" s="348"/>
      <c r="X6" s="348"/>
      <c r="Y6" s="348"/>
      <c r="Z6" s="348"/>
    </row>
    <row r="7" spans="1:26" ht="12.75" customHeight="1" x14ac:dyDescent="0.25">
      <c r="A7" s="599" t="s">
        <v>326</v>
      </c>
      <c r="B7" s="599"/>
      <c r="C7" s="599"/>
      <c r="D7" s="599"/>
      <c r="E7" s="599"/>
      <c r="F7" s="599"/>
      <c r="G7" s="599"/>
      <c r="H7" s="599"/>
      <c r="I7" s="599"/>
      <c r="J7" s="599"/>
      <c r="K7" s="599"/>
      <c r="L7" s="599"/>
    </row>
    <row r="8" spans="1:26" s="23" customFormat="1" x14ac:dyDescent="0.25">
      <c r="A8" s="62"/>
      <c r="B8" s="25"/>
      <c r="C8" s="25"/>
      <c r="D8" s="60"/>
      <c r="E8" s="25"/>
      <c r="F8" s="60"/>
      <c r="G8" s="61"/>
      <c r="H8" s="60"/>
      <c r="I8" s="61"/>
      <c r="J8" s="60"/>
      <c r="K8" s="60"/>
      <c r="L8" s="60"/>
    </row>
    <row r="9" spans="1:26" s="272" customFormat="1" ht="27.6" customHeight="1" x14ac:dyDescent="0.3">
      <c r="A9" s="575" t="s">
        <v>166</v>
      </c>
      <c r="B9" s="576"/>
      <c r="C9" s="597">
        <v>2020</v>
      </c>
      <c r="D9" s="597"/>
      <c r="E9" s="597"/>
      <c r="F9" s="597"/>
      <c r="G9" s="598">
        <v>2019</v>
      </c>
      <c r="H9" s="598"/>
      <c r="I9" s="598"/>
      <c r="J9" s="598"/>
      <c r="K9" s="601" t="s">
        <v>362</v>
      </c>
      <c r="L9" s="602"/>
    </row>
    <row r="10" spans="1:26" s="272" customFormat="1" ht="26.4" x14ac:dyDescent="0.3">
      <c r="A10" s="577"/>
      <c r="B10" s="576"/>
      <c r="C10" s="331" t="s">
        <v>311</v>
      </c>
      <c r="D10" s="349" t="s">
        <v>354</v>
      </c>
      <c r="E10" s="330" t="s">
        <v>312</v>
      </c>
      <c r="F10" s="349" t="s">
        <v>354</v>
      </c>
      <c r="G10" s="331" t="s">
        <v>313</v>
      </c>
      <c r="H10" s="349" t="s">
        <v>354</v>
      </c>
      <c r="I10" s="330" t="s">
        <v>314</v>
      </c>
      <c r="J10" s="349" t="s">
        <v>354</v>
      </c>
      <c r="K10" s="66" t="s">
        <v>167</v>
      </c>
      <c r="L10" s="67" t="s">
        <v>6</v>
      </c>
    </row>
    <row r="11" spans="1:26" s="272" customFormat="1" x14ac:dyDescent="0.3">
      <c r="A11" s="577"/>
      <c r="B11" s="576"/>
      <c r="C11" s="273" t="s">
        <v>9</v>
      </c>
      <c r="D11" s="347" t="s">
        <v>10</v>
      </c>
      <c r="E11" s="273" t="s">
        <v>11</v>
      </c>
      <c r="F11" s="347" t="s">
        <v>12</v>
      </c>
      <c r="G11" s="273" t="s">
        <v>13</v>
      </c>
      <c r="H11" s="347" t="s">
        <v>14</v>
      </c>
      <c r="I11" s="273" t="s">
        <v>15</v>
      </c>
      <c r="J11" s="347" t="s">
        <v>16</v>
      </c>
      <c r="K11" s="347" t="s">
        <v>168</v>
      </c>
      <c r="L11" s="274" t="s">
        <v>169</v>
      </c>
    </row>
    <row r="12" spans="1:26" x14ac:dyDescent="0.25">
      <c r="A12" s="27"/>
      <c r="B12" s="27"/>
      <c r="C12" s="190"/>
      <c r="D12" s="191"/>
      <c r="E12" s="190"/>
      <c r="F12" s="191"/>
      <c r="G12" s="190"/>
      <c r="H12" s="191"/>
      <c r="I12" s="190"/>
      <c r="J12" s="191"/>
      <c r="K12" s="191"/>
      <c r="L12" s="191"/>
    </row>
    <row r="13" spans="1:26" s="73" customFormat="1" x14ac:dyDescent="0.25">
      <c r="A13" s="68"/>
      <c r="B13" s="54" t="s">
        <v>104</v>
      </c>
      <c r="C13" s="69">
        <v>5737733227</v>
      </c>
      <c r="D13" s="70">
        <v>99.999999999999986</v>
      </c>
      <c r="E13" s="69">
        <v>63766793651</v>
      </c>
      <c r="F13" s="70">
        <v>100</v>
      </c>
      <c r="G13" s="69">
        <v>5750623686</v>
      </c>
      <c r="H13" s="70">
        <v>99.999999999999986</v>
      </c>
      <c r="I13" s="69">
        <v>70926981841</v>
      </c>
      <c r="J13" s="71">
        <v>99.999999999999986</v>
      </c>
      <c r="K13" s="295">
        <v>-0.22415758192250168</v>
      </c>
      <c r="L13" s="295">
        <v>-10.095154205280155</v>
      </c>
    </row>
    <row r="14" spans="1:26" s="73" customFormat="1" x14ac:dyDescent="0.25">
      <c r="A14" s="68"/>
      <c r="B14" s="54"/>
      <c r="C14" s="69"/>
      <c r="D14" s="70"/>
      <c r="E14" s="69"/>
      <c r="F14" s="70"/>
      <c r="G14" s="69"/>
      <c r="H14" s="70"/>
      <c r="I14" s="69"/>
      <c r="J14" s="71"/>
      <c r="K14" s="72"/>
      <c r="L14" s="72"/>
    </row>
    <row r="15" spans="1:26" x14ac:dyDescent="0.25">
      <c r="A15" s="48"/>
      <c r="B15" s="55" t="s">
        <v>170</v>
      </c>
      <c r="C15" s="74">
        <v>4780894589</v>
      </c>
      <c r="D15" s="71">
        <v>83.3237517300837</v>
      </c>
      <c r="E15" s="74">
        <v>53150551896</v>
      </c>
      <c r="F15" s="71">
        <v>83.351457479415686</v>
      </c>
      <c r="G15" s="74">
        <v>4741473848</v>
      </c>
      <c r="H15" s="71">
        <v>82.451471473315252</v>
      </c>
      <c r="I15" s="74">
        <v>57972414419</v>
      </c>
      <c r="J15" s="71">
        <v>81.735346569460972</v>
      </c>
      <c r="K15" s="295">
        <v>0.83140268751304092</v>
      </c>
      <c r="L15" s="295">
        <v>-8.3175119948422793</v>
      </c>
      <c r="M15" s="18"/>
    </row>
    <row r="16" spans="1:26" x14ac:dyDescent="0.25">
      <c r="A16" s="48"/>
      <c r="B16" s="16"/>
      <c r="C16" s="75"/>
      <c r="E16" s="76"/>
      <c r="G16" s="76"/>
      <c r="I16" s="76"/>
      <c r="J16" s="77"/>
    </row>
    <row r="17" spans="1:13" x14ac:dyDescent="0.25">
      <c r="A17" s="48">
        <v>1</v>
      </c>
      <c r="B17" s="22" t="s">
        <v>171</v>
      </c>
      <c r="C17" s="75">
        <v>945099211</v>
      </c>
      <c r="D17" s="77">
        <v>16.471647837383848</v>
      </c>
      <c r="E17" s="78">
        <v>9092588239</v>
      </c>
      <c r="F17" s="77">
        <v>14.25912723284215</v>
      </c>
      <c r="G17" s="78">
        <v>885211935</v>
      </c>
      <c r="H17" s="77">
        <v>15.393320504610045</v>
      </c>
      <c r="I17" s="78">
        <v>9624897415</v>
      </c>
      <c r="J17" s="77">
        <v>13.570149420112839</v>
      </c>
      <c r="K17" s="254">
        <v>6.7653037235653635</v>
      </c>
      <c r="L17" s="254">
        <v>-5.5305438909968867</v>
      </c>
      <c r="M17" s="23"/>
    </row>
    <row r="18" spans="1:13" ht="15.6" x14ac:dyDescent="0.25">
      <c r="A18" s="48">
        <v>2</v>
      </c>
      <c r="B18" s="22" t="s">
        <v>318</v>
      </c>
      <c r="C18" s="75">
        <v>915535987</v>
      </c>
      <c r="D18" s="77">
        <v>15.956405618368077</v>
      </c>
      <c r="E18" s="78">
        <v>9707281115</v>
      </c>
      <c r="F18" s="77">
        <v>15.223097413567022</v>
      </c>
      <c r="G18" s="82">
        <v>904993263</v>
      </c>
      <c r="H18" s="77">
        <v>15.737306289111263</v>
      </c>
      <c r="I18" s="78">
        <v>11566730413</v>
      </c>
      <c r="J18" s="77">
        <v>16.307941086411411</v>
      </c>
      <c r="K18" s="254">
        <v>1.1649505505766378</v>
      </c>
      <c r="L18" s="254">
        <v>-16.075841932912528</v>
      </c>
      <c r="M18" s="23"/>
    </row>
    <row r="19" spans="1:13" x14ac:dyDescent="0.25">
      <c r="A19" s="48">
        <v>3</v>
      </c>
      <c r="B19" s="22" t="s">
        <v>172</v>
      </c>
      <c r="C19" s="75">
        <v>810312093</v>
      </c>
      <c r="D19" s="77">
        <v>14.122512513947521</v>
      </c>
      <c r="E19" s="78">
        <v>9593520565</v>
      </c>
      <c r="F19" s="77">
        <v>15.044696488122</v>
      </c>
      <c r="G19" s="75">
        <v>835520892</v>
      </c>
      <c r="H19" s="77">
        <v>14.529222178701955</v>
      </c>
      <c r="I19" s="75">
        <v>9814427518</v>
      </c>
      <c r="J19" s="77">
        <v>13.837368041405476</v>
      </c>
      <c r="K19" s="254">
        <v>-3.0171356864168053</v>
      </c>
      <c r="L19" s="254">
        <v>-2.250838906241337</v>
      </c>
      <c r="M19" s="23"/>
    </row>
    <row r="20" spans="1:13" ht="15.6" x14ac:dyDescent="0.25">
      <c r="A20" s="48">
        <v>4</v>
      </c>
      <c r="B20" s="22" t="s">
        <v>319</v>
      </c>
      <c r="C20" s="75">
        <v>768219241</v>
      </c>
      <c r="D20" s="77">
        <v>13.388897855776872</v>
      </c>
      <c r="E20" s="78">
        <v>9897221050</v>
      </c>
      <c r="F20" s="77">
        <v>15.52096394271941</v>
      </c>
      <c r="G20" s="75">
        <v>806440303</v>
      </c>
      <c r="H20" s="77">
        <v>14.023527656022667</v>
      </c>
      <c r="I20" s="75">
        <v>10674916696</v>
      </c>
      <c r="J20" s="77">
        <v>15.050572319474146</v>
      </c>
      <c r="K20" s="254">
        <v>-4.7394781557687065</v>
      </c>
      <c r="L20" s="254">
        <v>-7.2852619664133815</v>
      </c>
      <c r="M20" s="23"/>
    </row>
    <row r="21" spans="1:13" x14ac:dyDescent="0.25">
      <c r="A21" s="48">
        <v>5</v>
      </c>
      <c r="B21" s="22" t="s">
        <v>173</v>
      </c>
      <c r="C21" s="75">
        <v>278502786</v>
      </c>
      <c r="D21" s="77">
        <v>4.8538817505396024</v>
      </c>
      <c r="E21" s="78">
        <v>3757420265</v>
      </c>
      <c r="F21" s="77">
        <v>5.8924403280563498</v>
      </c>
      <c r="G21" s="75">
        <v>336953084</v>
      </c>
      <c r="H21" s="77">
        <v>5.859418080517397</v>
      </c>
      <c r="I21" s="75">
        <v>3831791658</v>
      </c>
      <c r="J21" s="77">
        <v>5.4024456681237165</v>
      </c>
      <c r="K21" s="254">
        <v>-17.346717028415735</v>
      </c>
      <c r="L21" s="254">
        <v>-1.9409038809489521</v>
      </c>
      <c r="M21" s="23"/>
    </row>
    <row r="22" spans="1:13" x14ac:dyDescent="0.25">
      <c r="A22" s="48">
        <v>6</v>
      </c>
      <c r="B22" s="22" t="s">
        <v>174</v>
      </c>
      <c r="C22" s="75">
        <v>262950478</v>
      </c>
      <c r="D22" s="77">
        <v>4.5828285770177724</v>
      </c>
      <c r="E22" s="78">
        <v>2881970990</v>
      </c>
      <c r="F22" s="77">
        <v>4.5195482240697613</v>
      </c>
      <c r="G22" s="75">
        <v>233996763</v>
      </c>
      <c r="H22" s="77">
        <v>4.0690675616571719</v>
      </c>
      <c r="I22" s="75">
        <v>2972480229</v>
      </c>
      <c r="J22" s="77">
        <v>4.1909018991722133</v>
      </c>
      <c r="K22" s="254">
        <v>12.373553646124581</v>
      </c>
      <c r="L22" s="254">
        <v>-3.0449063417471112</v>
      </c>
      <c r="M22" s="23"/>
    </row>
    <row r="23" spans="1:13" x14ac:dyDescent="0.25">
      <c r="A23" s="48">
        <v>7</v>
      </c>
      <c r="B23" s="22" t="s">
        <v>175</v>
      </c>
      <c r="C23" s="75">
        <v>220515582</v>
      </c>
      <c r="D23" s="77">
        <v>3.8432526099736006</v>
      </c>
      <c r="E23" s="78">
        <v>2366952583</v>
      </c>
      <c r="F23" s="77">
        <v>3.7118889746197565</v>
      </c>
      <c r="G23" s="75">
        <v>196648033</v>
      </c>
      <c r="H23" s="77">
        <v>3.4195948776607183</v>
      </c>
      <c r="I23" s="75">
        <v>2723243708</v>
      </c>
      <c r="J23" s="77">
        <v>3.8395031584803792</v>
      </c>
      <c r="K23" s="254">
        <v>12.137191832475636</v>
      </c>
      <c r="L23" s="254">
        <v>-13.083336021426694</v>
      </c>
      <c r="M23" s="23"/>
    </row>
    <row r="24" spans="1:13" x14ac:dyDescent="0.25">
      <c r="A24" s="48">
        <v>8</v>
      </c>
      <c r="B24" s="22" t="s">
        <v>176</v>
      </c>
      <c r="C24" s="75">
        <v>214046506</v>
      </c>
      <c r="D24" s="77">
        <v>3.7305064131034058</v>
      </c>
      <c r="E24" s="78">
        <v>2525504522</v>
      </c>
      <c r="F24" s="77">
        <v>3.9605323984490388</v>
      </c>
      <c r="G24" s="75">
        <v>239887217</v>
      </c>
      <c r="H24" s="77">
        <v>4.1714991294598169</v>
      </c>
      <c r="I24" s="75">
        <v>3240829679</v>
      </c>
      <c r="J24" s="77">
        <v>4.5692479714773482</v>
      </c>
      <c r="K24" s="254">
        <v>-10.772025005400765</v>
      </c>
      <c r="L24" s="254">
        <v>-22.072284811361108</v>
      </c>
      <c r="M24" s="23"/>
    </row>
    <row r="25" spans="1:13" x14ac:dyDescent="0.25">
      <c r="A25" s="48">
        <v>9</v>
      </c>
      <c r="B25" s="22" t="s">
        <v>177</v>
      </c>
      <c r="C25" s="75">
        <v>210472548</v>
      </c>
      <c r="D25" s="77">
        <v>3.6682177381405814</v>
      </c>
      <c r="E25" s="78">
        <v>2055625028</v>
      </c>
      <c r="F25" s="77">
        <v>3.2236606395023957</v>
      </c>
      <c r="G25" s="75">
        <v>191247476</v>
      </c>
      <c r="H25" s="77">
        <v>3.3256823336500965</v>
      </c>
      <c r="I25" s="75">
        <v>2253461466</v>
      </c>
      <c r="J25" s="77">
        <v>3.17715685555559</v>
      </c>
      <c r="K25" s="254">
        <v>10.05245789492144</v>
      </c>
      <c r="L25" s="254">
        <v>-8.7792243614961407</v>
      </c>
      <c r="M25" s="23"/>
    </row>
    <row r="26" spans="1:13" x14ac:dyDescent="0.25">
      <c r="A26" s="48">
        <v>10</v>
      </c>
      <c r="B26" s="22" t="s">
        <v>178</v>
      </c>
      <c r="C26" s="75">
        <v>155240157</v>
      </c>
      <c r="D26" s="77">
        <v>2.705600815832423</v>
      </c>
      <c r="E26" s="78">
        <v>1272467539</v>
      </c>
      <c r="F26" s="77">
        <v>1.9955018374677915</v>
      </c>
      <c r="G26" s="75">
        <v>110574882</v>
      </c>
      <c r="H26" s="77">
        <v>1.922832861924118</v>
      </c>
      <c r="I26" s="75">
        <v>1269635637</v>
      </c>
      <c r="J26" s="77">
        <v>1.7900601492478498</v>
      </c>
      <c r="K26" s="254">
        <v>40.393689952117697</v>
      </c>
      <c r="L26" s="254">
        <v>0.22304840203535292</v>
      </c>
      <c r="M26" s="23"/>
    </row>
    <row r="27" spans="1:13" x14ac:dyDescent="0.25">
      <c r="A27" s="48"/>
      <c r="B27" s="22"/>
      <c r="C27" s="75"/>
      <c r="D27" s="77"/>
      <c r="E27" s="78"/>
      <c r="F27" s="77"/>
      <c r="G27" s="75"/>
      <c r="H27" s="77"/>
      <c r="I27" s="75"/>
      <c r="J27" s="77"/>
      <c r="M27" s="23"/>
    </row>
    <row r="28" spans="1:13" s="73" customFormat="1" x14ac:dyDescent="0.25">
      <c r="A28" s="68"/>
      <c r="B28" s="79" t="s">
        <v>179</v>
      </c>
      <c r="C28" s="74">
        <v>956838638</v>
      </c>
      <c r="D28" s="71">
        <v>16.676248269916297</v>
      </c>
      <c r="E28" s="80">
        <v>10616241755</v>
      </c>
      <c r="F28" s="71">
        <v>16.648542520584325</v>
      </c>
      <c r="G28" s="74">
        <v>1009149838</v>
      </c>
      <c r="H28" s="71">
        <v>17.548528526684748</v>
      </c>
      <c r="I28" s="74">
        <v>12954567422</v>
      </c>
      <c r="J28" s="71">
        <v>18.264653430539028</v>
      </c>
      <c r="K28" s="295">
        <v>-5.1836900755663597</v>
      </c>
      <c r="L28" s="295">
        <v>-18.050202610617127</v>
      </c>
      <c r="M28" s="81"/>
    </row>
    <row r="29" spans="1:13" x14ac:dyDescent="0.25">
      <c r="A29" s="48"/>
      <c r="B29" s="22"/>
      <c r="C29" s="75"/>
      <c r="D29" s="77"/>
      <c r="E29" s="78"/>
      <c r="F29" s="77"/>
      <c r="G29" s="75"/>
      <c r="H29" s="77"/>
      <c r="I29" s="75"/>
      <c r="J29" s="77"/>
      <c r="M29" s="23"/>
    </row>
    <row r="30" spans="1:13" ht="15.6" x14ac:dyDescent="0.25">
      <c r="A30" s="48">
        <v>11</v>
      </c>
      <c r="B30" s="22" t="s">
        <v>317</v>
      </c>
      <c r="C30" s="75">
        <v>153484759</v>
      </c>
      <c r="D30" s="77">
        <v>2.6750068873496615</v>
      </c>
      <c r="E30" s="78">
        <v>1742801307</v>
      </c>
      <c r="F30" s="77">
        <v>2.7330859954139615</v>
      </c>
      <c r="G30" s="75">
        <v>172814071</v>
      </c>
      <c r="H30" s="77">
        <v>3.0051361458535193</v>
      </c>
      <c r="I30" s="75">
        <v>1825274249</v>
      </c>
      <c r="J30" s="77">
        <v>2.573455406705158</v>
      </c>
      <c r="K30" s="254">
        <v>-11.185033653885746</v>
      </c>
      <c r="L30" s="254">
        <v>-4.5183863216820104</v>
      </c>
      <c r="M30" s="23"/>
    </row>
    <row r="31" spans="1:13" x14ac:dyDescent="0.25">
      <c r="A31" s="48">
        <v>12</v>
      </c>
      <c r="B31" s="22" t="s">
        <v>180</v>
      </c>
      <c r="C31" s="75">
        <v>146651615</v>
      </c>
      <c r="D31" s="77">
        <v>2.555915536642638</v>
      </c>
      <c r="E31" s="78">
        <v>1892671322</v>
      </c>
      <c r="F31" s="77">
        <v>2.968114301557514</v>
      </c>
      <c r="G31" s="75">
        <v>163609681</v>
      </c>
      <c r="H31" s="77">
        <v>2.845077159166419</v>
      </c>
      <c r="I31" s="75">
        <v>2266052624</v>
      </c>
      <c r="J31" s="77">
        <v>3.1949091377945638</v>
      </c>
      <c r="K31" s="254">
        <v>-10.364952670496319</v>
      </c>
      <c r="L31" s="254">
        <v>-16.477168184246015</v>
      </c>
      <c r="M31" s="23"/>
    </row>
    <row r="32" spans="1:13" x14ac:dyDescent="0.25">
      <c r="A32" s="48">
        <v>13</v>
      </c>
      <c r="B32" s="22" t="s">
        <v>181</v>
      </c>
      <c r="C32" s="75">
        <v>82032637</v>
      </c>
      <c r="D32" s="77">
        <v>1.429704619482477</v>
      </c>
      <c r="E32" s="78">
        <v>453439803</v>
      </c>
      <c r="F32" s="77">
        <v>0.71109079983181667</v>
      </c>
      <c r="G32" s="75">
        <v>49640771</v>
      </c>
      <c r="H32" s="77">
        <v>0.86322412507796975</v>
      </c>
      <c r="I32" s="75">
        <v>829016228</v>
      </c>
      <c r="J32" s="77">
        <v>1.1688305444301021</v>
      </c>
      <c r="K32" s="254">
        <v>65.252544123458506</v>
      </c>
      <c r="L32" s="254">
        <v>-45.303868888800572</v>
      </c>
      <c r="M32" s="23"/>
    </row>
    <row r="33" spans="1:26" x14ac:dyDescent="0.25">
      <c r="A33" s="48">
        <v>14</v>
      </c>
      <c r="B33" s="22" t="s">
        <v>182</v>
      </c>
      <c r="C33" s="75">
        <v>53181270</v>
      </c>
      <c r="D33" s="77">
        <v>0.9268689898259016</v>
      </c>
      <c r="E33" s="78">
        <v>450295523</v>
      </c>
      <c r="F33" s="77">
        <v>0.70615989485765585</v>
      </c>
      <c r="G33" s="75">
        <v>24783527</v>
      </c>
      <c r="H33" s="77">
        <v>0.4309711146694567</v>
      </c>
      <c r="I33" s="75">
        <v>417289150</v>
      </c>
      <c r="J33" s="77">
        <v>0.58833625676537971</v>
      </c>
      <c r="K33" s="254">
        <v>114.58313822725876</v>
      </c>
      <c r="L33" s="254">
        <v>7.909712725576501</v>
      </c>
      <c r="M33" s="23"/>
    </row>
    <row r="34" spans="1:26" x14ac:dyDescent="0.25">
      <c r="A34" s="48">
        <v>15</v>
      </c>
      <c r="B34" s="22" t="s">
        <v>183</v>
      </c>
      <c r="C34" s="75">
        <v>50331853</v>
      </c>
      <c r="D34" s="77">
        <v>0.87720796713158178</v>
      </c>
      <c r="E34" s="78">
        <v>545240898</v>
      </c>
      <c r="F34" s="77">
        <v>0.85505459312277876</v>
      </c>
      <c r="G34" s="75">
        <v>65008174</v>
      </c>
      <c r="H34" s="77">
        <v>1.1304543219940404</v>
      </c>
      <c r="I34" s="75">
        <v>672266376</v>
      </c>
      <c r="J34" s="77">
        <v>0.94782882134622315</v>
      </c>
      <c r="K34" s="254">
        <v>-22.576116351153008</v>
      </c>
      <c r="L34" s="254">
        <v>-18.895111005819508</v>
      </c>
      <c r="M34" s="23"/>
    </row>
    <row r="35" spans="1:26" x14ac:dyDescent="0.25">
      <c r="A35" s="48">
        <v>16</v>
      </c>
      <c r="B35" s="22" t="s">
        <v>184</v>
      </c>
      <c r="C35" s="75">
        <v>48701953</v>
      </c>
      <c r="D35" s="77">
        <v>0.8488012787144521</v>
      </c>
      <c r="E35" s="78">
        <v>547982777</v>
      </c>
      <c r="F35" s="77">
        <v>0.85935444707969322</v>
      </c>
      <c r="G35" s="75">
        <v>38711751</v>
      </c>
      <c r="H35" s="77">
        <v>0.67317482613658886</v>
      </c>
      <c r="I35" s="75">
        <v>545445461</v>
      </c>
      <c r="J35" s="77">
        <v>0.76902392692071408</v>
      </c>
      <c r="K35" s="254">
        <v>25.806639436175338</v>
      </c>
      <c r="L35" s="254">
        <v>0.46518234753447629</v>
      </c>
      <c r="M35" s="23"/>
    </row>
    <row r="36" spans="1:26" x14ac:dyDescent="0.25">
      <c r="A36" s="48">
        <v>17</v>
      </c>
      <c r="B36" s="16" t="s">
        <v>185</v>
      </c>
      <c r="C36" s="75">
        <v>39474919</v>
      </c>
      <c r="D36" s="77">
        <v>0.68798805099970883</v>
      </c>
      <c r="E36" s="78">
        <v>390125462</v>
      </c>
      <c r="F36" s="77">
        <v>0.61180034256572968</v>
      </c>
      <c r="G36" s="78">
        <v>37642236</v>
      </c>
      <c r="H36" s="77">
        <v>0.65457658256513496</v>
      </c>
      <c r="I36" s="78">
        <v>621071602</v>
      </c>
      <c r="J36" s="77">
        <v>0.8756492746191884</v>
      </c>
      <c r="K36" s="254">
        <v>4.8686879281028883</v>
      </c>
      <c r="L36" s="254">
        <v>-37.185107040202425</v>
      </c>
      <c r="M36" s="23"/>
    </row>
    <row r="37" spans="1:26" x14ac:dyDescent="0.25">
      <c r="A37" s="48">
        <v>18</v>
      </c>
      <c r="B37" s="16" t="s">
        <v>186</v>
      </c>
      <c r="C37" s="75">
        <v>37093517</v>
      </c>
      <c r="D37" s="77">
        <v>0.64648382091815226</v>
      </c>
      <c r="E37" s="78">
        <v>356937178</v>
      </c>
      <c r="F37" s="77">
        <v>0.55975399979108476</v>
      </c>
      <c r="G37" s="75">
        <v>25517132</v>
      </c>
      <c r="H37" s="77">
        <v>0.44372807878425308</v>
      </c>
      <c r="I37" s="75">
        <v>398099783</v>
      </c>
      <c r="J37" s="77">
        <v>0.56128115516382326</v>
      </c>
      <c r="K37" s="254">
        <v>45.367108654687357</v>
      </c>
      <c r="L37" s="254">
        <v>-10.339770770485446</v>
      </c>
      <c r="M37" s="23"/>
    </row>
    <row r="38" spans="1:26" x14ac:dyDescent="0.25">
      <c r="A38" s="48">
        <v>19</v>
      </c>
      <c r="B38" s="16" t="s">
        <v>187</v>
      </c>
      <c r="C38" s="75">
        <v>33455867</v>
      </c>
      <c r="D38" s="77">
        <v>0.58308509086074323</v>
      </c>
      <c r="E38" s="78">
        <v>472117929</v>
      </c>
      <c r="F38" s="77">
        <v>0.74038210480510214</v>
      </c>
      <c r="G38" s="75">
        <v>53544761</v>
      </c>
      <c r="H38" s="77">
        <v>0.93111223970985468</v>
      </c>
      <c r="I38" s="75">
        <v>801573883</v>
      </c>
      <c r="J38" s="77">
        <v>1.1301395635259397</v>
      </c>
      <c r="K38" s="254">
        <v>-37.517945032941689</v>
      </c>
      <c r="L38" s="254">
        <v>-41.101133780328027</v>
      </c>
      <c r="M38" s="23"/>
    </row>
    <row r="39" spans="1:26" x14ac:dyDescent="0.25">
      <c r="A39" s="48">
        <v>20</v>
      </c>
      <c r="B39" s="16" t="s">
        <v>188</v>
      </c>
      <c r="C39" s="75">
        <v>28724983</v>
      </c>
      <c r="D39" s="77">
        <v>0.50063294795284496</v>
      </c>
      <c r="E39" s="78">
        <v>404575656</v>
      </c>
      <c r="F39" s="77">
        <v>0.63446134396261178</v>
      </c>
      <c r="G39" s="75">
        <v>33323775</v>
      </c>
      <c r="H39" s="77">
        <v>0.57948105839593267</v>
      </c>
      <c r="I39" s="75">
        <v>506037442</v>
      </c>
      <c r="J39" s="77">
        <v>0.71346253409514226</v>
      </c>
      <c r="K39" s="254">
        <v>-13.800333245558161</v>
      </c>
      <c r="L39" s="254">
        <v>-20.05025272418478</v>
      </c>
      <c r="M39" s="23"/>
    </row>
    <row r="40" spans="1:26" x14ac:dyDescent="0.25">
      <c r="A40" s="48">
        <v>21</v>
      </c>
      <c r="B40" s="16" t="s">
        <v>86</v>
      </c>
      <c r="C40" s="75">
        <v>283705265</v>
      </c>
      <c r="D40" s="77">
        <v>4.9445530800381352</v>
      </c>
      <c r="E40" s="75">
        <v>3360053900</v>
      </c>
      <c r="F40" s="77">
        <v>5.2692846975963752</v>
      </c>
      <c r="G40" s="75">
        <v>344553959</v>
      </c>
      <c r="H40" s="77">
        <v>5.9915928743315794</v>
      </c>
      <c r="I40" s="75">
        <v>4072440624</v>
      </c>
      <c r="J40" s="77">
        <v>5.7417368091727932</v>
      </c>
      <c r="K40" s="254">
        <v>-17.660134910828297</v>
      </c>
      <c r="L40" s="254">
        <v>-17.492869504387897</v>
      </c>
      <c r="M40" s="23"/>
    </row>
    <row r="41" spans="1:26" x14ac:dyDescent="0.25">
      <c r="A41" s="83"/>
      <c r="B41" s="84"/>
      <c r="C41" s="85"/>
      <c r="D41" s="86"/>
      <c r="E41" s="87"/>
      <c r="F41" s="86"/>
      <c r="G41" s="87"/>
      <c r="H41" s="86"/>
      <c r="I41" s="87"/>
      <c r="J41" s="88"/>
      <c r="K41" s="86"/>
      <c r="L41" s="86"/>
    </row>
    <row r="42" spans="1:26" x14ac:dyDescent="0.25">
      <c r="A42" s="48"/>
      <c r="B42" s="16"/>
    </row>
    <row r="43" spans="1:26" x14ac:dyDescent="0.25">
      <c r="A43" s="360" t="s">
        <v>189</v>
      </c>
      <c r="B43" s="359"/>
      <c r="C43" s="353"/>
      <c r="D43" s="354"/>
      <c r="E43" s="359"/>
      <c r="F43" s="354"/>
      <c r="G43" s="361"/>
      <c r="H43" s="354"/>
      <c r="I43" s="361"/>
      <c r="J43" s="362"/>
      <c r="K43" s="354"/>
      <c r="L43" s="354"/>
      <c r="M43" s="350"/>
      <c r="N43" s="350"/>
      <c r="O43" s="350"/>
      <c r="P43" s="350"/>
      <c r="Q43" s="350"/>
      <c r="R43" s="350"/>
      <c r="S43" s="350"/>
      <c r="T43" s="350"/>
      <c r="U43" s="350"/>
      <c r="V43" s="350"/>
      <c r="W43" s="350"/>
      <c r="X43" s="350"/>
      <c r="Y43" s="350"/>
      <c r="Z43" s="350"/>
    </row>
    <row r="44" spans="1:26" x14ac:dyDescent="0.25">
      <c r="A44" s="352" t="s">
        <v>88</v>
      </c>
      <c r="B44" s="356" t="s">
        <v>190</v>
      </c>
      <c r="C44" s="353"/>
      <c r="D44" s="354"/>
      <c r="E44" s="357"/>
      <c r="F44" s="354"/>
      <c r="G44" s="361"/>
      <c r="H44" s="354"/>
      <c r="I44" s="361"/>
      <c r="J44" s="362"/>
      <c r="K44" s="354"/>
      <c r="L44" s="354"/>
      <c r="M44" s="350"/>
      <c r="N44" s="350"/>
      <c r="O44" s="350"/>
      <c r="P44" s="350"/>
      <c r="Q44" s="350"/>
      <c r="R44" s="350"/>
      <c r="S44" s="350"/>
      <c r="T44" s="350"/>
      <c r="U44" s="350"/>
      <c r="V44" s="350"/>
      <c r="W44" s="350"/>
      <c r="X44" s="350"/>
      <c r="Y44" s="350"/>
      <c r="Z44" s="350"/>
    </row>
    <row r="45" spans="1:26" x14ac:dyDescent="0.25">
      <c r="A45" s="351" t="s">
        <v>90</v>
      </c>
      <c r="B45" s="356" t="s">
        <v>191</v>
      </c>
      <c r="C45" s="353"/>
      <c r="D45" s="354"/>
      <c r="E45" s="359"/>
      <c r="F45" s="354"/>
      <c r="G45" s="361"/>
      <c r="H45" s="354"/>
      <c r="I45" s="361"/>
      <c r="J45" s="362"/>
      <c r="K45" s="354"/>
      <c r="L45" s="354"/>
      <c r="M45" s="353"/>
      <c r="N45" s="353"/>
      <c r="O45" s="353"/>
      <c r="P45" s="353"/>
      <c r="Q45" s="353"/>
      <c r="R45" s="353"/>
      <c r="S45" s="353"/>
      <c r="T45" s="353"/>
      <c r="U45" s="353"/>
      <c r="V45" s="353"/>
      <c r="W45" s="353"/>
      <c r="X45" s="353"/>
      <c r="Y45" s="353"/>
      <c r="Z45" s="353"/>
    </row>
    <row r="46" spans="1:26" s="23" customFormat="1" x14ac:dyDescent="0.25">
      <c r="A46" s="351" t="s">
        <v>92</v>
      </c>
      <c r="B46" s="356" t="s">
        <v>192</v>
      </c>
      <c r="C46" s="353"/>
      <c r="D46" s="354"/>
      <c r="E46" s="359"/>
      <c r="F46" s="354"/>
      <c r="G46" s="361"/>
      <c r="H46" s="354"/>
      <c r="I46" s="361"/>
      <c r="J46" s="362"/>
      <c r="K46" s="354"/>
      <c r="L46" s="354"/>
      <c r="M46" s="350"/>
      <c r="N46" s="350"/>
      <c r="O46" s="350"/>
      <c r="P46" s="350"/>
      <c r="Q46" s="350"/>
      <c r="R46" s="350"/>
      <c r="S46" s="350"/>
      <c r="T46" s="350"/>
      <c r="U46" s="350"/>
      <c r="V46" s="350"/>
      <c r="W46" s="350"/>
      <c r="X46" s="350"/>
      <c r="Y46" s="350"/>
      <c r="Z46" s="350"/>
    </row>
    <row r="47" spans="1:26" x14ac:dyDescent="0.25">
      <c r="A47" s="351" t="s">
        <v>99</v>
      </c>
      <c r="B47" s="356" t="s">
        <v>100</v>
      </c>
      <c r="C47" s="353"/>
      <c r="D47" s="354"/>
      <c r="E47" s="357"/>
      <c r="F47" s="354"/>
      <c r="G47" s="361"/>
      <c r="H47" s="354"/>
      <c r="I47" s="361"/>
      <c r="J47" s="362"/>
      <c r="K47" s="354"/>
      <c r="L47" s="354"/>
      <c r="M47" s="353"/>
      <c r="N47" s="353"/>
      <c r="O47" s="353"/>
      <c r="P47" s="353"/>
      <c r="Q47" s="353"/>
      <c r="R47" s="353"/>
      <c r="S47" s="353"/>
      <c r="T47" s="353"/>
      <c r="U47" s="353"/>
      <c r="V47" s="353"/>
      <c r="W47" s="353"/>
      <c r="X47" s="353"/>
      <c r="Y47" s="353"/>
      <c r="Z47" s="353"/>
    </row>
    <row r="48" spans="1:26" s="23" customFormat="1" x14ac:dyDescent="0.25">
      <c r="A48" s="351" t="s">
        <v>101</v>
      </c>
      <c r="B48" s="356" t="s">
        <v>102</v>
      </c>
      <c r="C48" s="353"/>
      <c r="D48" s="354"/>
      <c r="E48" s="359"/>
      <c r="F48" s="354"/>
      <c r="G48" s="361"/>
      <c r="H48" s="354"/>
      <c r="I48" s="361"/>
      <c r="J48" s="362"/>
      <c r="K48" s="354"/>
      <c r="L48" s="354"/>
      <c r="M48" s="350"/>
      <c r="N48" s="350"/>
      <c r="O48" s="350"/>
      <c r="P48" s="350"/>
      <c r="Q48" s="350"/>
      <c r="R48" s="350"/>
      <c r="S48" s="350"/>
      <c r="T48" s="350"/>
      <c r="U48" s="350"/>
      <c r="V48" s="350"/>
      <c r="W48" s="350"/>
      <c r="X48" s="350"/>
      <c r="Y48" s="350"/>
      <c r="Z48" s="350"/>
    </row>
    <row r="49" spans="1:26" x14ac:dyDescent="0.25">
      <c r="A49" s="350" t="s">
        <v>337</v>
      </c>
      <c r="B49" s="358"/>
      <c r="C49" s="364"/>
      <c r="D49" s="365"/>
      <c r="E49" s="363"/>
      <c r="F49" s="365"/>
      <c r="G49" s="366"/>
      <c r="H49" s="365"/>
      <c r="I49" s="366"/>
      <c r="J49" s="367"/>
      <c r="K49" s="365"/>
      <c r="L49" s="365"/>
      <c r="M49" s="355"/>
      <c r="N49" s="355"/>
      <c r="O49" s="355"/>
      <c r="P49" s="355"/>
      <c r="Q49" s="355"/>
      <c r="R49" s="355"/>
      <c r="S49" s="355"/>
      <c r="T49" s="355"/>
      <c r="U49" s="355"/>
      <c r="V49" s="355"/>
      <c r="W49" s="355"/>
      <c r="X49" s="355"/>
      <c r="Y49" s="355"/>
      <c r="Z49" s="355"/>
    </row>
    <row r="52" spans="1:26" x14ac:dyDescent="0.25">
      <c r="B52" s="22"/>
      <c r="C52" s="52"/>
    </row>
    <row r="53" spans="1:26" x14ac:dyDescent="0.25">
      <c r="B53" s="22"/>
      <c r="C53" s="52"/>
    </row>
    <row r="54" spans="1:26" x14ac:dyDescent="0.25">
      <c r="B54" s="22"/>
      <c r="C54" s="52"/>
    </row>
    <row r="55" spans="1:26" x14ac:dyDescent="0.25">
      <c r="B55" s="22"/>
      <c r="C55" s="52"/>
    </row>
    <row r="56" spans="1:26" x14ac:dyDescent="0.25">
      <c r="B56" s="22"/>
      <c r="C56" s="52"/>
    </row>
    <row r="57" spans="1:26" x14ac:dyDescent="0.25">
      <c r="B57" s="22"/>
      <c r="C57" s="52"/>
    </row>
    <row r="58" spans="1:26" x14ac:dyDescent="0.25">
      <c r="C58" s="52"/>
    </row>
    <row r="61" spans="1:26" x14ac:dyDescent="0.25">
      <c r="B61" s="51"/>
      <c r="C61" s="52"/>
      <c r="E61" s="6"/>
      <c r="G61" s="6"/>
      <c r="I61" s="6"/>
      <c r="J61" s="19"/>
    </row>
    <row r="62" spans="1:26" x14ac:dyDescent="0.25">
      <c r="B62" s="51"/>
      <c r="E62" s="6"/>
      <c r="G62" s="6"/>
      <c r="I62" s="6"/>
      <c r="J62" s="19"/>
    </row>
  </sheetData>
  <mergeCells count="10">
    <mergeCell ref="A9:B11"/>
    <mergeCell ref="C9:F9"/>
    <mergeCell ref="G9:J9"/>
    <mergeCell ref="A1:L1"/>
    <mergeCell ref="A2:L2"/>
    <mergeCell ref="A3:L3"/>
    <mergeCell ref="A4:L4"/>
    <mergeCell ref="A7:L7"/>
    <mergeCell ref="A6:L6"/>
    <mergeCell ref="K9:L9"/>
  </mergeCells>
  <pageMargins left="0.7" right="0.7" top="0.75" bottom="0.75" header="0.3" footer="0.3"/>
  <pageSetup paperSize="1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Z31"/>
  <sheetViews>
    <sheetView topLeftCell="A5" zoomScaleNormal="100" zoomScaleSheetLayoutView="100" workbookViewId="0">
      <selection activeCell="C19" sqref="C19"/>
    </sheetView>
  </sheetViews>
  <sheetFormatPr defaultColWidth="9.109375" defaultRowHeight="13.2" x14ac:dyDescent="0.25"/>
  <cols>
    <col min="1" max="1" width="8.6640625" style="59" customWidth="1"/>
    <col min="2" max="2" width="23.44140625" style="59" customWidth="1"/>
    <col min="3" max="12" width="11.88671875" style="59" customWidth="1"/>
    <col min="13" max="13" width="11.44140625" style="59" customWidth="1"/>
    <col min="14" max="16384" width="9.109375" style="59"/>
  </cols>
  <sheetData>
    <row r="1" spans="1:26" x14ac:dyDescent="0.25">
      <c r="A1" s="592" t="s">
        <v>0</v>
      </c>
      <c r="B1" s="592"/>
      <c r="C1" s="592"/>
      <c r="D1" s="592"/>
      <c r="E1" s="592"/>
      <c r="F1" s="592"/>
      <c r="G1" s="592"/>
      <c r="H1" s="592"/>
      <c r="I1" s="592"/>
      <c r="J1" s="592"/>
      <c r="K1" s="592"/>
      <c r="L1" s="592"/>
    </row>
    <row r="2" spans="1:26" x14ac:dyDescent="0.25">
      <c r="A2" s="592" t="s">
        <v>1</v>
      </c>
      <c r="B2" s="592"/>
      <c r="C2" s="592"/>
      <c r="D2" s="592"/>
      <c r="E2" s="592"/>
      <c r="F2" s="592"/>
      <c r="G2" s="592"/>
      <c r="H2" s="592"/>
      <c r="I2" s="592"/>
      <c r="J2" s="592"/>
      <c r="K2" s="592"/>
      <c r="L2" s="592"/>
    </row>
    <row r="3" spans="1:26" x14ac:dyDescent="0.25">
      <c r="A3" s="608" t="s">
        <v>320</v>
      </c>
      <c r="B3" s="608"/>
      <c r="C3" s="608"/>
      <c r="D3" s="608"/>
      <c r="E3" s="608"/>
      <c r="F3" s="608"/>
      <c r="G3" s="608"/>
      <c r="H3" s="608"/>
      <c r="I3" s="608"/>
      <c r="J3" s="608"/>
      <c r="K3" s="608"/>
      <c r="L3" s="608"/>
    </row>
    <row r="4" spans="1:26" x14ac:dyDescent="0.25">
      <c r="A4" s="592" t="s">
        <v>2</v>
      </c>
      <c r="B4" s="592"/>
      <c r="C4" s="592"/>
      <c r="D4" s="592"/>
      <c r="E4" s="592"/>
      <c r="F4" s="592"/>
      <c r="G4" s="592"/>
      <c r="H4" s="592"/>
      <c r="I4" s="592"/>
      <c r="J4" s="592"/>
      <c r="K4" s="592"/>
      <c r="L4" s="592"/>
    </row>
    <row r="5" spans="1:26" x14ac:dyDescent="0.25">
      <c r="A5" s="16"/>
      <c r="B5" s="16"/>
      <c r="C5" s="17"/>
      <c r="D5" s="52"/>
      <c r="E5" s="17"/>
      <c r="F5" s="52"/>
      <c r="G5" s="17"/>
      <c r="H5" s="52"/>
      <c r="I5" s="17"/>
      <c r="J5" s="6"/>
      <c r="K5" s="19"/>
      <c r="L5" s="19"/>
    </row>
    <row r="6" spans="1:26" x14ac:dyDescent="0.25">
      <c r="A6" s="587" t="s">
        <v>363</v>
      </c>
      <c r="B6" s="584"/>
      <c r="C6" s="584"/>
      <c r="D6" s="584"/>
      <c r="E6" s="584"/>
      <c r="F6" s="584"/>
      <c r="G6" s="584"/>
      <c r="H6" s="584"/>
      <c r="I6" s="584"/>
      <c r="J6" s="584"/>
      <c r="K6" s="584"/>
      <c r="L6" s="584"/>
    </row>
    <row r="7" spans="1:26" ht="13.8" x14ac:dyDescent="0.25">
      <c r="A7" s="606" t="s">
        <v>326</v>
      </c>
      <c r="B7" s="581"/>
      <c r="C7" s="581"/>
      <c r="D7" s="581"/>
      <c r="E7" s="581"/>
      <c r="F7" s="581"/>
      <c r="G7" s="581"/>
      <c r="H7" s="581"/>
      <c r="I7" s="581"/>
      <c r="J7" s="581"/>
      <c r="K7" s="581"/>
      <c r="L7" s="581"/>
      <c r="M7" s="396"/>
      <c r="N7" s="396"/>
      <c r="O7" s="396"/>
      <c r="P7" s="396"/>
      <c r="Q7" s="396"/>
      <c r="R7" s="396"/>
      <c r="S7" s="396"/>
      <c r="T7" s="396"/>
      <c r="U7" s="396"/>
      <c r="V7" s="396"/>
      <c r="W7" s="396"/>
      <c r="X7" s="396"/>
      <c r="Y7" s="396"/>
      <c r="Z7" s="396"/>
    </row>
    <row r="8" spans="1:26" x14ac:dyDescent="0.25">
      <c r="A8" s="15"/>
      <c r="B8" s="16"/>
      <c r="C8" s="17"/>
      <c r="D8" s="6"/>
      <c r="E8" s="17"/>
      <c r="F8" s="6"/>
      <c r="G8" s="17"/>
      <c r="H8" s="6"/>
      <c r="I8" s="17"/>
      <c r="J8" s="6"/>
      <c r="K8" s="19"/>
      <c r="L8" s="19"/>
    </row>
    <row r="9" spans="1:26" s="368" customFormat="1" ht="27" customHeight="1" x14ac:dyDescent="0.3">
      <c r="A9" s="607" t="s">
        <v>193</v>
      </c>
      <c r="B9" s="576"/>
      <c r="C9" s="578">
        <v>2020</v>
      </c>
      <c r="D9" s="578"/>
      <c r="E9" s="578"/>
      <c r="F9" s="578"/>
      <c r="G9" s="578">
        <v>2019</v>
      </c>
      <c r="H9" s="578"/>
      <c r="I9" s="578"/>
      <c r="J9" s="578"/>
      <c r="K9" s="603" t="s">
        <v>362</v>
      </c>
      <c r="L9" s="604"/>
    </row>
    <row r="10" spans="1:26" s="368" customFormat="1" ht="26.4" x14ac:dyDescent="0.3">
      <c r="A10" s="577"/>
      <c r="B10" s="576"/>
      <c r="C10" s="369" t="s">
        <v>311</v>
      </c>
      <c r="D10" s="377" t="s">
        <v>354</v>
      </c>
      <c r="E10" s="369" t="s">
        <v>312</v>
      </c>
      <c r="F10" s="377" t="s">
        <v>354</v>
      </c>
      <c r="G10" s="369" t="s">
        <v>313</v>
      </c>
      <c r="H10" s="377" t="s">
        <v>354</v>
      </c>
      <c r="I10" s="369" t="s">
        <v>314</v>
      </c>
      <c r="J10" s="377" t="s">
        <v>354</v>
      </c>
      <c r="K10" s="370" t="s">
        <v>167</v>
      </c>
      <c r="L10" s="371" t="s">
        <v>6</v>
      </c>
    </row>
    <row r="11" spans="1:26" s="368" customFormat="1" x14ac:dyDescent="0.3">
      <c r="A11" s="577"/>
      <c r="B11" s="576"/>
      <c r="C11" s="372" t="s">
        <v>9</v>
      </c>
      <c r="D11" s="372" t="s">
        <v>10</v>
      </c>
      <c r="E11" s="372" t="s">
        <v>11</v>
      </c>
      <c r="F11" s="372" t="s">
        <v>12</v>
      </c>
      <c r="G11" s="372" t="s">
        <v>13</v>
      </c>
      <c r="H11" s="372" t="s">
        <v>14</v>
      </c>
      <c r="I11" s="372" t="s">
        <v>15</v>
      </c>
      <c r="J11" s="372" t="s">
        <v>16</v>
      </c>
      <c r="K11" s="373" t="s">
        <v>168</v>
      </c>
      <c r="L11" s="374" t="s">
        <v>169</v>
      </c>
    </row>
    <row r="13" spans="1:26" x14ac:dyDescent="0.25">
      <c r="A13" s="54"/>
      <c r="B13" s="55" t="s">
        <v>104</v>
      </c>
      <c r="C13" s="142">
        <v>5737.7332269999997</v>
      </c>
      <c r="D13" s="143"/>
      <c r="E13" s="56">
        <v>63766.793651</v>
      </c>
      <c r="F13" s="144"/>
      <c r="G13" s="56">
        <v>5750.6236859999999</v>
      </c>
      <c r="H13" s="145"/>
      <c r="I13" s="56">
        <v>70926.981841000001</v>
      </c>
      <c r="J13" s="145"/>
      <c r="K13" s="376">
        <v>-0.22415758192250168</v>
      </c>
      <c r="L13" s="376">
        <v>-10.095154205280155</v>
      </c>
    </row>
    <row r="14" spans="1:26" x14ac:dyDescent="0.25">
      <c r="C14" s="58"/>
      <c r="K14" s="189"/>
      <c r="L14" s="189"/>
    </row>
    <row r="15" spans="1:26" ht="15.6" x14ac:dyDescent="0.25">
      <c r="A15" s="15">
        <v>1</v>
      </c>
      <c r="B15" s="12" t="s">
        <v>306</v>
      </c>
      <c r="C15" s="58">
        <v>4939.9295430000002</v>
      </c>
      <c r="D15" s="375">
        <v>86.095490110174836</v>
      </c>
      <c r="E15" s="58">
        <v>54491.739389000002</v>
      </c>
      <c r="F15" s="375">
        <v>85.454726933954063</v>
      </c>
      <c r="G15" s="58">
        <v>4920.4995779999999</v>
      </c>
      <c r="H15" s="375">
        <v>85.564624755033918</v>
      </c>
      <c r="I15" s="58">
        <v>59874.920463000002</v>
      </c>
      <c r="J15" s="375">
        <v>84.417691136532682</v>
      </c>
      <c r="K15" s="376">
        <v>0.3948778918074376</v>
      </c>
      <c r="L15" s="376">
        <v>-8.9907110228673481</v>
      </c>
      <c r="M15" s="211"/>
    </row>
    <row r="16" spans="1:26" ht="15.6" x14ac:dyDescent="0.25">
      <c r="A16" s="15">
        <v>2</v>
      </c>
      <c r="B16" s="13" t="s">
        <v>307</v>
      </c>
      <c r="C16" s="58">
        <v>2948.7480089999999</v>
      </c>
      <c r="D16" s="375">
        <v>51.392211738323823</v>
      </c>
      <c r="E16" s="58">
        <v>33175.295725000004</v>
      </c>
      <c r="F16" s="375">
        <v>52.02597437558277</v>
      </c>
      <c r="G16" s="58">
        <v>2960.2811489999999</v>
      </c>
      <c r="H16" s="375">
        <v>51.477566793439458</v>
      </c>
      <c r="I16" s="58">
        <v>35630.546745</v>
      </c>
      <c r="J16" s="375">
        <v>50.235532120730156</v>
      </c>
      <c r="K16" s="376">
        <v>-0.38959610319094062</v>
      </c>
      <c r="L16" s="376">
        <v>-6.8908597939057454</v>
      </c>
      <c r="M16" s="211"/>
    </row>
    <row r="17" spans="1:26" ht="15.6" x14ac:dyDescent="0.25">
      <c r="A17" s="15">
        <v>3</v>
      </c>
      <c r="B17" s="13" t="s">
        <v>308</v>
      </c>
      <c r="C17" s="58">
        <v>938.36916699999995</v>
      </c>
      <c r="D17" s="375">
        <v>16.354353363525593</v>
      </c>
      <c r="E17" s="58">
        <v>10189.878628</v>
      </c>
      <c r="F17" s="375">
        <v>15.979913752242114</v>
      </c>
      <c r="G17" s="58">
        <v>911.69817999999998</v>
      </c>
      <c r="H17" s="375">
        <v>15.853900894602896</v>
      </c>
      <c r="I17" s="58">
        <v>10815.672519</v>
      </c>
      <c r="J17" s="375">
        <v>15.249024050178742</v>
      </c>
      <c r="K17" s="376">
        <v>2.9254184756626329</v>
      </c>
      <c r="L17" s="376">
        <v>-5.7859914850478367</v>
      </c>
      <c r="M17" s="211"/>
    </row>
    <row r="18" spans="1:26" ht="15.6" x14ac:dyDescent="0.25">
      <c r="A18" s="15">
        <v>4</v>
      </c>
      <c r="B18" s="13" t="s">
        <v>309</v>
      </c>
      <c r="C18" s="58">
        <v>571.01594599999999</v>
      </c>
      <c r="D18" s="375">
        <v>9.951943100334038</v>
      </c>
      <c r="E18" s="58">
        <v>6834.2752620000001</v>
      </c>
      <c r="F18" s="375">
        <v>10.717608445869889</v>
      </c>
      <c r="G18" s="58">
        <v>614.43669999999997</v>
      </c>
      <c r="H18" s="375">
        <v>10.684696713781804</v>
      </c>
      <c r="I18" s="58">
        <v>8285.4020299999993</v>
      </c>
      <c r="J18" s="375">
        <v>11.681593964584216</v>
      </c>
      <c r="K18" s="376">
        <v>-7.0667578938562734</v>
      </c>
      <c r="L18" s="376">
        <v>-17.514258967105299</v>
      </c>
      <c r="M18" s="211"/>
    </row>
    <row r="19" spans="1:26" ht="15.6" x14ac:dyDescent="0.25">
      <c r="A19" s="15">
        <v>5</v>
      </c>
      <c r="B19" s="14" t="s">
        <v>310</v>
      </c>
      <c r="C19" s="58">
        <v>220.61808600000001</v>
      </c>
      <c r="D19" s="375">
        <v>3.8450390994450467</v>
      </c>
      <c r="E19" s="58">
        <v>2352.2450429999999</v>
      </c>
      <c r="F19" s="375">
        <v>3.6888243995362182</v>
      </c>
      <c r="G19" s="58">
        <v>206.52423899999999</v>
      </c>
      <c r="H19" s="375">
        <v>3.5913363537034613</v>
      </c>
      <c r="I19" s="58">
        <v>2662.013727</v>
      </c>
      <c r="J19" s="375">
        <v>3.753174966569913</v>
      </c>
      <c r="K19" s="376">
        <v>6.8243064679686398</v>
      </c>
      <c r="L19" s="376">
        <v>-11.636629851232927</v>
      </c>
      <c r="M19" s="211"/>
    </row>
    <row r="21" spans="1:26" x14ac:dyDescent="0.25">
      <c r="A21" s="182"/>
      <c r="B21" s="182"/>
      <c r="C21" s="182"/>
      <c r="D21" s="182"/>
      <c r="E21" s="182"/>
      <c r="F21" s="182"/>
      <c r="G21" s="182"/>
      <c r="H21" s="182"/>
      <c r="I21" s="182"/>
      <c r="J21" s="182"/>
      <c r="K21" s="182"/>
      <c r="L21" s="182"/>
    </row>
    <row r="23" spans="1:26" x14ac:dyDescent="0.25">
      <c r="A23" s="387" t="s">
        <v>189</v>
      </c>
      <c r="B23" s="388"/>
      <c r="C23" s="389"/>
      <c r="D23" s="380"/>
      <c r="E23" s="389"/>
      <c r="F23" s="380"/>
      <c r="G23" s="389"/>
      <c r="H23" s="380"/>
      <c r="I23" s="389"/>
      <c r="J23" s="380"/>
      <c r="K23" s="382"/>
      <c r="L23" s="382"/>
      <c r="M23" s="390"/>
      <c r="N23" s="390"/>
      <c r="O23" s="390"/>
      <c r="P23" s="390"/>
      <c r="Q23" s="390"/>
      <c r="R23" s="390"/>
      <c r="S23" s="390"/>
      <c r="T23" s="390"/>
      <c r="U23" s="390"/>
      <c r="V23" s="390"/>
      <c r="W23" s="390"/>
      <c r="X23" s="390"/>
      <c r="Y23" s="390"/>
      <c r="Z23" s="390"/>
    </row>
    <row r="24" spans="1:26" ht="13.2" customHeight="1" x14ac:dyDescent="0.25">
      <c r="A24" s="385" t="s">
        <v>88</v>
      </c>
      <c r="B24" s="605" t="s">
        <v>194</v>
      </c>
      <c r="C24" s="605"/>
      <c r="D24" s="605"/>
      <c r="E24" s="605"/>
      <c r="F24" s="605"/>
      <c r="G24" s="605"/>
      <c r="H24" s="605"/>
      <c r="I24" s="605"/>
      <c r="J24" s="605"/>
      <c r="K24" s="605"/>
      <c r="L24" s="605"/>
      <c r="M24" s="390"/>
      <c r="N24" s="390"/>
      <c r="O24" s="390"/>
      <c r="P24" s="390"/>
      <c r="Q24" s="390"/>
      <c r="R24" s="390"/>
      <c r="S24" s="390"/>
      <c r="T24" s="390"/>
      <c r="U24" s="390"/>
      <c r="V24" s="390"/>
      <c r="W24" s="390"/>
      <c r="X24" s="390"/>
      <c r="Y24" s="390"/>
      <c r="Z24" s="390"/>
    </row>
    <row r="25" spans="1:26" ht="14.25" customHeight="1" x14ac:dyDescent="0.25">
      <c r="A25" s="385" t="s">
        <v>90</v>
      </c>
      <c r="B25" s="383" t="s">
        <v>195</v>
      </c>
      <c r="C25" s="379"/>
      <c r="D25" s="378"/>
      <c r="E25" s="379"/>
      <c r="F25" s="378"/>
      <c r="G25" s="379"/>
      <c r="H25" s="378"/>
      <c r="I25" s="379"/>
      <c r="J25" s="378"/>
      <c r="K25" s="393"/>
      <c r="L25" s="393"/>
      <c r="M25" s="390"/>
      <c r="N25" s="390"/>
      <c r="O25" s="390"/>
      <c r="P25" s="390"/>
      <c r="Q25" s="390"/>
      <c r="R25" s="390"/>
      <c r="S25" s="390"/>
      <c r="T25" s="390"/>
      <c r="U25" s="390"/>
      <c r="V25" s="390"/>
      <c r="W25" s="390"/>
      <c r="X25" s="390"/>
      <c r="Y25" s="390"/>
      <c r="Z25" s="390"/>
    </row>
    <row r="26" spans="1:26" x14ac:dyDescent="0.25">
      <c r="A26" s="385" t="s">
        <v>92</v>
      </c>
      <c r="B26" s="386" t="s">
        <v>196</v>
      </c>
      <c r="C26" s="379"/>
      <c r="D26" s="378"/>
      <c r="E26" s="379"/>
      <c r="F26" s="378"/>
      <c r="G26" s="379"/>
      <c r="H26" s="378"/>
      <c r="I26" s="379"/>
      <c r="J26" s="378"/>
      <c r="K26" s="393"/>
      <c r="L26" s="393"/>
      <c r="M26" s="390"/>
      <c r="N26" s="390"/>
      <c r="O26" s="390"/>
      <c r="P26" s="390"/>
      <c r="Q26" s="390"/>
      <c r="R26" s="390"/>
      <c r="S26" s="390"/>
      <c r="T26" s="390"/>
      <c r="U26" s="390"/>
      <c r="V26" s="390"/>
      <c r="W26" s="390"/>
      <c r="X26" s="390"/>
      <c r="Y26" s="390"/>
      <c r="Z26" s="390"/>
    </row>
    <row r="27" spans="1:26" ht="13.2" customHeight="1" x14ac:dyDescent="0.25">
      <c r="A27" s="384" t="s">
        <v>94</v>
      </c>
      <c r="B27" s="605" t="s">
        <v>197</v>
      </c>
      <c r="C27" s="605"/>
      <c r="D27" s="605"/>
      <c r="E27" s="605"/>
      <c r="F27" s="605"/>
      <c r="G27" s="605"/>
      <c r="H27" s="605"/>
      <c r="I27" s="605"/>
      <c r="J27" s="605"/>
      <c r="K27" s="605"/>
      <c r="L27" s="605"/>
      <c r="M27" s="390"/>
      <c r="N27" s="390"/>
      <c r="O27" s="390"/>
      <c r="P27" s="390"/>
      <c r="Q27" s="390"/>
      <c r="R27" s="390"/>
      <c r="S27" s="390"/>
      <c r="T27" s="390"/>
      <c r="U27" s="390"/>
      <c r="V27" s="390"/>
      <c r="W27" s="390"/>
      <c r="X27" s="390"/>
      <c r="Y27" s="390"/>
      <c r="Z27" s="390"/>
    </row>
    <row r="28" spans="1:26" ht="15.75" customHeight="1" x14ac:dyDescent="0.25">
      <c r="A28" s="384" t="s">
        <v>96</v>
      </c>
      <c r="B28" s="605" t="s">
        <v>198</v>
      </c>
      <c r="C28" s="605"/>
      <c r="D28" s="605"/>
      <c r="E28" s="605"/>
      <c r="F28" s="605"/>
      <c r="G28" s="386"/>
      <c r="H28" s="386"/>
      <c r="I28" s="386"/>
      <c r="J28" s="386"/>
      <c r="K28" s="386"/>
      <c r="L28" s="386"/>
      <c r="M28" s="390"/>
      <c r="N28" s="390"/>
      <c r="O28" s="390"/>
      <c r="P28" s="390"/>
      <c r="Q28" s="390"/>
      <c r="R28" s="390"/>
      <c r="S28" s="390"/>
      <c r="T28" s="390"/>
      <c r="U28" s="390"/>
      <c r="V28" s="390"/>
      <c r="W28" s="390"/>
      <c r="X28" s="390"/>
      <c r="Y28" s="390"/>
      <c r="Z28" s="390"/>
    </row>
    <row r="29" spans="1:26" ht="16.2" customHeight="1" x14ac:dyDescent="0.25">
      <c r="A29" s="384" t="s">
        <v>99</v>
      </c>
      <c r="B29" s="383" t="s">
        <v>100</v>
      </c>
      <c r="C29" s="379"/>
      <c r="D29" s="378"/>
      <c r="E29" s="379"/>
      <c r="F29" s="378"/>
      <c r="G29" s="379"/>
      <c r="H29" s="378"/>
      <c r="I29" s="379"/>
      <c r="J29" s="378"/>
      <c r="K29" s="393"/>
      <c r="L29" s="393"/>
      <c r="M29" s="390"/>
      <c r="N29" s="390"/>
      <c r="O29" s="390"/>
      <c r="P29" s="390"/>
      <c r="Q29" s="390"/>
      <c r="R29" s="390"/>
      <c r="S29" s="390"/>
      <c r="T29" s="390"/>
      <c r="U29" s="390"/>
      <c r="V29" s="390"/>
      <c r="W29" s="390"/>
      <c r="X29" s="390"/>
      <c r="Y29" s="390"/>
      <c r="Z29" s="390"/>
    </row>
    <row r="30" spans="1:26" x14ac:dyDescent="0.25">
      <c r="A30" s="381" t="s">
        <v>101</v>
      </c>
      <c r="B30" s="392" t="s">
        <v>102</v>
      </c>
      <c r="C30" s="379"/>
      <c r="D30" s="378"/>
      <c r="E30" s="379"/>
      <c r="F30" s="378"/>
      <c r="G30" s="379"/>
      <c r="H30" s="378"/>
      <c r="I30" s="379"/>
      <c r="J30" s="378"/>
      <c r="K30" s="393"/>
      <c r="L30" s="393"/>
      <c r="M30" s="390"/>
      <c r="N30" s="390"/>
      <c r="O30" s="390"/>
      <c r="P30" s="390"/>
      <c r="Q30" s="390"/>
      <c r="R30" s="390"/>
      <c r="S30" s="390"/>
      <c r="T30" s="390"/>
      <c r="U30" s="390"/>
      <c r="V30" s="390"/>
      <c r="W30" s="390"/>
      <c r="X30" s="390"/>
      <c r="Y30" s="390"/>
      <c r="Z30" s="390"/>
    </row>
    <row r="31" spans="1:26" ht="13.8" x14ac:dyDescent="0.25">
      <c r="A31" s="380" t="s">
        <v>337</v>
      </c>
      <c r="B31" s="394"/>
      <c r="C31" s="394"/>
      <c r="D31" s="394"/>
      <c r="E31" s="394"/>
      <c r="F31" s="394"/>
      <c r="G31" s="394"/>
      <c r="H31" s="394"/>
      <c r="I31" s="394"/>
      <c r="J31" s="394"/>
      <c r="K31" s="394"/>
      <c r="L31" s="394"/>
      <c r="M31" s="391"/>
      <c r="N31" s="391"/>
      <c r="O31" s="391"/>
      <c r="P31" s="391"/>
      <c r="Q31" s="391"/>
      <c r="R31" s="391"/>
      <c r="S31" s="391"/>
      <c r="T31" s="391"/>
      <c r="U31" s="391"/>
      <c r="V31" s="391"/>
      <c r="W31" s="391"/>
      <c r="X31" s="391"/>
      <c r="Y31" s="391"/>
      <c r="Z31" s="391"/>
    </row>
  </sheetData>
  <mergeCells count="13">
    <mergeCell ref="A1:L1"/>
    <mergeCell ref="A2:L2"/>
    <mergeCell ref="A3:L3"/>
    <mergeCell ref="A4:L4"/>
    <mergeCell ref="A6:L6"/>
    <mergeCell ref="K9:L9"/>
    <mergeCell ref="B24:L24"/>
    <mergeCell ref="B27:L27"/>
    <mergeCell ref="B28:F28"/>
    <mergeCell ref="A7:L7"/>
    <mergeCell ref="A9:B11"/>
    <mergeCell ref="C9:F9"/>
    <mergeCell ref="G9:J9"/>
  </mergeCells>
  <pageMargins left="0.70866141732283472" right="0.70866141732283472" top="0.74803149606299213" bottom="0.74803149606299213" header="0.31496062992125984" footer="0.31496062992125984"/>
  <pageSetup paperSize="9" scale="88"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89"/>
  <sheetViews>
    <sheetView zoomScale="90" zoomScaleNormal="90" workbookViewId="0">
      <selection activeCell="Q33" sqref="Q33"/>
    </sheetView>
  </sheetViews>
  <sheetFormatPr defaultColWidth="9.109375" defaultRowHeight="13.2" x14ac:dyDescent="0.25"/>
  <cols>
    <col min="1" max="1" width="4" style="15" customWidth="1"/>
    <col min="2" max="2" width="48.6640625" style="199" customWidth="1"/>
    <col min="3" max="3" width="12.6640625" style="76" customWidth="1"/>
    <col min="4" max="4" width="12.6640625" style="6" customWidth="1"/>
    <col min="5" max="5" width="12.6640625" style="76" customWidth="1"/>
    <col min="6" max="6" width="12.6640625" style="6" customWidth="1"/>
    <col min="7" max="7" width="12.6640625" style="89" customWidth="1"/>
    <col min="8" max="16384" width="9.109375" style="6"/>
  </cols>
  <sheetData>
    <row r="1" spans="1:26" x14ac:dyDescent="0.25">
      <c r="A1" s="584" t="s">
        <v>0</v>
      </c>
      <c r="B1" s="584"/>
      <c r="C1" s="584"/>
      <c r="D1" s="584"/>
      <c r="E1" s="584"/>
      <c r="F1" s="584"/>
      <c r="G1" s="584"/>
    </row>
    <row r="2" spans="1:26" x14ac:dyDescent="0.25">
      <c r="A2" s="584" t="s">
        <v>1</v>
      </c>
      <c r="B2" s="584"/>
      <c r="C2" s="584"/>
      <c r="D2" s="584"/>
      <c r="E2" s="584"/>
      <c r="F2" s="584"/>
      <c r="G2" s="584"/>
    </row>
    <row r="3" spans="1:26" x14ac:dyDescent="0.25">
      <c r="A3" s="584" t="s">
        <v>320</v>
      </c>
      <c r="B3" s="584"/>
      <c r="C3" s="584"/>
      <c r="D3" s="584"/>
      <c r="E3" s="584"/>
      <c r="F3" s="584"/>
      <c r="G3" s="584"/>
    </row>
    <row r="4" spans="1:26" x14ac:dyDescent="0.25">
      <c r="A4" s="584" t="s">
        <v>2</v>
      </c>
      <c r="B4" s="584"/>
      <c r="C4" s="584"/>
      <c r="D4" s="584"/>
      <c r="E4" s="584"/>
      <c r="F4" s="584"/>
      <c r="G4" s="584"/>
    </row>
    <row r="5" spans="1:26" x14ac:dyDescent="0.25">
      <c r="B5" s="257"/>
      <c r="C5" s="259"/>
      <c r="D5" s="15"/>
      <c r="E5" s="259"/>
      <c r="F5" s="15"/>
      <c r="G5" s="19"/>
    </row>
    <row r="6" spans="1:26" s="8" customFormat="1" x14ac:dyDescent="0.25">
      <c r="A6" s="9"/>
      <c r="B6" s="134"/>
      <c r="C6" s="135"/>
      <c r="D6" s="9"/>
      <c r="E6" s="136"/>
      <c r="G6" s="137"/>
    </row>
    <row r="7" spans="1:26" ht="13.8" x14ac:dyDescent="0.25">
      <c r="A7" s="580" t="s">
        <v>364</v>
      </c>
      <c r="B7" s="581"/>
      <c r="C7" s="581"/>
      <c r="D7" s="581"/>
      <c r="E7" s="581"/>
      <c r="F7" s="581"/>
      <c r="G7" s="581"/>
      <c r="H7" s="395"/>
      <c r="I7" s="395"/>
      <c r="J7" s="395"/>
      <c r="K7" s="395"/>
      <c r="L7" s="395"/>
      <c r="M7" s="395"/>
      <c r="N7" s="395"/>
      <c r="O7" s="395"/>
      <c r="P7" s="395"/>
      <c r="Q7" s="395"/>
      <c r="R7" s="395"/>
      <c r="S7" s="395"/>
      <c r="T7" s="395"/>
      <c r="U7" s="395"/>
      <c r="V7" s="395"/>
      <c r="W7" s="395"/>
      <c r="X7" s="395"/>
      <c r="Y7" s="395"/>
      <c r="Z7" s="395"/>
    </row>
    <row r="8" spans="1:26" x14ac:dyDescent="0.25">
      <c r="A8" s="584" t="s">
        <v>327</v>
      </c>
      <c r="B8" s="584"/>
      <c r="C8" s="584"/>
      <c r="D8" s="584"/>
      <c r="E8" s="584"/>
      <c r="F8" s="584"/>
      <c r="G8" s="584"/>
    </row>
    <row r="9" spans="1:26" s="95" customFormat="1" x14ac:dyDescent="0.25">
      <c r="A9" s="587" t="s">
        <v>326</v>
      </c>
      <c r="B9" s="587"/>
      <c r="C9" s="587"/>
      <c r="D9" s="587"/>
      <c r="E9" s="587"/>
      <c r="F9" s="587"/>
      <c r="G9" s="587"/>
    </row>
    <row r="12" spans="1:26" s="272" customFormat="1" ht="14.25" customHeight="1" x14ac:dyDescent="0.3">
      <c r="A12" s="575" t="s">
        <v>32</v>
      </c>
      <c r="B12" s="576"/>
      <c r="C12" s="578">
        <v>2020</v>
      </c>
      <c r="D12" s="578"/>
      <c r="E12" s="579">
        <v>2019</v>
      </c>
      <c r="F12" s="579"/>
      <c r="G12" s="595" t="s">
        <v>355</v>
      </c>
    </row>
    <row r="13" spans="1:26" s="272" customFormat="1" ht="26.4" x14ac:dyDescent="0.3">
      <c r="A13" s="577"/>
      <c r="B13" s="576"/>
      <c r="C13" s="397" t="s">
        <v>311</v>
      </c>
      <c r="D13" s="399" t="s">
        <v>354</v>
      </c>
      <c r="E13" s="398" t="s">
        <v>313</v>
      </c>
      <c r="F13" s="399" t="s">
        <v>354</v>
      </c>
      <c r="G13" s="596"/>
    </row>
    <row r="14" spans="1:26" s="272" customFormat="1" x14ac:dyDescent="0.3">
      <c r="A14" s="577"/>
      <c r="B14" s="576"/>
      <c r="C14" s="273" t="s">
        <v>9</v>
      </c>
      <c r="D14" s="273" t="s">
        <v>10</v>
      </c>
      <c r="E14" s="273" t="s">
        <v>11</v>
      </c>
      <c r="F14" s="273" t="s">
        <v>12</v>
      </c>
      <c r="G14" s="274" t="s">
        <v>13</v>
      </c>
    </row>
    <row r="15" spans="1:26" s="68" customFormat="1" x14ac:dyDescent="0.25">
      <c r="A15" s="124"/>
      <c r="B15" s="124"/>
      <c r="C15" s="192"/>
      <c r="D15" s="192"/>
      <c r="E15" s="192"/>
      <c r="F15" s="192"/>
      <c r="G15" s="193"/>
    </row>
    <row r="16" spans="1:26" s="68" customFormat="1" x14ac:dyDescent="0.25">
      <c r="A16" s="73"/>
      <c r="B16" s="197" t="s">
        <v>199</v>
      </c>
      <c r="C16" s="198">
        <v>7918694069</v>
      </c>
      <c r="D16" s="401">
        <v>100</v>
      </c>
      <c r="E16" s="198">
        <v>8712406735</v>
      </c>
      <c r="F16" s="401">
        <v>100</v>
      </c>
      <c r="G16" s="275">
        <v>-9.1101424685724357</v>
      </c>
    </row>
    <row r="17" spans="1:7" x14ac:dyDescent="0.25">
      <c r="C17" s="200"/>
      <c r="D17" s="23"/>
      <c r="E17" s="200"/>
      <c r="F17" s="23"/>
    </row>
    <row r="18" spans="1:7" x14ac:dyDescent="0.25">
      <c r="A18" s="201">
        <v>1</v>
      </c>
      <c r="B18" s="127" t="s">
        <v>34</v>
      </c>
      <c r="C18" s="202">
        <v>2288924722</v>
      </c>
      <c r="D18" s="401">
        <v>28.905330879755191</v>
      </c>
      <c r="E18" s="202">
        <v>2127517792</v>
      </c>
      <c r="F18" s="401">
        <v>24.419403922606236</v>
      </c>
      <c r="G18" s="275">
        <v>7.5866312661135193</v>
      </c>
    </row>
    <row r="19" spans="1:7" x14ac:dyDescent="0.25">
      <c r="B19" s="128" t="s">
        <v>35</v>
      </c>
      <c r="C19" s="200">
        <v>1517852014</v>
      </c>
      <c r="D19" s="400">
        <v>19.167958766611115</v>
      </c>
      <c r="E19" s="200">
        <v>1419106254</v>
      </c>
      <c r="F19" s="400">
        <v>16.288337966351843</v>
      </c>
      <c r="G19" s="276">
        <v>6.9583063087536701</v>
      </c>
    </row>
    <row r="20" spans="1:7" x14ac:dyDescent="0.25">
      <c r="B20" s="128" t="s">
        <v>36</v>
      </c>
      <c r="C20" s="200">
        <v>348418861</v>
      </c>
      <c r="D20" s="400">
        <v>4.3999535524927724</v>
      </c>
      <c r="E20" s="200">
        <v>298467109</v>
      </c>
      <c r="F20" s="400">
        <v>3.4257710650833153</v>
      </c>
      <c r="G20" s="276">
        <v>16.736099387085225</v>
      </c>
    </row>
    <row r="21" spans="1:7" x14ac:dyDescent="0.25">
      <c r="B21" s="128" t="s">
        <v>37</v>
      </c>
      <c r="C21" s="200">
        <v>9545912</v>
      </c>
      <c r="D21" s="400">
        <v>0.12054906928871278</v>
      </c>
      <c r="E21" s="200">
        <v>22337656</v>
      </c>
      <c r="F21" s="400">
        <v>0.25638904012899022</v>
      </c>
      <c r="G21" s="276">
        <v>-57.265381828782758</v>
      </c>
    </row>
    <row r="22" spans="1:7" x14ac:dyDescent="0.25">
      <c r="B22" s="128" t="s">
        <v>38</v>
      </c>
      <c r="C22" s="200">
        <v>98330781</v>
      </c>
      <c r="D22" s="400">
        <v>1.2417550184814445</v>
      </c>
      <c r="E22" s="200">
        <v>80786682</v>
      </c>
      <c r="F22" s="400">
        <v>0.92726022162692345</v>
      </c>
      <c r="G22" s="276">
        <v>21.716573283700402</v>
      </c>
    </row>
    <row r="23" spans="1:7" x14ac:dyDescent="0.25">
      <c r="B23" s="128" t="s">
        <v>39</v>
      </c>
      <c r="C23" s="200">
        <v>123219732</v>
      </c>
      <c r="D23" s="400">
        <v>1.5560612763457928</v>
      </c>
      <c r="E23" s="200">
        <v>99848784</v>
      </c>
      <c r="F23" s="400">
        <v>1.1460528306016924</v>
      </c>
      <c r="G23" s="276">
        <v>23.406342134321847</v>
      </c>
    </row>
    <row r="24" spans="1:7" x14ac:dyDescent="0.25">
      <c r="B24" s="128" t="s">
        <v>40</v>
      </c>
      <c r="C24" s="200">
        <v>133987598</v>
      </c>
      <c r="D24" s="400">
        <v>1.6920416022199025</v>
      </c>
      <c r="E24" s="200">
        <v>132571258</v>
      </c>
      <c r="F24" s="400">
        <v>1.5216376144082764</v>
      </c>
      <c r="G24" s="276">
        <v>1.068361288387254</v>
      </c>
    </row>
    <row r="25" spans="1:7" x14ac:dyDescent="0.25">
      <c r="B25" s="128" t="s">
        <v>41</v>
      </c>
      <c r="C25" s="200">
        <v>43731349</v>
      </c>
      <c r="D25" s="400">
        <v>0.55225455888236563</v>
      </c>
      <c r="E25" s="200">
        <v>46429701</v>
      </c>
      <c r="F25" s="400">
        <v>0.53291475492621154</v>
      </c>
      <c r="G25" s="276">
        <v>-5.8116936828863093</v>
      </c>
    </row>
    <row r="26" spans="1:7" x14ac:dyDescent="0.25">
      <c r="B26" s="128" t="s">
        <v>42</v>
      </c>
      <c r="C26" s="200">
        <v>9355633</v>
      </c>
      <c r="D26" s="400">
        <v>0.11814616044614364</v>
      </c>
      <c r="E26" s="200">
        <v>23028663</v>
      </c>
      <c r="F26" s="400">
        <v>0.26432033880475164</v>
      </c>
      <c r="G26" s="276">
        <v>-59.373963655640807</v>
      </c>
    </row>
    <row r="27" spans="1:7" x14ac:dyDescent="0.25">
      <c r="B27" s="128" t="s">
        <v>43</v>
      </c>
      <c r="C27" s="200">
        <v>4482842</v>
      </c>
      <c r="D27" s="400">
        <v>5.6610874986942249E-2</v>
      </c>
      <c r="E27" s="200">
        <v>4941685</v>
      </c>
      <c r="F27" s="400">
        <v>5.6720090674233198E-2</v>
      </c>
      <c r="G27" s="276">
        <v>-9.2851527363642106</v>
      </c>
    </row>
    <row r="28" spans="1:7" s="345" customFormat="1" x14ac:dyDescent="0.25">
      <c r="A28" s="535">
        <v>2</v>
      </c>
      <c r="B28" s="536" t="s">
        <v>200</v>
      </c>
      <c r="C28" s="537">
        <v>677254743</v>
      </c>
      <c r="D28" s="540">
        <v>8.5526064916601339</v>
      </c>
      <c r="E28" s="537">
        <v>1038278829</v>
      </c>
      <c r="F28" s="540">
        <v>11.917244690023072</v>
      </c>
      <c r="G28" s="534">
        <v>-34.771400120689542</v>
      </c>
    </row>
    <row r="29" spans="1:7" s="345" customFormat="1" x14ac:dyDescent="0.25">
      <c r="A29" s="535">
        <v>3</v>
      </c>
      <c r="B29" s="539" t="s">
        <v>201</v>
      </c>
      <c r="C29" s="537">
        <v>644318049</v>
      </c>
      <c r="D29" s="540">
        <v>8.1366705593838731</v>
      </c>
      <c r="E29" s="537">
        <v>1308384993</v>
      </c>
      <c r="F29" s="540">
        <v>15.017492098295616</v>
      </c>
      <c r="G29" s="534">
        <v>-50.754705041163682</v>
      </c>
    </row>
    <row r="30" spans="1:7" s="345" customFormat="1" x14ac:dyDescent="0.25">
      <c r="A30" s="535">
        <v>4</v>
      </c>
      <c r="B30" s="536" t="s">
        <v>202</v>
      </c>
      <c r="C30" s="537">
        <v>373296336</v>
      </c>
      <c r="D30" s="540">
        <v>4.7141148874708474</v>
      </c>
      <c r="E30" s="537">
        <v>476679591</v>
      </c>
      <c r="F30" s="540">
        <v>5.4712733863199281</v>
      </c>
      <c r="G30" s="534">
        <v>-21.688206701511582</v>
      </c>
    </row>
    <row r="31" spans="1:7" s="345" customFormat="1" ht="24" customHeight="1" x14ac:dyDescent="0.25">
      <c r="A31" s="535">
        <v>5</v>
      </c>
      <c r="B31" s="536" t="s">
        <v>365</v>
      </c>
      <c r="C31" s="537">
        <v>354613173</v>
      </c>
      <c r="D31" s="540">
        <v>4.4781774609557781</v>
      </c>
      <c r="E31" s="537">
        <v>369365736</v>
      </c>
      <c r="F31" s="540">
        <v>4.2395373314719338</v>
      </c>
      <c r="G31" s="534">
        <v>-3.9940258562586317</v>
      </c>
    </row>
    <row r="32" spans="1:7" s="345" customFormat="1" x14ac:dyDescent="0.25">
      <c r="A32" s="535">
        <v>6</v>
      </c>
      <c r="B32" s="536" t="s">
        <v>155</v>
      </c>
      <c r="C32" s="537">
        <v>323586184</v>
      </c>
      <c r="D32" s="540">
        <v>4.0863579421103156</v>
      </c>
      <c r="E32" s="537">
        <v>257342150</v>
      </c>
      <c r="F32" s="540">
        <v>2.9537435272183723</v>
      </c>
      <c r="G32" s="534">
        <v>25.741618308543714</v>
      </c>
    </row>
    <row r="33" spans="1:7" s="345" customFormat="1" x14ac:dyDescent="0.25">
      <c r="A33" s="535">
        <v>7</v>
      </c>
      <c r="B33" s="536" t="s">
        <v>203</v>
      </c>
      <c r="C33" s="537">
        <v>273525974</v>
      </c>
      <c r="D33" s="540">
        <v>3.4541803435846314</v>
      </c>
      <c r="E33" s="537">
        <v>287820072</v>
      </c>
      <c r="F33" s="540">
        <v>3.3035656019564841</v>
      </c>
      <c r="G33" s="534">
        <v>-4.9663311876317007</v>
      </c>
    </row>
    <row r="34" spans="1:7" s="345" customFormat="1" x14ac:dyDescent="0.25">
      <c r="A34" s="535">
        <v>8</v>
      </c>
      <c r="B34" s="541" t="s">
        <v>204</v>
      </c>
      <c r="C34" s="537">
        <v>263060753</v>
      </c>
      <c r="D34" s="540">
        <v>3.322021923158097</v>
      </c>
      <c r="E34" s="537">
        <v>258240779</v>
      </c>
      <c r="F34" s="540">
        <v>2.9640578872721788</v>
      </c>
      <c r="G34" s="534">
        <v>1.8664650945774852</v>
      </c>
    </row>
    <row r="35" spans="1:7" s="345" customFormat="1" x14ac:dyDescent="0.25">
      <c r="A35" s="535">
        <v>9</v>
      </c>
      <c r="B35" s="536" t="s">
        <v>205</v>
      </c>
      <c r="C35" s="537">
        <v>193015082</v>
      </c>
      <c r="D35" s="540">
        <v>2.4374610297878903</v>
      </c>
      <c r="E35" s="537">
        <v>178858086</v>
      </c>
      <c r="F35" s="540">
        <v>2.0529124895131519</v>
      </c>
      <c r="G35" s="534">
        <v>7.9152116164320274</v>
      </c>
    </row>
    <row r="36" spans="1:7" x14ac:dyDescent="0.25">
      <c r="A36" s="201">
        <v>10</v>
      </c>
      <c r="B36" s="128" t="s">
        <v>206</v>
      </c>
      <c r="C36" s="200">
        <v>192541479</v>
      </c>
      <c r="D36" s="400">
        <v>2.4314802077498974</v>
      </c>
      <c r="E36" s="200">
        <v>164048158</v>
      </c>
      <c r="F36" s="400">
        <v>1.8829258434523717</v>
      </c>
      <c r="G36" s="276">
        <v>17.368875912645109</v>
      </c>
    </row>
    <row r="37" spans="1:7" x14ac:dyDescent="0.25">
      <c r="A37" s="201"/>
      <c r="B37" s="128"/>
      <c r="C37" s="200"/>
      <c r="D37" s="203"/>
      <c r="E37" s="200"/>
      <c r="F37" s="203"/>
    </row>
    <row r="38" spans="1:7" x14ac:dyDescent="0.25">
      <c r="A38" s="201"/>
      <c r="B38" s="205" t="s">
        <v>207</v>
      </c>
      <c r="C38" s="202">
        <v>5584136495</v>
      </c>
      <c r="D38" s="401">
        <v>70.51840172561667</v>
      </c>
      <c r="E38" s="202">
        <v>6466536186</v>
      </c>
      <c r="F38" s="401">
        <v>74.222156778129346</v>
      </c>
      <c r="G38" s="275">
        <v>-13.64563138006385</v>
      </c>
    </row>
    <row r="39" spans="1:7" x14ac:dyDescent="0.25">
      <c r="A39" s="201"/>
      <c r="B39" s="128"/>
      <c r="C39" s="200"/>
      <c r="D39" s="203"/>
      <c r="E39" s="200"/>
      <c r="F39" s="203"/>
    </row>
    <row r="40" spans="1:7" x14ac:dyDescent="0.25">
      <c r="A40" s="201">
        <v>11</v>
      </c>
      <c r="B40" s="128" t="s">
        <v>208</v>
      </c>
      <c r="C40" s="200">
        <v>184584359</v>
      </c>
      <c r="D40" s="400">
        <v>2.3309949518394508</v>
      </c>
      <c r="E40" s="200">
        <v>179604307</v>
      </c>
      <c r="F40" s="400">
        <v>2.0614775281149682</v>
      </c>
      <c r="G40" s="276">
        <v>2.7727909665328898</v>
      </c>
    </row>
    <row r="41" spans="1:7" x14ac:dyDescent="0.25">
      <c r="A41" s="201">
        <v>12</v>
      </c>
      <c r="B41" s="139" t="s">
        <v>209</v>
      </c>
      <c r="C41" s="200">
        <v>171333845</v>
      </c>
      <c r="D41" s="400">
        <v>2.1636628907124407</v>
      </c>
      <c r="E41" s="200">
        <v>120205627</v>
      </c>
      <c r="F41" s="400">
        <v>1.3797063274961991</v>
      </c>
      <c r="G41" s="276">
        <v>42.53396390503417</v>
      </c>
    </row>
    <row r="42" spans="1:7" x14ac:dyDescent="0.25">
      <c r="A42" s="201">
        <v>13</v>
      </c>
      <c r="B42" s="122" t="s">
        <v>117</v>
      </c>
      <c r="C42" s="200">
        <v>164198747</v>
      </c>
      <c r="D42" s="400">
        <v>2.0735584121478201</v>
      </c>
      <c r="E42" s="200">
        <v>140072868</v>
      </c>
      <c r="F42" s="400">
        <v>1.6077402290837837</v>
      </c>
      <c r="G42" s="276">
        <v>17.223805969333039</v>
      </c>
    </row>
    <row r="43" spans="1:7" x14ac:dyDescent="0.25">
      <c r="A43" s="201">
        <v>14</v>
      </c>
      <c r="B43" s="128" t="s">
        <v>210</v>
      </c>
      <c r="C43" s="200">
        <v>144323202</v>
      </c>
      <c r="D43" s="400">
        <v>1.8225631744632562</v>
      </c>
      <c r="E43" s="200">
        <v>120399847</v>
      </c>
      <c r="F43" s="400">
        <v>1.3819355622634393</v>
      </c>
      <c r="G43" s="276">
        <v>19.869921429385194</v>
      </c>
    </row>
    <row r="44" spans="1:7" x14ac:dyDescent="0.25">
      <c r="A44" s="201">
        <v>15</v>
      </c>
      <c r="B44" s="128" t="s">
        <v>61</v>
      </c>
      <c r="C44" s="200">
        <v>136972175</v>
      </c>
      <c r="D44" s="400">
        <v>1.7297318700089308</v>
      </c>
      <c r="E44" s="200">
        <v>134415542</v>
      </c>
      <c r="F44" s="400">
        <v>1.5428060935219872</v>
      </c>
      <c r="G44" s="276">
        <v>1.9020367451257902</v>
      </c>
    </row>
    <row r="45" spans="1:7" ht="24" customHeight="1" x14ac:dyDescent="0.25">
      <c r="A45" s="201">
        <v>16</v>
      </c>
      <c r="B45" s="128" t="s">
        <v>211</v>
      </c>
      <c r="C45" s="200">
        <v>118895770</v>
      </c>
      <c r="D45" s="400">
        <v>1.5014567927993532</v>
      </c>
      <c r="E45" s="200">
        <v>143483530</v>
      </c>
      <c r="F45" s="400">
        <v>1.6468874142846133</v>
      </c>
      <c r="G45" s="276">
        <v>-17.13629431893682</v>
      </c>
    </row>
    <row r="46" spans="1:7" x14ac:dyDescent="0.25">
      <c r="A46" s="201">
        <v>17</v>
      </c>
      <c r="B46" s="122" t="s">
        <v>212</v>
      </c>
      <c r="C46" s="200">
        <v>114618451</v>
      </c>
      <c r="D46" s="400">
        <v>1.4474413331449034</v>
      </c>
      <c r="E46" s="200">
        <v>125886136</v>
      </c>
      <c r="F46" s="400">
        <v>1.444906554859092</v>
      </c>
      <c r="G46" s="276">
        <v>-8.9506957303066343</v>
      </c>
    </row>
    <row r="47" spans="1:7" x14ac:dyDescent="0.25">
      <c r="A47" s="201">
        <v>18</v>
      </c>
      <c r="B47" s="122" t="s">
        <v>213</v>
      </c>
      <c r="C47" s="200">
        <v>113054620</v>
      </c>
      <c r="D47" s="400">
        <v>1.4276927358841245</v>
      </c>
      <c r="E47" s="200">
        <v>101645397</v>
      </c>
      <c r="F47" s="400">
        <v>1.1666741474736717</v>
      </c>
      <c r="G47" s="276">
        <v>11.224534840470945</v>
      </c>
    </row>
    <row r="48" spans="1:7" ht="27" customHeight="1" x14ac:dyDescent="0.25">
      <c r="A48" s="201">
        <v>19</v>
      </c>
      <c r="B48" s="152" t="s">
        <v>366</v>
      </c>
      <c r="C48" s="200">
        <v>104579130</v>
      </c>
      <c r="D48" s="400">
        <v>1.3206613248187604</v>
      </c>
      <c r="E48" s="200">
        <v>107659785</v>
      </c>
      <c r="F48" s="400">
        <v>1.2357065995037018</v>
      </c>
      <c r="G48" s="276">
        <v>-2.8614723687215293</v>
      </c>
    </row>
    <row r="49" spans="1:7" x14ac:dyDescent="0.25">
      <c r="A49" s="201">
        <v>20</v>
      </c>
      <c r="B49" s="122" t="s">
        <v>214</v>
      </c>
      <c r="C49" s="200">
        <v>102289398</v>
      </c>
      <c r="D49" s="400">
        <v>1.2917457993539767</v>
      </c>
      <c r="E49" s="200">
        <v>87682578</v>
      </c>
      <c r="F49" s="400">
        <v>1.0064105208467404</v>
      </c>
      <c r="G49" s="276">
        <v>16.658748331966233</v>
      </c>
    </row>
    <row r="50" spans="1:7" x14ac:dyDescent="0.25">
      <c r="A50" s="201">
        <v>21</v>
      </c>
      <c r="B50" s="128" t="s">
        <v>215</v>
      </c>
      <c r="C50" s="200">
        <v>98623344</v>
      </c>
      <c r="D50" s="400">
        <v>1.2454496049555617</v>
      </c>
      <c r="E50" s="200">
        <v>166744737</v>
      </c>
      <c r="F50" s="400">
        <v>1.9138768663100072</v>
      </c>
      <c r="G50" s="276">
        <v>-40.853699028593624</v>
      </c>
    </row>
    <row r="51" spans="1:7" x14ac:dyDescent="0.25">
      <c r="A51" s="201">
        <v>22</v>
      </c>
      <c r="B51" s="122" t="s">
        <v>216</v>
      </c>
      <c r="C51" s="200">
        <v>87287865</v>
      </c>
      <c r="D51" s="400">
        <v>1.1023012663377587</v>
      </c>
      <c r="E51" s="200">
        <v>83304149</v>
      </c>
      <c r="F51" s="400">
        <v>0.95615541759942868</v>
      </c>
      <c r="G51" s="276">
        <v>4.7821339606986424</v>
      </c>
    </row>
    <row r="52" spans="1:7" x14ac:dyDescent="0.25">
      <c r="A52" s="201">
        <v>23</v>
      </c>
      <c r="B52" s="122" t="s">
        <v>217</v>
      </c>
      <c r="C52" s="200">
        <v>82811792</v>
      </c>
      <c r="D52" s="400">
        <v>1.0457758726175637</v>
      </c>
      <c r="E52" s="200">
        <v>82688644</v>
      </c>
      <c r="F52" s="400">
        <v>0.94909072217460011</v>
      </c>
      <c r="G52" s="276">
        <v>0.14892976114109224</v>
      </c>
    </row>
    <row r="53" spans="1:7" ht="42.6" customHeight="1" x14ac:dyDescent="0.25">
      <c r="A53" s="201">
        <v>24</v>
      </c>
      <c r="B53" s="128" t="s">
        <v>218</v>
      </c>
      <c r="C53" s="200">
        <v>82285735</v>
      </c>
      <c r="D53" s="400">
        <v>1.0391326433752646</v>
      </c>
      <c r="E53" s="200">
        <v>99999062</v>
      </c>
      <c r="F53" s="400">
        <v>1.1477777041592629</v>
      </c>
      <c r="G53" s="276">
        <v>-17.713493152565775</v>
      </c>
    </row>
    <row r="54" spans="1:7" x14ac:dyDescent="0.25">
      <c r="A54" s="201">
        <v>25</v>
      </c>
      <c r="B54" s="122" t="s">
        <v>219</v>
      </c>
      <c r="C54" s="200">
        <v>80066862</v>
      </c>
      <c r="D54" s="400">
        <v>1.0111119498029948</v>
      </c>
      <c r="E54" s="200">
        <v>59793101</v>
      </c>
      <c r="F54" s="400">
        <v>0.68629831938166508</v>
      </c>
      <c r="G54" s="276">
        <v>33.906522091904876</v>
      </c>
    </row>
    <row r="55" spans="1:7" x14ac:dyDescent="0.25">
      <c r="A55" s="201">
        <v>26</v>
      </c>
      <c r="B55" s="122" t="s">
        <v>220</v>
      </c>
      <c r="C55" s="200">
        <v>54856230</v>
      </c>
      <c r="D55" s="400">
        <v>0.69274339331721946</v>
      </c>
      <c r="E55" s="200">
        <v>58677510</v>
      </c>
      <c r="F55" s="400">
        <v>0.6734936945066764</v>
      </c>
      <c r="G55" s="276">
        <v>-6.512341781374154</v>
      </c>
    </row>
    <row r="56" spans="1:7" x14ac:dyDescent="0.25">
      <c r="A56" s="201">
        <v>27</v>
      </c>
      <c r="B56" s="122" t="s">
        <v>77</v>
      </c>
      <c r="C56" s="200">
        <v>51118027</v>
      </c>
      <c r="D56" s="400">
        <v>0.64553607646134714</v>
      </c>
      <c r="E56" s="200">
        <v>51718135</v>
      </c>
      <c r="F56" s="400">
        <v>0.59361479064372447</v>
      </c>
      <c r="G56" s="276">
        <v>-1.1603434655948042</v>
      </c>
    </row>
    <row r="57" spans="1:7" x14ac:dyDescent="0.25">
      <c r="A57" s="201">
        <v>28</v>
      </c>
      <c r="B57" s="122" t="s">
        <v>221</v>
      </c>
      <c r="C57" s="200">
        <v>49089736</v>
      </c>
      <c r="D57" s="400">
        <v>0.61992211812015641</v>
      </c>
      <c r="E57" s="200">
        <v>12359512</v>
      </c>
      <c r="F57" s="400">
        <v>0.14186105373557265</v>
      </c>
      <c r="G57" s="276">
        <v>297.1818304800384</v>
      </c>
    </row>
    <row r="58" spans="1:7" x14ac:dyDescent="0.25">
      <c r="A58" s="201">
        <v>29</v>
      </c>
      <c r="B58" s="122" t="s">
        <v>222</v>
      </c>
      <c r="C58" s="200">
        <v>47713094</v>
      </c>
      <c r="D58" s="400">
        <v>0.60253740811615131</v>
      </c>
      <c r="E58" s="200">
        <v>49222706</v>
      </c>
      <c r="F58" s="400">
        <v>0.5649725442943293</v>
      </c>
      <c r="G58" s="276">
        <v>-3.0669016855757625</v>
      </c>
    </row>
    <row r="59" spans="1:7" x14ac:dyDescent="0.25">
      <c r="A59" s="201">
        <v>30</v>
      </c>
      <c r="B59" s="122" t="s">
        <v>223</v>
      </c>
      <c r="C59" s="200">
        <v>46373510</v>
      </c>
      <c r="D59" s="400">
        <v>0.58562067931810136</v>
      </c>
      <c r="E59" s="200">
        <v>44257712</v>
      </c>
      <c r="F59" s="400">
        <v>0.50798491560552705</v>
      </c>
      <c r="G59" s="276">
        <v>4.7806312264854434</v>
      </c>
    </row>
    <row r="60" spans="1:7" x14ac:dyDescent="0.25">
      <c r="A60" s="201">
        <v>31</v>
      </c>
      <c r="B60" s="122" t="s">
        <v>224</v>
      </c>
      <c r="C60" s="200">
        <v>42250012</v>
      </c>
      <c r="D60" s="400">
        <v>0.5335477243072162</v>
      </c>
      <c r="E60" s="200">
        <v>47246481</v>
      </c>
      <c r="F60" s="400">
        <v>0.54228966159486813</v>
      </c>
      <c r="G60" s="276">
        <v>-10.575325176069727</v>
      </c>
    </row>
    <row r="61" spans="1:7" x14ac:dyDescent="0.25">
      <c r="A61" s="201">
        <v>32</v>
      </c>
      <c r="B61" s="122" t="s">
        <v>225</v>
      </c>
      <c r="C61" s="200">
        <v>40405248</v>
      </c>
      <c r="D61" s="400">
        <v>0.51025140822371129</v>
      </c>
      <c r="E61" s="200">
        <v>35566074</v>
      </c>
      <c r="F61" s="400">
        <v>0.40822329675130808</v>
      </c>
      <c r="G61" s="276">
        <v>13.606151750120077</v>
      </c>
    </row>
    <row r="62" spans="1:7" x14ac:dyDescent="0.25">
      <c r="A62" s="201">
        <v>33</v>
      </c>
      <c r="B62" s="122" t="s">
        <v>226</v>
      </c>
      <c r="C62" s="200">
        <v>40238554</v>
      </c>
      <c r="D62" s="400">
        <v>0.50814633889602279</v>
      </c>
      <c r="E62" s="200">
        <v>37902038</v>
      </c>
      <c r="F62" s="400">
        <v>0.43503522221635582</v>
      </c>
      <c r="G62" s="276">
        <v>6.164618377513098</v>
      </c>
    </row>
    <row r="63" spans="1:7" x14ac:dyDescent="0.25">
      <c r="A63" s="201">
        <v>34</v>
      </c>
      <c r="B63" s="122" t="s">
        <v>227</v>
      </c>
      <c r="C63" s="200">
        <v>36852383</v>
      </c>
      <c r="D63" s="400">
        <v>0.46538460355817041</v>
      </c>
      <c r="E63" s="200">
        <v>44195226</v>
      </c>
      <c r="F63" s="400">
        <v>0.50726770850190339</v>
      </c>
      <c r="G63" s="276">
        <v>-16.614561491324874</v>
      </c>
    </row>
    <row r="64" spans="1:7" x14ac:dyDescent="0.25">
      <c r="A64" s="201">
        <v>35</v>
      </c>
      <c r="B64" s="122" t="s">
        <v>228</v>
      </c>
      <c r="C64" s="200">
        <v>36017179</v>
      </c>
      <c r="D64" s="400">
        <v>0.45483735936964131</v>
      </c>
      <c r="E64" s="200">
        <v>2903871</v>
      </c>
      <c r="F64" s="400">
        <v>3.333029653372812E-2</v>
      </c>
      <c r="G64" s="276">
        <v>1140.3160815339247</v>
      </c>
    </row>
    <row r="65" spans="1:26" x14ac:dyDescent="0.25">
      <c r="A65" s="201">
        <v>36</v>
      </c>
      <c r="B65" s="204" t="s">
        <v>229</v>
      </c>
      <c r="C65" s="200">
        <v>22179809</v>
      </c>
      <c r="D65" s="400">
        <v>0.28009427825768934</v>
      </c>
      <c r="E65" s="200">
        <v>35972551</v>
      </c>
      <c r="F65" s="400">
        <v>0.41288879289219738</v>
      </c>
      <c r="G65" s="276">
        <v>-38.342407242677901</v>
      </c>
    </row>
    <row r="66" spans="1:26" x14ac:dyDescent="0.25">
      <c r="A66" s="201">
        <v>37</v>
      </c>
      <c r="B66" s="122" t="s">
        <v>230</v>
      </c>
      <c r="C66" s="200">
        <v>13363544</v>
      </c>
      <c r="D66" s="400">
        <v>0.16875944295304232</v>
      </c>
      <c r="E66" s="200">
        <v>6346022</v>
      </c>
      <c r="F66" s="400">
        <v>7.2838908846006717E-2</v>
      </c>
      <c r="G66" s="276">
        <v>110.5814319584773</v>
      </c>
    </row>
    <row r="67" spans="1:26" x14ac:dyDescent="0.25">
      <c r="A67" s="201">
        <v>38</v>
      </c>
      <c r="B67" s="122" t="s">
        <v>231</v>
      </c>
      <c r="C67" s="200">
        <v>8772594</v>
      </c>
      <c r="D67" s="400">
        <v>0.11078334285375208</v>
      </c>
      <c r="E67" s="200">
        <v>11156550</v>
      </c>
      <c r="F67" s="400">
        <v>0.12805359459609755</v>
      </c>
      <c r="G67" s="276">
        <v>-21.36821866975006</v>
      </c>
    </row>
    <row r="68" spans="1:26" x14ac:dyDescent="0.25">
      <c r="A68" s="201">
        <v>39</v>
      </c>
      <c r="B68" s="122" t="s">
        <v>232</v>
      </c>
      <c r="C68" s="200">
        <v>6608406</v>
      </c>
      <c r="D68" s="400">
        <v>8.3453230323299155E-2</v>
      </c>
      <c r="E68" s="200">
        <v>10853955</v>
      </c>
      <c r="F68" s="400">
        <v>0.12458044407404495</v>
      </c>
      <c r="G68" s="276">
        <v>-39.115225740294669</v>
      </c>
    </row>
    <row r="69" spans="1:26" x14ac:dyDescent="0.25">
      <c r="A69" s="201">
        <v>40</v>
      </c>
      <c r="B69" s="122" t="s">
        <v>233</v>
      </c>
      <c r="C69" s="200">
        <v>5894351</v>
      </c>
      <c r="D69" s="400">
        <v>7.4435897493188033E-2</v>
      </c>
      <c r="E69" s="200">
        <v>3909712</v>
      </c>
      <c r="F69" s="400">
        <v>4.4875223562436214E-2</v>
      </c>
      <c r="G69" s="276">
        <v>50.76176966487558</v>
      </c>
    </row>
    <row r="70" spans="1:26" x14ac:dyDescent="0.25">
      <c r="A70" s="201">
        <v>41</v>
      </c>
      <c r="B70" s="122" t="s">
        <v>234</v>
      </c>
      <c r="C70" s="200">
        <v>3813469</v>
      </c>
      <c r="D70" s="400">
        <v>4.8157801864437702E-2</v>
      </c>
      <c r="E70" s="200">
        <v>1107090</v>
      </c>
      <c r="F70" s="400">
        <v>1.2707051377118701E-2</v>
      </c>
      <c r="G70" s="276">
        <v>244.45880642043556</v>
      </c>
    </row>
    <row r="71" spans="1:26" x14ac:dyDescent="0.25">
      <c r="A71" s="201">
        <v>42</v>
      </c>
      <c r="B71" s="204" t="s">
        <v>235</v>
      </c>
      <c r="C71" s="200">
        <v>3293703</v>
      </c>
      <c r="D71" s="400">
        <v>4.1594017540015162E-2</v>
      </c>
      <c r="E71" s="200">
        <v>1737100</v>
      </c>
      <c r="F71" s="400">
        <v>1.9938233519580972E-2</v>
      </c>
      <c r="G71" s="276">
        <v>89.609291347648394</v>
      </c>
    </row>
    <row r="72" spans="1:26" x14ac:dyDescent="0.25">
      <c r="A72" s="201">
        <v>43</v>
      </c>
      <c r="B72" s="122" t="s">
        <v>236</v>
      </c>
      <c r="C72" s="200">
        <v>75859</v>
      </c>
      <c r="D72" s="400">
        <v>9.5797361710148415E-4</v>
      </c>
      <c r="E72" s="200">
        <v>2858</v>
      </c>
      <c r="F72" s="400">
        <v>3.2803794484464E-5</v>
      </c>
      <c r="G72" s="276">
        <v>2554.2687193841848</v>
      </c>
    </row>
    <row r="73" spans="1:26" x14ac:dyDescent="0.25">
      <c r="A73" s="201">
        <v>44</v>
      </c>
      <c r="B73" s="122" t="s">
        <v>237</v>
      </c>
      <c r="C73" s="200">
        <v>63690</v>
      </c>
      <c r="D73" s="400">
        <v>8.0429928779964844E-4</v>
      </c>
      <c r="E73" s="200">
        <v>94894</v>
      </c>
      <c r="F73" s="400">
        <v>1.0891823911157196E-3</v>
      </c>
      <c r="G73" s="276">
        <v>-32.88300630176829</v>
      </c>
    </row>
    <row r="74" spans="1:26" x14ac:dyDescent="0.25">
      <c r="A74" s="201">
        <v>45</v>
      </c>
      <c r="B74" s="122" t="s">
        <v>238</v>
      </c>
      <c r="C74" s="281" t="s">
        <v>162</v>
      </c>
      <c r="D74" s="203">
        <v>0</v>
      </c>
      <c r="E74" s="281" t="s">
        <v>162</v>
      </c>
      <c r="F74" s="203">
        <v>0</v>
      </c>
      <c r="G74" s="203">
        <v>0</v>
      </c>
    </row>
    <row r="75" spans="1:26" x14ac:dyDescent="0.25">
      <c r="A75" s="201">
        <v>46</v>
      </c>
      <c r="B75" s="122" t="s">
        <v>239</v>
      </c>
      <c r="C75" s="281" t="s">
        <v>162</v>
      </c>
      <c r="D75" s="203">
        <v>0</v>
      </c>
      <c r="E75" s="281" t="s">
        <v>162</v>
      </c>
      <c r="F75" s="203">
        <v>0</v>
      </c>
      <c r="G75" s="203">
        <v>0</v>
      </c>
    </row>
    <row r="76" spans="1:26" x14ac:dyDescent="0.25">
      <c r="A76" s="201">
        <v>47</v>
      </c>
      <c r="B76" s="122" t="s">
        <v>86</v>
      </c>
      <c r="C76" s="200">
        <v>39652881</v>
      </c>
      <c r="D76" s="400">
        <v>0.50075025824311836</v>
      </c>
      <c r="E76" s="200">
        <v>37055242</v>
      </c>
      <c r="F76" s="400">
        <v>0.42531579536041941</v>
      </c>
      <c r="G76" s="276">
        <v>7.0101795584009308</v>
      </c>
    </row>
    <row r="77" spans="1:26" x14ac:dyDescent="0.25">
      <c r="A77" s="206"/>
      <c r="B77" s="207"/>
      <c r="C77" s="208"/>
      <c r="D77" s="209"/>
      <c r="E77" s="208"/>
      <c r="F77" s="209"/>
      <c r="G77" s="86"/>
    </row>
    <row r="79" spans="1:26" x14ac:dyDescent="0.25">
      <c r="A79" s="409" t="s">
        <v>105</v>
      </c>
      <c r="B79" s="413"/>
      <c r="C79" s="412"/>
      <c r="D79" s="403"/>
      <c r="E79" s="412"/>
      <c r="F79" s="403"/>
      <c r="G79" s="411"/>
      <c r="H79" s="403"/>
      <c r="I79" s="403"/>
      <c r="J79" s="403"/>
      <c r="K79" s="403"/>
      <c r="L79" s="403"/>
      <c r="M79" s="403"/>
      <c r="N79" s="403"/>
      <c r="O79" s="403"/>
      <c r="P79" s="403"/>
      <c r="Q79" s="403"/>
      <c r="R79" s="403"/>
      <c r="S79" s="403"/>
      <c r="T79" s="403"/>
      <c r="U79" s="403"/>
      <c r="V79" s="403"/>
      <c r="W79" s="403"/>
      <c r="X79" s="403"/>
      <c r="Y79" s="403"/>
      <c r="Z79" s="403"/>
    </row>
    <row r="80" spans="1:26" x14ac:dyDescent="0.25">
      <c r="A80" s="408" t="s">
        <v>88</v>
      </c>
      <c r="B80" s="403" t="s">
        <v>240</v>
      </c>
      <c r="C80" s="412"/>
      <c r="D80" s="403"/>
      <c r="E80" s="412"/>
      <c r="F80" s="403"/>
      <c r="G80" s="411"/>
      <c r="H80" s="403"/>
      <c r="I80" s="403"/>
      <c r="J80" s="403"/>
      <c r="K80" s="403"/>
      <c r="L80" s="403"/>
      <c r="M80" s="403"/>
      <c r="N80" s="403"/>
      <c r="O80" s="403"/>
      <c r="P80" s="403"/>
      <c r="Q80" s="403"/>
      <c r="R80" s="403"/>
      <c r="S80" s="403"/>
      <c r="T80" s="403"/>
      <c r="U80" s="403"/>
      <c r="V80" s="403"/>
      <c r="W80" s="403"/>
      <c r="X80" s="403"/>
      <c r="Y80" s="403"/>
      <c r="Z80" s="403"/>
    </row>
    <row r="81" spans="1:26" x14ac:dyDescent="0.25">
      <c r="A81" s="404" t="s">
        <v>90</v>
      </c>
      <c r="B81" s="403" t="s">
        <v>241</v>
      </c>
      <c r="C81" s="412"/>
      <c r="D81" s="403"/>
      <c r="E81" s="412"/>
      <c r="F81" s="403"/>
      <c r="G81" s="411"/>
      <c r="H81" s="403"/>
      <c r="I81" s="403"/>
      <c r="J81" s="403"/>
      <c r="K81" s="403"/>
      <c r="L81" s="403"/>
      <c r="M81" s="403"/>
      <c r="N81" s="403"/>
      <c r="O81" s="403"/>
      <c r="P81" s="403"/>
      <c r="Q81" s="403"/>
      <c r="R81" s="403"/>
      <c r="S81" s="403"/>
      <c r="T81" s="403"/>
      <c r="U81" s="403"/>
      <c r="V81" s="403"/>
      <c r="W81" s="403"/>
      <c r="X81" s="403"/>
      <c r="Y81" s="403"/>
      <c r="Z81" s="403"/>
    </row>
    <row r="82" spans="1:26" x14ac:dyDescent="0.25">
      <c r="A82" s="404" t="s">
        <v>162</v>
      </c>
      <c r="B82" s="403" t="s">
        <v>343</v>
      </c>
      <c r="C82" s="412"/>
      <c r="D82" s="403"/>
      <c r="E82" s="412"/>
      <c r="F82" s="403"/>
      <c r="G82" s="411"/>
      <c r="H82" s="403"/>
      <c r="I82" s="403"/>
      <c r="J82" s="403"/>
      <c r="K82" s="403"/>
      <c r="L82" s="403"/>
      <c r="M82" s="403"/>
      <c r="N82" s="403"/>
      <c r="O82" s="403"/>
      <c r="P82" s="403"/>
      <c r="Q82" s="403"/>
      <c r="R82" s="403"/>
      <c r="S82" s="403"/>
      <c r="T82" s="403"/>
      <c r="U82" s="403"/>
      <c r="V82" s="403"/>
      <c r="W82" s="403"/>
      <c r="X82" s="403"/>
      <c r="Y82" s="403"/>
      <c r="Z82" s="403"/>
    </row>
    <row r="83" spans="1:26" x14ac:dyDescent="0.25">
      <c r="A83" s="404" t="s">
        <v>163</v>
      </c>
      <c r="B83" s="402" t="s">
        <v>340</v>
      </c>
      <c r="C83" s="405"/>
      <c r="D83" s="406"/>
      <c r="E83" s="405"/>
      <c r="F83" s="406"/>
      <c r="G83" s="407"/>
      <c r="H83" s="406"/>
      <c r="I83" s="406"/>
      <c r="J83" s="406"/>
      <c r="K83" s="406"/>
      <c r="L83" s="406"/>
      <c r="M83" s="406"/>
      <c r="N83" s="406"/>
      <c r="O83" s="406"/>
      <c r="P83" s="406"/>
      <c r="Q83" s="406"/>
      <c r="R83" s="406"/>
      <c r="S83" s="406"/>
      <c r="T83" s="406"/>
      <c r="U83" s="406"/>
      <c r="V83" s="406"/>
      <c r="W83" s="406"/>
      <c r="X83" s="406"/>
      <c r="Y83" s="406"/>
      <c r="Z83" s="406"/>
    </row>
    <row r="84" spans="1:26" x14ac:dyDescent="0.25">
      <c r="A84" s="408" t="s">
        <v>338</v>
      </c>
      <c r="B84" s="403" t="s">
        <v>341</v>
      </c>
      <c r="C84" s="405"/>
      <c r="D84" s="406"/>
      <c r="E84" s="405"/>
      <c r="F84" s="406"/>
      <c r="G84" s="407"/>
      <c r="H84" s="406"/>
      <c r="I84" s="406"/>
      <c r="J84" s="406"/>
      <c r="K84" s="406"/>
      <c r="L84" s="406"/>
      <c r="M84" s="406"/>
      <c r="N84" s="406"/>
      <c r="O84" s="406"/>
      <c r="P84" s="406"/>
      <c r="Q84" s="406"/>
      <c r="R84" s="406"/>
      <c r="S84" s="406"/>
      <c r="T84" s="406"/>
      <c r="U84" s="406"/>
      <c r="V84" s="406"/>
      <c r="W84" s="406"/>
      <c r="X84" s="406"/>
      <c r="Y84" s="406"/>
      <c r="Z84" s="406"/>
    </row>
    <row r="85" spans="1:26" x14ac:dyDescent="0.25">
      <c r="A85" s="408" t="s">
        <v>99</v>
      </c>
      <c r="B85" s="403" t="s">
        <v>100</v>
      </c>
      <c r="C85" s="412"/>
      <c r="D85" s="403"/>
      <c r="E85" s="412"/>
      <c r="F85" s="403"/>
      <c r="G85" s="411"/>
      <c r="H85" s="403"/>
      <c r="I85" s="403"/>
      <c r="J85" s="403"/>
      <c r="K85" s="403"/>
      <c r="L85" s="403"/>
      <c r="M85" s="403"/>
      <c r="N85" s="403"/>
      <c r="O85" s="403"/>
      <c r="P85" s="403"/>
      <c r="Q85" s="403"/>
      <c r="R85" s="403"/>
      <c r="S85" s="403"/>
      <c r="T85" s="403"/>
      <c r="U85" s="403"/>
      <c r="V85" s="403"/>
      <c r="W85" s="403"/>
      <c r="X85" s="403"/>
      <c r="Y85" s="403"/>
      <c r="Z85" s="403"/>
    </row>
    <row r="86" spans="1:26" x14ac:dyDescent="0.25">
      <c r="A86" s="404" t="s">
        <v>101</v>
      </c>
      <c r="B86" s="403" t="s">
        <v>102</v>
      </c>
      <c r="C86" s="412"/>
      <c r="D86" s="403"/>
      <c r="E86" s="412"/>
      <c r="F86" s="403"/>
      <c r="G86" s="411"/>
      <c r="H86" s="403"/>
      <c r="I86" s="403"/>
      <c r="J86" s="403"/>
      <c r="K86" s="403"/>
      <c r="L86" s="403"/>
      <c r="M86" s="403"/>
      <c r="N86" s="403"/>
      <c r="O86" s="403"/>
      <c r="P86" s="403"/>
      <c r="Q86" s="403"/>
      <c r="R86" s="403"/>
      <c r="S86" s="403"/>
      <c r="T86" s="403"/>
      <c r="U86" s="403"/>
      <c r="V86" s="403"/>
      <c r="W86" s="403"/>
      <c r="X86" s="403"/>
      <c r="Y86" s="403"/>
      <c r="Z86" s="403"/>
    </row>
    <row r="87" spans="1:26" x14ac:dyDescent="0.25">
      <c r="A87" s="403" t="s">
        <v>337</v>
      </c>
      <c r="B87" s="410"/>
      <c r="C87" s="412"/>
      <c r="D87" s="403"/>
      <c r="E87" s="412"/>
      <c r="F87" s="403"/>
      <c r="G87" s="411"/>
      <c r="H87" s="403"/>
      <c r="I87" s="403"/>
      <c r="J87" s="403"/>
      <c r="K87" s="403"/>
      <c r="L87" s="403"/>
      <c r="M87" s="403"/>
      <c r="N87" s="403"/>
      <c r="O87" s="403"/>
      <c r="P87" s="403"/>
      <c r="Q87" s="403"/>
      <c r="R87" s="403"/>
      <c r="S87" s="403"/>
      <c r="T87" s="403"/>
      <c r="U87" s="403"/>
      <c r="V87" s="403"/>
      <c r="W87" s="403"/>
      <c r="X87" s="403"/>
      <c r="Y87" s="403"/>
      <c r="Z87" s="403"/>
    </row>
    <row r="88" spans="1:26" s="73" customFormat="1" x14ac:dyDescent="0.25">
      <c r="A88" s="48"/>
      <c r="B88" s="106"/>
      <c r="C88" s="210"/>
      <c r="E88" s="210"/>
      <c r="G88" s="72"/>
    </row>
    <row r="89" spans="1:26" x14ac:dyDescent="0.25">
      <c r="A89" s="48"/>
      <c r="B89" s="106"/>
      <c r="G89" s="19"/>
    </row>
  </sheetData>
  <mergeCells count="11">
    <mergeCell ref="A1:G1"/>
    <mergeCell ref="A2:G2"/>
    <mergeCell ref="A3:G3"/>
    <mergeCell ref="A4:G4"/>
    <mergeCell ref="A12:B14"/>
    <mergeCell ref="C12:D12"/>
    <mergeCell ref="E12:F12"/>
    <mergeCell ref="A7:G7"/>
    <mergeCell ref="A8:G8"/>
    <mergeCell ref="A9:G9"/>
    <mergeCell ref="G12:G13"/>
  </mergeCells>
  <printOptions horizontalCentered="1"/>
  <pageMargins left="0.19" right="0.23" top="0.4" bottom="0.25" header="0.5" footer="0.5"/>
  <pageSetup paperSize="14"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ONSCore_CDC</cp:lastModifiedBy>
  <dcterms:created xsi:type="dcterms:W3CDTF">2021-01-20T04:42:25Z</dcterms:created>
  <dcterms:modified xsi:type="dcterms:W3CDTF">2021-01-26T04:01:34Z</dcterms:modified>
</cp:coreProperties>
</file>