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pecial Release\IMTS_ANNUAL FIGURE_SR\2018 FTS_SR_annual rerun_preliminary\FOR WEB\"/>
    </mc:Choice>
  </mc:AlternateContent>
  <bookViews>
    <workbookView xWindow="120" yWindow="195" windowWidth="12480" windowHeight="9240" tabRatio="839"/>
  </bookViews>
  <sheets>
    <sheet name="Table1" sheetId="13" r:id="rId1"/>
    <sheet name="Table2" sheetId="15" r:id="rId2"/>
    <sheet name="Table3" sheetId="9" r:id="rId3"/>
    <sheet name="Table4" sheetId="11" r:id="rId4"/>
    <sheet name="Table5" sheetId="12" r:id="rId5"/>
    <sheet name="Table6" sheetId="14" r:id="rId6"/>
    <sheet name="Table7" sheetId="16" r:id="rId7"/>
    <sheet name="Table8-9" sheetId="7" r:id="rId8"/>
    <sheet name="Table10" sheetId="6" r:id="rId9"/>
    <sheet name="Table11-12" sheetId="2740" r:id="rId10"/>
  </sheets>
  <definedNames>
    <definedName name="_xlnm._FilterDatabase" localSheetId="8" hidden="1">Table10!$I$1:$I$65</definedName>
    <definedName name="_xlnm._FilterDatabase" localSheetId="4" hidden="1">Table5!$C$1:$C$73</definedName>
    <definedName name="_xlnm._FilterDatabase" localSheetId="5" hidden="1">Table6!$C$1:$C$75</definedName>
    <definedName name="_xlnm._FilterDatabase" localSheetId="6" hidden="1">Table7!$H$1:$H$105</definedName>
    <definedName name="HTML_CodePage" hidden="1">1252</definedName>
    <definedName name="HTML_Control" hidden="1">{"'table4'!$B$29:$F$35"}</definedName>
    <definedName name="HTML_Description" hidden="1">""</definedName>
    <definedName name="HTML_Email" hidden="1">""</definedName>
    <definedName name="HTML_Header" hidden="1">""</definedName>
    <definedName name="HTML_LastUpdate" hidden="1">"5/28/99"</definedName>
    <definedName name="HTML_LineAfter" hidden="1">FALSE</definedName>
    <definedName name="HTML_LineBefore" hidden="1">FALSE</definedName>
    <definedName name="HTML_Name" hidden="1">"Sharon"</definedName>
    <definedName name="HTML_OBDlg2" hidden="1">TRUE</definedName>
    <definedName name="HTML_OBDlg4" hidden="1">TRUE</definedName>
    <definedName name="HTML_OS" hidden="1">0</definedName>
    <definedName name="HTML_PathFile" hidden="1">"C:\USERS\Sha\sp98\MyHTML.htm"</definedName>
    <definedName name="HTML_Title" hidden="1">""</definedName>
  </definedNames>
  <calcPr calcId="162913"/>
</workbook>
</file>

<file path=xl/calcChain.xml><?xml version="1.0" encoding="utf-8"?>
<calcChain xmlns="http://schemas.openxmlformats.org/spreadsheetml/2006/main">
  <c r="F55" i="16" l="1"/>
  <c r="I11" i="6"/>
  <c r="G11" i="6"/>
  <c r="I34" i="6"/>
  <c r="G34" i="6"/>
</calcChain>
</file>

<file path=xl/sharedStrings.xml><?xml version="1.0" encoding="utf-8"?>
<sst xmlns="http://schemas.openxmlformats.org/spreadsheetml/2006/main" count="745" uniqueCount="247">
  <si>
    <t>Total     Trade</t>
  </si>
  <si>
    <t>Cumulative</t>
  </si>
  <si>
    <t>Month/Year</t>
  </si>
  <si>
    <t>Imports</t>
  </si>
  <si>
    <t>Exports</t>
  </si>
  <si>
    <t>January</t>
  </si>
  <si>
    <t xml:space="preserve"> </t>
  </si>
  <si>
    <t>February</t>
  </si>
  <si>
    <t>March</t>
  </si>
  <si>
    <t>April</t>
  </si>
  <si>
    <t>May</t>
  </si>
  <si>
    <t>June</t>
  </si>
  <si>
    <t>Growth</t>
  </si>
  <si>
    <t>Rate (%)</t>
  </si>
  <si>
    <t>Total</t>
  </si>
  <si>
    <t>Total of Top Ten Exports</t>
  </si>
  <si>
    <t xml:space="preserve"> 1.</t>
  </si>
  <si>
    <t xml:space="preserve"> 2.</t>
  </si>
  <si>
    <t xml:space="preserve"> 3.</t>
  </si>
  <si>
    <t xml:space="preserve"> 7.</t>
  </si>
  <si>
    <t xml:space="preserve"> 6.</t>
  </si>
  <si>
    <t xml:space="preserve"> 4.</t>
  </si>
  <si>
    <t xml:space="preserve"> 5.</t>
  </si>
  <si>
    <t xml:space="preserve"> 8.</t>
  </si>
  <si>
    <t>10.</t>
  </si>
  <si>
    <t xml:space="preserve"> 9.</t>
  </si>
  <si>
    <t>11.</t>
  </si>
  <si>
    <t>Others</t>
  </si>
  <si>
    <t>+</t>
  </si>
  <si>
    <t>(-)</t>
  </si>
  <si>
    <t>Total of Top Ten Countries</t>
  </si>
  <si>
    <t>Singapore</t>
  </si>
  <si>
    <t>Taiwan</t>
  </si>
  <si>
    <t>Netherlands</t>
  </si>
  <si>
    <t>Germany</t>
  </si>
  <si>
    <t>includes Sabah and Sarawak</t>
  </si>
  <si>
    <t>Total of Top Ten Imports</t>
  </si>
  <si>
    <t>United Kingdom of Great Britain</t>
  </si>
  <si>
    <t>France</t>
  </si>
  <si>
    <t>Ireland</t>
  </si>
  <si>
    <t>Belgium</t>
  </si>
  <si>
    <t>Italy</t>
  </si>
  <si>
    <t>Finland</t>
  </si>
  <si>
    <t>Spain</t>
  </si>
  <si>
    <t>Austria</t>
  </si>
  <si>
    <t>Sweden</t>
  </si>
  <si>
    <t>Denmark</t>
  </si>
  <si>
    <t>Portugal</t>
  </si>
  <si>
    <t>Greece</t>
  </si>
  <si>
    <t>Luxembourg</t>
  </si>
  <si>
    <t>a</t>
  </si>
  <si>
    <t>Malaysia  1/</t>
  </si>
  <si>
    <t>Thailand</t>
  </si>
  <si>
    <t>Indonesia</t>
  </si>
  <si>
    <t>Viet Nam</t>
  </si>
  <si>
    <t>Brunei Darussalam</t>
  </si>
  <si>
    <t>1/</t>
  </si>
  <si>
    <t>Australia</t>
  </si>
  <si>
    <t>Canada</t>
  </si>
  <si>
    <t>New Zealand</t>
  </si>
  <si>
    <t>Mexico</t>
  </si>
  <si>
    <t>Chile</t>
  </si>
  <si>
    <t>Papua New Guinea</t>
  </si>
  <si>
    <t>Brunei Darrusalam</t>
  </si>
  <si>
    <t>Russian Federation</t>
  </si>
  <si>
    <t>Peru</t>
  </si>
  <si>
    <t>Hong Kong</t>
  </si>
  <si>
    <t>Czech Republic (Czechoslovakia)</t>
  </si>
  <si>
    <t>Hungary</t>
  </si>
  <si>
    <t>Malta</t>
  </si>
  <si>
    <t>Poland</t>
  </si>
  <si>
    <t>Cyprus</t>
  </si>
  <si>
    <t>Slovenia</t>
  </si>
  <si>
    <t>Lithuania</t>
  </si>
  <si>
    <t>Slovak Republic (Slovakia)</t>
  </si>
  <si>
    <t>Estonia</t>
  </si>
  <si>
    <t>Latvia (Latvian Soviet Socialist Rep.)</t>
  </si>
  <si>
    <t>Myanmar, Union of (Burma)</t>
  </si>
  <si>
    <t>Lao People's Democratic Rep. (Laos)</t>
  </si>
  <si>
    <t>Country</t>
  </si>
  <si>
    <t>Total Trade</t>
  </si>
  <si>
    <t>Value</t>
  </si>
  <si>
    <t>% Share</t>
  </si>
  <si>
    <t>Exports to</t>
  </si>
  <si>
    <t>Imports from</t>
  </si>
  <si>
    <t>Balance of Trade</t>
  </si>
  <si>
    <t>Favorable</t>
  </si>
  <si>
    <t>Unfavorable</t>
  </si>
  <si>
    <t>European Union (EU)</t>
  </si>
  <si>
    <t>Association of Southeast Asian</t>
  </si>
  <si>
    <t>Nations (ASEAN)</t>
  </si>
  <si>
    <t>Economic Bloc/Commodity</t>
  </si>
  <si>
    <t>Association of Southeast Asian Nations (ASEAN)</t>
  </si>
  <si>
    <t>Asia Pacific Economic</t>
  </si>
  <si>
    <t>Cooperation (APEC)</t>
  </si>
  <si>
    <t>Asia Pacific Economic Cooperation (APEC)</t>
  </si>
  <si>
    <t>10 .</t>
  </si>
  <si>
    <t>Cambodia</t>
  </si>
  <si>
    <t>Bulgaria</t>
  </si>
  <si>
    <t>Romania</t>
  </si>
  <si>
    <t>People's Republic of China</t>
  </si>
  <si>
    <t>Republic of Korea</t>
  </si>
  <si>
    <t xml:space="preserve"> 1/</t>
  </si>
  <si>
    <t>2/</t>
  </si>
  <si>
    <t>Chemicals</t>
  </si>
  <si>
    <t>Other Mineral Products</t>
  </si>
  <si>
    <t>Metal Components</t>
  </si>
  <si>
    <t>Iron and Steel</t>
  </si>
  <si>
    <t>Cereals and Cereal Preparations</t>
  </si>
  <si>
    <t>Hongkong</t>
  </si>
  <si>
    <t>Ignition Wiring Sets and other Wiring Sets used in Vehicles</t>
  </si>
  <si>
    <t>Mineral Fuels, Lubricants and Related Materials</t>
  </si>
  <si>
    <t>Industrial Machinery and Equipment</t>
  </si>
  <si>
    <t>Transport Equipment</t>
  </si>
  <si>
    <t>Plastics in Primary and Non-Primary forms</t>
  </si>
  <si>
    <t>Miscellaneous Manufactured Articles</t>
  </si>
  <si>
    <t>Electronic Products</t>
  </si>
  <si>
    <t xml:space="preserve">Telecommunication Equipment and Electrical Machinery </t>
  </si>
  <si>
    <t xml:space="preserve">Electronic Products  </t>
  </si>
  <si>
    <t>Coconut Oil</t>
  </si>
  <si>
    <t xml:space="preserve">Articles of Apparel and Clothing Accessories  </t>
  </si>
  <si>
    <t xml:space="preserve">Petroleum Products </t>
  </si>
  <si>
    <t>Other Food and Live Animals</t>
  </si>
  <si>
    <t>Animal &amp; Vegetable Oils &amp; Fats</t>
  </si>
  <si>
    <t xml:space="preserve">Electronic Products </t>
  </si>
  <si>
    <t xml:space="preserve">Electronics Products  </t>
  </si>
  <si>
    <t>Copper Concentrates</t>
  </si>
  <si>
    <t>Metal Products</t>
  </si>
  <si>
    <t>Power Generating &amp; Specialized Machines</t>
  </si>
  <si>
    <t>Croatia</t>
  </si>
  <si>
    <t>Vietnam</t>
  </si>
  <si>
    <t>India</t>
  </si>
  <si>
    <t>Kuwait</t>
  </si>
  <si>
    <t>Saudi Arabia</t>
  </si>
  <si>
    <t>UK of Great Britain and N. Ireland</t>
  </si>
  <si>
    <t>United Arab Emirates</t>
  </si>
  <si>
    <t>Switzerland</t>
  </si>
  <si>
    <t>Brazil</t>
  </si>
  <si>
    <t>Argentina</t>
  </si>
  <si>
    <t>Qatar</t>
  </si>
  <si>
    <t>Liberia</t>
  </si>
  <si>
    <t>Gold</t>
  </si>
  <si>
    <t>Bananas (Fresh)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</si>
  <si>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</si>
  <si>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</si>
  <si>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</si>
  <si>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</si>
  <si>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</si>
  <si>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</si>
  <si>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</si>
  <si>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</si>
  <si>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</si>
  <si>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</t>
  </si>
  <si>
    <t>Travel Goods and Handbags</t>
  </si>
  <si>
    <t>Medicinal and Pharmaceutical Products</t>
  </si>
  <si>
    <t>Organic and Inorganic Chemical</t>
  </si>
  <si>
    <t>Textile Yarn, Fabrics, Made-Up Articles and Related Products</t>
  </si>
  <si>
    <t>21.</t>
  </si>
  <si>
    <t>Other Countries</t>
  </si>
  <si>
    <t>TOTAL</t>
  </si>
  <si>
    <t>July</t>
  </si>
  <si>
    <t>August</t>
  </si>
  <si>
    <t>September</t>
  </si>
  <si>
    <t>October</t>
  </si>
  <si>
    <t>November</t>
  </si>
  <si>
    <t>December</t>
  </si>
  <si>
    <t xml:space="preserve">                          Other Exports</t>
  </si>
  <si>
    <t>Plastics in Primary  and  Non-Primary Forms</t>
  </si>
  <si>
    <t xml:space="preserve">                        Other Imports</t>
  </si>
  <si>
    <t>Feeding Stuff for Animals (not including Unmilled Cereals)</t>
  </si>
  <si>
    <t>Chemical Materials and Products, N.E.S.</t>
  </si>
  <si>
    <t xml:space="preserve">     Other Countries</t>
  </si>
  <si>
    <t>Japan 1/</t>
  </si>
  <si>
    <t>United States of America 2/</t>
  </si>
  <si>
    <t>Malaysia 3/</t>
  </si>
  <si>
    <t>includes Okinawa</t>
  </si>
  <si>
    <t xml:space="preserve"> 2/</t>
  </si>
  <si>
    <t>includes Alaska and Hawaii</t>
  </si>
  <si>
    <t xml:space="preserve"> 3/</t>
  </si>
  <si>
    <t>Note:  Details may not add up to total due to rounding</t>
  </si>
  <si>
    <t>Marshall Islands, Rep. of</t>
  </si>
  <si>
    <t>Special Transactions</t>
  </si>
  <si>
    <t>Non-Metallic Mineral Manufactures</t>
  </si>
  <si>
    <t>Japan  2/</t>
  </si>
  <si>
    <t>United States of America  3/</t>
  </si>
  <si>
    <t>3/</t>
  </si>
  <si>
    <t>United States of America  2/</t>
  </si>
  <si>
    <t>Malaysia  3/</t>
  </si>
  <si>
    <r>
      <t>E</t>
    </r>
    <r>
      <rPr>
        <sz val="10"/>
        <color indexed="8"/>
        <rFont val="Arial"/>
        <family val="2"/>
      </rPr>
      <t xml:space="preserve">lectronic Products  </t>
    </r>
  </si>
  <si>
    <r>
      <t>E</t>
    </r>
    <r>
      <rPr>
        <sz val="10"/>
        <color indexed="8"/>
        <rFont val="Arial"/>
        <family val="2"/>
      </rPr>
      <t xml:space="preserve">lectronic Products </t>
    </r>
  </si>
  <si>
    <t>Electronic Equipment &amp; Parts</t>
  </si>
  <si>
    <t xml:space="preserve">Articles of Apparel </t>
  </si>
  <si>
    <t>Processed Food and Beverages</t>
  </si>
  <si>
    <t>Tuna</t>
  </si>
  <si>
    <t>Metalliferous Ores and Metal Scrap</t>
  </si>
  <si>
    <t xml:space="preserve">Thailand </t>
  </si>
  <si>
    <t>Textile Yarn, Fabrics, Made-up Articles and Related Products</t>
  </si>
  <si>
    <t>Woodcrafts Furniture</t>
  </si>
  <si>
    <t xml:space="preserve"> TABLE 1  Total Trade by Month and Year: 2016-2018</t>
  </si>
  <si>
    <t>Special Transaction</t>
  </si>
  <si>
    <t>Petroleum Products</t>
  </si>
  <si>
    <t>Paper and Paper Products</t>
  </si>
  <si>
    <t>TABLE 4  Philippine Major Trading Partners: 2018</t>
  </si>
  <si>
    <t>Repulic of Korea</t>
  </si>
  <si>
    <t>Dessicated Coconut</t>
  </si>
  <si>
    <t>TABLE 7  Philippine Trade with EU and ASEAN: 2018</t>
  </si>
  <si>
    <t>TABLE 8  Major Philippine Exports to EU and ASEAN: 2018</t>
  </si>
  <si>
    <t>TABLE 9  Major Philippine Imports from EU and ASEAN: 2018</t>
  </si>
  <si>
    <t>TABLE 10  Philippine Trade with APEC: 2018</t>
  </si>
  <si>
    <t>TABLE 11  Major Philippine Exports to APEC: 2018</t>
  </si>
  <si>
    <t>TABLE 12  Major Philippine Imports from APEC: 2018</t>
  </si>
  <si>
    <t>Balance of Trade in Goods</t>
  </si>
  <si>
    <t xml:space="preserve">Note: Details may not add up to total due to rounding. </t>
  </si>
  <si>
    <r>
      <rPr>
        <i/>
        <sz val="9"/>
        <rFont val="Tahoma"/>
        <family val="2"/>
      </rPr>
      <t xml:space="preserve">Source: </t>
    </r>
    <r>
      <rPr>
        <sz val="9"/>
        <rFont val="Tahoma"/>
        <family val="2"/>
      </rPr>
      <t xml:space="preserve"> Philippine Statistics Authority, Trade Statistics Division</t>
    </r>
  </si>
  <si>
    <t>Note: Growth rates were computed from actual values. Details may not add up to total due to rounding</t>
  </si>
  <si>
    <r>
      <rPr>
        <i/>
        <sz val="10"/>
        <rFont val="Tahoma"/>
        <family val="2"/>
      </rPr>
      <t xml:space="preserve">Source: </t>
    </r>
    <r>
      <rPr>
        <sz val="10"/>
        <rFont val="Tahoma"/>
        <family val="2"/>
      </rPr>
      <t xml:space="preserve"> Philippine Statistics Authority, Trade Statistics Division</t>
    </r>
  </si>
  <si>
    <t>*        Ranking based on 2018 figures.</t>
  </si>
  <si>
    <r>
      <t xml:space="preserve">Japan  </t>
    </r>
    <r>
      <rPr>
        <sz val="10"/>
        <color indexed="8"/>
        <rFont val="Arial"/>
        <family val="2"/>
      </rPr>
      <t>1/</t>
    </r>
  </si>
  <si>
    <r>
      <t xml:space="preserve">United States of America  </t>
    </r>
    <r>
      <rPr>
        <sz val="10"/>
        <color indexed="8"/>
        <rFont val="Arial"/>
        <family val="2"/>
      </rPr>
      <t>2/</t>
    </r>
  </si>
  <si>
    <r>
      <t xml:space="preserve">United States of America  </t>
    </r>
    <r>
      <rPr>
        <sz val="10"/>
        <color indexed="8"/>
        <rFont val="Arial"/>
        <family val="2"/>
      </rPr>
      <t>1/</t>
    </r>
  </si>
  <si>
    <r>
      <t xml:space="preserve">Japan  </t>
    </r>
    <r>
      <rPr>
        <sz val="10"/>
        <color indexed="8"/>
        <rFont val="Arial"/>
        <family val="2"/>
      </rPr>
      <t>2/</t>
    </r>
  </si>
  <si>
    <r>
      <t xml:space="preserve">Malaysia  </t>
    </r>
    <r>
      <rPr>
        <sz val="10"/>
        <color indexed="8"/>
        <rFont val="Arial"/>
        <family val="2"/>
      </rPr>
      <t>3/</t>
    </r>
  </si>
  <si>
    <t>less than 0.1 percent</t>
  </si>
  <si>
    <t>% Share
to Total</t>
  </si>
  <si>
    <t>-</t>
  </si>
  <si>
    <t>Other Manufactured Goods</t>
  </si>
  <si>
    <t>Machinery and Transport Equipment</t>
  </si>
  <si>
    <t>Cathodes and Sections of Cathodes, of Refined Copper</t>
  </si>
  <si>
    <t>Miscellaneous Manufactured Articles, N.E.S.</t>
  </si>
  <si>
    <t>Telecommunication Equipment and Electrical Machinery</t>
  </si>
  <si>
    <t>Cathodes and Sections of Cathodes, of Refine Copper</t>
  </si>
  <si>
    <t>Electronic Equipment and Parts</t>
  </si>
  <si>
    <t>Fish, Fresh Or Preserved Of Which: Shrimps and Prawn</t>
  </si>
  <si>
    <t>Non-Metallic Mineral; Manufactures</t>
  </si>
  <si>
    <t>(FOB Value in Million U.S. Dollars)</t>
  </si>
  <si>
    <t xml:space="preserve"> (FOB Value in Million US Dollars)</t>
  </si>
  <si>
    <t>(FOB  Value in Million U.S. Dollars)</t>
  </si>
  <si>
    <t>Country/Commodity*</t>
  </si>
  <si>
    <t>TABLE 2  Value of Top 10 Principal Exports to All Countries: 2018 and 2017</t>
  </si>
  <si>
    <t>TABLE 3  Value of Top 10 Philippine Imports from All Countries: 2018 and 2017</t>
  </si>
  <si>
    <t>Commodity Description*</t>
  </si>
  <si>
    <t>Country*</t>
  </si>
  <si>
    <t xml:space="preserve">  Total Trade</t>
  </si>
  <si>
    <t>TABLE 5  Philippine Top Five Export Commodities to Major Trading Partners: 2018</t>
  </si>
  <si>
    <t>TABLE 6  Philippine Top Five Import Commodities from Major Trading Partners: 2018</t>
  </si>
  <si>
    <t>Note:   Details may not add up to total due to rounding</t>
  </si>
  <si>
    <t>Percent
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</si>
</sst>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\ \ \ \ \ 0"/>
    <numFmt numFmtId="165" formatCode="_(* #,##0_);_(* \(#,##0\);_(* &quot;-&quot;??_);_(@_)"/>
    <numFmt numFmtId="166" formatCode="_(* #,##0.0_);_(* \(#,##0.0\);_(* &quot;-&quot;??_);_(@_)"/>
    <numFmt numFmtId="167" formatCode="0.000000"/>
    <numFmt numFmtId="168" formatCode="#,##0.0_);\(#,##0.0\)"/>
  </numFmts>
  <fonts count="2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3">
    <xf numFmtId="0" fontId="0" fillId="0" borderId="0" xfId="0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39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5" fillId="0" borderId="0" xfId="0" quotePrefix="1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/>
    <xf numFmtId="43" fontId="6" fillId="0" borderId="0" xfId="1" applyNumberFormat="1" applyFont="1"/>
    <xf numFmtId="43" fontId="5" fillId="0" borderId="0" xfId="1" applyNumberFormat="1" applyFont="1"/>
    <xf numFmtId="43" fontId="6" fillId="0" borderId="0" xfId="1" quotePrefix="1" applyNumberFormat="1" applyFont="1"/>
    <xf numFmtId="43" fontId="5" fillId="0" borderId="0" xfId="1" quotePrefix="1" applyNumberFormat="1" applyFont="1" applyAlignment="1">
      <alignment horizontal="right"/>
    </xf>
    <xf numFmtId="43" fontId="5" fillId="0" borderId="0" xfId="1" applyNumberFormat="1" applyFont="1" applyAlignment="1"/>
    <xf numFmtId="0" fontId="5" fillId="0" borderId="0" xfId="0" quotePrefix="1" applyFont="1" applyAlignment="1">
      <alignment horizontal="left"/>
    </xf>
    <xf numFmtId="0" fontId="6" fillId="0" borderId="0" xfId="0" quotePrefix="1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Border="1"/>
    <xf numFmtId="43" fontId="6" fillId="0" borderId="0" xfId="0" applyNumberFormat="1" applyFont="1"/>
    <xf numFmtId="166" fontId="6" fillId="0" borderId="0" xfId="1" applyNumberFormat="1" applyFont="1" applyBorder="1"/>
    <xf numFmtId="0" fontId="5" fillId="0" borderId="0" xfId="0" applyFont="1" applyBorder="1"/>
    <xf numFmtId="43" fontId="5" fillId="0" borderId="0" xfId="1" applyFont="1"/>
    <xf numFmtId="0" fontId="6" fillId="0" borderId="0" xfId="0" quotePrefix="1" applyFont="1" applyAlignment="1">
      <alignment horizontal="left"/>
    </xf>
    <xf numFmtId="166" fontId="5" fillId="0" borderId="0" xfId="1" applyNumberFormat="1" applyFont="1" applyBorder="1"/>
    <xf numFmtId="43" fontId="5" fillId="0" borderId="0" xfId="0" applyNumberFormat="1" applyFont="1"/>
    <xf numFmtId="43" fontId="5" fillId="0" borderId="0" xfId="1" applyFont="1" applyBorder="1"/>
    <xf numFmtId="165" fontId="5" fillId="0" borderId="0" xfId="1" applyNumberFormat="1" applyFont="1"/>
    <xf numFmtId="165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6" fontId="6" fillId="0" borderId="0" xfId="1" applyNumberFormat="1" applyFont="1"/>
    <xf numFmtId="166" fontId="5" fillId="0" borderId="0" xfId="1" applyNumberFormat="1" applyFont="1"/>
    <xf numFmtId="166" fontId="5" fillId="0" borderId="0" xfId="0" applyNumberFormat="1" applyFont="1"/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39" fontId="5" fillId="0" borderId="0" xfId="0" applyNumberFormat="1" applyFont="1" applyAlignment="1"/>
    <xf numFmtId="0" fontId="5" fillId="0" borderId="0" xfId="0" applyFont="1" applyBorder="1" applyAlignment="1"/>
    <xf numFmtId="39" fontId="5" fillId="0" borderId="0" xfId="0" applyNumberFormat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43" fontId="5" fillId="0" borderId="0" xfId="1" applyNumberFormat="1" applyFont="1" applyBorder="1" applyAlignment="1"/>
    <xf numFmtId="0" fontId="6" fillId="0" borderId="0" xfId="0" applyFont="1" applyBorder="1" applyAlignment="1">
      <alignment horizontal="left"/>
    </xf>
    <xf numFmtId="43" fontId="7" fillId="0" borderId="0" xfId="1" quotePrefix="1" applyNumberFormat="1" applyFont="1"/>
    <xf numFmtId="166" fontId="7" fillId="0" borderId="0" xfId="1" applyNumberFormat="1" applyFont="1"/>
    <xf numFmtId="166" fontId="7" fillId="0" borderId="0" xfId="1" applyNumberFormat="1" applyFont="1" applyBorder="1"/>
    <xf numFmtId="39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43" fontId="6" fillId="0" borderId="0" xfId="1" applyNumberFormat="1" applyFont="1" applyAlignment="1">
      <alignment horizontal="right"/>
    </xf>
    <xf numFmtId="39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43" fontId="5" fillId="0" borderId="0" xfId="1" quotePrefix="1" applyFont="1" applyBorder="1" applyAlignment="1">
      <alignment horizontal="right"/>
    </xf>
    <xf numFmtId="49" fontId="5" fillId="0" borderId="0" xfId="0" quotePrefix="1" applyNumberFormat="1" applyFont="1" applyBorder="1" applyAlignment="1">
      <alignment horizontal="left"/>
    </xf>
    <xf numFmtId="39" fontId="5" fillId="0" borderId="0" xfId="0" applyNumberFormat="1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39" fontId="6" fillId="0" borderId="0" xfId="0" applyNumberFormat="1" applyFont="1" applyBorder="1" applyAlignment="1">
      <alignment horizontal="right"/>
    </xf>
    <xf numFmtId="39" fontId="5" fillId="0" borderId="0" xfId="0" applyNumberFormat="1" applyFont="1" applyBorder="1"/>
    <xf numFmtId="166" fontId="3" fillId="0" borderId="0" xfId="1" applyNumberFormat="1" applyFont="1" applyBorder="1"/>
    <xf numFmtId="43" fontId="3" fillId="0" borderId="0" xfId="1" applyFont="1" applyBorder="1"/>
    <xf numFmtId="0" fontId="3" fillId="0" borderId="0" xfId="0" quotePrefix="1" applyNumberFormat="1" applyFont="1" applyBorder="1" applyAlignment="1">
      <alignment horizontal="left"/>
    </xf>
    <xf numFmtId="43" fontId="6" fillId="0" borderId="0" xfId="1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quotePrefix="1" applyNumberFormat="1" applyFont="1" applyAlignment="1">
      <alignment horizontal="left"/>
    </xf>
    <xf numFmtId="0" fontId="1" fillId="0" borderId="0" xfId="0" applyFont="1" applyBorder="1"/>
    <xf numFmtId="0" fontId="1" fillId="0" borderId="0" xfId="0" quotePrefix="1" applyFont="1" applyBorder="1" applyAlignment="1">
      <alignment horizontal="left"/>
    </xf>
    <xf numFmtId="0" fontId="7" fillId="0" borderId="0" xfId="0" quotePrefix="1" applyFont="1" applyAlignment="1">
      <alignment horizontal="left"/>
    </xf>
    <xf numFmtId="0" fontId="1" fillId="0" borderId="0" xfId="0" quotePrefix="1" applyNumberFormat="1" applyFont="1" applyBorder="1" applyAlignment="1">
      <alignment horizontal="left"/>
    </xf>
    <xf numFmtId="0" fontId="7" fillId="0" borderId="0" xfId="0" quotePrefix="1" applyNumberFormat="1" applyFont="1" applyBorder="1" applyAlignment="1">
      <alignment horizontal="left"/>
    </xf>
    <xf numFmtId="0" fontId="1" fillId="0" borderId="0" xfId="0" quotePrefix="1" applyFont="1"/>
    <xf numFmtId="1" fontId="1" fillId="2" borderId="0" xfId="0" quotePrefix="1" applyNumberFormat="1" applyFont="1" applyFill="1" applyAlignment="1">
      <alignment horizontal="left"/>
    </xf>
    <xf numFmtId="1" fontId="1" fillId="0" borderId="0" xfId="0" quotePrefix="1" applyNumberFormat="1" applyFont="1" applyFill="1" applyBorder="1" applyAlignment="1">
      <alignment horizontal="center" wrapText="1"/>
    </xf>
    <xf numFmtId="49" fontId="6" fillId="0" borderId="0" xfId="0" quotePrefix="1" applyNumberFormat="1" applyFont="1" applyBorder="1" applyAlignment="1">
      <alignment horizontal="left"/>
    </xf>
    <xf numFmtId="49" fontId="9" fillId="0" borderId="0" xfId="0" quotePrefix="1" applyNumberFormat="1" applyFont="1" applyBorder="1" applyAlignment="1">
      <alignment horizontal="left"/>
    </xf>
    <xf numFmtId="0" fontId="9" fillId="0" borderId="0" xfId="0" applyFont="1" applyBorder="1"/>
    <xf numFmtId="0" fontId="3" fillId="0" borderId="0" xfId="0" applyFont="1"/>
    <xf numFmtId="4" fontId="0" fillId="0" borderId="0" xfId="1" applyNumberFormat="1" applyFont="1" applyBorder="1"/>
    <xf numFmtId="164" fontId="3" fillId="0" borderId="0" xfId="0" quotePrefix="1" applyNumberFormat="1" applyFont="1" applyAlignment="1" applyProtection="1">
      <alignment horizontal="left"/>
    </xf>
    <xf numFmtId="4" fontId="1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1" fillId="0" borderId="0" xfId="0" applyNumberFormat="1" applyFont="1" applyAlignment="1">
      <alignment horizontal="left"/>
    </xf>
    <xf numFmtId="39" fontId="3" fillId="0" borderId="0" xfId="1" applyNumberFormat="1" applyFont="1" applyBorder="1"/>
    <xf numFmtId="39" fontId="1" fillId="0" borderId="0" xfId="1" quotePrefix="1" applyNumberFormat="1" applyFont="1" applyBorder="1"/>
    <xf numFmtId="39" fontId="3" fillId="0" borderId="0" xfId="1" quotePrefix="1" applyNumberFormat="1" applyFont="1" applyBorder="1"/>
    <xf numFmtId="39" fontId="1" fillId="0" borderId="0" xfId="1" applyNumberFormat="1" applyFont="1" applyBorder="1"/>
    <xf numFmtId="166" fontId="1" fillId="0" borderId="0" xfId="1" applyNumberFormat="1" applyFont="1" applyBorder="1"/>
    <xf numFmtId="4" fontId="5" fillId="0" borderId="0" xfId="0" applyNumberFormat="1" applyFont="1" applyBorder="1" applyAlignment="1">
      <alignment horizontal="right"/>
    </xf>
    <xf numFmtId="0" fontId="1" fillId="0" borderId="0" xfId="0" quotePrefix="1" applyFont="1" applyAlignment="1">
      <alignment horizontal="center"/>
    </xf>
    <xf numFmtId="43" fontId="6" fillId="0" borderId="0" xfId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3" fontId="5" fillId="0" borderId="0" xfId="1" quotePrefix="1" applyNumberFormat="1" applyFont="1"/>
    <xf numFmtId="0" fontId="1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4" fontId="1" fillId="0" borderId="0" xfId="0" applyNumberFormat="1" applyFont="1"/>
    <xf numFmtId="0" fontId="5" fillId="0" borderId="0" xfId="0" quotePrefix="1" applyNumberFormat="1" applyFont="1" applyAlignment="1">
      <alignment horizontal="left"/>
    </xf>
    <xf numFmtId="0" fontId="5" fillId="0" borderId="0" xfId="0" quotePrefix="1" applyFont="1" applyAlignment="1">
      <alignment horizontal="center"/>
    </xf>
    <xf numFmtId="39" fontId="5" fillId="0" borderId="0" xfId="0" applyNumberFormat="1" applyFont="1"/>
    <xf numFmtId="0" fontId="9" fillId="0" borderId="0" xfId="0" quotePrefix="1" applyFont="1" applyAlignment="1">
      <alignment horizontal="center"/>
    </xf>
    <xf numFmtId="39" fontId="6" fillId="0" borderId="0" xfId="0" applyNumberFormat="1" applyFont="1"/>
    <xf numFmtId="0" fontId="5" fillId="0" borderId="0" xfId="0" applyNumberFormat="1" applyFont="1"/>
    <xf numFmtId="39" fontId="5" fillId="0" borderId="0" xfId="0" quotePrefix="1" applyNumberFormat="1" applyFont="1" applyAlignment="1">
      <alignment horizontal="left"/>
    </xf>
    <xf numFmtId="39" fontId="6" fillId="0" borderId="0" xfId="0" applyNumberFormat="1" applyFont="1" applyBorder="1"/>
    <xf numFmtId="166" fontId="6" fillId="0" borderId="0" xfId="0" applyNumberFormat="1" applyFont="1" applyBorder="1"/>
    <xf numFmtId="166" fontId="5" fillId="0" borderId="0" xfId="1" applyNumberFormat="1" applyFont="1" applyAlignment="1">
      <alignment horizontal="right"/>
    </xf>
    <xf numFmtId="43" fontId="5" fillId="0" borderId="0" xfId="1" applyNumberFormat="1" applyFont="1" applyAlignment="1">
      <alignment horizontal="right"/>
    </xf>
    <xf numFmtId="166" fontId="6" fillId="0" borderId="0" xfId="1" applyNumberFormat="1" applyFont="1" applyAlignment="1">
      <alignment horizontal="right"/>
    </xf>
    <xf numFmtId="0" fontId="1" fillId="0" borderId="0" xfId="0" quotePrefix="1" applyFont="1" applyAlignment="1">
      <alignment horizontal="left"/>
    </xf>
    <xf numFmtId="0" fontId="1" fillId="0" borderId="0" xfId="0" applyFont="1" applyAlignment="1"/>
    <xf numFmtId="39" fontId="1" fillId="0" borderId="0" xfId="0" applyNumberFormat="1" applyFont="1" applyBorder="1"/>
    <xf numFmtId="0" fontId="1" fillId="0" borderId="0" xfId="0" applyFont="1" applyBorder="1" applyAlignment="1">
      <alignment horizontal="centerContinuous"/>
    </xf>
    <xf numFmtId="39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9" fontId="1" fillId="0" borderId="0" xfId="0" applyNumberFormat="1" applyFont="1"/>
    <xf numFmtId="43" fontId="1" fillId="0" borderId="0" xfId="0" applyNumberFormat="1" applyFont="1"/>
    <xf numFmtId="43" fontId="1" fillId="0" borderId="0" xfId="1" applyNumberFormat="1" applyFont="1"/>
    <xf numFmtId="0" fontId="1" fillId="0" borderId="0" xfId="0" applyFont="1" applyAlignment="1">
      <alignment horizontal="centerContinuous"/>
    </xf>
    <xf numFmtId="167" fontId="1" fillId="0" borderId="0" xfId="0" applyNumberFormat="1" applyFont="1" applyBorder="1"/>
    <xf numFmtId="166" fontId="1" fillId="0" borderId="0" xfId="0" applyNumberFormat="1" applyFont="1" applyBorder="1"/>
    <xf numFmtId="49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39" fontId="1" fillId="0" borderId="0" xfId="0" applyNumberFormat="1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 wrapText="1"/>
    </xf>
    <xf numFmtId="39" fontId="1" fillId="0" borderId="0" xfId="0" applyNumberFormat="1" applyFont="1" applyBorder="1" applyAlignment="1"/>
    <xf numFmtId="0" fontId="11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 applyBorder="1"/>
    <xf numFmtId="43" fontId="11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39" fontId="11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2" fillId="0" borderId="0" xfId="0" quotePrefix="1" applyNumberFormat="1" applyFont="1" applyAlignment="1">
      <alignment horizontal="left"/>
    </xf>
    <xf numFmtId="0" fontId="11" fillId="0" borderId="0" xfId="0" applyFont="1" applyAlignment="1"/>
    <xf numFmtId="0" fontId="2" fillId="0" borderId="0" xfId="0" applyNumberFormat="1" applyFont="1" applyAlignment="1">
      <alignment horizontal="left"/>
    </xf>
    <xf numFmtId="0" fontId="1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1" fillId="0" borderId="0" xfId="0" quotePrefix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40" fontId="11" fillId="0" borderId="0" xfId="1" applyNumberFormat="1" applyFont="1" applyBorder="1"/>
    <xf numFmtId="39" fontId="11" fillId="0" borderId="0" xfId="0" applyNumberFormat="1" applyFont="1"/>
    <xf numFmtId="0" fontId="11" fillId="0" borderId="0" xfId="0" applyFont="1" applyAlignment="1">
      <alignment vertical="top" wrapText="1"/>
    </xf>
    <xf numFmtId="43" fontId="11" fillId="0" borderId="0" xfId="0" applyNumberFormat="1" applyFont="1"/>
    <xf numFmtId="0" fontId="2" fillId="0" borderId="0" xfId="0" quotePrefix="1" applyNumberFormat="1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1" applyNumberFormat="1" applyFont="1" applyAlignment="1">
      <alignment horizontal="centerContinuous"/>
    </xf>
    <xf numFmtId="0" fontId="1" fillId="0" borderId="0" xfId="0" applyFont="1" applyAlignment="1" applyProtection="1">
      <alignment horizontal="centerContinuous"/>
    </xf>
    <xf numFmtId="3" fontId="1" fillId="0" borderId="0" xfId="1" applyNumberFormat="1" applyFont="1"/>
    <xf numFmtId="164" fontId="1" fillId="0" borderId="0" xfId="0" quotePrefix="1" applyNumberFormat="1" applyFont="1" applyAlignment="1" applyProtection="1">
      <alignment horizontal="left"/>
    </xf>
    <xf numFmtId="4" fontId="1" fillId="0" borderId="0" xfId="0" applyNumberFormat="1" applyFont="1" applyAlignment="1" applyProtection="1"/>
    <xf numFmtId="4" fontId="1" fillId="0" borderId="0" xfId="1" applyNumberFormat="1" applyFont="1"/>
    <xf numFmtId="4" fontId="1" fillId="0" borderId="0" xfId="0" applyNumberFormat="1" applyFont="1" applyAlignment="1" applyProtection="1">
      <alignment horizontal="right"/>
    </xf>
    <xf numFmtId="37" fontId="1" fillId="0" borderId="0" xfId="0" applyNumberFormat="1" applyFont="1" applyAlignment="1" applyProtection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 applyProtection="1"/>
    <xf numFmtId="39" fontId="1" fillId="0" borderId="0" xfId="0" applyNumberFormat="1" applyFont="1" applyAlignment="1" applyProtection="1">
      <alignment horizontal="right"/>
    </xf>
    <xf numFmtId="4" fontId="1" fillId="0" borderId="0" xfId="1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39" fontId="1" fillId="0" borderId="0" xfId="0" applyNumberFormat="1" applyFont="1" applyAlignment="1">
      <alignment horizontal="right"/>
    </xf>
    <xf numFmtId="37" fontId="1" fillId="0" borderId="0" xfId="0" applyNumberFormat="1" applyFont="1" applyProtection="1"/>
    <xf numFmtId="4" fontId="1" fillId="0" borderId="0" xfId="1" applyNumberFormat="1" applyFont="1" applyBorder="1"/>
    <xf numFmtId="0" fontId="11" fillId="0" borderId="0" xfId="0" quotePrefix="1" applyFont="1"/>
    <xf numFmtId="0" fontId="5" fillId="0" borderId="0" xfId="0" applyFont="1" applyAlignment="1">
      <alignment horizontal="center"/>
    </xf>
    <xf numFmtId="43" fontId="5" fillId="0" borderId="0" xfId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43" fontId="1" fillId="0" borderId="0" xfId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left"/>
    </xf>
    <xf numFmtId="37" fontId="1" fillId="0" borderId="11" xfId="0" applyNumberFormat="1" applyFont="1" applyBorder="1" applyAlignment="1" applyProtection="1">
      <alignment horizontal="right"/>
    </xf>
    <xf numFmtId="43" fontId="1" fillId="0" borderId="11" xfId="1" applyNumberFormat="1" applyFont="1" applyBorder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43" fontId="1" fillId="0" borderId="0" xfId="1" applyNumberFormat="1" applyFont="1" applyProtection="1"/>
    <xf numFmtId="0" fontId="12" fillId="0" borderId="0" xfId="0" applyFont="1" applyBorder="1" applyAlignment="1" applyProtection="1">
      <alignment horizontal="left"/>
    </xf>
    <xf numFmtId="43" fontId="2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43" fontId="11" fillId="0" borderId="0" xfId="1" applyFont="1" applyBorder="1"/>
    <xf numFmtId="166" fontId="11" fillId="0" borderId="0" xfId="1" applyNumberFormat="1" applyFont="1" applyBorder="1" applyAlignment="1">
      <alignment horizontal="right"/>
    </xf>
    <xf numFmtId="43" fontId="11" fillId="0" borderId="0" xfId="1" applyNumberFormat="1" applyFont="1" applyBorder="1" applyAlignment="1">
      <alignment horizontal="right"/>
    </xf>
    <xf numFmtId="168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/>
    <xf numFmtId="49" fontId="11" fillId="0" borderId="0" xfId="0" applyNumberFormat="1" applyFont="1" applyBorder="1" applyAlignment="1">
      <alignment vertical="top" wrapText="1"/>
    </xf>
    <xf numFmtId="49" fontId="11" fillId="0" borderId="0" xfId="0" quotePrefix="1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49" fontId="11" fillId="0" borderId="0" xfId="0" quotePrefix="1" applyNumberFormat="1" applyFont="1" applyBorder="1" applyAlignment="1">
      <alignment horizontal="left" vertical="top" wrapText="1"/>
    </xf>
    <xf numFmtId="4" fontId="11" fillId="0" borderId="0" xfId="0" applyNumberFormat="1" applyFont="1" applyBorder="1"/>
    <xf numFmtId="49" fontId="2" fillId="0" borderId="0" xfId="0" quotePrefix="1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/>
    <xf numFmtId="43" fontId="1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/>
    <xf numFmtId="39" fontId="1" fillId="0" borderId="16" xfId="0" applyNumberFormat="1" applyFont="1" applyBorder="1"/>
    <xf numFmtId="39" fontId="1" fillId="0" borderId="16" xfId="0" applyNumberFormat="1" applyFont="1" applyBorder="1" applyAlignment="1">
      <alignment horizontal="right"/>
    </xf>
    <xf numFmtId="0" fontId="14" fillId="0" borderId="0" xfId="0" quotePrefix="1" applyFont="1" applyFill="1" applyBorder="1" applyAlignment="1">
      <alignment horizontal="left"/>
    </xf>
    <xf numFmtId="39" fontId="1" fillId="0" borderId="0" xfId="0" applyNumberFormat="1" applyFont="1" applyAlignment="1">
      <alignment horizontal="left"/>
    </xf>
    <xf numFmtId="4" fontId="1" fillId="0" borderId="0" xfId="0" quotePrefix="1" applyNumberFormat="1" applyFont="1" applyAlignment="1">
      <alignment horizontal="left" wrapText="1"/>
    </xf>
    <xf numFmtId="0" fontId="14" fillId="0" borderId="0" xfId="0" applyFont="1" applyBorder="1" applyAlignment="1" applyProtection="1">
      <alignment horizontal="left"/>
    </xf>
    <xf numFmtId="37" fontId="14" fillId="0" borderId="0" xfId="0" applyNumberFormat="1" applyFont="1" applyBorder="1" applyAlignment="1" applyProtection="1">
      <alignment horizontal="right"/>
    </xf>
    <xf numFmtId="41" fontId="14" fillId="0" borderId="0" xfId="0" applyNumberFormat="1" applyFont="1" applyBorder="1" applyAlignment="1" applyProtection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166" fontId="3" fillId="0" borderId="0" xfId="0" applyNumberFormat="1" applyFont="1" applyBorder="1"/>
    <xf numFmtId="43" fontId="1" fillId="0" borderId="0" xfId="1" applyFont="1" applyBorder="1" applyAlignment="1">
      <alignment vertical="center"/>
    </xf>
    <xf numFmtId="43" fontId="1" fillId="0" borderId="0" xfId="0" applyNumberFormat="1" applyFont="1" applyBorder="1"/>
    <xf numFmtId="49" fontId="1" fillId="0" borderId="0" xfId="0" applyNumberFormat="1" applyFont="1" applyBorder="1" applyAlignment="1">
      <alignment horizontal="left"/>
    </xf>
    <xf numFmtId="39" fontId="10" fillId="0" borderId="0" xfId="1" applyNumberFormat="1" applyFont="1" applyBorder="1"/>
    <xf numFmtId="168" fontId="1" fillId="0" borderId="0" xfId="0" applyNumberFormat="1" applyFont="1" applyBorder="1"/>
    <xf numFmtId="0" fontId="3" fillId="0" borderId="0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vertical="center"/>
    </xf>
    <xf numFmtId="49" fontId="1" fillId="0" borderId="0" xfId="0" quotePrefix="1" applyNumberFormat="1" applyFont="1" applyBorder="1" applyAlignment="1">
      <alignment horizontal="left"/>
    </xf>
    <xf numFmtId="0" fontId="1" fillId="0" borderId="0" xfId="0" quotePrefix="1" applyFont="1" applyBorder="1" applyAlignment="1">
      <alignment horizontal="left" vertical="center"/>
    </xf>
    <xf numFmtId="0" fontId="1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quotePrefix="1" applyNumberFormat="1" applyFont="1" applyBorder="1" applyAlignment="1">
      <alignment horizontal="left" vertical="top"/>
    </xf>
    <xf numFmtId="49" fontId="1" fillId="0" borderId="0" xfId="0" quotePrefix="1" applyNumberFormat="1" applyFont="1" applyBorder="1" applyAlignment="1">
      <alignment horizontal="left" vertical="center"/>
    </xf>
    <xf numFmtId="4" fontId="1" fillId="0" borderId="0" xfId="0" applyNumberFormat="1" applyFont="1" applyBorder="1"/>
    <xf numFmtId="49" fontId="3" fillId="0" borderId="0" xfId="0" quotePrefix="1" applyNumberFormat="1" applyFont="1" applyBorder="1" applyAlignment="1">
      <alignment horizontal="left"/>
    </xf>
    <xf numFmtId="49" fontId="1" fillId="0" borderId="0" xfId="0" quotePrefix="1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165" fontId="3" fillId="0" borderId="0" xfId="1" applyNumberFormat="1" applyFont="1" applyBorder="1" applyAlignment="1">
      <alignment vertical="center"/>
    </xf>
    <xf numFmtId="39" fontId="1" fillId="0" borderId="0" xfId="0" quotePrefix="1" applyNumberFormat="1" applyFont="1" applyBorder="1" applyAlignment="1">
      <alignment horizontal="left"/>
    </xf>
    <xf numFmtId="49" fontId="1" fillId="0" borderId="16" xfId="0" quotePrefix="1" applyNumberFormat="1" applyFont="1" applyBorder="1" applyAlignment="1">
      <alignment horizontal="left" vertical="top" wrapText="1"/>
    </xf>
    <xf numFmtId="0" fontId="1" fillId="0" borderId="16" xfId="0" quotePrefix="1" applyFont="1" applyBorder="1" applyAlignment="1">
      <alignment horizontal="left"/>
    </xf>
    <xf numFmtId="43" fontId="3" fillId="0" borderId="16" xfId="1" applyNumberFormat="1" applyFont="1" applyBorder="1"/>
    <xf numFmtId="166" fontId="3" fillId="0" borderId="16" xfId="1" applyNumberFormat="1" applyFont="1" applyBorder="1"/>
    <xf numFmtId="166" fontId="3" fillId="0" borderId="16" xfId="0" applyNumberFormat="1" applyFont="1" applyBorder="1"/>
    <xf numFmtId="0" fontId="12" fillId="0" borderId="0" xfId="0" quotePrefix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39" fontId="16" fillId="0" borderId="0" xfId="0" applyNumberFormat="1" applyFont="1" applyBorder="1"/>
    <xf numFmtId="0" fontId="16" fillId="0" borderId="0" xfId="0" quotePrefix="1" applyFont="1" applyAlignment="1">
      <alignment horizontal="left"/>
    </xf>
    <xf numFmtId="39" fontId="16" fillId="0" borderId="0" xfId="0" applyNumberFormat="1" applyFont="1"/>
    <xf numFmtId="0" fontId="16" fillId="0" borderId="0" xfId="0" applyFont="1"/>
    <xf numFmtId="37" fontId="12" fillId="0" borderId="0" xfId="0" applyNumberFormat="1" applyFont="1" applyBorder="1" applyAlignment="1" applyProtection="1">
      <alignment horizontal="right"/>
    </xf>
    <xf numFmtId="41" fontId="12" fillId="0" borderId="0" xfId="0" applyNumberFormat="1" applyFont="1" applyBorder="1" applyAlignment="1" applyProtection="1">
      <alignment horizontal="right"/>
    </xf>
    <xf numFmtId="0" fontId="16" fillId="0" borderId="0" xfId="0" quotePrefix="1" applyNumberFormat="1" applyFont="1" applyBorder="1" applyAlignment="1">
      <alignment horizontal="left"/>
    </xf>
    <xf numFmtId="43" fontId="3" fillId="0" borderId="0" xfId="1" applyNumberFormat="1" applyFont="1" applyBorder="1" applyAlignment="1">
      <alignment horizontal="right"/>
    </xf>
    <xf numFmtId="0" fontId="3" fillId="0" borderId="0" xfId="0" applyFont="1" applyBorder="1"/>
    <xf numFmtId="43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/>
    <xf numFmtId="1" fontId="1" fillId="0" borderId="0" xfId="0" applyNumberFormat="1" applyFont="1" applyBorder="1"/>
    <xf numFmtId="0" fontId="1" fillId="0" borderId="21" xfId="2" applyFont="1" applyBorder="1" applyAlignment="1">
      <alignment horizontal="centerContinuous" vertical="center"/>
    </xf>
    <xf numFmtId="0" fontId="1" fillId="0" borderId="21" xfId="2" quotePrefix="1" applyFont="1" applyBorder="1" applyAlignment="1">
      <alignment horizontal="center" vertical="center"/>
    </xf>
    <xf numFmtId="0" fontId="1" fillId="0" borderId="22" xfId="2" quotePrefix="1" applyFont="1" applyBorder="1" applyAlignment="1">
      <alignment horizontal="center" vertical="center"/>
    </xf>
    <xf numFmtId="49" fontId="1" fillId="0" borderId="16" xfId="2" quotePrefix="1" applyNumberFormat="1" applyFont="1" applyBorder="1" applyAlignment="1">
      <alignment horizontal="left"/>
    </xf>
    <xf numFmtId="0" fontId="1" fillId="0" borderId="16" xfId="2" applyFont="1" applyBorder="1"/>
    <xf numFmtId="39" fontId="1" fillId="0" borderId="16" xfId="2" applyNumberFormat="1" applyFont="1" applyBorder="1"/>
    <xf numFmtId="39" fontId="3" fillId="0" borderId="16" xfId="2" applyNumberFormat="1" applyFont="1" applyBorder="1"/>
    <xf numFmtId="0" fontId="1" fillId="0" borderId="0" xfId="2" applyFont="1"/>
    <xf numFmtId="43" fontId="16" fillId="0" borderId="0" xfId="2" applyNumberFormat="1" applyFont="1"/>
    <xf numFmtId="0" fontId="16" fillId="0" borderId="0" xfId="2" applyFont="1"/>
    <xf numFmtId="43" fontId="16" fillId="0" borderId="0" xfId="1" applyNumberFormat="1" applyFont="1"/>
    <xf numFmtId="49" fontId="16" fillId="0" borderId="0" xfId="0" quotePrefix="1" applyNumberFormat="1" applyFont="1" applyAlignment="1">
      <alignment horizontal="left"/>
    </xf>
    <xf numFmtId="165" fontId="16" fillId="0" borderId="0" xfId="2" applyNumberFormat="1" applyFont="1"/>
    <xf numFmtId="2" fontId="16" fillId="0" borderId="0" xfId="2" applyNumberFormat="1" applyFont="1"/>
    <xf numFmtId="49" fontId="7" fillId="0" borderId="0" xfId="0" applyNumberFormat="1" applyFont="1" applyBorder="1" applyAlignment="1">
      <alignment horizontal="left"/>
    </xf>
    <xf numFmtId="1" fontId="16" fillId="0" borderId="0" xfId="0" applyNumberFormat="1" applyFont="1"/>
    <xf numFmtId="43" fontId="6" fillId="0" borderId="0" xfId="1" applyNumberFormat="1" applyFont="1" applyBorder="1" applyAlignment="1">
      <alignment horizontal="centerContinuous"/>
    </xf>
    <xf numFmtId="43" fontId="6" fillId="0" borderId="0" xfId="1" applyNumberFormat="1" applyFont="1" applyBorder="1"/>
    <xf numFmtId="166" fontId="6" fillId="0" borderId="0" xfId="1" applyNumberFormat="1" applyFont="1" applyBorder="1" applyAlignment="1"/>
    <xf numFmtId="166" fontId="5" fillId="0" borderId="0" xfId="1" applyNumberFormat="1" applyFont="1" applyBorder="1" applyAlignment="1"/>
    <xf numFmtId="43" fontId="5" fillId="0" borderId="0" xfId="1" applyNumberFormat="1" applyFont="1" applyBorder="1"/>
    <xf numFmtId="43" fontId="6" fillId="0" borderId="0" xfId="1" quotePrefix="1" applyNumberFormat="1" applyFont="1" applyBorder="1"/>
    <xf numFmtId="43" fontId="5" fillId="0" borderId="0" xfId="1" quotePrefix="1" applyNumberFormat="1" applyFont="1" applyBorder="1"/>
    <xf numFmtId="43" fontId="5" fillId="0" borderId="0" xfId="1" quotePrefix="1" applyNumberFormat="1" applyFont="1" applyBorder="1" applyAlignment="1">
      <alignment horizontal="right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43" fontId="5" fillId="0" borderId="21" xfId="1" applyNumberFormat="1" applyFont="1" applyBorder="1" applyAlignment="1">
      <alignment horizontal="center" vertical="center"/>
    </xf>
    <xf numFmtId="43" fontId="5" fillId="0" borderId="22" xfId="1" quotePrefix="1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43" fontId="5" fillId="0" borderId="16" xfId="1" applyNumberFormat="1" applyFont="1" applyBorder="1" applyAlignment="1"/>
    <xf numFmtId="168" fontId="6" fillId="0" borderId="0" xfId="0" applyNumberFormat="1" applyFont="1" applyBorder="1" applyAlignment="1"/>
    <xf numFmtId="168" fontId="5" fillId="0" borderId="0" xfId="0" applyNumberFormat="1" applyFont="1" applyBorder="1" applyAlignment="1"/>
    <xf numFmtId="43" fontId="3" fillId="0" borderId="0" xfId="0" applyNumberFormat="1" applyFont="1" applyBorder="1"/>
    <xf numFmtId="43" fontId="1" fillId="0" borderId="0" xfId="1" applyFont="1" applyBorder="1"/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49" fontId="5" fillId="0" borderId="16" xfId="0" quotePrefix="1" applyNumberFormat="1" applyFont="1" applyBorder="1" applyAlignment="1">
      <alignment horizontal="left"/>
    </xf>
    <xf numFmtId="0" fontId="5" fillId="0" borderId="16" xfId="0" applyFont="1" applyBorder="1"/>
    <xf numFmtId="39" fontId="5" fillId="0" borderId="16" xfId="0" applyNumberFormat="1" applyFont="1" applyBorder="1"/>
    <xf numFmtId="39" fontId="5" fillId="0" borderId="16" xfId="0" applyNumberFormat="1" applyFont="1" applyBorder="1" applyAlignment="1">
      <alignment horizontal="center"/>
    </xf>
    <xf numFmtId="0" fontId="17" fillId="0" borderId="0" xfId="2" applyFont="1" applyAlignment="1">
      <alignment horizontal="center"/>
    </xf>
    <xf numFmtId="0" fontId="7" fillId="0" borderId="0" xfId="0" applyFont="1" applyBorder="1"/>
    <xf numFmtId="39" fontId="7" fillId="0" borderId="0" xfId="0" applyNumberFormat="1" applyFont="1" applyBorder="1"/>
    <xf numFmtId="0" fontId="7" fillId="0" borderId="0" xfId="0" applyFont="1"/>
    <xf numFmtId="49" fontId="7" fillId="0" borderId="0" xfId="0" applyNumberFormat="1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165" fontId="7" fillId="0" borderId="0" xfId="1" applyNumberFormat="1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quotePrefix="1" applyNumberFormat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quotePrefix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3" fontId="5" fillId="0" borderId="16" xfId="1" applyFont="1" applyBorder="1"/>
    <xf numFmtId="0" fontId="5" fillId="0" borderId="21" xfId="0" applyFont="1" applyBorder="1" applyAlignment="1">
      <alignment horizontal="centerContinuous"/>
    </xf>
    <xf numFmtId="0" fontId="5" fillId="0" borderId="24" xfId="0" quotePrefix="1" applyFont="1" applyBorder="1" applyAlignment="1">
      <alignment horizontal="center"/>
    </xf>
    <xf numFmtId="0" fontId="5" fillId="0" borderId="25" xfId="0" quotePrefix="1" applyFont="1" applyBorder="1" applyAlignment="1">
      <alignment horizontal="center"/>
    </xf>
    <xf numFmtId="0" fontId="5" fillId="0" borderId="18" xfId="0" quotePrefix="1" applyFont="1" applyBorder="1" applyAlignment="1">
      <alignment horizontal="center"/>
    </xf>
    <xf numFmtId="0" fontId="17" fillId="0" borderId="0" xfId="2" applyFont="1"/>
    <xf numFmtId="43" fontId="6" fillId="0" borderId="0" xfId="1" applyFont="1" applyBorder="1" applyAlignment="1"/>
    <xf numFmtId="43" fontId="5" fillId="0" borderId="0" xfId="1" applyFont="1" applyBorder="1" applyAlignment="1"/>
    <xf numFmtId="43" fontId="6" fillId="0" borderId="0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3" fillId="0" borderId="0" xfId="1" applyFont="1" applyBorder="1" applyAlignment="1"/>
    <xf numFmtId="43" fontId="1" fillId="0" borderId="0" xfId="1" applyFont="1" applyBorder="1" applyAlignment="1"/>
    <xf numFmtId="43" fontId="3" fillId="0" borderId="0" xfId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168" fontId="19" fillId="0" borderId="0" xfId="0" applyNumberFormat="1" applyFont="1" applyAlignment="1">
      <alignment horizontal="right"/>
    </xf>
    <xf numFmtId="166" fontId="19" fillId="0" borderId="0" xfId="1" applyNumberFormat="1" applyFont="1" applyAlignment="1">
      <alignment horizontal="right"/>
    </xf>
    <xf numFmtId="0" fontId="11" fillId="0" borderId="0" xfId="0" quotePrefix="1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quotePrefix="1" applyFont="1" applyBorder="1" applyAlignment="1">
      <alignment horizontal="left" vertical="top" wrapText="1"/>
    </xf>
    <xf numFmtId="39" fontId="1" fillId="0" borderId="0" xfId="1" applyNumberFormat="1" applyFont="1" applyAlignment="1" applyProtection="1"/>
    <xf numFmtId="39" fontId="1" fillId="0" borderId="0" xfId="1" applyNumberFormat="1" applyFont="1" applyBorder="1" applyAlignment="1" applyProtection="1"/>
    <xf numFmtId="39" fontId="1" fillId="0" borderId="0" xfId="1" applyNumberFormat="1" applyFont="1" applyBorder="1" applyAlignment="1" applyProtection="1">
      <alignment horizontal="right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" fillId="0" borderId="1" xfId="0" quotePrefix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43" fontId="1" fillId="0" borderId="4" xfId="1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1" fillId="0" borderId="12" xfId="0" quotePrefix="1" applyFont="1" applyBorder="1" applyAlignment="1">
      <alignment horizontal="center" vertical="center"/>
    </xf>
    <xf numFmtId="0" fontId="11" fillId="0" borderId="13" xfId="0" quotePrefix="1" applyFont="1" applyBorder="1" applyAlignment="1">
      <alignment horizontal="center" vertical="center"/>
    </xf>
    <xf numFmtId="0" fontId="11" fillId="0" borderId="16" xfId="0" quotePrefix="1" applyFont="1" applyBorder="1" applyAlignment="1">
      <alignment horizontal="center" vertical="center"/>
    </xf>
    <xf numFmtId="0" fontId="11" fillId="0" borderId="17" xfId="0" quotePrefix="1" applyFont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43" fontId="3" fillId="0" borderId="0" xfId="1" applyFont="1" applyBorder="1" applyAlignment="1">
      <alignment horizontal="right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2" quotePrefix="1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21" xfId="2" quotePrefix="1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quotePrefix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63"/>
  <sheetViews>
    <sheetView showGridLines="0" tabSelected="1" zoomScale="86" zoomScaleNormal="86" workbookViewId="0">
      <selection activeCell="C26" sqref="C26"/>
    </sheetView>
  </sheetViews>
  <sheetFormatPr defaultColWidth="11" defaultRowHeight="12.75" x14ac:dyDescent="0.2"/>
  <cols>
    <col min="1" max="1" width="1.7109375" style="67" customWidth="1"/>
    <col min="2" max="2" width="15" style="67" customWidth="1"/>
    <col min="3" max="3" width="10.5703125" style="67" customWidth="1"/>
    <col min="4" max="4" width="11" style="67" customWidth="1"/>
    <col min="5" max="5" width="10.85546875" style="67" customWidth="1"/>
    <col min="6" max="6" width="11.140625" style="154" customWidth="1"/>
    <col min="7" max="7" width="10.5703125" style="67" customWidth="1"/>
    <col min="8" max="9" width="10.85546875" style="67" customWidth="1"/>
    <col min="10" max="10" width="11.28515625" style="67" customWidth="1"/>
    <col min="11" max="16384" width="11" style="67"/>
  </cols>
  <sheetData>
    <row r="1" spans="2:10" ht="15" x14ac:dyDescent="0.25">
      <c r="B1" s="1" t="s">
        <v>198</v>
      </c>
      <c r="C1" s="122"/>
      <c r="D1" s="122"/>
      <c r="E1" s="122"/>
      <c r="F1" s="152"/>
      <c r="G1" s="122"/>
      <c r="H1" s="122"/>
      <c r="I1" s="122"/>
      <c r="J1" s="122"/>
    </row>
    <row r="2" spans="2:10" x14ac:dyDescent="0.2">
      <c r="B2" s="153" t="s">
        <v>235</v>
      </c>
      <c r="C2" s="122"/>
      <c r="D2" s="122"/>
      <c r="E2" s="122"/>
      <c r="F2" s="152"/>
      <c r="G2" s="122"/>
      <c r="H2" s="122"/>
      <c r="I2" s="122"/>
      <c r="J2" s="122"/>
    </row>
    <row r="3" spans="2:10" x14ac:dyDescent="0.2">
      <c r="B3" s="2"/>
      <c r="C3" s="122"/>
      <c r="D3" s="122"/>
      <c r="E3" s="122"/>
      <c r="F3" s="152"/>
      <c r="G3" s="122"/>
      <c r="H3" s="122"/>
      <c r="I3" s="122"/>
      <c r="J3" s="122"/>
    </row>
    <row r="4" spans="2:10" ht="14.25" customHeight="1" x14ac:dyDescent="0.2">
      <c r="B4" s="175"/>
      <c r="C4" s="344" t="s">
        <v>0</v>
      </c>
      <c r="D4" s="176"/>
      <c r="E4" s="176"/>
      <c r="F4" s="350" t="s">
        <v>211</v>
      </c>
      <c r="G4" s="345" t="s">
        <v>1</v>
      </c>
      <c r="H4" s="345"/>
      <c r="I4" s="345"/>
      <c r="J4" s="346"/>
    </row>
    <row r="5" spans="2:10" x14ac:dyDescent="0.2">
      <c r="B5" s="177" t="s">
        <v>2</v>
      </c>
      <c r="C5" s="344"/>
      <c r="D5" s="178" t="s">
        <v>3</v>
      </c>
      <c r="E5" s="178" t="s">
        <v>4</v>
      </c>
      <c r="F5" s="351"/>
      <c r="G5" s="353" t="s">
        <v>242</v>
      </c>
      <c r="H5" s="347" t="s">
        <v>3</v>
      </c>
      <c r="I5" s="347" t="s">
        <v>4</v>
      </c>
      <c r="J5" s="348" t="s">
        <v>211</v>
      </c>
    </row>
    <row r="6" spans="2:10" ht="27" customHeight="1" x14ac:dyDescent="0.2">
      <c r="B6" s="179"/>
      <c r="C6" s="344"/>
      <c r="D6" s="180"/>
      <c r="E6" s="180"/>
      <c r="F6" s="352"/>
      <c r="G6" s="354"/>
      <c r="H6" s="347"/>
      <c r="I6" s="347"/>
      <c r="J6" s="349"/>
    </row>
    <row r="8" spans="2:10" x14ac:dyDescent="0.2">
      <c r="B8" s="81" t="s">
        <v>159</v>
      </c>
    </row>
    <row r="9" spans="2:10" x14ac:dyDescent="0.2">
      <c r="B9" s="155">
        <v>2016</v>
      </c>
      <c r="C9" s="156">
        <v>141514.16768499999</v>
      </c>
      <c r="D9" s="157">
        <v>84108.043977000008</v>
      </c>
      <c r="E9" s="157">
        <v>57406.123707999999</v>
      </c>
      <c r="F9" s="339">
        <v>-26701.920269000009</v>
      </c>
    </row>
    <row r="10" spans="2:10" x14ac:dyDescent="0.2">
      <c r="B10" s="155">
        <v>2017</v>
      </c>
      <c r="C10" s="156">
        <v>164806.132622</v>
      </c>
      <c r="D10" s="157">
        <v>96093.235221999988</v>
      </c>
      <c r="E10" s="157">
        <v>68712.897400000002</v>
      </c>
      <c r="F10" s="339">
        <v>-27380.337821999987</v>
      </c>
    </row>
    <row r="11" spans="2:10" x14ac:dyDescent="0.2">
      <c r="B11" s="155">
        <v>2018</v>
      </c>
      <c r="C11" s="156">
        <v>182148.27396299999</v>
      </c>
      <c r="D11" s="157">
        <v>112840.84817499999</v>
      </c>
      <c r="E11" s="157">
        <v>69307.425787999993</v>
      </c>
      <c r="F11" s="339">
        <v>-43533.422386999999</v>
      </c>
    </row>
    <row r="12" spans="2:10" x14ac:dyDescent="0.2">
      <c r="B12" s="3" t="s">
        <v>5</v>
      </c>
      <c r="C12" s="158"/>
      <c r="D12" s="158"/>
      <c r="E12" s="158"/>
      <c r="F12" s="162"/>
      <c r="G12" s="159"/>
      <c r="H12" s="160" t="s">
        <v>6</v>
      </c>
      <c r="I12" s="160"/>
      <c r="J12" s="160"/>
    </row>
    <row r="13" spans="2:10" x14ac:dyDescent="0.2">
      <c r="B13" s="155">
        <v>2016</v>
      </c>
      <c r="C13" s="156">
        <v>11080.701459</v>
      </c>
      <c r="D13" s="82">
        <v>6825.2067360000001</v>
      </c>
      <c r="E13" s="82">
        <v>4255.4947229999998</v>
      </c>
      <c r="F13" s="340">
        <v>-2569.7120130000003</v>
      </c>
      <c r="G13" s="161">
        <v>11080.701459</v>
      </c>
      <c r="H13" s="161">
        <v>6825.2067360000001</v>
      </c>
      <c r="I13" s="161">
        <v>4255.4947229999998</v>
      </c>
      <c r="J13" s="162">
        <v>-2569.7120130000003</v>
      </c>
    </row>
    <row r="14" spans="2:10" x14ac:dyDescent="0.2">
      <c r="B14" s="155">
        <v>2017</v>
      </c>
      <c r="C14" s="156">
        <v>13523.129613000001</v>
      </c>
      <c r="D14" s="82">
        <v>7926.0060979999998</v>
      </c>
      <c r="E14" s="82">
        <v>5597.1235150000002</v>
      </c>
      <c r="F14" s="340">
        <v>-2328.8825829999996</v>
      </c>
      <c r="G14" s="161">
        <v>13523.129613000001</v>
      </c>
      <c r="H14" s="161">
        <v>7926.0060979999998</v>
      </c>
      <c r="I14" s="161">
        <v>5597.1235150000002</v>
      </c>
      <c r="J14" s="162">
        <v>-2328.8825829999996</v>
      </c>
    </row>
    <row r="15" spans="2:10" x14ac:dyDescent="0.2">
      <c r="B15" s="155">
        <v>2018</v>
      </c>
      <c r="C15" s="156">
        <v>14538.912011</v>
      </c>
      <c r="D15" s="82">
        <v>8882.7003550000009</v>
      </c>
      <c r="E15" s="82">
        <v>5656.2116560000004</v>
      </c>
      <c r="F15" s="340">
        <v>-3226.4886990000005</v>
      </c>
      <c r="G15" s="161">
        <v>14538.912011</v>
      </c>
      <c r="H15" s="161">
        <v>8882.7003550000009</v>
      </c>
      <c r="I15" s="161">
        <v>5656.2116560000004</v>
      </c>
      <c r="J15" s="162">
        <v>-3226.4886990000005</v>
      </c>
    </row>
    <row r="16" spans="2:10" x14ac:dyDescent="0.2">
      <c r="B16" s="3" t="s">
        <v>7</v>
      </c>
      <c r="C16" s="158"/>
      <c r="D16" s="163"/>
      <c r="E16" s="163"/>
      <c r="F16" s="341"/>
      <c r="G16" s="164"/>
      <c r="H16" s="164"/>
      <c r="I16" s="164"/>
      <c r="J16" s="165"/>
    </row>
    <row r="17" spans="2:10" x14ac:dyDescent="0.2">
      <c r="B17" s="155">
        <v>2016</v>
      </c>
      <c r="C17" s="156">
        <v>10013.560418000001</v>
      </c>
      <c r="D17" s="82">
        <v>5651.642734</v>
      </c>
      <c r="E17" s="82">
        <v>4361.917684</v>
      </c>
      <c r="F17" s="340">
        <v>-1289.72505</v>
      </c>
      <c r="G17" s="161">
        <v>21094.261877000001</v>
      </c>
      <c r="H17" s="161">
        <v>12476.849470000001</v>
      </c>
      <c r="I17" s="161">
        <v>8617.4124069999998</v>
      </c>
      <c r="J17" s="162">
        <v>-3859.4370630000012</v>
      </c>
    </row>
    <row r="18" spans="2:10" x14ac:dyDescent="0.2">
      <c r="B18" s="155">
        <v>2017</v>
      </c>
      <c r="C18" s="156">
        <v>11982.257612000001</v>
      </c>
      <c r="D18" s="82">
        <v>6825.9551650000003</v>
      </c>
      <c r="E18" s="82">
        <v>5156.302447</v>
      </c>
      <c r="F18" s="340">
        <v>-1669.6527180000003</v>
      </c>
      <c r="G18" s="161">
        <v>25505.387225000002</v>
      </c>
      <c r="H18" s="161">
        <v>14751.961263000001</v>
      </c>
      <c r="I18" s="161">
        <v>10753.425962000001</v>
      </c>
      <c r="J18" s="162">
        <v>-3998.5353009999999</v>
      </c>
    </row>
    <row r="19" spans="2:10" x14ac:dyDescent="0.2">
      <c r="B19" s="155">
        <v>2018</v>
      </c>
      <c r="C19" s="156">
        <v>12987.957603999999</v>
      </c>
      <c r="D19" s="82">
        <v>7762.2515629999998</v>
      </c>
      <c r="E19" s="82">
        <v>5225.7060410000004</v>
      </c>
      <c r="F19" s="340">
        <v>-2536.5455219999994</v>
      </c>
      <c r="G19" s="161">
        <v>27526.869615</v>
      </c>
      <c r="H19" s="161">
        <v>16644.951917999999</v>
      </c>
      <c r="I19" s="161">
        <v>10881.917697000001</v>
      </c>
      <c r="J19" s="162">
        <v>-5763.0342209999981</v>
      </c>
    </row>
    <row r="20" spans="2:10" x14ac:dyDescent="0.2">
      <c r="B20" s="3" t="s">
        <v>8</v>
      </c>
      <c r="C20" s="158"/>
      <c r="D20" s="163"/>
      <c r="E20" s="163"/>
      <c r="F20" s="341"/>
      <c r="G20" s="164"/>
      <c r="H20" s="164"/>
      <c r="I20" s="164"/>
      <c r="J20" s="165"/>
    </row>
    <row r="21" spans="2:10" x14ac:dyDescent="0.2">
      <c r="B21" s="155">
        <v>2016</v>
      </c>
      <c r="C21" s="156">
        <v>11408.294524999999</v>
      </c>
      <c r="D21" s="82">
        <v>6678.2849239999996</v>
      </c>
      <c r="E21" s="82">
        <v>4730.0096009999997</v>
      </c>
      <c r="F21" s="340">
        <v>-1948.2753229999998</v>
      </c>
      <c r="G21" s="161">
        <v>32502.556402000002</v>
      </c>
      <c r="H21" s="161">
        <v>19155.134394000001</v>
      </c>
      <c r="I21" s="161">
        <v>13347.422008</v>
      </c>
      <c r="J21" s="162">
        <v>-5807.7123860000011</v>
      </c>
    </row>
    <row r="22" spans="2:10" x14ac:dyDescent="0.2">
      <c r="B22" s="155">
        <v>2017</v>
      </c>
      <c r="C22" s="156">
        <v>14110.180898000001</v>
      </c>
      <c r="D22" s="82">
        <v>8107.1335410000002</v>
      </c>
      <c r="E22" s="82">
        <v>6003.0473570000004</v>
      </c>
      <c r="F22" s="340">
        <v>-2104.0861839999998</v>
      </c>
      <c r="G22" s="161">
        <v>39615.568123000005</v>
      </c>
      <c r="H22" s="161">
        <v>22859.094804</v>
      </c>
      <c r="I22" s="161">
        <v>16756.473319000001</v>
      </c>
      <c r="J22" s="162">
        <v>-6102.6214849999997</v>
      </c>
    </row>
    <row r="23" spans="2:10" x14ac:dyDescent="0.2">
      <c r="B23" s="155">
        <v>2018</v>
      </c>
      <c r="C23" s="156">
        <v>14388.749739000001</v>
      </c>
      <c r="D23" s="82">
        <v>8364.2760300000009</v>
      </c>
      <c r="E23" s="82">
        <v>6024.4737089999999</v>
      </c>
      <c r="F23" s="340">
        <v>-2339.802321000001</v>
      </c>
      <c r="G23" s="161">
        <v>41915.619354000002</v>
      </c>
      <c r="H23" s="161">
        <v>25009.227948</v>
      </c>
      <c r="I23" s="161">
        <v>16906.391406000002</v>
      </c>
      <c r="J23" s="162">
        <v>-8102.8365419999973</v>
      </c>
    </row>
    <row r="24" spans="2:10" x14ac:dyDescent="0.2">
      <c r="B24" s="3" t="s">
        <v>9</v>
      </c>
      <c r="C24" s="158"/>
      <c r="D24" s="163"/>
      <c r="E24" s="163"/>
      <c r="F24" s="341"/>
      <c r="G24" s="164"/>
      <c r="H24" s="164"/>
      <c r="I24" s="164"/>
      <c r="J24" s="165"/>
    </row>
    <row r="25" spans="2:10" x14ac:dyDescent="0.2">
      <c r="B25" s="155">
        <v>2016</v>
      </c>
      <c r="C25" s="156">
        <v>11149.461461999999</v>
      </c>
      <c r="D25" s="82">
        <v>6864.5868110000001</v>
      </c>
      <c r="E25" s="82">
        <v>4284.8746510000001</v>
      </c>
      <c r="F25" s="340">
        <v>-2579.71216</v>
      </c>
      <c r="G25" s="161">
        <v>43652.017864000001</v>
      </c>
      <c r="H25" s="161">
        <v>26019.721205000002</v>
      </c>
      <c r="I25" s="161">
        <v>17632.296659</v>
      </c>
      <c r="J25" s="162">
        <v>-8387.424546000002</v>
      </c>
    </row>
    <row r="26" spans="2:10" x14ac:dyDescent="0.2">
      <c r="B26" s="155">
        <v>2017</v>
      </c>
      <c r="C26" s="156">
        <v>12727.930084</v>
      </c>
      <c r="D26" s="82">
        <v>7140.8200040000002</v>
      </c>
      <c r="E26" s="82">
        <v>5587.1100800000004</v>
      </c>
      <c r="F26" s="340">
        <v>-1553.7099239999998</v>
      </c>
      <c r="G26" s="161">
        <v>52343.498207000004</v>
      </c>
      <c r="H26" s="161">
        <v>29999.914808000001</v>
      </c>
      <c r="I26" s="161">
        <v>22343.583399000003</v>
      </c>
      <c r="J26" s="162">
        <v>-7656.3314089999985</v>
      </c>
    </row>
    <row r="27" spans="2:10" x14ac:dyDescent="0.2">
      <c r="B27" s="155">
        <v>2018</v>
      </c>
      <c r="C27" s="156">
        <v>14662.787323</v>
      </c>
      <c r="D27" s="82">
        <v>9180.8137060000008</v>
      </c>
      <c r="E27" s="82">
        <v>5481.9736169999996</v>
      </c>
      <c r="F27" s="340">
        <v>-3698.8400890000012</v>
      </c>
      <c r="G27" s="161">
        <v>56578.406677000006</v>
      </c>
      <c r="H27" s="161">
        <v>34190.041654000001</v>
      </c>
      <c r="I27" s="161">
        <v>22388.365023000002</v>
      </c>
      <c r="J27" s="162">
        <v>-11801.676630999998</v>
      </c>
    </row>
    <row r="28" spans="2:10" x14ac:dyDescent="0.2">
      <c r="B28" s="3" t="s">
        <v>10</v>
      </c>
      <c r="C28" s="158"/>
      <c r="D28" s="163"/>
      <c r="E28" s="163"/>
      <c r="F28" s="341"/>
      <c r="G28" s="164"/>
      <c r="H28" s="164"/>
      <c r="I28" s="164"/>
      <c r="J28" s="165"/>
    </row>
    <row r="29" spans="2:10" x14ac:dyDescent="0.2">
      <c r="B29" s="155">
        <v>2016</v>
      </c>
      <c r="C29" s="156">
        <v>11896.210727</v>
      </c>
      <c r="D29" s="82">
        <v>7067.857994</v>
      </c>
      <c r="E29" s="82">
        <v>4828.3527329999997</v>
      </c>
      <c r="F29" s="340">
        <v>-2239.5052610000002</v>
      </c>
      <c r="G29" s="161">
        <v>55548.228590999999</v>
      </c>
      <c r="H29" s="161">
        <v>33087.579199</v>
      </c>
      <c r="I29" s="161">
        <v>22460.649391999999</v>
      </c>
      <c r="J29" s="162">
        <v>-10626.929807</v>
      </c>
    </row>
    <row r="30" spans="2:10" x14ac:dyDescent="0.2">
      <c r="B30" s="155">
        <v>2017</v>
      </c>
      <c r="C30" s="156">
        <v>14482.496472000001</v>
      </c>
      <c r="D30" s="82">
        <v>8494.9461900000006</v>
      </c>
      <c r="E30" s="82">
        <v>5987.5502820000002</v>
      </c>
      <c r="F30" s="340">
        <v>-2507.3959080000004</v>
      </c>
      <c r="G30" s="161">
        <v>66825.99467900001</v>
      </c>
      <c r="H30" s="161">
        <v>38494.860998000004</v>
      </c>
      <c r="I30" s="161">
        <v>28331.133681000003</v>
      </c>
      <c r="J30" s="162">
        <v>-10163.727317000001</v>
      </c>
    </row>
    <row r="31" spans="2:10" x14ac:dyDescent="0.2">
      <c r="B31" s="155">
        <v>2018</v>
      </c>
      <c r="C31" s="156">
        <v>16064.276598</v>
      </c>
      <c r="D31" s="82">
        <v>9972.3865519999999</v>
      </c>
      <c r="E31" s="82">
        <v>6091.8900460000004</v>
      </c>
      <c r="F31" s="340">
        <v>-3880.4965059999995</v>
      </c>
      <c r="G31" s="161">
        <v>72642.683275000003</v>
      </c>
      <c r="H31" s="161">
        <v>44162.428205999997</v>
      </c>
      <c r="I31" s="161">
        <v>28480.255069000003</v>
      </c>
      <c r="J31" s="162">
        <v>-15682.173136999994</v>
      </c>
    </row>
    <row r="32" spans="2:10" x14ac:dyDescent="0.2">
      <c r="B32" s="3" t="s">
        <v>11</v>
      </c>
      <c r="C32" s="158"/>
      <c r="D32" s="163"/>
      <c r="E32" s="163"/>
      <c r="F32" s="341"/>
      <c r="G32" s="164"/>
      <c r="H32" s="164"/>
      <c r="I32" s="164"/>
      <c r="J32" s="165"/>
    </row>
    <row r="33" spans="2:10" x14ac:dyDescent="0.2">
      <c r="B33" s="155">
        <v>2016</v>
      </c>
      <c r="C33" s="156">
        <v>12116.558053000001</v>
      </c>
      <c r="D33" s="82">
        <v>7243.655041</v>
      </c>
      <c r="E33" s="82">
        <v>4872.9030119999998</v>
      </c>
      <c r="F33" s="340">
        <v>-2370.7520290000002</v>
      </c>
      <c r="G33" s="161">
        <v>67664.786643999993</v>
      </c>
      <c r="H33" s="161">
        <v>40331.234239999998</v>
      </c>
      <c r="I33" s="161">
        <v>27333.552403999998</v>
      </c>
      <c r="J33" s="162">
        <v>-12997.681836</v>
      </c>
    </row>
    <row r="34" spans="2:10" x14ac:dyDescent="0.2">
      <c r="B34" s="155">
        <v>2017</v>
      </c>
      <c r="C34" s="156">
        <v>12993.719032000001</v>
      </c>
      <c r="D34" s="82">
        <v>7289.6831309999998</v>
      </c>
      <c r="E34" s="82">
        <v>5704.0359010000002</v>
      </c>
      <c r="F34" s="340">
        <v>-1585.6472299999996</v>
      </c>
      <c r="G34" s="161">
        <v>79819.713711000004</v>
      </c>
      <c r="H34" s="161">
        <v>45784.544129000002</v>
      </c>
      <c r="I34" s="161">
        <v>34035.169582000002</v>
      </c>
      <c r="J34" s="162">
        <v>-11749.374546999999</v>
      </c>
    </row>
    <row r="35" spans="2:10" x14ac:dyDescent="0.2">
      <c r="B35" s="155">
        <v>2018</v>
      </c>
      <c r="C35" s="156">
        <v>15385.945742</v>
      </c>
      <c r="D35" s="82">
        <v>9469.4553240000005</v>
      </c>
      <c r="E35" s="82">
        <v>5916.4904180000003</v>
      </c>
      <c r="F35" s="340">
        <v>-3552.9649060000002</v>
      </c>
      <c r="G35" s="161">
        <v>88028.629016999999</v>
      </c>
      <c r="H35" s="161">
        <v>53631.883529999999</v>
      </c>
      <c r="I35" s="161">
        <v>34396.745487</v>
      </c>
      <c r="J35" s="162">
        <v>-19235.138042999999</v>
      </c>
    </row>
    <row r="36" spans="2:10" x14ac:dyDescent="0.2">
      <c r="B36" s="83" t="s">
        <v>160</v>
      </c>
      <c r="C36" s="156"/>
      <c r="D36" s="82"/>
      <c r="E36" s="82"/>
      <c r="F36" s="340"/>
      <c r="G36" s="161"/>
      <c r="H36" s="161"/>
      <c r="I36" s="161"/>
      <c r="J36" s="162"/>
    </row>
    <row r="37" spans="2:10" x14ac:dyDescent="0.2">
      <c r="B37" s="155">
        <v>2016</v>
      </c>
      <c r="C37" s="156">
        <v>11946.332989</v>
      </c>
      <c r="D37" s="82">
        <v>7159.420916</v>
      </c>
      <c r="E37" s="82">
        <v>4786.9120730000004</v>
      </c>
      <c r="F37" s="340">
        <v>-2372.5088429999996</v>
      </c>
      <c r="G37" s="161">
        <v>79611.119632999995</v>
      </c>
      <c r="H37" s="161">
        <v>47490.655156000001</v>
      </c>
      <c r="I37" s="161">
        <v>32120.464476999998</v>
      </c>
      <c r="J37" s="162">
        <v>-15370.190679000003</v>
      </c>
    </row>
    <row r="38" spans="2:10" x14ac:dyDescent="0.2">
      <c r="B38" s="155">
        <v>2017</v>
      </c>
      <c r="C38" s="156">
        <v>12972.506407000001</v>
      </c>
      <c r="D38" s="82">
        <v>7138.8919589999996</v>
      </c>
      <c r="E38" s="82">
        <v>5833.6144480000003</v>
      </c>
      <c r="F38" s="340">
        <v>-1305.2775109999993</v>
      </c>
      <c r="G38" s="161">
        <v>92792.220117999997</v>
      </c>
      <c r="H38" s="161">
        <v>52923.436088000002</v>
      </c>
      <c r="I38" s="161">
        <v>39868.784030000003</v>
      </c>
      <c r="J38" s="162">
        <v>-13054.652058</v>
      </c>
    </row>
    <row r="39" spans="2:10" x14ac:dyDescent="0.2">
      <c r="B39" s="155">
        <v>2018</v>
      </c>
      <c r="C39" s="156">
        <v>15949.238275</v>
      </c>
      <c r="D39" s="82">
        <v>9982.7304800000002</v>
      </c>
      <c r="E39" s="82">
        <v>5966.5077950000004</v>
      </c>
      <c r="F39" s="340">
        <v>-4016.2226849999997</v>
      </c>
      <c r="G39" s="161">
        <v>103977.867292</v>
      </c>
      <c r="H39" s="161">
        <v>63614.614009999998</v>
      </c>
      <c r="I39" s="161">
        <v>40363.253281999998</v>
      </c>
      <c r="J39" s="162">
        <v>-23251.360728</v>
      </c>
    </row>
    <row r="40" spans="2:10" x14ac:dyDescent="0.2">
      <c r="B40" s="83" t="s">
        <v>161</v>
      </c>
      <c r="C40" s="156"/>
      <c r="D40" s="82"/>
      <c r="E40" s="82"/>
      <c r="F40" s="340"/>
      <c r="G40" s="161"/>
      <c r="H40" s="161"/>
      <c r="I40" s="161"/>
      <c r="J40" s="162"/>
    </row>
    <row r="41" spans="2:10" x14ac:dyDescent="0.2">
      <c r="B41" s="155">
        <v>2016</v>
      </c>
      <c r="C41" s="156">
        <v>12201.96248</v>
      </c>
      <c r="D41" s="82">
        <v>7165.8874880000003</v>
      </c>
      <c r="E41" s="82">
        <v>5036.0749919999998</v>
      </c>
      <c r="F41" s="340">
        <v>-2129.8124960000005</v>
      </c>
      <c r="G41" s="161">
        <v>91813.082112999997</v>
      </c>
      <c r="H41" s="161">
        <v>54656.542644000001</v>
      </c>
      <c r="I41" s="161">
        <v>37156.539468999996</v>
      </c>
      <c r="J41" s="162">
        <v>-17500.003175000005</v>
      </c>
    </row>
    <row r="42" spans="2:10" x14ac:dyDescent="0.2">
      <c r="B42" s="155">
        <v>2017</v>
      </c>
      <c r="C42" s="156">
        <v>14694.167792</v>
      </c>
      <c r="D42" s="82">
        <v>8715.3397289999994</v>
      </c>
      <c r="E42" s="82">
        <v>5978.8280629999999</v>
      </c>
      <c r="F42" s="340">
        <v>-2736.5116659999994</v>
      </c>
      <c r="G42" s="161">
        <v>107486.38791</v>
      </c>
      <c r="H42" s="161">
        <v>61638.775817000002</v>
      </c>
      <c r="I42" s="161">
        <v>45847.612093000003</v>
      </c>
      <c r="J42" s="162">
        <v>-15791.163723999998</v>
      </c>
    </row>
    <row r="43" spans="2:10" x14ac:dyDescent="0.2">
      <c r="B43" s="155">
        <v>2018</v>
      </c>
      <c r="C43" s="156">
        <v>16031.021146000001</v>
      </c>
      <c r="D43" s="167">
        <v>9814.7895700000008</v>
      </c>
      <c r="E43" s="82">
        <v>6216.2315760000001</v>
      </c>
      <c r="F43" s="340">
        <v>-3598.5579940000007</v>
      </c>
      <c r="G43" s="161">
        <v>120008.88843799999</v>
      </c>
      <c r="H43" s="161">
        <v>73429.403579999998</v>
      </c>
      <c r="I43" s="161">
        <v>46579.484857999996</v>
      </c>
      <c r="J43" s="162">
        <v>-26849.918722000002</v>
      </c>
    </row>
    <row r="44" spans="2:10" x14ac:dyDescent="0.2">
      <c r="B44" s="83" t="s">
        <v>162</v>
      </c>
      <c r="C44" s="156"/>
      <c r="D44" s="82"/>
      <c r="E44" s="82"/>
      <c r="F44" s="340"/>
      <c r="G44" s="161"/>
      <c r="H44" s="161"/>
      <c r="I44" s="161"/>
      <c r="J44" s="162"/>
    </row>
    <row r="45" spans="2:10" x14ac:dyDescent="0.2">
      <c r="B45" s="155">
        <v>2016</v>
      </c>
      <c r="C45" s="156">
        <v>12742.792157</v>
      </c>
      <c r="D45" s="82">
        <v>7381.2177869999996</v>
      </c>
      <c r="E45" s="82">
        <v>5361.5743700000003</v>
      </c>
      <c r="F45" s="340">
        <v>-2019.6434169999993</v>
      </c>
      <c r="G45" s="161">
        <v>104555.87427</v>
      </c>
      <c r="H45" s="161">
        <v>62037.760431000002</v>
      </c>
      <c r="I45" s="161">
        <v>42518.113838999998</v>
      </c>
      <c r="J45" s="162">
        <v>-19519.646592000005</v>
      </c>
    </row>
    <row r="46" spans="2:10" x14ac:dyDescent="0.2">
      <c r="B46" s="155">
        <v>2017</v>
      </c>
      <c r="C46" s="156">
        <v>13723.598050000001</v>
      </c>
      <c r="D46" s="82">
        <v>7737.8872359999996</v>
      </c>
      <c r="E46" s="82">
        <v>5985.710814</v>
      </c>
      <c r="F46" s="340">
        <v>-1752.1764219999995</v>
      </c>
      <c r="G46" s="161">
        <v>121209.98595999999</v>
      </c>
      <c r="H46" s="161">
        <v>69376.663052999997</v>
      </c>
      <c r="I46" s="161">
        <v>51833.322907000002</v>
      </c>
      <c r="J46" s="162">
        <v>-17543.340145999995</v>
      </c>
    </row>
    <row r="47" spans="2:10" x14ac:dyDescent="0.2">
      <c r="B47" s="155">
        <v>2018</v>
      </c>
      <c r="C47" s="156">
        <v>16129.201508</v>
      </c>
      <c r="D47" s="82">
        <v>10076.42203</v>
      </c>
      <c r="E47" s="82">
        <v>6052.7794780000004</v>
      </c>
      <c r="F47" s="340">
        <v>-4023.6425519999993</v>
      </c>
      <c r="G47" s="161">
        <v>136138.08994599999</v>
      </c>
      <c r="H47" s="161">
        <v>83505.82561</v>
      </c>
      <c r="I47" s="161">
        <v>52632.264335999993</v>
      </c>
      <c r="J47" s="162">
        <v>-30873.561274000007</v>
      </c>
    </row>
    <row r="48" spans="2:10" x14ac:dyDescent="0.2">
      <c r="B48" s="83" t="s">
        <v>163</v>
      </c>
      <c r="C48" s="156"/>
      <c r="D48" s="82"/>
      <c r="E48" s="82"/>
      <c r="F48" s="340"/>
      <c r="G48" s="161"/>
      <c r="H48" s="161"/>
      <c r="I48" s="161"/>
      <c r="J48" s="162"/>
    </row>
    <row r="49" spans="2:10" x14ac:dyDescent="0.2">
      <c r="B49" s="155">
        <v>2016</v>
      </c>
      <c r="C49" s="156">
        <v>12296.169048</v>
      </c>
      <c r="D49" s="85">
        <v>7260.092388</v>
      </c>
      <c r="E49" s="85">
        <v>5036.0766599999997</v>
      </c>
      <c r="F49" s="340">
        <v>-2224.0157280000003</v>
      </c>
      <c r="G49" s="161">
        <v>116852.04331800001</v>
      </c>
      <c r="H49" s="161">
        <v>69297.852819000007</v>
      </c>
      <c r="I49" s="161">
        <v>47554.190498999997</v>
      </c>
      <c r="J49" s="162">
        <v>-21743.66232000001</v>
      </c>
    </row>
    <row r="50" spans="2:10" x14ac:dyDescent="0.2">
      <c r="B50" s="155">
        <v>2017</v>
      </c>
      <c r="C50" s="156">
        <v>14410.434933</v>
      </c>
      <c r="D50" s="85">
        <v>8497.7897799999992</v>
      </c>
      <c r="E50" s="85">
        <v>5912.6451530000004</v>
      </c>
      <c r="F50" s="340">
        <v>-2585.1446269999988</v>
      </c>
      <c r="G50" s="161">
        <v>135620.42089299997</v>
      </c>
      <c r="H50" s="161">
        <v>77874.452832999988</v>
      </c>
      <c r="I50" s="161">
        <v>57745.968059999999</v>
      </c>
      <c r="J50" s="162">
        <v>-20128.484772999989</v>
      </c>
    </row>
    <row r="51" spans="2:10" x14ac:dyDescent="0.2">
      <c r="B51" s="155">
        <v>2018</v>
      </c>
      <c r="C51" s="156">
        <v>17033.135835000001</v>
      </c>
      <c r="D51" s="85">
        <v>10724.291248</v>
      </c>
      <c r="E51" s="85">
        <v>6308.8445869999996</v>
      </c>
      <c r="F51" s="340">
        <v>-4415.4466609999999</v>
      </c>
      <c r="G51" s="161">
        <v>153171.22578099999</v>
      </c>
      <c r="H51" s="161">
        <v>94230.116857999994</v>
      </c>
      <c r="I51" s="161">
        <v>58941.108922999993</v>
      </c>
      <c r="J51" s="162">
        <v>-35289.007935000001</v>
      </c>
    </row>
    <row r="52" spans="2:10" x14ac:dyDescent="0.2">
      <c r="B52" s="83" t="s">
        <v>164</v>
      </c>
      <c r="C52" s="156"/>
      <c r="D52" s="82"/>
      <c r="E52" s="82"/>
      <c r="F52" s="340"/>
      <c r="G52" s="161"/>
      <c r="H52" s="161"/>
      <c r="I52" s="161"/>
      <c r="J52" s="162"/>
    </row>
    <row r="53" spans="2:10" x14ac:dyDescent="0.2">
      <c r="B53" s="155">
        <v>2016</v>
      </c>
      <c r="C53" s="156">
        <v>12264.404274</v>
      </c>
      <c r="D53" s="84">
        <v>7377.520829</v>
      </c>
      <c r="E53" s="85">
        <v>4886.8834450000004</v>
      </c>
      <c r="F53" s="340">
        <v>-2490.6373839999997</v>
      </c>
      <c r="G53" s="161">
        <v>129116.44759200001</v>
      </c>
      <c r="H53" s="161">
        <v>76675.373648000008</v>
      </c>
      <c r="I53" s="161">
        <v>52441.073943999996</v>
      </c>
      <c r="J53" s="162">
        <v>-24234.299704000012</v>
      </c>
    </row>
    <row r="54" spans="2:10" x14ac:dyDescent="0.2">
      <c r="B54" s="155">
        <v>2017</v>
      </c>
      <c r="C54" s="156">
        <v>14445.432726999999</v>
      </c>
      <c r="D54" s="84">
        <v>8862.5318040000002</v>
      </c>
      <c r="E54" s="85">
        <v>5582.9009230000001</v>
      </c>
      <c r="F54" s="340">
        <v>-3279.630881</v>
      </c>
      <c r="G54" s="161">
        <v>150065.85361999998</v>
      </c>
      <c r="H54" s="161">
        <v>86736.984636999987</v>
      </c>
      <c r="I54" s="161">
        <v>63328.868983</v>
      </c>
      <c r="J54" s="162">
        <v>-23408.115653999987</v>
      </c>
    </row>
    <row r="55" spans="2:10" x14ac:dyDescent="0.2">
      <c r="B55" s="155">
        <v>2018</v>
      </c>
      <c r="C55" s="156">
        <v>15347.107914</v>
      </c>
      <c r="D55" s="84">
        <v>9710.6429939999998</v>
      </c>
      <c r="E55" s="85">
        <v>5636.4649200000003</v>
      </c>
      <c r="F55" s="340">
        <v>-4074.1780739999995</v>
      </c>
      <c r="G55" s="161">
        <v>168518.33369499998</v>
      </c>
      <c r="H55" s="161">
        <v>103940.75985199999</v>
      </c>
      <c r="I55" s="161">
        <v>64577.573842999991</v>
      </c>
      <c r="J55" s="162">
        <v>-39363.186008999997</v>
      </c>
    </row>
    <row r="56" spans="2:10" x14ac:dyDescent="0.2">
      <c r="B56" s="83" t="s">
        <v>165</v>
      </c>
      <c r="C56" s="156"/>
      <c r="D56" s="82"/>
      <c r="E56" s="82"/>
      <c r="F56" s="340"/>
      <c r="G56" s="161"/>
      <c r="H56" s="161"/>
      <c r="I56" s="161"/>
      <c r="J56" s="162"/>
    </row>
    <row r="57" spans="2:10" x14ac:dyDescent="0.2">
      <c r="B57" s="155">
        <v>2016</v>
      </c>
      <c r="C57" s="156">
        <v>12397.720093</v>
      </c>
      <c r="D57" s="84">
        <v>7432.6703289999996</v>
      </c>
      <c r="E57" s="84">
        <v>4965.0497640000003</v>
      </c>
      <c r="F57" s="340">
        <v>-2467.6205649999993</v>
      </c>
      <c r="G57" s="161">
        <v>141514.16768499999</v>
      </c>
      <c r="H57" s="161">
        <v>84108.043977000008</v>
      </c>
      <c r="I57" s="161">
        <v>57406.123707999999</v>
      </c>
      <c r="J57" s="162">
        <v>-26701.920269000009</v>
      </c>
    </row>
    <row r="58" spans="2:10" x14ac:dyDescent="0.2">
      <c r="B58" s="155">
        <v>2017</v>
      </c>
      <c r="C58" s="156">
        <v>14740.279001999999</v>
      </c>
      <c r="D58" s="84">
        <v>9356.2505849999998</v>
      </c>
      <c r="E58" s="84">
        <v>5384.0284170000004</v>
      </c>
      <c r="F58" s="340">
        <v>-3972.2221679999993</v>
      </c>
      <c r="G58" s="161">
        <v>164806.132622</v>
      </c>
      <c r="H58" s="161">
        <v>96093.235221999988</v>
      </c>
      <c r="I58" s="161">
        <v>68712.897400000002</v>
      </c>
      <c r="J58" s="162">
        <v>-27380.337821999987</v>
      </c>
    </row>
    <row r="59" spans="2:10" x14ac:dyDescent="0.2">
      <c r="B59" s="155">
        <v>2018</v>
      </c>
      <c r="C59" s="156">
        <v>13629.940268</v>
      </c>
      <c r="D59" s="84">
        <v>8900.0883229999999</v>
      </c>
      <c r="E59" s="84">
        <v>4729.8519450000003</v>
      </c>
      <c r="F59" s="340">
        <v>-4170.2363779999996</v>
      </c>
      <c r="G59" s="161">
        <v>182148.27396299999</v>
      </c>
      <c r="H59" s="161">
        <v>112840.84817499999</v>
      </c>
      <c r="I59" s="161">
        <v>69307.425787999993</v>
      </c>
      <c r="J59" s="162">
        <v>-43533.422386999999</v>
      </c>
    </row>
    <row r="60" spans="2:10" x14ac:dyDescent="0.2">
      <c r="B60" s="181"/>
      <c r="C60" s="182"/>
      <c r="D60" s="182"/>
      <c r="E60" s="182"/>
      <c r="F60" s="183"/>
      <c r="G60" s="182"/>
      <c r="H60" s="182"/>
      <c r="I60" s="182"/>
      <c r="J60" s="182"/>
    </row>
    <row r="61" spans="2:10" x14ac:dyDescent="0.2">
      <c r="B61" s="184" t="s">
        <v>212</v>
      </c>
      <c r="C61" s="166"/>
      <c r="D61" s="166"/>
      <c r="E61" s="166"/>
      <c r="F61" s="185"/>
      <c r="G61" s="166"/>
      <c r="H61" s="166"/>
      <c r="I61" s="166"/>
    </row>
    <row r="62" spans="2:10" x14ac:dyDescent="0.2">
      <c r="F62" s="121"/>
    </row>
    <row r="63" spans="2:10" x14ac:dyDescent="0.2">
      <c r="B63" s="186" t="s">
        <v>213</v>
      </c>
      <c r="F63" s="121"/>
    </row>
  </sheetData>
  <mergeCells count="7">
    <mergeCell ref="C4:C6"/>
    <mergeCell ref="G4:J4"/>
    <mergeCell ref="H5:H6"/>
    <mergeCell ref="I5:I6"/>
    <mergeCell ref="J5:J6"/>
    <mergeCell ref="F4:F6"/>
    <mergeCell ref="G5:G6"/>
  </mergeCells>
  <phoneticPr fontId="0" type="noConversion"/>
  <printOptions horizontalCentered="1"/>
  <pageMargins left="1" right="1" top="1" bottom="0.84" header="0.5" footer="0.6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F38"/>
  <sheetViews>
    <sheetView showGridLines="0" workbookViewId="0">
      <selection activeCell="C26" sqref="C26"/>
    </sheetView>
  </sheetViews>
  <sheetFormatPr defaultRowHeight="12.75" x14ac:dyDescent="0.2"/>
  <cols>
    <col min="1" max="1" width="1.7109375" style="20" customWidth="1"/>
    <col min="2" max="2" width="4" style="20" customWidth="1"/>
    <col min="3" max="3" width="55.42578125" style="20" customWidth="1"/>
    <col min="4" max="5" width="15.7109375" style="20" customWidth="1"/>
    <col min="6" max="6" width="14.85546875" style="31" customWidth="1"/>
    <col min="7" max="7" width="16" style="20" customWidth="1"/>
    <col min="8" max="16384" width="9.140625" style="20"/>
  </cols>
  <sheetData>
    <row r="2" spans="2:6" x14ac:dyDescent="0.2">
      <c r="B2" s="9" t="s">
        <v>209</v>
      </c>
      <c r="C2" s="9"/>
      <c r="D2" s="9"/>
      <c r="E2" s="9"/>
    </row>
    <row r="3" spans="2:6" x14ac:dyDescent="0.2">
      <c r="B3" s="377" t="s">
        <v>234</v>
      </c>
      <c r="C3" s="377"/>
      <c r="D3" s="377"/>
      <c r="E3" s="377"/>
    </row>
    <row r="5" spans="2:6" s="33" customFormat="1" ht="16.5" customHeight="1" x14ac:dyDescent="0.2">
      <c r="B5" s="286" t="s">
        <v>91</v>
      </c>
      <c r="C5" s="287"/>
      <c r="D5" s="316" t="s">
        <v>81</v>
      </c>
      <c r="E5" s="317" t="s">
        <v>82</v>
      </c>
      <c r="F5" s="32"/>
    </row>
    <row r="7" spans="2:6" x14ac:dyDescent="0.2">
      <c r="B7" s="27" t="s">
        <v>95</v>
      </c>
      <c r="D7" s="12">
        <v>57504.994932999994</v>
      </c>
      <c r="E7" s="35">
        <v>100</v>
      </c>
    </row>
    <row r="8" spans="2:6" x14ac:dyDescent="0.2">
      <c r="D8" s="13"/>
      <c r="E8" s="35"/>
    </row>
    <row r="9" spans="2:6" ht="15" customHeight="1" x14ac:dyDescent="0.2">
      <c r="C9" s="17" t="s">
        <v>118</v>
      </c>
      <c r="D9" s="96">
        <v>32003.249172</v>
      </c>
      <c r="E9" s="36">
        <v>55.65299016074605</v>
      </c>
    </row>
    <row r="10" spans="2:6" ht="15" customHeight="1" x14ac:dyDescent="0.2">
      <c r="C10" s="10" t="s">
        <v>225</v>
      </c>
      <c r="D10" s="96">
        <v>3821.247206999999</v>
      </c>
      <c r="E10" s="36">
        <v>6.6450700699168763</v>
      </c>
    </row>
    <row r="11" spans="2:6" ht="15" customHeight="1" x14ac:dyDescent="0.2">
      <c r="C11" s="86" t="s">
        <v>226</v>
      </c>
      <c r="D11" s="96">
        <v>2138.7706479999993</v>
      </c>
      <c r="E11" s="36">
        <v>3.7192780392240983</v>
      </c>
    </row>
    <row r="12" spans="2:6" ht="15" customHeight="1" x14ac:dyDescent="0.2">
      <c r="C12" s="45" t="s">
        <v>110</v>
      </c>
      <c r="D12" s="96">
        <v>2045.1686070000003</v>
      </c>
      <c r="E12" s="36">
        <v>3.5565060207080439</v>
      </c>
      <c r="F12" s="96"/>
    </row>
    <row r="13" spans="2:6" ht="15" customHeight="1" x14ac:dyDescent="0.2">
      <c r="C13" s="10" t="s">
        <v>106</v>
      </c>
      <c r="D13" s="96">
        <v>1526.1777609999999</v>
      </c>
      <c r="E13" s="36">
        <v>2.6539916450356604</v>
      </c>
    </row>
    <row r="14" spans="2:6" x14ac:dyDescent="0.2">
      <c r="B14" s="299"/>
      <c r="C14" s="299"/>
      <c r="D14" s="318"/>
      <c r="E14" s="318"/>
    </row>
    <row r="15" spans="2:6" ht="3" customHeight="1" x14ac:dyDescent="0.2">
      <c r="D15" s="26"/>
      <c r="E15" s="26"/>
    </row>
    <row r="16" spans="2:6" x14ac:dyDescent="0.2">
      <c r="B16" s="186" t="s">
        <v>213</v>
      </c>
      <c r="C16" s="254"/>
      <c r="D16" s="255"/>
      <c r="E16" s="255"/>
    </row>
    <row r="17" spans="2:5" x14ac:dyDescent="0.2">
      <c r="B17" s="101"/>
      <c r="C17" s="17"/>
      <c r="D17" s="26"/>
      <c r="E17" s="26"/>
    </row>
    <row r="18" spans="2:5" x14ac:dyDescent="0.2">
      <c r="C18" s="17"/>
    </row>
    <row r="19" spans="2:5" x14ac:dyDescent="0.2">
      <c r="C19" s="27"/>
      <c r="D19" s="12"/>
    </row>
    <row r="20" spans="2:5" x14ac:dyDescent="0.2">
      <c r="C20" s="69"/>
      <c r="D20" s="13"/>
    </row>
    <row r="21" spans="2:5" x14ac:dyDescent="0.2">
      <c r="C21" s="27"/>
      <c r="D21" s="96"/>
    </row>
    <row r="22" spans="2:5" x14ac:dyDescent="0.2">
      <c r="C22" s="18"/>
      <c r="D22" s="96"/>
    </row>
    <row r="23" spans="2:5" ht="15" x14ac:dyDescent="0.25">
      <c r="B23" s="19" t="s">
        <v>210</v>
      </c>
      <c r="C23" s="9"/>
      <c r="D23" s="9"/>
      <c r="E23" s="9"/>
    </row>
    <row r="24" spans="2:5" x14ac:dyDescent="0.2">
      <c r="B24" s="377" t="s">
        <v>234</v>
      </c>
      <c r="C24" s="377"/>
      <c r="D24" s="377"/>
      <c r="E24" s="377"/>
    </row>
    <row r="26" spans="2:5" ht="15" customHeight="1" x14ac:dyDescent="0.2">
      <c r="B26" s="286" t="s">
        <v>91</v>
      </c>
      <c r="C26" s="287"/>
      <c r="D26" s="316" t="s">
        <v>81</v>
      </c>
      <c r="E26" s="317" t="s">
        <v>82</v>
      </c>
    </row>
    <row r="28" spans="2:5" x14ac:dyDescent="0.2">
      <c r="B28" s="27" t="s">
        <v>95</v>
      </c>
      <c r="D28" s="12">
        <v>94020.405841</v>
      </c>
      <c r="E28" s="35">
        <v>100</v>
      </c>
    </row>
    <row r="29" spans="2:5" x14ac:dyDescent="0.2">
      <c r="D29" s="26"/>
      <c r="E29" s="36"/>
    </row>
    <row r="30" spans="2:5" x14ac:dyDescent="0.2">
      <c r="B30" s="11"/>
      <c r="C30" s="72" t="s">
        <v>125</v>
      </c>
      <c r="D30" s="48">
        <v>27101.769243000002</v>
      </c>
      <c r="E30" s="49">
        <v>28.825411888598317</v>
      </c>
    </row>
    <row r="31" spans="2:5" x14ac:dyDescent="0.2">
      <c r="B31" s="11"/>
      <c r="C31" s="72" t="s">
        <v>113</v>
      </c>
      <c r="D31" s="48">
        <v>9264.9880499999981</v>
      </c>
      <c r="E31" s="49">
        <v>9.8542310758243552</v>
      </c>
    </row>
    <row r="32" spans="2:5" x14ac:dyDescent="0.2">
      <c r="B32" s="11"/>
      <c r="C32" s="74" t="s">
        <v>111</v>
      </c>
      <c r="D32" s="48">
        <v>8769.7975430000024</v>
      </c>
      <c r="E32" s="49">
        <v>9.3275469985003063</v>
      </c>
    </row>
    <row r="33" spans="2:5" x14ac:dyDescent="0.2">
      <c r="B33" s="11"/>
      <c r="C33" s="72" t="s">
        <v>112</v>
      </c>
      <c r="D33" s="48">
        <v>5790.2443239999993</v>
      </c>
      <c r="E33" s="49">
        <v>6.1584974795705625</v>
      </c>
    </row>
    <row r="34" spans="2:5" x14ac:dyDescent="0.2">
      <c r="B34" s="11"/>
      <c r="C34" s="75" t="s">
        <v>107</v>
      </c>
      <c r="D34" s="48">
        <v>5453.209437999999</v>
      </c>
      <c r="E34" s="50">
        <v>5.8000275463839657</v>
      </c>
    </row>
    <row r="35" spans="2:5" x14ac:dyDescent="0.2">
      <c r="B35" s="299"/>
      <c r="C35" s="299"/>
      <c r="D35" s="318"/>
      <c r="E35" s="318"/>
    </row>
    <row r="36" spans="2:5" ht="6" customHeight="1" x14ac:dyDescent="0.2">
      <c r="D36" s="26"/>
      <c r="E36" s="26"/>
    </row>
    <row r="37" spans="2:5" x14ac:dyDescent="0.2">
      <c r="B37" s="186" t="s">
        <v>213</v>
      </c>
      <c r="C37" s="254"/>
      <c r="D37" s="255"/>
      <c r="E37" s="255"/>
    </row>
    <row r="38" spans="2:5" x14ac:dyDescent="0.2">
      <c r="B38" s="101"/>
      <c r="C38" s="17"/>
      <c r="D38" s="26"/>
      <c r="E38" s="26"/>
    </row>
  </sheetData>
  <mergeCells count="2">
    <mergeCell ref="B3:E3"/>
    <mergeCell ref="B24:E24"/>
  </mergeCells>
  <phoneticPr fontId="0" type="noConversion"/>
  <pageMargins left="0.96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3"/>
  <sheetViews>
    <sheetView showGridLines="0" zoomScale="75" zoomScaleNormal="75" workbookViewId="0">
      <selection activeCell="C26" sqref="C26"/>
    </sheetView>
  </sheetViews>
  <sheetFormatPr defaultRowHeight="14.25" x14ac:dyDescent="0.2"/>
  <cols>
    <col min="1" max="1" width="5" style="130" customWidth="1"/>
    <col min="2" max="2" width="4.140625" style="130" customWidth="1"/>
    <col min="3" max="3" width="45.28515625" style="130" customWidth="1"/>
    <col min="4" max="4" width="18.28515625" style="130" customWidth="1"/>
    <col min="5" max="5" width="12.85546875" style="130" customWidth="1"/>
    <col min="6" max="6" width="13.7109375" style="130" customWidth="1"/>
    <col min="7" max="8" width="13" style="130" customWidth="1"/>
    <col min="9" max="16384" width="9.140625" style="130"/>
  </cols>
  <sheetData>
    <row r="1" spans="1:10" ht="15" x14ac:dyDescent="0.25">
      <c r="B1" s="4" t="s">
        <v>238</v>
      </c>
      <c r="C1" s="4"/>
      <c r="D1" s="4"/>
      <c r="E1" s="4"/>
      <c r="F1" s="4"/>
      <c r="G1" s="4"/>
      <c r="H1" s="4"/>
    </row>
    <row r="2" spans="1:10" x14ac:dyDescent="0.2">
      <c r="B2" s="131" t="s">
        <v>236</v>
      </c>
      <c r="C2" s="131"/>
      <c r="D2" s="131"/>
      <c r="E2" s="131"/>
      <c r="F2" s="131"/>
      <c r="G2" s="131"/>
      <c r="H2" s="131"/>
    </row>
    <row r="3" spans="1:10" ht="10.5" customHeight="1" x14ac:dyDescent="0.25">
      <c r="B3" s="4"/>
      <c r="C3" s="4"/>
      <c r="D3" s="4"/>
      <c r="E3" s="4"/>
      <c r="F3" s="4"/>
      <c r="G3" s="4"/>
      <c r="H3" s="4"/>
    </row>
    <row r="4" spans="1:10" x14ac:dyDescent="0.2">
      <c r="B4" s="355" t="s">
        <v>240</v>
      </c>
      <c r="C4" s="356"/>
      <c r="D4" s="359">
        <v>2018</v>
      </c>
      <c r="E4" s="356"/>
      <c r="F4" s="359">
        <v>2017</v>
      </c>
      <c r="G4" s="356"/>
      <c r="H4" s="218" t="s">
        <v>12</v>
      </c>
    </row>
    <row r="5" spans="1:10" ht="27" customHeight="1" x14ac:dyDescent="0.2">
      <c r="B5" s="357"/>
      <c r="C5" s="358"/>
      <c r="D5" s="342" t="s">
        <v>81</v>
      </c>
      <c r="E5" s="343" t="s">
        <v>246</v>
      </c>
      <c r="F5" s="342" t="s">
        <v>81</v>
      </c>
      <c r="G5" s="343" t="s">
        <v>246</v>
      </c>
      <c r="H5" s="219" t="s">
        <v>13</v>
      </c>
    </row>
    <row r="6" spans="1:10" ht="15.75" customHeight="1" x14ac:dyDescent="0.2">
      <c r="B6" s="132"/>
      <c r="C6" s="132"/>
      <c r="D6" s="133"/>
      <c r="E6" s="133"/>
      <c r="F6" s="133"/>
      <c r="G6" s="133"/>
      <c r="H6" s="133"/>
    </row>
    <row r="7" spans="1:10" ht="15.75" customHeight="1" x14ac:dyDescent="0.25">
      <c r="B7" s="134" t="s">
        <v>14</v>
      </c>
      <c r="C7" s="134"/>
      <c r="D7" s="187">
        <v>69307.425787999993</v>
      </c>
      <c r="E7" s="188">
        <v>100</v>
      </c>
      <c r="F7" s="187">
        <v>68712.897400000002</v>
      </c>
      <c r="G7" s="188">
        <v>100</v>
      </c>
      <c r="H7" s="189">
        <v>0.86523550962936335</v>
      </c>
    </row>
    <row r="8" spans="1:10" ht="6" customHeight="1" x14ac:dyDescent="0.25">
      <c r="B8" s="132"/>
      <c r="C8" s="132"/>
      <c r="D8" s="135"/>
      <c r="E8" s="136"/>
      <c r="F8" s="135"/>
      <c r="G8" s="136"/>
      <c r="H8" s="189"/>
    </row>
    <row r="9" spans="1:10" ht="15.75" customHeight="1" x14ac:dyDescent="0.25">
      <c r="B9" s="134" t="s">
        <v>15</v>
      </c>
      <c r="C9" s="134"/>
      <c r="D9" s="190">
        <v>55942.553888999995</v>
      </c>
      <c r="E9" s="188">
        <v>80.716536868818451</v>
      </c>
      <c r="F9" s="190">
        <v>54382.577173999998</v>
      </c>
      <c r="G9" s="188">
        <v>79.144642755233306</v>
      </c>
      <c r="H9" s="189">
        <v>2.8685229646413539</v>
      </c>
    </row>
    <row r="10" spans="1:10" ht="6" customHeight="1" x14ac:dyDescent="0.25">
      <c r="B10" s="132"/>
      <c r="C10" s="132"/>
      <c r="D10" s="135"/>
      <c r="E10" s="136"/>
      <c r="F10" s="135"/>
      <c r="G10" s="136"/>
      <c r="H10" s="189"/>
    </row>
    <row r="11" spans="1:10" ht="15" x14ac:dyDescent="0.25">
      <c r="A11" s="168"/>
      <c r="B11" s="191" t="s">
        <v>16</v>
      </c>
      <c r="C11" s="334" t="s">
        <v>124</v>
      </c>
      <c r="D11" s="192">
        <v>38181.326317999999</v>
      </c>
      <c r="E11" s="193">
        <v>55.089805866964944</v>
      </c>
      <c r="F11" s="194">
        <v>36536.001041000003</v>
      </c>
      <c r="G11" s="193">
        <v>53.171969780741634</v>
      </c>
      <c r="H11" s="195">
        <v>4.5032987467721046</v>
      </c>
      <c r="J11" s="137"/>
    </row>
    <row r="12" spans="1:10" x14ac:dyDescent="0.2">
      <c r="A12" s="168"/>
      <c r="B12" s="196" t="s">
        <v>17</v>
      </c>
      <c r="C12" s="334" t="s">
        <v>225</v>
      </c>
      <c r="D12" s="192">
        <v>4366.1032519999999</v>
      </c>
      <c r="E12" s="193">
        <v>6.2996182621977495</v>
      </c>
      <c r="F12" s="194">
        <v>4158.8538470000003</v>
      </c>
      <c r="G12" s="193">
        <v>6.0525083417600145</v>
      </c>
      <c r="H12" s="195">
        <v>4.9833298457818964</v>
      </c>
    </row>
    <row r="13" spans="1:10" x14ac:dyDescent="0.2">
      <c r="B13" s="197" t="s">
        <v>18</v>
      </c>
      <c r="C13" s="334" t="s">
        <v>226</v>
      </c>
      <c r="D13" s="192">
        <v>3312.3007859999998</v>
      </c>
      <c r="E13" s="193">
        <v>4.7791427085054101</v>
      </c>
      <c r="F13" s="194">
        <v>3747.3537350000001</v>
      </c>
      <c r="G13" s="193">
        <v>5.4536395302696112</v>
      </c>
      <c r="H13" s="195">
        <v>-11.60960453070226</v>
      </c>
    </row>
    <row r="14" spans="1:10" ht="28.5" x14ac:dyDescent="0.25">
      <c r="B14" s="198" t="s">
        <v>21</v>
      </c>
      <c r="C14" s="335" t="s">
        <v>110</v>
      </c>
      <c r="D14" s="192">
        <v>2086.3762579999998</v>
      </c>
      <c r="E14" s="193">
        <v>3.0103213822742187</v>
      </c>
      <c r="F14" s="194">
        <v>2051.1555210000001</v>
      </c>
      <c r="G14" s="193">
        <v>2.9851099263935277</v>
      </c>
      <c r="H14" s="195">
        <v>1.7171168465484505</v>
      </c>
      <c r="J14" s="137"/>
    </row>
    <row r="15" spans="1:10" s="138" customFormat="1" ht="15" x14ac:dyDescent="0.25">
      <c r="B15" s="198" t="s">
        <v>22</v>
      </c>
      <c r="C15" s="336" t="s">
        <v>106</v>
      </c>
      <c r="D15" s="192">
        <v>1744.7012500000001</v>
      </c>
      <c r="E15" s="193">
        <v>2.5173366780880797</v>
      </c>
      <c r="F15" s="194">
        <v>1350.6126159999999</v>
      </c>
      <c r="G15" s="193">
        <v>1.9655882186682465</v>
      </c>
      <c r="H15" s="195">
        <v>29.178509761528854</v>
      </c>
      <c r="J15" s="137"/>
    </row>
    <row r="16" spans="1:10" x14ac:dyDescent="0.2">
      <c r="B16" s="198" t="s">
        <v>20</v>
      </c>
      <c r="C16" s="336" t="s">
        <v>104</v>
      </c>
      <c r="D16" s="192">
        <v>1413.0456019999999</v>
      </c>
      <c r="E16" s="193">
        <v>2.0388083757753082</v>
      </c>
      <c r="F16" s="194">
        <v>1645.4836130000001</v>
      </c>
      <c r="G16" s="193">
        <v>2.3947230800370822</v>
      </c>
      <c r="H16" s="195">
        <v>-14.125817429213145</v>
      </c>
    </row>
    <row r="17" spans="2:15" ht="15" x14ac:dyDescent="0.25">
      <c r="B17" s="198" t="s">
        <v>19</v>
      </c>
      <c r="C17" s="336" t="s">
        <v>142</v>
      </c>
      <c r="D17" s="192">
        <v>1379.8565639999999</v>
      </c>
      <c r="E17" s="193">
        <v>1.9909216773116838</v>
      </c>
      <c r="F17" s="194">
        <v>1128.5787800000001</v>
      </c>
      <c r="G17" s="193">
        <v>1.6424555253872906</v>
      </c>
      <c r="H17" s="195">
        <v>22.264975068909223</v>
      </c>
      <c r="J17" s="139"/>
    </row>
    <row r="18" spans="2:15" x14ac:dyDescent="0.2">
      <c r="B18" s="198" t="s">
        <v>23</v>
      </c>
      <c r="C18" s="336" t="s">
        <v>190</v>
      </c>
      <c r="D18" s="192">
        <v>1190.826577</v>
      </c>
      <c r="E18" s="193">
        <v>1.7181803586855795</v>
      </c>
      <c r="F18" s="194">
        <v>1145.3217099999999</v>
      </c>
      <c r="G18" s="193">
        <v>1.6668220280869714</v>
      </c>
      <c r="H18" s="195">
        <v>3.9731078702769116</v>
      </c>
    </row>
    <row r="19" spans="2:15" s="140" customFormat="1" ht="28.5" x14ac:dyDescent="0.2">
      <c r="B19" s="198" t="s">
        <v>25</v>
      </c>
      <c r="C19" s="336" t="s">
        <v>227</v>
      </c>
      <c r="D19" s="192">
        <v>1137.700155</v>
      </c>
      <c r="E19" s="193">
        <v>1.6415270688021764</v>
      </c>
      <c r="F19" s="194">
        <v>1269.86637</v>
      </c>
      <c r="G19" s="193">
        <v>1.8480757151131282</v>
      </c>
      <c r="H19" s="195">
        <v>-10.407883705117726</v>
      </c>
      <c r="O19" s="130"/>
    </row>
    <row r="20" spans="2:15" x14ac:dyDescent="0.2">
      <c r="B20" s="201" t="s">
        <v>24</v>
      </c>
      <c r="C20" s="336" t="s">
        <v>105</v>
      </c>
      <c r="D20" s="192">
        <v>1130.317127</v>
      </c>
      <c r="E20" s="193">
        <v>1.6308744902132915</v>
      </c>
      <c r="F20" s="194">
        <v>1349.3499409999999</v>
      </c>
      <c r="G20" s="193">
        <v>1.9637506087758134</v>
      </c>
      <c r="H20" s="195">
        <v>-16.232469231641662</v>
      </c>
      <c r="O20" s="140"/>
    </row>
    <row r="21" spans="2:15" x14ac:dyDescent="0.2">
      <c r="B21" s="201"/>
      <c r="C21" s="199"/>
      <c r="D21" s="202"/>
      <c r="E21" s="193"/>
      <c r="F21" s="202"/>
      <c r="G21" s="193"/>
      <c r="H21" s="195"/>
      <c r="O21" s="140"/>
    </row>
    <row r="22" spans="2:15" s="141" customFormat="1" ht="15" x14ac:dyDescent="0.25">
      <c r="B22" s="203"/>
      <c r="C22" s="204" t="s">
        <v>166</v>
      </c>
      <c r="D22" s="205">
        <v>13364.871898999998</v>
      </c>
      <c r="E22" s="188">
        <v>19.283463131181559</v>
      </c>
      <c r="F22" s="205">
        <v>14330.320226000003</v>
      </c>
      <c r="G22" s="188">
        <v>20.85535724476669</v>
      </c>
      <c r="H22" s="189">
        <v>-6.7371022543401269</v>
      </c>
      <c r="O22" s="142"/>
    </row>
    <row r="23" spans="2:15" x14ac:dyDescent="0.2">
      <c r="B23" s="201"/>
      <c r="C23" s="200"/>
      <c r="D23" s="202"/>
      <c r="E23" s="193"/>
      <c r="F23" s="202"/>
      <c r="G23" s="193"/>
      <c r="H23" s="195"/>
      <c r="O23" s="140"/>
    </row>
    <row r="24" spans="2:15" x14ac:dyDescent="0.2">
      <c r="B24" s="201" t="s">
        <v>26</v>
      </c>
      <c r="C24" s="336" t="s">
        <v>141</v>
      </c>
      <c r="D24" s="192">
        <v>1087.9015380000001</v>
      </c>
      <c r="E24" s="193">
        <v>1.5696752918333914</v>
      </c>
      <c r="F24" s="194">
        <v>1227.472651</v>
      </c>
      <c r="G24" s="193">
        <v>1.7863788276231238</v>
      </c>
      <c r="H24" s="195">
        <v>-11.370608777824408</v>
      </c>
      <c r="O24" s="140"/>
    </row>
    <row r="25" spans="2:15" x14ac:dyDescent="0.2">
      <c r="B25" s="201" t="s">
        <v>143</v>
      </c>
      <c r="C25" s="336" t="s">
        <v>119</v>
      </c>
      <c r="D25" s="192">
        <v>1073.94426</v>
      </c>
      <c r="E25" s="193">
        <v>1.5495370774338362</v>
      </c>
      <c r="F25" s="194">
        <v>1614.7742390000001</v>
      </c>
      <c r="G25" s="193">
        <v>2.3500307803932015</v>
      </c>
      <c r="H25" s="195">
        <v>-33.49260633083459</v>
      </c>
      <c r="O25" s="140"/>
    </row>
    <row r="26" spans="2:15" x14ac:dyDescent="0.2">
      <c r="B26" s="201" t="s">
        <v>144</v>
      </c>
      <c r="C26" s="336" t="s">
        <v>228</v>
      </c>
      <c r="D26" s="192">
        <v>1016.309917</v>
      </c>
      <c r="E26" s="193">
        <v>1.4663795479992647</v>
      </c>
      <c r="F26" s="194">
        <v>700.22265200000004</v>
      </c>
      <c r="G26" s="193">
        <v>1.0190556336516818</v>
      </c>
      <c r="H26" s="195">
        <v>45.14096539110534</v>
      </c>
      <c r="O26" s="140"/>
    </row>
    <row r="27" spans="2:15" x14ac:dyDescent="0.2">
      <c r="B27" s="201" t="s">
        <v>145</v>
      </c>
      <c r="C27" s="336" t="s">
        <v>191</v>
      </c>
      <c r="D27" s="192">
        <v>970.73420899999996</v>
      </c>
      <c r="E27" s="193">
        <v>1.4006207819192653</v>
      </c>
      <c r="F27" s="194">
        <v>1099.0502139999999</v>
      </c>
      <c r="G27" s="193">
        <v>1.599481692064407</v>
      </c>
      <c r="H27" s="195">
        <v>-11.675172195544462</v>
      </c>
      <c r="O27" s="140"/>
    </row>
    <row r="28" spans="2:15" x14ac:dyDescent="0.2">
      <c r="B28" s="201" t="s">
        <v>146</v>
      </c>
      <c r="C28" s="336" t="s">
        <v>192</v>
      </c>
      <c r="D28" s="192">
        <v>855.86340199999995</v>
      </c>
      <c r="E28" s="193">
        <v>1.2348798015063283</v>
      </c>
      <c r="F28" s="194">
        <v>864.36671000000001</v>
      </c>
      <c r="G28" s="193">
        <v>1.25793954658649</v>
      </c>
      <c r="H28" s="195">
        <v>-0.98376162589603444</v>
      </c>
      <c r="O28" s="140"/>
    </row>
    <row r="29" spans="2:15" x14ac:dyDescent="0.2">
      <c r="B29" s="201" t="s">
        <v>147</v>
      </c>
      <c r="C29" s="336" t="s">
        <v>197</v>
      </c>
      <c r="D29" s="192">
        <v>703.09219299999995</v>
      </c>
      <c r="E29" s="193">
        <v>1.0144543459897692</v>
      </c>
      <c r="F29" s="194">
        <v>1540.2445339999999</v>
      </c>
      <c r="G29" s="193">
        <v>2.241565400791846</v>
      </c>
      <c r="H29" s="195">
        <v>-54.351911175164091</v>
      </c>
      <c r="O29" s="140"/>
    </row>
    <row r="30" spans="2:15" x14ac:dyDescent="0.2">
      <c r="B30" s="201" t="s">
        <v>148</v>
      </c>
      <c r="C30" s="337" t="s">
        <v>199</v>
      </c>
      <c r="D30" s="192">
        <v>638.68179499999997</v>
      </c>
      <c r="E30" s="193">
        <v>0.92152000703881642</v>
      </c>
      <c r="F30" s="194">
        <v>525.12793899999997</v>
      </c>
      <c r="G30" s="193">
        <v>0.76423489456871585</v>
      </c>
      <c r="H30" s="195">
        <v>21.624036271282833</v>
      </c>
      <c r="O30" s="140"/>
    </row>
    <row r="31" spans="2:15" x14ac:dyDescent="0.2">
      <c r="B31" s="201" t="s">
        <v>149</v>
      </c>
      <c r="C31" s="336" t="s">
        <v>126</v>
      </c>
      <c r="D31" s="192">
        <v>616.06699900000001</v>
      </c>
      <c r="E31" s="193">
        <v>0.88889032018653746</v>
      </c>
      <c r="F31" s="194">
        <v>370.25077399999998</v>
      </c>
      <c r="G31" s="193">
        <v>0.53883737698419332</v>
      </c>
      <c r="H31" s="195">
        <v>66.391819345663279</v>
      </c>
      <c r="O31" s="140"/>
    </row>
    <row r="32" spans="2:15" x14ac:dyDescent="0.2">
      <c r="B32" s="201" t="s">
        <v>150</v>
      </c>
      <c r="C32" s="336" t="s">
        <v>153</v>
      </c>
      <c r="D32" s="192">
        <v>597.81123400000001</v>
      </c>
      <c r="E32" s="193">
        <v>0.86255004742003571</v>
      </c>
      <c r="F32" s="194">
        <v>485.01262100000002</v>
      </c>
      <c r="G32" s="193">
        <v>0.70585383436327054</v>
      </c>
      <c r="H32" s="195">
        <v>23.256840774046577</v>
      </c>
      <c r="O32" s="140"/>
    </row>
    <row r="33" spans="2:15" x14ac:dyDescent="0.2">
      <c r="B33" s="201" t="s">
        <v>151</v>
      </c>
      <c r="C33" s="336" t="s">
        <v>200</v>
      </c>
      <c r="D33" s="192">
        <v>494.01832899999999</v>
      </c>
      <c r="E33" s="193">
        <v>0.71279278285579484</v>
      </c>
      <c r="F33" s="194">
        <v>395.62106399999999</v>
      </c>
      <c r="G33" s="193">
        <v>0.57575954292388776</v>
      </c>
      <c r="H33" s="195">
        <v>24.871594046367562</v>
      </c>
      <c r="O33" s="140"/>
    </row>
    <row r="34" spans="2:15" x14ac:dyDescent="0.2">
      <c r="B34" s="201" t="s">
        <v>152</v>
      </c>
      <c r="C34" s="338" t="s">
        <v>27</v>
      </c>
      <c r="D34" s="206">
        <v>5310.4480229999972</v>
      </c>
      <c r="E34" s="193">
        <v>7.6621631269985171</v>
      </c>
      <c r="F34" s="206">
        <v>5508.1768280000033</v>
      </c>
      <c r="G34" s="193">
        <v>8.0162197148158718</v>
      </c>
      <c r="H34" s="195">
        <v>-3.5897323411056981</v>
      </c>
    </row>
    <row r="35" spans="2:15" ht="6" customHeight="1" x14ac:dyDescent="0.2">
      <c r="B35" s="196"/>
      <c r="C35" s="144"/>
      <c r="D35" s="145"/>
      <c r="E35" s="135"/>
      <c r="F35" s="135"/>
      <c r="G35" s="135"/>
      <c r="H35" s="135"/>
    </row>
    <row r="36" spans="2:15" x14ac:dyDescent="0.2">
      <c r="B36" s="209"/>
      <c r="C36" s="209"/>
      <c r="D36" s="210"/>
      <c r="E36" s="211"/>
      <c r="F36" s="211"/>
      <c r="G36" s="211"/>
      <c r="H36" s="211"/>
    </row>
    <row r="37" spans="2:15" x14ac:dyDescent="0.2">
      <c r="B37" s="212" t="s">
        <v>216</v>
      </c>
      <c r="C37" s="212"/>
      <c r="D37" s="119"/>
      <c r="E37" s="165"/>
      <c r="F37" s="165"/>
      <c r="G37" s="165"/>
      <c r="H37" s="165"/>
    </row>
    <row r="38" spans="2:15" x14ac:dyDescent="0.2">
      <c r="B38" s="112" t="s">
        <v>214</v>
      </c>
      <c r="C38" s="67"/>
      <c r="D38" s="66"/>
      <c r="E38" s="213"/>
      <c r="F38" s="214"/>
      <c r="G38" s="213"/>
      <c r="H38" s="119"/>
    </row>
    <row r="39" spans="2:15" x14ac:dyDescent="0.2">
      <c r="B39" s="67"/>
      <c r="C39" s="67"/>
      <c r="D39" s="119"/>
      <c r="E39" s="119"/>
      <c r="F39" s="68"/>
      <c r="G39" s="119"/>
      <c r="H39" s="119"/>
    </row>
    <row r="40" spans="2:15" x14ac:dyDescent="0.2">
      <c r="B40" s="215" t="s">
        <v>215</v>
      </c>
      <c r="C40" s="216"/>
      <c r="D40" s="217"/>
      <c r="E40" s="217"/>
      <c r="F40" s="120"/>
      <c r="G40" s="67"/>
      <c r="H40" s="67"/>
    </row>
    <row r="41" spans="2:15" x14ac:dyDescent="0.2">
      <c r="D41" s="146"/>
      <c r="E41" s="146"/>
      <c r="F41" s="147"/>
      <c r="G41" s="146"/>
      <c r="H41" s="146"/>
    </row>
    <row r="42" spans="2:15" ht="15" x14ac:dyDescent="0.25">
      <c r="C42" s="137"/>
      <c r="F42" s="148"/>
    </row>
    <row r="43" spans="2:15" x14ac:dyDescent="0.2">
      <c r="C43" s="147"/>
      <c r="D43" s="148"/>
    </row>
    <row r="44" spans="2:15" ht="15" x14ac:dyDescent="0.25">
      <c r="C44" s="149"/>
    </row>
    <row r="45" spans="2:15" ht="15" x14ac:dyDescent="0.25">
      <c r="C45" s="137"/>
    </row>
    <row r="46" spans="2:15" ht="15" x14ac:dyDescent="0.25">
      <c r="C46" s="137"/>
    </row>
    <row r="47" spans="2:15" ht="15" x14ac:dyDescent="0.25">
      <c r="C47" s="149"/>
    </row>
    <row r="48" spans="2:15" ht="15" x14ac:dyDescent="0.25">
      <c r="C48" s="137"/>
    </row>
    <row r="49" spans="3:3" ht="15" x14ac:dyDescent="0.25">
      <c r="C49" s="149"/>
    </row>
    <row r="50" spans="3:3" x14ac:dyDescent="0.2">
      <c r="C50" s="143"/>
    </row>
    <row r="51" spans="3:3" x14ac:dyDescent="0.2">
      <c r="C51" s="150"/>
    </row>
    <row r="52" spans="3:3" x14ac:dyDescent="0.2">
      <c r="C52" s="150"/>
    </row>
    <row r="53" spans="3:3" x14ac:dyDescent="0.2">
      <c r="C53" s="143"/>
    </row>
    <row r="54" spans="3:3" x14ac:dyDescent="0.2">
      <c r="C54" s="150"/>
    </row>
    <row r="69" ht="10.5" customHeight="1" x14ac:dyDescent="0.2"/>
    <row r="93" ht="9" customHeight="1" x14ac:dyDescent="0.2"/>
  </sheetData>
  <mergeCells count="3">
    <mergeCell ref="B4:C5"/>
    <mergeCell ref="D4:E4"/>
    <mergeCell ref="F4:G4"/>
  </mergeCells>
  <phoneticPr fontId="0" type="noConversion"/>
  <pageMargins left="0.69" right="0.55000000000000004" top="1" bottom="1" header="0.5" footer="0.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63"/>
  <sheetViews>
    <sheetView showGridLines="0" workbookViewId="0">
      <selection activeCell="C26" sqref="C26"/>
    </sheetView>
  </sheetViews>
  <sheetFormatPr defaultRowHeight="12.75" x14ac:dyDescent="0.2"/>
  <cols>
    <col min="1" max="1" width="3.5703125" style="70" customWidth="1"/>
    <col min="2" max="2" width="3.42578125" style="70" customWidth="1"/>
    <col min="3" max="3" width="54.7109375" style="70" customWidth="1"/>
    <col min="4" max="8" width="11.7109375" style="70" customWidth="1"/>
    <col min="9" max="9" width="11.28515625" style="70" customWidth="1"/>
    <col min="10" max="10" width="15.140625" style="70" customWidth="1"/>
    <col min="11" max="11" width="10.28515625" style="70" bestFit="1" customWidth="1"/>
    <col min="12" max="16384" width="9.140625" style="70"/>
  </cols>
  <sheetData>
    <row r="1" spans="2:12" x14ac:dyDescent="0.2">
      <c r="B1" s="5" t="s">
        <v>239</v>
      </c>
      <c r="C1" s="5"/>
      <c r="D1" s="5"/>
      <c r="E1" s="5"/>
      <c r="F1" s="5"/>
      <c r="G1" s="5"/>
      <c r="H1" s="5"/>
    </row>
    <row r="2" spans="2:12" x14ac:dyDescent="0.2">
      <c r="B2" s="115" t="s">
        <v>236</v>
      </c>
      <c r="C2" s="5"/>
      <c r="D2" s="5"/>
      <c r="E2" s="5"/>
      <c r="F2" s="5"/>
      <c r="G2" s="5"/>
      <c r="H2" s="5"/>
    </row>
    <row r="3" spans="2:12" x14ac:dyDescent="0.2">
      <c r="B3" s="115"/>
      <c r="C3" s="220"/>
      <c r="D3" s="5"/>
      <c r="E3" s="5"/>
      <c r="F3" s="5"/>
      <c r="G3" s="5"/>
      <c r="H3" s="5"/>
    </row>
    <row r="4" spans="2:12" s="221" customFormat="1" ht="14.25" x14ac:dyDescent="0.2">
      <c r="B4" s="360" t="s">
        <v>240</v>
      </c>
      <c r="C4" s="361"/>
      <c r="D4" s="359">
        <v>2018</v>
      </c>
      <c r="E4" s="356"/>
      <c r="F4" s="359">
        <v>2017</v>
      </c>
      <c r="G4" s="356"/>
      <c r="H4" s="207" t="s">
        <v>12</v>
      </c>
    </row>
    <row r="5" spans="2:12" s="221" customFormat="1" ht="28.5" x14ac:dyDescent="0.2">
      <c r="B5" s="362"/>
      <c r="C5" s="363"/>
      <c r="D5" s="342" t="s">
        <v>81</v>
      </c>
      <c r="E5" s="343" t="s">
        <v>246</v>
      </c>
      <c r="F5" s="342" t="s">
        <v>81</v>
      </c>
      <c r="G5" s="343" t="s">
        <v>246</v>
      </c>
      <c r="H5" s="208" t="s">
        <v>13</v>
      </c>
    </row>
    <row r="6" spans="2:12" ht="15.75" customHeight="1" x14ac:dyDescent="0.2">
      <c r="D6" s="123"/>
    </row>
    <row r="7" spans="2:12" ht="15.75" customHeight="1" x14ac:dyDescent="0.2">
      <c r="B7" s="5" t="s">
        <v>14</v>
      </c>
      <c r="C7" s="5"/>
      <c r="D7" s="87">
        <v>112840.84817499999</v>
      </c>
      <c r="E7" s="62">
        <v>100</v>
      </c>
      <c r="F7" s="87">
        <v>96093.235221999988</v>
      </c>
      <c r="G7" s="62">
        <v>100</v>
      </c>
      <c r="H7" s="222">
        <v>17.428503592691751</v>
      </c>
      <c r="K7" s="223"/>
    </row>
    <row r="8" spans="2:12" ht="6" customHeight="1" x14ac:dyDescent="0.2">
      <c r="E8" s="124"/>
      <c r="G8" s="124"/>
      <c r="H8" s="124"/>
    </row>
    <row r="9" spans="2:12" ht="15.75" customHeight="1" x14ac:dyDescent="0.2">
      <c r="B9" s="5" t="s">
        <v>36</v>
      </c>
      <c r="C9" s="5"/>
      <c r="D9" s="63">
        <v>82571.470068999988</v>
      </c>
      <c r="E9" s="62">
        <v>73.175158999995688</v>
      </c>
      <c r="F9" s="63">
        <v>68687.269110999987</v>
      </c>
      <c r="G9" s="62">
        <v>71.479817442210987</v>
      </c>
      <c r="H9" s="222">
        <v>20.213645319866856</v>
      </c>
      <c r="K9" s="224"/>
    </row>
    <row r="10" spans="2:12" ht="6" customHeight="1" x14ac:dyDescent="0.2">
      <c r="C10" s="73"/>
      <c r="E10" s="124"/>
      <c r="G10" s="124"/>
      <c r="H10" s="124"/>
    </row>
    <row r="11" spans="2:12" ht="15" customHeight="1" x14ac:dyDescent="0.2">
      <c r="B11" s="225" t="s">
        <v>16</v>
      </c>
      <c r="C11" s="73" t="s">
        <v>124</v>
      </c>
      <c r="D11" s="88">
        <v>28658.265072999999</v>
      </c>
      <c r="E11" s="91">
        <v>25.397066342992332</v>
      </c>
      <c r="F11" s="226">
        <v>24369.648298</v>
      </c>
      <c r="G11" s="91">
        <v>25.360420264444077</v>
      </c>
      <c r="H11" s="227">
        <v>17.59818903644975</v>
      </c>
      <c r="I11" s="228"/>
      <c r="J11" s="229"/>
      <c r="K11" s="223"/>
      <c r="L11" s="230"/>
    </row>
    <row r="12" spans="2:12" ht="15" customHeight="1" x14ac:dyDescent="0.2">
      <c r="B12" s="231" t="s">
        <v>17</v>
      </c>
      <c r="C12" s="73" t="s">
        <v>111</v>
      </c>
      <c r="D12" s="88">
        <v>14040.670539000001</v>
      </c>
      <c r="E12" s="91">
        <v>12.442897023624754</v>
      </c>
      <c r="F12" s="226">
        <v>10795.698436999999</v>
      </c>
      <c r="G12" s="91">
        <v>11.234608151197294</v>
      </c>
      <c r="H12" s="227">
        <v>30.058009872511242</v>
      </c>
      <c r="I12" s="232"/>
      <c r="J12" s="233"/>
      <c r="K12" s="223"/>
      <c r="L12" s="221"/>
    </row>
    <row r="13" spans="2:12" ht="15" customHeight="1" x14ac:dyDescent="0.2">
      <c r="B13" s="231" t="s">
        <v>18</v>
      </c>
      <c r="C13" s="73" t="s">
        <v>113</v>
      </c>
      <c r="D13" s="88">
        <v>11853.013718</v>
      </c>
      <c r="E13" s="91">
        <v>10.50418701179707</v>
      </c>
      <c r="F13" s="226">
        <v>10526.972752</v>
      </c>
      <c r="G13" s="91">
        <v>10.954957159762595</v>
      </c>
      <c r="H13" s="227">
        <v>12.596603004867363</v>
      </c>
      <c r="I13" s="221"/>
      <c r="J13" s="234"/>
      <c r="K13" s="223"/>
      <c r="L13" s="230"/>
    </row>
    <row r="14" spans="2:12" ht="15" customHeight="1" x14ac:dyDescent="0.2">
      <c r="B14" s="235" t="s">
        <v>21</v>
      </c>
      <c r="C14" s="73" t="s">
        <v>112</v>
      </c>
      <c r="D14" s="88">
        <v>6766.9196270000002</v>
      </c>
      <c r="E14" s="91">
        <v>5.9968705805059859</v>
      </c>
      <c r="F14" s="226">
        <v>6027.5651099999995</v>
      </c>
      <c r="G14" s="91">
        <v>6.2726216846324094</v>
      </c>
      <c r="H14" s="227">
        <v>12.266221990259027</v>
      </c>
      <c r="I14" s="232"/>
      <c r="J14" s="233"/>
      <c r="K14" s="223"/>
      <c r="L14" s="230"/>
    </row>
    <row r="15" spans="2:12" ht="15" customHeight="1" x14ac:dyDescent="0.2">
      <c r="B15" s="236" t="s">
        <v>22</v>
      </c>
      <c r="C15" s="73" t="s">
        <v>107</v>
      </c>
      <c r="D15" s="88">
        <v>5980.0927250000004</v>
      </c>
      <c r="E15" s="91">
        <v>5.2995815094598839</v>
      </c>
      <c r="F15" s="226">
        <v>4218.8955779999997</v>
      </c>
      <c r="G15" s="91">
        <v>4.3904189178908073</v>
      </c>
      <c r="H15" s="227">
        <v>41.745454810116676</v>
      </c>
      <c r="I15" s="232"/>
      <c r="J15" s="233"/>
      <c r="K15" s="223"/>
      <c r="L15" s="230"/>
    </row>
    <row r="16" spans="2:12" ht="15" customHeight="1" x14ac:dyDescent="0.2">
      <c r="B16" s="231" t="s">
        <v>20</v>
      </c>
      <c r="C16" s="73" t="s">
        <v>122</v>
      </c>
      <c r="D16" s="88">
        <v>3519.4512880000002</v>
      </c>
      <c r="E16" s="91">
        <v>3.1189514656446353</v>
      </c>
      <c r="F16" s="226">
        <v>3176.8332679999999</v>
      </c>
      <c r="G16" s="91">
        <v>3.3059905420612608</v>
      </c>
      <c r="H16" s="227">
        <v>10.784891465698426</v>
      </c>
      <c r="I16" s="232"/>
      <c r="J16" s="233"/>
      <c r="K16" s="223"/>
      <c r="L16" s="221"/>
    </row>
    <row r="17" spans="2:12" s="221" customFormat="1" ht="15" customHeight="1" x14ac:dyDescent="0.2">
      <c r="B17" s="235" t="s">
        <v>19</v>
      </c>
      <c r="C17" s="73" t="s">
        <v>115</v>
      </c>
      <c r="D17" s="88">
        <v>3331.659944</v>
      </c>
      <c r="E17" s="91">
        <v>2.9525300437595723</v>
      </c>
      <c r="F17" s="226">
        <v>2824.9101470000001</v>
      </c>
      <c r="G17" s="91">
        <v>2.9397596412210851</v>
      </c>
      <c r="H17" s="227">
        <v>17.938616473807439</v>
      </c>
      <c r="I17" s="232"/>
      <c r="J17" s="233"/>
      <c r="K17" s="223"/>
    </row>
    <row r="18" spans="2:12" ht="15" customHeight="1" x14ac:dyDescent="0.2">
      <c r="B18" s="231" t="s">
        <v>23</v>
      </c>
      <c r="C18" s="220" t="s">
        <v>108</v>
      </c>
      <c r="D18" s="88">
        <v>2891.6701659999999</v>
      </c>
      <c r="E18" s="91">
        <v>2.562609385490823</v>
      </c>
      <c r="F18" s="226">
        <v>1905.046073</v>
      </c>
      <c r="G18" s="91">
        <v>1.9824975905940261</v>
      </c>
      <c r="H18" s="227">
        <v>51.790038413417413</v>
      </c>
      <c r="I18" s="232"/>
      <c r="J18" s="233"/>
      <c r="K18" s="223"/>
      <c r="L18" s="221"/>
    </row>
    <row r="19" spans="2:12" s="221" customFormat="1" ht="15" customHeight="1" x14ac:dyDescent="0.2">
      <c r="B19" s="235" t="s">
        <v>25</v>
      </c>
      <c r="C19" s="220" t="s">
        <v>229</v>
      </c>
      <c r="D19" s="88">
        <v>2769.6300999999999</v>
      </c>
      <c r="E19" s="91">
        <v>2.4544570027555097</v>
      </c>
      <c r="F19" s="226">
        <v>2569.40184</v>
      </c>
      <c r="G19" s="91">
        <v>2.673863393259706</v>
      </c>
      <c r="H19" s="227">
        <v>7.7927966300514466</v>
      </c>
      <c r="I19" s="232"/>
      <c r="J19" s="233"/>
      <c r="K19" s="223"/>
    </row>
    <row r="20" spans="2:12" ht="15" customHeight="1" x14ac:dyDescent="0.2">
      <c r="B20" s="231" t="s">
        <v>96</v>
      </c>
      <c r="C20" s="73" t="s">
        <v>167</v>
      </c>
      <c r="D20" s="88">
        <v>2760.0968889999999</v>
      </c>
      <c r="E20" s="91">
        <v>2.4460086339651443</v>
      </c>
      <c r="F20" s="226">
        <v>2272.2976079999999</v>
      </c>
      <c r="G20" s="91">
        <v>2.3646800971477444</v>
      </c>
      <c r="H20" s="227">
        <v>21.467226796464598</v>
      </c>
      <c r="I20" s="232"/>
      <c r="J20" s="233"/>
      <c r="K20" s="223"/>
      <c r="L20" s="221"/>
    </row>
    <row r="21" spans="2:12" ht="15" customHeight="1" x14ac:dyDescent="0.2">
      <c r="B21" s="231"/>
      <c r="C21" s="220"/>
      <c r="D21" s="237"/>
      <c r="E21" s="91"/>
      <c r="F21" s="237"/>
      <c r="G21" s="91"/>
      <c r="H21" s="227"/>
      <c r="I21" s="232"/>
      <c r="J21" s="233"/>
      <c r="K21" s="223"/>
      <c r="L21" s="221"/>
    </row>
    <row r="22" spans="2:12" ht="15" customHeight="1" x14ac:dyDescent="0.2">
      <c r="B22" s="238"/>
      <c r="C22" s="64" t="s">
        <v>168</v>
      </c>
      <c r="D22" s="89">
        <v>30269.378106000004</v>
      </c>
      <c r="E22" s="62">
        <v>26.824841000004302</v>
      </c>
      <c r="F22" s="89">
        <v>27405.966111000002</v>
      </c>
      <c r="G22" s="62">
        <v>28.520182557789003</v>
      </c>
      <c r="H22" s="7">
        <v>10.448133750886846</v>
      </c>
      <c r="I22" s="232"/>
      <c r="J22" s="233"/>
      <c r="K22" s="223"/>
      <c r="L22" s="221"/>
    </row>
    <row r="23" spans="2:12" ht="15" customHeight="1" x14ac:dyDescent="0.2">
      <c r="B23" s="231"/>
      <c r="C23" s="151"/>
      <c r="D23" s="237"/>
      <c r="E23" s="91"/>
      <c r="F23" s="237"/>
      <c r="G23" s="91"/>
      <c r="H23" s="227"/>
      <c r="I23" s="232"/>
      <c r="J23" s="233"/>
      <c r="K23" s="223"/>
      <c r="L23" s="221"/>
    </row>
    <row r="24" spans="2:12" ht="15" customHeight="1" x14ac:dyDescent="0.2">
      <c r="B24" s="239" t="s">
        <v>26</v>
      </c>
      <c r="C24" s="73" t="s">
        <v>155</v>
      </c>
      <c r="D24" s="88">
        <v>2094.405581</v>
      </c>
      <c r="E24" s="91">
        <v>1.8560703990383669</v>
      </c>
      <c r="F24" s="226">
        <v>1860.815642</v>
      </c>
      <c r="G24" s="91">
        <v>1.9364689280166696</v>
      </c>
      <c r="H24" s="227">
        <v>12.553094123227492</v>
      </c>
      <c r="I24" s="232"/>
      <c r="J24" s="233"/>
      <c r="K24" s="223"/>
      <c r="L24" s="221"/>
    </row>
    <row r="25" spans="2:12" ht="15" customHeight="1" x14ac:dyDescent="0.2">
      <c r="B25" s="239" t="s">
        <v>143</v>
      </c>
      <c r="C25" s="95" t="s">
        <v>127</v>
      </c>
      <c r="D25" s="88">
        <v>2083.5145699999998</v>
      </c>
      <c r="E25" s="91">
        <v>1.8464187425893568</v>
      </c>
      <c r="F25" s="226">
        <v>1785.973133</v>
      </c>
      <c r="G25" s="91">
        <v>1.8585836233673936</v>
      </c>
      <c r="H25" s="227">
        <v>16.659905544055004</v>
      </c>
      <c r="I25" s="232"/>
      <c r="J25" s="233"/>
      <c r="K25" s="223"/>
      <c r="L25" s="221"/>
    </row>
    <row r="26" spans="2:12" ht="15" customHeight="1" x14ac:dyDescent="0.2">
      <c r="B26" s="239" t="s">
        <v>144</v>
      </c>
      <c r="C26" s="95" t="s">
        <v>182</v>
      </c>
      <c r="D26" s="88">
        <v>1835.6684829999999</v>
      </c>
      <c r="E26" s="91">
        <v>1.6267765731015609</v>
      </c>
      <c r="F26" s="226">
        <v>1377.16131</v>
      </c>
      <c r="G26" s="91">
        <v>1.4331511545202995</v>
      </c>
      <c r="H26" s="227">
        <v>33.293643211629288</v>
      </c>
      <c r="I26" s="232"/>
      <c r="J26" s="233"/>
      <c r="K26" s="223"/>
      <c r="L26" s="221"/>
    </row>
    <row r="27" spans="2:12" ht="15" customHeight="1" x14ac:dyDescent="0.2">
      <c r="B27" s="239" t="s">
        <v>145</v>
      </c>
      <c r="C27" s="73" t="s">
        <v>154</v>
      </c>
      <c r="D27" s="88">
        <v>1724.8571549999999</v>
      </c>
      <c r="E27" s="91">
        <v>1.5285751418005948</v>
      </c>
      <c r="F27" s="226">
        <v>1720.344251</v>
      </c>
      <c r="G27" s="91">
        <v>1.7902865347654955</v>
      </c>
      <c r="H27" s="227">
        <v>0.26232563612641357</v>
      </c>
      <c r="I27" s="232"/>
      <c r="J27" s="233"/>
      <c r="K27" s="223"/>
      <c r="L27" s="221"/>
    </row>
    <row r="28" spans="2:12" ht="15" customHeight="1" x14ac:dyDescent="0.2">
      <c r="B28" s="239" t="s">
        <v>146</v>
      </c>
      <c r="C28" s="95" t="s">
        <v>169</v>
      </c>
      <c r="D28" s="88">
        <v>1658.836507</v>
      </c>
      <c r="E28" s="91">
        <v>1.4700673859056625</v>
      </c>
      <c r="F28" s="226">
        <v>1314.540514</v>
      </c>
      <c r="G28" s="91">
        <v>1.3679844486066837</v>
      </c>
      <c r="H28" s="227">
        <v>26.191356548787205</v>
      </c>
      <c r="I28" s="232"/>
      <c r="J28" s="233"/>
      <c r="K28" s="223"/>
      <c r="L28" s="221"/>
    </row>
    <row r="29" spans="2:12" ht="15" customHeight="1" x14ac:dyDescent="0.2">
      <c r="B29" s="239" t="s">
        <v>147</v>
      </c>
      <c r="C29" s="151" t="s">
        <v>194</v>
      </c>
      <c r="D29" s="88">
        <v>1587.4237880000001</v>
      </c>
      <c r="E29" s="91">
        <v>1.4067811556486469</v>
      </c>
      <c r="F29" s="226">
        <v>1931.5477780000001</v>
      </c>
      <c r="G29" s="91">
        <v>2.0100767484179607</v>
      </c>
      <c r="H29" s="227">
        <v>-17.815970897510983</v>
      </c>
      <c r="I29" s="232"/>
      <c r="J29" s="233"/>
      <c r="K29" s="223"/>
      <c r="L29" s="221"/>
    </row>
    <row r="30" spans="2:12" ht="15" customHeight="1" x14ac:dyDescent="0.2">
      <c r="B30" s="239" t="s">
        <v>148</v>
      </c>
      <c r="C30" s="73" t="s">
        <v>170</v>
      </c>
      <c r="D30" s="88">
        <v>1571.109158</v>
      </c>
      <c r="E30" s="91">
        <v>1.3923230668768412</v>
      </c>
      <c r="F30" s="226">
        <v>1440.5474850000001</v>
      </c>
      <c r="G30" s="91">
        <v>1.499114356668257</v>
      </c>
      <c r="H30" s="227">
        <v>9.0633369853823265</v>
      </c>
      <c r="I30" s="232"/>
      <c r="J30" s="233"/>
      <c r="K30" s="223"/>
      <c r="L30" s="221"/>
    </row>
    <row r="31" spans="2:12" ht="15" customHeight="1" x14ac:dyDescent="0.2">
      <c r="B31" s="239" t="s">
        <v>149</v>
      </c>
      <c r="C31" s="73" t="s">
        <v>156</v>
      </c>
      <c r="D31" s="88">
        <v>1470.7603019999999</v>
      </c>
      <c r="E31" s="91">
        <v>1.3033935190907653</v>
      </c>
      <c r="F31" s="226">
        <v>1257.1542549999999</v>
      </c>
      <c r="G31" s="91">
        <v>1.3082650949316583</v>
      </c>
      <c r="H31" s="227">
        <v>16.991236051617232</v>
      </c>
      <c r="I31" s="232"/>
      <c r="J31" s="233"/>
      <c r="K31" s="223"/>
      <c r="L31" s="221"/>
    </row>
    <row r="32" spans="2:12" ht="15" customHeight="1" x14ac:dyDescent="0.2">
      <c r="B32" s="239" t="s">
        <v>150</v>
      </c>
      <c r="C32" s="73" t="s">
        <v>128</v>
      </c>
      <c r="D32" s="88">
        <v>1415.397678</v>
      </c>
      <c r="E32" s="91">
        <v>1.2543309456562406</v>
      </c>
      <c r="F32" s="226">
        <v>1682.2255290000001</v>
      </c>
      <c r="G32" s="91">
        <v>1.7506180587151927</v>
      </c>
      <c r="H32" s="227">
        <v>-15.861598008122964</v>
      </c>
      <c r="I32" s="232"/>
      <c r="J32" s="233"/>
      <c r="K32" s="223"/>
      <c r="L32" s="221"/>
    </row>
    <row r="33" spans="2:12" ht="15" customHeight="1" x14ac:dyDescent="0.2">
      <c r="B33" s="239" t="s">
        <v>151</v>
      </c>
      <c r="C33" s="95" t="s">
        <v>201</v>
      </c>
      <c r="D33" s="88">
        <v>1398.6700189999999</v>
      </c>
      <c r="E33" s="91">
        <v>1.2395068289728406</v>
      </c>
      <c r="F33" s="226">
        <v>1185.394751</v>
      </c>
      <c r="G33" s="91">
        <v>1.2335881378761309</v>
      </c>
      <c r="H33" s="227">
        <v>17.991919385511085</v>
      </c>
      <c r="I33" s="232"/>
      <c r="J33" s="233"/>
      <c r="K33" s="223"/>
      <c r="L33" s="221"/>
    </row>
    <row r="34" spans="2:12" ht="15" customHeight="1" x14ac:dyDescent="0.2">
      <c r="B34" s="239" t="s">
        <v>152</v>
      </c>
      <c r="C34" s="71" t="s">
        <v>27</v>
      </c>
      <c r="D34" s="90">
        <v>13428.734865000006</v>
      </c>
      <c r="E34" s="91">
        <v>11.900597241323426</v>
      </c>
      <c r="F34" s="90">
        <v>11850.261463000001</v>
      </c>
      <c r="G34" s="62">
        <v>12.332045471903262</v>
      </c>
      <c r="H34" s="227">
        <v>13.320156748679876</v>
      </c>
      <c r="I34" s="232"/>
      <c r="J34" s="233"/>
      <c r="K34" s="223"/>
      <c r="L34" s="221"/>
    </row>
    <row r="35" spans="2:12" ht="15" customHeight="1" x14ac:dyDescent="0.2">
      <c r="B35" s="243"/>
      <c r="C35" s="244"/>
      <c r="D35" s="245"/>
      <c r="E35" s="246"/>
      <c r="F35" s="245"/>
      <c r="G35" s="246"/>
      <c r="H35" s="247"/>
      <c r="I35" s="240"/>
      <c r="J35" s="241"/>
      <c r="K35" s="223"/>
      <c r="L35" s="221"/>
    </row>
    <row r="36" spans="2:12" x14ac:dyDescent="0.2">
      <c r="B36" s="248" t="s">
        <v>216</v>
      </c>
      <c r="C36" s="249"/>
      <c r="D36" s="250"/>
      <c r="E36" s="250"/>
      <c r="F36" s="250"/>
      <c r="G36" s="250"/>
      <c r="H36" s="250"/>
      <c r="K36" s="223"/>
    </row>
    <row r="37" spans="2:12" x14ac:dyDescent="0.2">
      <c r="B37" s="251" t="s">
        <v>214</v>
      </c>
      <c r="C37" s="251"/>
      <c r="D37" s="252"/>
      <c r="E37" s="252"/>
      <c r="F37" s="252"/>
      <c r="G37" s="252"/>
      <c r="H37" s="252"/>
    </row>
    <row r="38" spans="2:12" x14ac:dyDescent="0.2">
      <c r="B38" s="253"/>
      <c r="C38" s="251"/>
      <c r="D38" s="252"/>
      <c r="E38" s="252"/>
      <c r="F38" s="252"/>
      <c r="G38" s="252"/>
      <c r="H38" s="252"/>
    </row>
    <row r="39" spans="2:12" x14ac:dyDescent="0.2">
      <c r="B39" s="186" t="s">
        <v>213</v>
      </c>
      <c r="C39" s="254"/>
      <c r="D39" s="255"/>
      <c r="E39" s="255"/>
      <c r="F39" s="252"/>
      <c r="G39" s="252"/>
      <c r="H39" s="252"/>
    </row>
    <row r="40" spans="2:12" x14ac:dyDescent="0.2">
      <c r="B40" s="253"/>
      <c r="C40" s="256"/>
      <c r="D40" s="252"/>
      <c r="E40" s="252"/>
      <c r="F40" s="252"/>
      <c r="G40" s="252"/>
      <c r="H40" s="252"/>
    </row>
    <row r="41" spans="2:12" x14ac:dyDescent="0.2">
      <c r="C41" s="64"/>
      <c r="D41" s="114"/>
      <c r="E41" s="114"/>
      <c r="F41" s="114"/>
      <c r="G41" s="114"/>
      <c r="H41" s="114"/>
    </row>
    <row r="42" spans="2:12" x14ac:dyDescent="0.2">
      <c r="C42" s="64"/>
      <c r="D42" s="114"/>
      <c r="E42" s="114"/>
      <c r="F42" s="114"/>
      <c r="G42" s="114"/>
      <c r="H42" s="114"/>
    </row>
    <row r="43" spans="2:12" x14ac:dyDescent="0.2">
      <c r="C43" s="64"/>
      <c r="D43" s="114"/>
      <c r="E43" s="114"/>
      <c r="F43" s="114"/>
      <c r="G43" s="114"/>
      <c r="H43" s="114"/>
    </row>
    <row r="44" spans="2:12" x14ac:dyDescent="0.2">
      <c r="C44" s="64"/>
      <c r="D44" s="114"/>
      <c r="E44" s="114"/>
      <c r="F44" s="114"/>
      <c r="G44" s="114"/>
      <c r="H44" s="114"/>
    </row>
    <row r="45" spans="2:12" x14ac:dyDescent="0.2">
      <c r="C45" s="64"/>
      <c r="D45" s="114"/>
      <c r="E45" s="114"/>
      <c r="F45" s="114"/>
      <c r="G45" s="114"/>
      <c r="H45" s="114"/>
    </row>
    <row r="46" spans="2:12" x14ac:dyDescent="0.2">
      <c r="C46" s="64"/>
      <c r="D46" s="114"/>
      <c r="E46" s="114"/>
      <c r="F46" s="114"/>
      <c r="G46" s="114"/>
      <c r="H46" s="114"/>
    </row>
    <row r="47" spans="2:12" x14ac:dyDescent="0.2">
      <c r="C47" s="229"/>
      <c r="D47" s="114"/>
      <c r="E47" s="114"/>
      <c r="F47" s="114"/>
      <c r="G47" s="114"/>
      <c r="H47" s="114"/>
    </row>
    <row r="48" spans="2:12" x14ac:dyDescent="0.2">
      <c r="C48" s="64"/>
      <c r="D48" s="114"/>
      <c r="E48" s="114"/>
      <c r="F48" s="114"/>
      <c r="G48" s="114"/>
      <c r="H48" s="114"/>
    </row>
    <row r="49" spans="3:8" x14ac:dyDescent="0.2">
      <c r="C49" s="71"/>
      <c r="D49" s="114"/>
      <c r="E49" s="114"/>
      <c r="F49" s="114"/>
      <c r="G49" s="114"/>
      <c r="H49" s="114"/>
    </row>
    <row r="50" spans="3:8" x14ac:dyDescent="0.2">
      <c r="D50" s="242"/>
      <c r="E50" s="242"/>
      <c r="F50" s="114"/>
      <c r="G50" s="114"/>
      <c r="H50" s="114"/>
    </row>
    <row r="51" spans="3:8" x14ac:dyDescent="0.2">
      <c r="D51" s="114"/>
      <c r="E51" s="114"/>
      <c r="F51" s="114"/>
      <c r="G51" s="114"/>
      <c r="H51" s="114"/>
    </row>
    <row r="52" spans="3:8" x14ac:dyDescent="0.2">
      <c r="C52" s="126"/>
      <c r="D52" s="114"/>
      <c r="E52" s="114"/>
      <c r="F52" s="114"/>
      <c r="G52" s="114"/>
      <c r="H52" s="114"/>
    </row>
    <row r="53" spans="3:8" x14ac:dyDescent="0.2">
      <c r="C53" s="71"/>
      <c r="D53" s="114"/>
      <c r="E53" s="114"/>
      <c r="F53" s="114"/>
      <c r="G53" s="114"/>
      <c r="H53" s="114"/>
    </row>
    <row r="54" spans="3:8" x14ac:dyDescent="0.2">
      <c r="C54" s="126"/>
      <c r="D54" s="127"/>
      <c r="E54" s="127"/>
      <c r="F54" s="114"/>
      <c r="G54" s="114"/>
      <c r="H54" s="114"/>
    </row>
    <row r="55" spans="3:8" x14ac:dyDescent="0.2">
      <c r="C55" s="128"/>
      <c r="D55" s="114"/>
      <c r="E55" s="114"/>
      <c r="F55" s="114"/>
      <c r="G55" s="114"/>
      <c r="H55" s="114"/>
    </row>
    <row r="56" spans="3:8" x14ac:dyDescent="0.2">
      <c r="C56" s="126"/>
      <c r="D56" s="127"/>
      <c r="E56" s="127"/>
      <c r="F56" s="114"/>
      <c r="G56" s="114"/>
      <c r="H56" s="114"/>
    </row>
    <row r="57" spans="3:8" x14ac:dyDescent="0.2">
      <c r="C57" s="126"/>
      <c r="D57" s="129"/>
      <c r="E57" s="129"/>
      <c r="F57" s="114"/>
      <c r="G57" s="114"/>
      <c r="H57" s="114"/>
    </row>
    <row r="58" spans="3:8" x14ac:dyDescent="0.2">
      <c r="C58" s="126"/>
      <c r="D58" s="114"/>
      <c r="E58" s="114"/>
      <c r="F58" s="114"/>
      <c r="G58" s="114"/>
      <c r="H58" s="114"/>
    </row>
    <row r="59" spans="3:8" x14ac:dyDescent="0.2">
      <c r="C59" s="128"/>
      <c r="D59" s="114"/>
      <c r="E59" s="114"/>
      <c r="F59" s="114"/>
      <c r="G59" s="114"/>
      <c r="H59" s="114"/>
    </row>
    <row r="60" spans="3:8" x14ac:dyDescent="0.2">
      <c r="C60" s="71"/>
      <c r="D60" s="114"/>
      <c r="E60" s="114"/>
      <c r="F60" s="114"/>
      <c r="G60" s="114"/>
      <c r="H60" s="114"/>
    </row>
    <row r="61" spans="3:8" x14ac:dyDescent="0.2">
      <c r="C61" s="71"/>
      <c r="D61" s="114"/>
      <c r="E61" s="114"/>
      <c r="F61" s="114"/>
      <c r="G61" s="114"/>
      <c r="H61" s="114"/>
    </row>
    <row r="62" spans="3:8" x14ac:dyDescent="0.2">
      <c r="D62" s="114"/>
      <c r="E62" s="114"/>
      <c r="F62" s="114"/>
      <c r="G62" s="114"/>
      <c r="H62" s="114"/>
    </row>
    <row r="63" spans="3:8" x14ac:dyDescent="0.2">
      <c r="D63" s="114"/>
      <c r="E63" s="114"/>
      <c r="F63" s="114"/>
      <c r="G63" s="114"/>
      <c r="H63" s="114"/>
    </row>
  </sheetData>
  <mergeCells count="3">
    <mergeCell ref="B4:C5"/>
    <mergeCell ref="D4:E4"/>
    <mergeCell ref="F4:G4"/>
  </mergeCells>
  <phoneticPr fontId="0" type="noConversion"/>
  <pageMargins left="0.69" right="0.49" top="1" bottom="1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1"/>
  <sheetViews>
    <sheetView showGridLines="0" workbookViewId="0">
      <selection activeCell="C26" sqref="C26"/>
    </sheetView>
  </sheetViews>
  <sheetFormatPr defaultRowHeight="12.75" x14ac:dyDescent="0.2"/>
  <cols>
    <col min="1" max="1" width="5.28515625" style="70" customWidth="1"/>
    <col min="2" max="2" width="29.28515625" style="70" customWidth="1"/>
    <col min="3" max="3" width="10.7109375" style="70" bestFit="1" customWidth="1"/>
    <col min="4" max="4" width="8.140625" style="70" bestFit="1" customWidth="1"/>
    <col min="5" max="5" width="13.5703125" style="70" customWidth="1"/>
    <col min="6" max="6" width="8.140625" style="70" bestFit="1" customWidth="1"/>
    <col min="7" max="7" width="13.5703125" style="70" customWidth="1"/>
    <col min="8" max="8" width="8.140625" style="70" bestFit="1" customWidth="1"/>
    <col min="9" max="9" width="10.7109375" style="70" customWidth="1"/>
    <col min="10" max="10" width="5.42578125" style="70" customWidth="1"/>
    <col min="11" max="16384" width="9.140625" style="70"/>
  </cols>
  <sheetData>
    <row r="1" spans="1:10" x14ac:dyDescent="0.2">
      <c r="A1" s="365" t="s">
        <v>202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x14ac:dyDescent="0.2">
      <c r="A2" s="367" t="s">
        <v>236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7.5" customHeight="1" x14ac:dyDescent="0.2">
      <c r="A3" s="5"/>
      <c r="B3" s="5"/>
      <c r="C3" s="5"/>
      <c r="D3" s="5"/>
      <c r="E3" s="5"/>
      <c r="F3" s="5"/>
      <c r="G3" s="5"/>
      <c r="H3" s="5"/>
      <c r="I3" s="5"/>
    </row>
    <row r="4" spans="1:10" s="221" customFormat="1" ht="18.75" customHeight="1" x14ac:dyDescent="0.2">
      <c r="A4" s="368" t="s">
        <v>241</v>
      </c>
      <c r="B4" s="369"/>
      <c r="C4" s="262" t="s">
        <v>80</v>
      </c>
      <c r="D4" s="262"/>
      <c r="E4" s="262" t="s">
        <v>83</v>
      </c>
      <c r="F4" s="262"/>
      <c r="G4" s="262" t="s">
        <v>84</v>
      </c>
      <c r="H4" s="262"/>
      <c r="I4" s="371" t="s">
        <v>85</v>
      </c>
      <c r="J4" s="372"/>
    </row>
    <row r="5" spans="1:10" s="221" customFormat="1" x14ac:dyDescent="0.2">
      <c r="A5" s="370"/>
      <c r="B5" s="369"/>
      <c r="C5" s="369" t="s">
        <v>81</v>
      </c>
      <c r="D5" s="371" t="s">
        <v>82</v>
      </c>
      <c r="E5" s="369" t="s">
        <v>81</v>
      </c>
      <c r="F5" s="371" t="s">
        <v>82</v>
      </c>
      <c r="G5" s="369" t="s">
        <v>81</v>
      </c>
      <c r="H5" s="371" t="s">
        <v>82</v>
      </c>
      <c r="I5" s="263" t="s">
        <v>86</v>
      </c>
      <c r="J5" s="264" t="s">
        <v>28</v>
      </c>
    </row>
    <row r="6" spans="1:10" s="221" customFormat="1" x14ac:dyDescent="0.2">
      <c r="A6" s="370"/>
      <c r="B6" s="369"/>
      <c r="C6" s="369"/>
      <c r="D6" s="371"/>
      <c r="E6" s="369"/>
      <c r="F6" s="371"/>
      <c r="G6" s="369"/>
      <c r="H6" s="371"/>
      <c r="I6" s="263" t="s">
        <v>87</v>
      </c>
      <c r="J6" s="264" t="s">
        <v>29</v>
      </c>
    </row>
    <row r="7" spans="1:10" x14ac:dyDescent="0.2">
      <c r="C7" s="114"/>
      <c r="D7" s="114"/>
      <c r="E7" s="114"/>
      <c r="F7" s="114"/>
      <c r="G7" s="114"/>
      <c r="H7" s="114"/>
      <c r="I7" s="364"/>
      <c r="J7" s="364"/>
    </row>
    <row r="8" spans="1:10" x14ac:dyDescent="0.2">
      <c r="A8" s="5" t="s">
        <v>14</v>
      </c>
      <c r="B8" s="115"/>
      <c r="C8" s="6">
        <v>182148.27396299999</v>
      </c>
      <c r="D8" s="7">
        <v>100</v>
      </c>
      <c r="E8" s="257">
        <v>69307.425787999993</v>
      </c>
      <c r="F8" s="7">
        <v>100</v>
      </c>
      <c r="G8" s="257">
        <v>112840.84817499999</v>
      </c>
      <c r="H8" s="7">
        <v>100</v>
      </c>
      <c r="I8" s="328">
        <v>-43533.422386999999</v>
      </c>
      <c r="J8" s="330" t="s">
        <v>224</v>
      </c>
    </row>
    <row r="9" spans="1:10" ht="3.75" customHeight="1" x14ac:dyDescent="0.2">
      <c r="A9" s="5"/>
      <c r="B9" s="115"/>
      <c r="C9" s="6"/>
      <c r="D9" s="7"/>
      <c r="E9" s="6"/>
      <c r="F9" s="7"/>
      <c r="G9" s="6"/>
      <c r="H9" s="7"/>
      <c r="I9" s="171"/>
      <c r="J9" s="171"/>
    </row>
    <row r="10" spans="1:10" x14ac:dyDescent="0.2">
      <c r="A10" s="5"/>
      <c r="B10" s="5" t="s">
        <v>30</v>
      </c>
      <c r="C10" s="6">
        <v>140457.033708</v>
      </c>
      <c r="D10" s="7">
        <v>77.111372318867666</v>
      </c>
      <c r="E10" s="6">
        <v>54604.904833000008</v>
      </c>
      <c r="F10" s="7">
        <v>78.786514160874219</v>
      </c>
      <c r="G10" s="6">
        <v>85852.128875000024</v>
      </c>
      <c r="H10" s="7">
        <v>76.082491636234124</v>
      </c>
      <c r="I10" s="328">
        <v>-31247.224042000016</v>
      </c>
      <c r="J10" s="330" t="s">
        <v>224</v>
      </c>
    </row>
    <row r="11" spans="1:10" ht="6" customHeight="1" x14ac:dyDescent="0.2">
      <c r="C11" s="116"/>
      <c r="D11" s="117"/>
      <c r="E11" s="118"/>
      <c r="F11" s="117"/>
      <c r="G11" s="118"/>
      <c r="H11" s="117"/>
      <c r="I11" s="172"/>
      <c r="J11" s="331"/>
    </row>
    <row r="12" spans="1:10" ht="12.95" customHeight="1" x14ac:dyDescent="0.2">
      <c r="A12" s="125" t="s">
        <v>16</v>
      </c>
      <c r="B12" s="71" t="s">
        <v>100</v>
      </c>
      <c r="C12" s="116">
        <v>30831.214756000001</v>
      </c>
      <c r="D12" s="117">
        <v>16.926438052475199</v>
      </c>
      <c r="E12" s="237">
        <v>8816.2615170000008</v>
      </c>
      <c r="F12" s="117">
        <v>12.720515033940943</v>
      </c>
      <c r="G12" s="237">
        <v>22014.953238999999</v>
      </c>
      <c r="H12" s="117">
        <v>19.509737471006915</v>
      </c>
      <c r="I12" s="329">
        <v>-13198.691721999998</v>
      </c>
      <c r="J12" s="331" t="s">
        <v>224</v>
      </c>
    </row>
    <row r="13" spans="1:10" ht="12.95" customHeight="1" x14ac:dyDescent="0.2">
      <c r="A13" s="125" t="s">
        <v>17</v>
      </c>
      <c r="B13" s="71" t="s">
        <v>172</v>
      </c>
      <c r="C13" s="116">
        <v>21140.289335000001</v>
      </c>
      <c r="D13" s="117">
        <v>11.606088202238061</v>
      </c>
      <c r="E13" s="237">
        <v>10322.056574</v>
      </c>
      <c r="F13" s="117">
        <v>14.893146667390983</v>
      </c>
      <c r="G13" s="237">
        <v>10818.232760999999</v>
      </c>
      <c r="H13" s="117">
        <v>9.5871600896002391</v>
      </c>
      <c r="I13" s="329">
        <v>-496.17618699999912</v>
      </c>
      <c r="J13" s="331" t="s">
        <v>224</v>
      </c>
    </row>
    <row r="14" spans="1:10" ht="12.95" customHeight="1" x14ac:dyDescent="0.2">
      <c r="A14" s="125" t="s">
        <v>18</v>
      </c>
      <c r="B14" s="71" t="s">
        <v>173</v>
      </c>
      <c r="C14" s="116">
        <v>18697.978782999999</v>
      </c>
      <c r="D14" s="117">
        <v>10.265251696427354</v>
      </c>
      <c r="E14" s="237">
        <v>10635.873809999999</v>
      </c>
      <c r="F14" s="117">
        <v>15.345936873392741</v>
      </c>
      <c r="G14" s="237">
        <v>8062.1049730000004</v>
      </c>
      <c r="H14" s="117">
        <v>7.1446688884302167</v>
      </c>
      <c r="I14" s="329">
        <v>2573.7688369999987</v>
      </c>
      <c r="J14" s="331" t="s">
        <v>28</v>
      </c>
    </row>
    <row r="15" spans="1:10" ht="12.95" customHeight="1" x14ac:dyDescent="0.2">
      <c r="A15" s="125" t="s">
        <v>21</v>
      </c>
      <c r="B15" s="70" t="s">
        <v>101</v>
      </c>
      <c r="C15" s="116">
        <v>13920.188666</v>
      </c>
      <c r="D15" s="117">
        <v>7.6422292471613682</v>
      </c>
      <c r="E15" s="237">
        <v>2608.429799</v>
      </c>
      <c r="F15" s="117">
        <v>3.7635646820569524</v>
      </c>
      <c r="G15" s="237">
        <v>11311.758867</v>
      </c>
      <c r="H15" s="117">
        <v>10.024524850661424</v>
      </c>
      <c r="I15" s="329">
        <v>-8703.3290680000009</v>
      </c>
      <c r="J15" s="331" t="s">
        <v>224</v>
      </c>
    </row>
    <row r="16" spans="1:10" ht="12.95" customHeight="1" x14ac:dyDescent="0.2">
      <c r="A16" s="231" t="s">
        <v>22</v>
      </c>
      <c r="B16" s="70" t="s">
        <v>109</v>
      </c>
      <c r="C16" s="116">
        <v>12610.095466999999</v>
      </c>
      <c r="D16" s="117">
        <v>6.922983782740376</v>
      </c>
      <c r="E16" s="237">
        <v>9563.9811680000003</v>
      </c>
      <c r="F16" s="117">
        <v>13.799359966498603</v>
      </c>
      <c r="G16" s="237">
        <v>3046.1142989999998</v>
      </c>
      <c r="H16" s="117">
        <v>2.6994783788543604</v>
      </c>
      <c r="I16" s="329">
        <v>6517.8668690000004</v>
      </c>
      <c r="J16" s="331" t="s">
        <v>28</v>
      </c>
    </row>
    <row r="17" spans="1:10" ht="12.95" customHeight="1" x14ac:dyDescent="0.2">
      <c r="A17" s="231" t="s">
        <v>20</v>
      </c>
      <c r="B17" s="70" t="s">
        <v>195</v>
      </c>
      <c r="C17" s="116">
        <v>10761.453744999999</v>
      </c>
      <c r="D17" s="117">
        <v>5.9080734123157193</v>
      </c>
      <c r="E17" s="237">
        <v>2974.9394670000001</v>
      </c>
      <c r="F17" s="117">
        <v>4.2923819968438162</v>
      </c>
      <c r="G17" s="237">
        <v>7786.5142779999996</v>
      </c>
      <c r="H17" s="117">
        <v>6.9004393390629524</v>
      </c>
      <c r="I17" s="329">
        <v>-4811.5748109999995</v>
      </c>
      <c r="J17" s="331" t="s">
        <v>224</v>
      </c>
    </row>
    <row r="18" spans="1:10" ht="12.95" customHeight="1" x14ac:dyDescent="0.2">
      <c r="A18" s="231" t="s">
        <v>19</v>
      </c>
      <c r="B18" s="151" t="s">
        <v>31</v>
      </c>
      <c r="C18" s="116">
        <v>10490.056463999999</v>
      </c>
      <c r="D18" s="117">
        <v>5.75907541464316</v>
      </c>
      <c r="E18" s="237">
        <v>4316.3897399999996</v>
      </c>
      <c r="F18" s="117">
        <v>6.2278892787089299</v>
      </c>
      <c r="G18" s="237">
        <v>6173.6667239999997</v>
      </c>
      <c r="H18" s="117">
        <v>5.4711275427720345</v>
      </c>
      <c r="I18" s="329">
        <v>-1857.2769840000001</v>
      </c>
      <c r="J18" s="331" t="s">
        <v>224</v>
      </c>
    </row>
    <row r="19" spans="1:10" ht="12.95" customHeight="1" x14ac:dyDescent="0.2">
      <c r="A19" s="125" t="s">
        <v>23</v>
      </c>
      <c r="B19" s="71" t="s">
        <v>32</v>
      </c>
      <c r="C19" s="116">
        <v>8021.1036910000003</v>
      </c>
      <c r="D19" s="117">
        <v>4.4036122420953259</v>
      </c>
      <c r="E19" s="237">
        <v>2521.401175</v>
      </c>
      <c r="F19" s="117">
        <v>3.6379957072890732</v>
      </c>
      <c r="G19" s="237">
        <v>5499.7025160000003</v>
      </c>
      <c r="H19" s="117">
        <v>4.873857831581299</v>
      </c>
      <c r="I19" s="329">
        <v>-2978.3013410000003</v>
      </c>
      <c r="J19" s="331" t="s">
        <v>224</v>
      </c>
    </row>
    <row r="20" spans="1:10" ht="12.95" customHeight="1" x14ac:dyDescent="0.2">
      <c r="A20" s="231" t="s">
        <v>25</v>
      </c>
      <c r="B20" s="70" t="s">
        <v>53</v>
      </c>
      <c r="C20" s="116">
        <v>7809.0510829999994</v>
      </c>
      <c r="D20" s="117">
        <v>4.2871946645985028</v>
      </c>
      <c r="E20" s="237">
        <v>882.00359400000002</v>
      </c>
      <c r="F20" s="117">
        <v>1.2725960948223698</v>
      </c>
      <c r="G20" s="237">
        <v>6927.0474889999996</v>
      </c>
      <c r="H20" s="117">
        <v>6.1387765166893651</v>
      </c>
      <c r="I20" s="329">
        <v>-6045.0438949999998</v>
      </c>
      <c r="J20" s="331" t="s">
        <v>224</v>
      </c>
    </row>
    <row r="21" spans="1:10" ht="12.95" customHeight="1" x14ac:dyDescent="0.2">
      <c r="A21" s="231" t="s">
        <v>24</v>
      </c>
      <c r="B21" s="70" t="s">
        <v>174</v>
      </c>
      <c r="C21" s="116">
        <v>6175.6017179999999</v>
      </c>
      <c r="D21" s="117">
        <v>3.3904256041725969</v>
      </c>
      <c r="E21" s="237">
        <v>1963.5679889999999</v>
      </c>
      <c r="F21" s="117">
        <v>2.8331278599298018</v>
      </c>
      <c r="G21" s="237">
        <v>4212.0337289999998</v>
      </c>
      <c r="H21" s="117">
        <v>3.7327207275753005</v>
      </c>
      <c r="I21" s="329">
        <v>-2248.4657399999996</v>
      </c>
      <c r="J21" s="331" t="s">
        <v>224</v>
      </c>
    </row>
    <row r="22" spans="1:10" ht="12.95" customHeight="1" x14ac:dyDescent="0.2">
      <c r="A22" s="231"/>
      <c r="B22" s="71"/>
      <c r="C22" s="116"/>
      <c r="D22" s="117"/>
      <c r="E22" s="237"/>
      <c r="F22" s="117"/>
      <c r="G22" s="237"/>
      <c r="H22" s="117"/>
      <c r="I22" s="172"/>
      <c r="J22" s="331"/>
    </row>
    <row r="23" spans="1:10" s="258" customFormat="1" ht="12.95" customHeight="1" x14ac:dyDescent="0.2">
      <c r="A23" s="238"/>
      <c r="B23" s="258" t="s">
        <v>171</v>
      </c>
      <c r="C23" s="6">
        <v>41691.240254999982</v>
      </c>
      <c r="D23" s="7">
        <v>22.888627681132341</v>
      </c>
      <c r="E23" s="6">
        <v>14702.520954999985</v>
      </c>
      <c r="F23" s="7">
        <v>21.213485839125777</v>
      </c>
      <c r="G23" s="6">
        <v>26988.719299999968</v>
      </c>
      <c r="H23" s="7">
        <v>23.917508363765869</v>
      </c>
      <c r="I23" s="328">
        <v>-12286.198344999983</v>
      </c>
      <c r="J23" s="330" t="s">
        <v>224</v>
      </c>
    </row>
    <row r="24" spans="1:10" ht="12.95" customHeight="1" x14ac:dyDescent="0.2">
      <c r="A24" s="231"/>
      <c r="C24" s="116"/>
      <c r="D24" s="117"/>
      <c r="E24" s="237"/>
      <c r="F24" s="117"/>
      <c r="G24" s="237"/>
      <c r="H24" s="117"/>
      <c r="I24" s="172"/>
      <c r="J24" s="331"/>
    </row>
    <row r="25" spans="1:10" ht="12.95" customHeight="1" x14ac:dyDescent="0.2">
      <c r="A25" s="239" t="s">
        <v>26</v>
      </c>
      <c r="B25" s="70" t="s">
        <v>34</v>
      </c>
      <c r="C25" s="116">
        <v>5241.1961649999994</v>
      </c>
      <c r="D25" s="117">
        <v>2.8774338899662864</v>
      </c>
      <c r="E25" s="237">
        <v>2785.6796420000001</v>
      </c>
      <c r="F25" s="117">
        <v>4.0193090571866508</v>
      </c>
      <c r="G25" s="237">
        <v>2455.5165229999998</v>
      </c>
      <c r="H25" s="117">
        <v>2.1760883250291112</v>
      </c>
      <c r="I25" s="329">
        <v>330.16311900000028</v>
      </c>
      <c r="J25" s="331" t="s">
        <v>28</v>
      </c>
    </row>
    <row r="26" spans="1:10" ht="12.95" customHeight="1" x14ac:dyDescent="0.2">
      <c r="A26" s="239" t="s">
        <v>143</v>
      </c>
      <c r="B26" s="70" t="s">
        <v>130</v>
      </c>
      <c r="C26" s="116">
        <v>4213.0608250000005</v>
      </c>
      <c r="D26" s="117">
        <v>2.3129842151871309</v>
      </c>
      <c r="E26" s="237">
        <v>962.51793899999996</v>
      </c>
      <c r="F26" s="117">
        <v>1.388765962747172</v>
      </c>
      <c r="G26" s="237">
        <v>3250.5428860000002</v>
      </c>
      <c r="H26" s="117">
        <v>2.8806437904107862</v>
      </c>
      <c r="I26" s="329">
        <v>-2288.0249470000003</v>
      </c>
      <c r="J26" s="331" t="s">
        <v>224</v>
      </c>
    </row>
    <row r="27" spans="1:10" ht="12.95" customHeight="1" x14ac:dyDescent="0.2">
      <c r="A27" s="239" t="s">
        <v>144</v>
      </c>
      <c r="B27" s="70" t="s">
        <v>33</v>
      </c>
      <c r="C27" s="116">
        <v>3117.8906480000001</v>
      </c>
      <c r="D27" s="117">
        <v>1.711732194966251</v>
      </c>
      <c r="E27" s="237">
        <v>2490.482493</v>
      </c>
      <c r="F27" s="117">
        <v>3.5933847847963301</v>
      </c>
      <c r="G27" s="237">
        <v>627.40815499999997</v>
      </c>
      <c r="H27" s="117">
        <v>0.5560115553429551</v>
      </c>
      <c r="I27" s="329">
        <v>1863.0743379999999</v>
      </c>
      <c r="J27" s="331" t="s">
        <v>28</v>
      </c>
    </row>
    <row r="28" spans="1:10" ht="12.95" customHeight="1" x14ac:dyDescent="0.2">
      <c r="A28" s="239" t="s">
        <v>145</v>
      </c>
      <c r="B28" s="70" t="s">
        <v>38</v>
      </c>
      <c r="C28" s="116">
        <v>2707.7456000000002</v>
      </c>
      <c r="D28" s="117">
        <v>1.4865612180052983</v>
      </c>
      <c r="E28" s="237">
        <v>1162.073065</v>
      </c>
      <c r="F28" s="117">
        <v>1.6766934448764412</v>
      </c>
      <c r="G28" s="237">
        <v>1545.6725349999999</v>
      </c>
      <c r="H28" s="117">
        <v>1.3697810323109971</v>
      </c>
      <c r="I28" s="329">
        <v>-383.59946999999988</v>
      </c>
      <c r="J28" s="331" t="s">
        <v>224</v>
      </c>
    </row>
    <row r="29" spans="1:10" ht="12.95" customHeight="1" x14ac:dyDescent="0.2">
      <c r="A29" s="239" t="s">
        <v>146</v>
      </c>
      <c r="B29" s="70" t="s">
        <v>131</v>
      </c>
      <c r="C29" s="116">
        <v>2374.1223599999998</v>
      </c>
      <c r="D29" s="117">
        <v>1.3034009646900406</v>
      </c>
      <c r="E29" s="237">
        <v>598.53493300000002</v>
      </c>
      <c r="F29" s="117">
        <v>0.86359423423230264</v>
      </c>
      <c r="G29" s="237">
        <v>1775.5874269999999</v>
      </c>
      <c r="H29" s="117">
        <v>1.5735325068155444</v>
      </c>
      <c r="I29" s="329">
        <v>-1177.052494</v>
      </c>
      <c r="J29" s="331" t="s">
        <v>224</v>
      </c>
    </row>
    <row r="30" spans="1:10" ht="12.95" customHeight="1" x14ac:dyDescent="0.2">
      <c r="A30" s="239" t="s">
        <v>147</v>
      </c>
      <c r="B30" s="70" t="s">
        <v>135</v>
      </c>
      <c r="C30" s="116">
        <v>2124.8732319999999</v>
      </c>
      <c r="D30" s="117">
        <v>1.1665623756784147</v>
      </c>
      <c r="E30" s="237">
        <v>418.010853</v>
      </c>
      <c r="F30" s="117">
        <v>0.60312563660728991</v>
      </c>
      <c r="G30" s="237">
        <v>1706.8623789999999</v>
      </c>
      <c r="H30" s="117">
        <v>1.5126281010870291</v>
      </c>
      <c r="I30" s="329">
        <v>-1288.8515259999999</v>
      </c>
      <c r="J30" s="331" t="s">
        <v>224</v>
      </c>
    </row>
    <row r="31" spans="1:10" ht="12.95" customHeight="1" x14ac:dyDescent="0.2">
      <c r="A31" s="239" t="s">
        <v>148</v>
      </c>
      <c r="B31" s="70" t="s">
        <v>57</v>
      </c>
      <c r="C31" s="116">
        <v>2065.0042309999999</v>
      </c>
      <c r="D31" s="117">
        <v>1.1336940977104548</v>
      </c>
      <c r="E31" s="237">
        <v>452.30578100000002</v>
      </c>
      <c r="F31" s="117">
        <v>0.65260796495822682</v>
      </c>
      <c r="G31" s="237">
        <v>1612.6984500000001</v>
      </c>
      <c r="H31" s="117">
        <v>1.4291796597442583</v>
      </c>
      <c r="I31" s="329">
        <v>-1160.3926690000001</v>
      </c>
      <c r="J31" s="331" t="s">
        <v>224</v>
      </c>
    </row>
    <row r="32" spans="1:10" ht="12.95" customHeight="1" x14ac:dyDescent="0.2">
      <c r="A32" s="239" t="s">
        <v>149</v>
      </c>
      <c r="B32" s="70" t="s">
        <v>133</v>
      </c>
      <c r="C32" s="116">
        <v>1965.641408</v>
      </c>
      <c r="D32" s="117">
        <v>1.0791435818926747</v>
      </c>
      <c r="E32" s="237">
        <v>84.152628000000007</v>
      </c>
      <c r="F32" s="117">
        <v>0.12141935303932518</v>
      </c>
      <c r="G32" s="237">
        <v>1881.4887799999999</v>
      </c>
      <c r="H32" s="117">
        <v>1.6673826991109464</v>
      </c>
      <c r="I32" s="329">
        <v>-1797.3361519999999</v>
      </c>
      <c r="J32" s="331" t="s">
        <v>224</v>
      </c>
    </row>
    <row r="33" spans="1:10" ht="12.95" customHeight="1" x14ac:dyDescent="0.2">
      <c r="A33" s="239" t="s">
        <v>150</v>
      </c>
      <c r="B33" s="70" t="s">
        <v>132</v>
      </c>
      <c r="C33" s="116">
        <v>1416.186817</v>
      </c>
      <c r="D33" s="117">
        <v>0.77749120877624778</v>
      </c>
      <c r="E33" s="237">
        <v>35.517130000000002</v>
      </c>
      <c r="F33" s="117">
        <v>5.1245778639421778E-2</v>
      </c>
      <c r="G33" s="237">
        <v>1380.6696870000001</v>
      </c>
      <c r="H33" s="117">
        <v>1.2235548645103935</v>
      </c>
      <c r="I33" s="329">
        <v>-1345.1525570000001</v>
      </c>
      <c r="J33" s="331" t="s">
        <v>224</v>
      </c>
    </row>
    <row r="34" spans="1:10" ht="12.95" customHeight="1" x14ac:dyDescent="0.2">
      <c r="A34" s="239" t="s">
        <v>151</v>
      </c>
      <c r="B34" s="70" t="s">
        <v>58</v>
      </c>
      <c r="C34" s="116">
        <v>1401.0158200000001</v>
      </c>
      <c r="D34" s="117">
        <v>0.76916228165005296</v>
      </c>
      <c r="E34" s="237">
        <v>600.298677</v>
      </c>
      <c r="F34" s="117">
        <v>0.86613904668197439</v>
      </c>
      <c r="G34" s="237">
        <v>800.71714299999996</v>
      </c>
      <c r="H34" s="117">
        <v>0.70959865682523271</v>
      </c>
      <c r="I34" s="329">
        <v>-200.41846599999997</v>
      </c>
      <c r="J34" s="331" t="s">
        <v>224</v>
      </c>
    </row>
    <row r="35" spans="1:10" ht="12.95" customHeight="1" x14ac:dyDescent="0.2">
      <c r="A35" s="231" t="s">
        <v>157</v>
      </c>
      <c r="B35" s="70" t="s">
        <v>27</v>
      </c>
      <c r="C35" s="116">
        <v>15064.503148999951</v>
      </c>
      <c r="D35" s="7">
        <v>8.2704616526094696</v>
      </c>
      <c r="E35" s="259">
        <v>5112.9478139999828</v>
      </c>
      <c r="F35" s="7">
        <v>7.3772005753606384</v>
      </c>
      <c r="G35" s="259">
        <v>9951.5553349999682</v>
      </c>
      <c r="H35" s="7">
        <v>8.8191071725786134</v>
      </c>
      <c r="I35" s="328">
        <v>-4838.6075209999854</v>
      </c>
      <c r="J35" s="330" t="s">
        <v>224</v>
      </c>
    </row>
    <row r="36" spans="1:10" ht="6" customHeight="1" x14ac:dyDescent="0.2">
      <c r="A36" s="231"/>
      <c r="C36" s="114"/>
      <c r="D36" s="114"/>
      <c r="E36" s="114"/>
      <c r="F36" s="114"/>
      <c r="G36" s="114"/>
      <c r="H36" s="114"/>
      <c r="I36" s="260"/>
      <c r="J36" s="260"/>
    </row>
    <row r="37" spans="1:10" ht="3" customHeight="1" x14ac:dyDescent="0.2">
      <c r="A37" s="231"/>
      <c r="C37" s="114"/>
      <c r="D37" s="114"/>
      <c r="E37" s="114"/>
      <c r="F37" s="114"/>
      <c r="G37" s="114"/>
      <c r="H37" s="114"/>
      <c r="I37" s="260"/>
      <c r="J37" s="260"/>
    </row>
    <row r="38" spans="1:10" x14ac:dyDescent="0.2">
      <c r="A38" s="265"/>
      <c r="B38" s="266"/>
      <c r="C38" s="267"/>
      <c r="D38" s="267"/>
      <c r="E38" s="267"/>
      <c r="F38" s="267"/>
      <c r="G38" s="267"/>
      <c r="H38" s="267"/>
      <c r="I38" s="268"/>
      <c r="J38" s="267"/>
    </row>
    <row r="39" spans="1:10" x14ac:dyDescent="0.2">
      <c r="A39" s="269"/>
      <c r="B39" s="269"/>
      <c r="C39" s="269"/>
      <c r="D39" s="269"/>
      <c r="E39" s="269"/>
      <c r="F39" s="269"/>
      <c r="G39" s="269"/>
      <c r="H39" s="269"/>
      <c r="I39" s="269"/>
      <c r="J39" s="269"/>
    </row>
    <row r="40" spans="1:10" x14ac:dyDescent="0.2">
      <c r="A40" s="248" t="s">
        <v>216</v>
      </c>
      <c r="B40" s="253"/>
      <c r="C40" s="252"/>
      <c r="D40" s="252"/>
      <c r="E40" s="270"/>
      <c r="F40" s="271"/>
      <c r="G40" s="272"/>
      <c r="H40" s="271"/>
      <c r="I40" s="271"/>
      <c r="J40" s="271"/>
    </row>
    <row r="41" spans="1:10" x14ac:dyDescent="0.2">
      <c r="A41" s="273" t="s">
        <v>102</v>
      </c>
      <c r="B41" s="253" t="s">
        <v>175</v>
      </c>
      <c r="C41" s="252"/>
      <c r="D41" s="253"/>
      <c r="E41" s="270"/>
      <c r="F41" s="271"/>
      <c r="G41" s="272"/>
      <c r="H41" s="271"/>
      <c r="I41" s="271"/>
      <c r="J41" s="271"/>
    </row>
    <row r="42" spans="1:10" x14ac:dyDescent="0.2">
      <c r="A42" s="273" t="s">
        <v>176</v>
      </c>
      <c r="B42" s="253" t="s">
        <v>177</v>
      </c>
      <c r="C42" s="253"/>
      <c r="D42" s="253"/>
      <c r="E42" s="274"/>
      <c r="F42" s="271"/>
      <c r="G42" s="271"/>
      <c r="H42" s="271"/>
      <c r="I42" s="271"/>
      <c r="J42" s="271"/>
    </row>
    <row r="43" spans="1:10" x14ac:dyDescent="0.2">
      <c r="A43" s="273" t="s">
        <v>178</v>
      </c>
      <c r="B43" s="253" t="s">
        <v>35</v>
      </c>
      <c r="C43" s="253"/>
      <c r="D43" s="253"/>
      <c r="E43" s="275"/>
      <c r="F43" s="271"/>
      <c r="G43" s="275"/>
      <c r="H43" s="271"/>
      <c r="I43" s="271"/>
      <c r="J43" s="271"/>
    </row>
    <row r="44" spans="1:10" x14ac:dyDescent="0.2">
      <c r="A44" s="276" t="s">
        <v>245</v>
      </c>
      <c r="B44" s="253"/>
      <c r="C44" s="253"/>
      <c r="D44" s="253"/>
      <c r="E44" s="271"/>
      <c r="F44" s="271"/>
      <c r="G44" s="271"/>
      <c r="H44" s="271"/>
      <c r="I44" s="271"/>
      <c r="J44" s="271"/>
    </row>
    <row r="45" spans="1:10" x14ac:dyDescent="0.2">
      <c r="A45" s="277"/>
      <c r="B45" s="253"/>
      <c r="C45" s="253"/>
      <c r="D45" s="253"/>
      <c r="E45" s="271"/>
      <c r="F45" s="271"/>
      <c r="G45" s="271"/>
      <c r="H45" s="271"/>
      <c r="I45" s="271"/>
      <c r="J45" s="271"/>
    </row>
    <row r="46" spans="1:10" x14ac:dyDescent="0.2">
      <c r="A46" s="186" t="s">
        <v>213</v>
      </c>
      <c r="B46" s="254"/>
      <c r="C46" s="255"/>
      <c r="D46" s="255"/>
      <c r="E46" s="271"/>
      <c r="F46" s="271"/>
      <c r="G46" s="271"/>
      <c r="H46" s="271"/>
      <c r="I46" s="271"/>
      <c r="J46" s="271"/>
    </row>
    <row r="47" spans="1:10" x14ac:dyDescent="0.2">
      <c r="A47" s="277"/>
      <c r="B47" s="253"/>
      <c r="C47" s="253"/>
      <c r="D47" s="253"/>
      <c r="E47" s="271"/>
      <c r="F47" s="271"/>
      <c r="G47" s="271"/>
      <c r="H47" s="271"/>
      <c r="I47" s="271"/>
      <c r="J47" s="271"/>
    </row>
    <row r="48" spans="1:10" x14ac:dyDescent="0.2">
      <c r="A48" s="261"/>
    </row>
    <row r="49" spans="1:1" x14ac:dyDescent="0.2">
      <c r="A49" s="261"/>
    </row>
    <row r="50" spans="1:1" x14ac:dyDescent="0.2">
      <c r="A50" s="261"/>
    </row>
    <row r="51" spans="1:1" x14ac:dyDescent="0.2">
      <c r="A51" s="261"/>
    </row>
  </sheetData>
  <mergeCells count="11">
    <mergeCell ref="I7:J7"/>
    <mergeCell ref="A1:J1"/>
    <mergeCell ref="A2:J2"/>
    <mergeCell ref="A4:B6"/>
    <mergeCell ref="I4:J4"/>
    <mergeCell ref="C5:C6"/>
    <mergeCell ref="D5:D6"/>
    <mergeCell ref="E5:E6"/>
    <mergeCell ref="F5:F6"/>
    <mergeCell ref="G5:G6"/>
    <mergeCell ref="H5:H6"/>
  </mergeCells>
  <phoneticPr fontId="0" type="noConversion"/>
  <printOptions horizontalCentered="1"/>
  <pageMargins left="1" right="1" top="1" bottom="1" header="0.5" footer="0.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N73"/>
  <sheetViews>
    <sheetView showGridLines="0" workbookViewId="0">
      <selection activeCell="C26" sqref="C26"/>
    </sheetView>
  </sheetViews>
  <sheetFormatPr defaultColWidth="5.7109375" defaultRowHeight="12.75" x14ac:dyDescent="0.2"/>
  <cols>
    <col min="1" max="1" width="1.7109375" style="42" customWidth="1"/>
    <col min="2" max="2" width="5.42578125" style="45" customWidth="1"/>
    <col min="3" max="3" width="60.140625" style="45" customWidth="1"/>
    <col min="4" max="5" width="19" style="46" customWidth="1"/>
    <col min="6" max="16384" width="5.7109375" style="42"/>
  </cols>
  <sheetData>
    <row r="1" spans="2:8" s="45" customFormat="1" x14ac:dyDescent="0.2">
      <c r="B1" s="39" t="s">
        <v>243</v>
      </c>
      <c r="C1" s="39"/>
      <c r="D1" s="278"/>
      <c r="E1" s="278"/>
    </row>
    <row r="2" spans="2:8" s="45" customFormat="1" x14ac:dyDescent="0.2">
      <c r="B2" s="38" t="s">
        <v>234</v>
      </c>
      <c r="C2" s="39"/>
      <c r="D2" s="278"/>
      <c r="E2" s="278"/>
    </row>
    <row r="4" spans="2:8" ht="20.25" customHeight="1" x14ac:dyDescent="0.2">
      <c r="B4" s="286" t="s">
        <v>237</v>
      </c>
      <c r="C4" s="287"/>
      <c r="D4" s="288" t="s">
        <v>81</v>
      </c>
      <c r="E4" s="289" t="s">
        <v>82</v>
      </c>
    </row>
    <row r="6" spans="2:8" x14ac:dyDescent="0.2">
      <c r="B6" s="18" t="s">
        <v>219</v>
      </c>
      <c r="C6" s="47"/>
      <c r="D6" s="279">
        <v>10635.873809999999</v>
      </c>
      <c r="E6" s="280">
        <v>100</v>
      </c>
    </row>
    <row r="7" spans="2:8" x14ac:dyDescent="0.2">
      <c r="C7" s="8" t="s">
        <v>118</v>
      </c>
      <c r="D7" s="237">
        <v>5128.7291240000004</v>
      </c>
      <c r="E7" s="281">
        <v>48.221041501807747</v>
      </c>
    </row>
    <row r="8" spans="2:8" x14ac:dyDescent="0.2">
      <c r="C8" s="45" t="s">
        <v>225</v>
      </c>
      <c r="D8" s="237">
        <v>718.20348799999999</v>
      </c>
      <c r="E8" s="281">
        <v>6.7526514589213615</v>
      </c>
      <c r="G8" s="8"/>
    </row>
    <row r="9" spans="2:8" x14ac:dyDescent="0.2">
      <c r="C9" s="8" t="s">
        <v>120</v>
      </c>
      <c r="D9" s="237">
        <v>598.96730200000002</v>
      </c>
      <c r="E9" s="281">
        <v>5.6315758601502255</v>
      </c>
      <c r="G9" s="8"/>
    </row>
    <row r="10" spans="2:8" x14ac:dyDescent="0.2">
      <c r="C10" s="45" t="s">
        <v>110</v>
      </c>
      <c r="D10" s="237">
        <v>569.45554500000003</v>
      </c>
      <c r="E10" s="281">
        <v>5.3541021186673898</v>
      </c>
    </row>
    <row r="11" spans="2:8" x14ac:dyDescent="0.2">
      <c r="C11" s="45" t="s">
        <v>226</v>
      </c>
      <c r="D11" s="237">
        <v>556.21264499999995</v>
      </c>
      <c r="E11" s="281">
        <v>5.2295904872154555</v>
      </c>
      <c r="G11" s="8"/>
      <c r="H11" s="8"/>
    </row>
    <row r="12" spans="2:8" x14ac:dyDescent="0.2">
      <c r="B12" s="18" t="s">
        <v>220</v>
      </c>
      <c r="C12" s="47"/>
      <c r="D12" s="279">
        <v>10322.056574</v>
      </c>
      <c r="E12" s="280">
        <v>100</v>
      </c>
    </row>
    <row r="13" spans="2:8" x14ac:dyDescent="0.2">
      <c r="C13" s="8" t="s">
        <v>118</v>
      </c>
      <c r="D13" s="237">
        <v>3009.685743</v>
      </c>
      <c r="E13" s="281">
        <v>29.157810959698001</v>
      </c>
      <c r="H13" s="8"/>
    </row>
    <row r="14" spans="2:8" x14ac:dyDescent="0.2">
      <c r="C14" s="45" t="s">
        <v>110</v>
      </c>
      <c r="D14" s="237">
        <v>962.35905400000001</v>
      </c>
      <c r="E14" s="281">
        <v>9.3233266752680368</v>
      </c>
    </row>
    <row r="15" spans="2:8" x14ac:dyDescent="0.2">
      <c r="C15" s="45" t="s">
        <v>225</v>
      </c>
      <c r="D15" s="237">
        <v>934.025756</v>
      </c>
      <c r="E15" s="281">
        <v>9.0488339150620121</v>
      </c>
    </row>
    <row r="16" spans="2:8" x14ac:dyDescent="0.2">
      <c r="C16" s="45" t="s">
        <v>226</v>
      </c>
      <c r="D16" s="237">
        <v>808.17910700000004</v>
      </c>
      <c r="E16" s="281">
        <v>7.8296326047631286</v>
      </c>
    </row>
    <row r="17" spans="2:7" x14ac:dyDescent="0.2">
      <c r="C17" s="45" t="s">
        <v>115</v>
      </c>
      <c r="D17" s="237">
        <v>532.59227699999997</v>
      </c>
      <c r="E17" s="281">
        <v>5.1597496407986645</v>
      </c>
    </row>
    <row r="18" spans="2:7" x14ac:dyDescent="0.2">
      <c r="B18" s="18" t="s">
        <v>66</v>
      </c>
      <c r="C18" s="42"/>
      <c r="D18" s="279">
        <v>9563.9811680000003</v>
      </c>
      <c r="E18" s="280">
        <v>100</v>
      </c>
    </row>
    <row r="19" spans="2:7" x14ac:dyDescent="0.2">
      <c r="C19" s="18" t="s">
        <v>188</v>
      </c>
      <c r="D19" s="282">
        <v>7997.7917109999999</v>
      </c>
      <c r="E19" s="281">
        <v>83.624084683057589</v>
      </c>
    </row>
    <row r="20" spans="2:7" x14ac:dyDescent="0.2">
      <c r="C20" s="45" t="s">
        <v>141</v>
      </c>
      <c r="D20" s="282">
        <v>816.89981499999999</v>
      </c>
      <c r="E20" s="281">
        <v>8.541420153913041</v>
      </c>
    </row>
    <row r="21" spans="2:7" x14ac:dyDescent="0.2">
      <c r="C21" s="45" t="s">
        <v>225</v>
      </c>
      <c r="D21" s="282">
        <v>139.53878800000001</v>
      </c>
      <c r="E21" s="281">
        <v>1.4590031656156017</v>
      </c>
    </row>
    <row r="22" spans="2:7" x14ac:dyDescent="0.2">
      <c r="C22" s="45" t="s">
        <v>106</v>
      </c>
      <c r="D22" s="282">
        <v>104.052829</v>
      </c>
      <c r="E22" s="281">
        <v>1.0879656407955822</v>
      </c>
    </row>
    <row r="23" spans="2:7" x14ac:dyDescent="0.2">
      <c r="C23" s="45" t="s">
        <v>181</v>
      </c>
      <c r="D23" s="282">
        <v>87.613838999999999</v>
      </c>
      <c r="E23" s="281">
        <v>0.91608125801361884</v>
      </c>
    </row>
    <row r="24" spans="2:7" x14ac:dyDescent="0.2">
      <c r="B24" s="47" t="s">
        <v>100</v>
      </c>
      <c r="D24" s="279">
        <v>8816.2615170000008</v>
      </c>
      <c r="E24" s="280">
        <v>100</v>
      </c>
    </row>
    <row r="25" spans="2:7" x14ac:dyDescent="0.2">
      <c r="C25" s="18" t="s">
        <v>188</v>
      </c>
      <c r="D25" s="282">
        <v>4964.0748970000004</v>
      </c>
      <c r="E25" s="281">
        <v>56.305894368355546</v>
      </c>
    </row>
    <row r="26" spans="2:7" x14ac:dyDescent="0.2">
      <c r="C26" s="45" t="s">
        <v>225</v>
      </c>
      <c r="D26" s="282">
        <v>673.33055300000001</v>
      </c>
      <c r="E26" s="281">
        <v>7.6373704625440952</v>
      </c>
      <c r="G26" s="8"/>
    </row>
    <row r="27" spans="2:7" x14ac:dyDescent="0.2">
      <c r="C27" s="45" t="s">
        <v>230</v>
      </c>
      <c r="D27" s="282">
        <v>579.07862</v>
      </c>
      <c r="E27" s="281">
        <v>6.5683013018997762</v>
      </c>
    </row>
    <row r="28" spans="2:7" x14ac:dyDescent="0.2">
      <c r="C28" s="45" t="s">
        <v>142</v>
      </c>
      <c r="D28" s="282">
        <v>494.43597399999999</v>
      </c>
      <c r="E28" s="281">
        <v>5.6082271725560924</v>
      </c>
    </row>
    <row r="29" spans="2:7" x14ac:dyDescent="0.2">
      <c r="C29" s="45" t="s">
        <v>105</v>
      </c>
      <c r="D29" s="282">
        <v>463.334451</v>
      </c>
      <c r="E29" s="281">
        <v>5.2554526667178942</v>
      </c>
    </row>
    <row r="30" spans="2:7" x14ac:dyDescent="0.2">
      <c r="B30" s="47" t="s">
        <v>31</v>
      </c>
      <c r="C30" s="47"/>
      <c r="D30" s="279">
        <v>4316.3897399999996</v>
      </c>
      <c r="E30" s="280">
        <v>100</v>
      </c>
    </row>
    <row r="31" spans="2:7" x14ac:dyDescent="0.2">
      <c r="C31" s="18" t="s">
        <v>188</v>
      </c>
      <c r="D31" s="282">
        <v>3433.6047330000001</v>
      </c>
      <c r="E31" s="281">
        <v>79.548070026688563</v>
      </c>
    </row>
    <row r="32" spans="2:7" x14ac:dyDescent="0.2">
      <c r="C32" s="45" t="s">
        <v>121</v>
      </c>
      <c r="D32" s="282">
        <v>244.66192799999999</v>
      </c>
      <c r="E32" s="281">
        <v>5.6682075238182739</v>
      </c>
    </row>
    <row r="33" spans="2:14" x14ac:dyDescent="0.2">
      <c r="C33" s="45" t="s">
        <v>225</v>
      </c>
      <c r="D33" s="282">
        <v>129.277672</v>
      </c>
      <c r="E33" s="281">
        <v>2.995041684998538</v>
      </c>
    </row>
    <row r="34" spans="2:14" x14ac:dyDescent="0.2">
      <c r="C34" s="45" t="s">
        <v>126</v>
      </c>
      <c r="D34" s="282">
        <v>106.509961</v>
      </c>
      <c r="E34" s="281">
        <v>2.4675705257329246</v>
      </c>
      <c r="G34" s="8"/>
    </row>
    <row r="35" spans="2:14" x14ac:dyDescent="0.2">
      <c r="C35" s="45" t="s">
        <v>181</v>
      </c>
      <c r="D35" s="282">
        <v>86.860964999999993</v>
      </c>
      <c r="E35" s="281">
        <v>2.0123522256356767</v>
      </c>
      <c r="G35" s="8"/>
    </row>
    <row r="36" spans="2:14" x14ac:dyDescent="0.2">
      <c r="B36" s="47" t="s">
        <v>52</v>
      </c>
      <c r="C36" s="47"/>
      <c r="D36" s="279">
        <v>2974.9394670000001</v>
      </c>
      <c r="E36" s="280">
        <v>100</v>
      </c>
    </row>
    <row r="37" spans="2:14" x14ac:dyDescent="0.2">
      <c r="C37" s="18" t="s">
        <v>188</v>
      </c>
      <c r="D37" s="282">
        <v>1433.132828</v>
      </c>
      <c r="E37" s="281">
        <v>48.173512230996934</v>
      </c>
    </row>
    <row r="38" spans="2:14" x14ac:dyDescent="0.2">
      <c r="C38" s="45" t="s">
        <v>225</v>
      </c>
      <c r="D38" s="282">
        <v>334.42512799999997</v>
      </c>
      <c r="E38" s="281">
        <v>11.241409504619003</v>
      </c>
    </row>
    <row r="39" spans="2:14" x14ac:dyDescent="0.2">
      <c r="C39" s="45" t="s">
        <v>106</v>
      </c>
      <c r="D39" s="282">
        <v>310.76458700000001</v>
      </c>
      <c r="E39" s="281">
        <v>10.446081019368854</v>
      </c>
      <c r="G39" s="8"/>
      <c r="N39" s="47"/>
    </row>
    <row r="40" spans="2:14" x14ac:dyDescent="0.2">
      <c r="C40" s="45" t="s">
        <v>230</v>
      </c>
      <c r="D40" s="282">
        <v>282.48145499999998</v>
      </c>
      <c r="E40" s="281">
        <v>9.4953681623936035</v>
      </c>
      <c r="G40" s="73"/>
    </row>
    <row r="41" spans="2:14" x14ac:dyDescent="0.2">
      <c r="C41" s="45" t="s">
        <v>110</v>
      </c>
      <c r="D41" s="282">
        <v>155.68500800000001</v>
      </c>
      <c r="E41" s="281">
        <v>5.2332159940382414</v>
      </c>
      <c r="G41" s="8"/>
    </row>
    <row r="42" spans="2:14" x14ac:dyDescent="0.2">
      <c r="B42" s="47" t="s">
        <v>34</v>
      </c>
      <c r="C42" s="47"/>
      <c r="D42" s="279">
        <v>2785.6796420000001</v>
      </c>
      <c r="E42" s="280">
        <v>100</v>
      </c>
    </row>
    <row r="43" spans="2:14" x14ac:dyDescent="0.2">
      <c r="C43" s="18" t="s">
        <v>189</v>
      </c>
      <c r="D43" s="282">
        <v>2255.9563389999998</v>
      </c>
      <c r="E43" s="281">
        <v>80.98405520098926</v>
      </c>
    </row>
    <row r="44" spans="2:14" x14ac:dyDescent="0.2">
      <c r="C44" s="45" t="s">
        <v>226</v>
      </c>
      <c r="D44" s="92">
        <v>86.554304000000002</v>
      </c>
      <c r="E44" s="281">
        <v>3.1071162202218514</v>
      </c>
    </row>
    <row r="45" spans="2:14" x14ac:dyDescent="0.2">
      <c r="C45" s="45" t="s">
        <v>225</v>
      </c>
      <c r="D45" s="282">
        <v>73.515169999999998</v>
      </c>
      <c r="E45" s="281">
        <v>2.63903892219348</v>
      </c>
      <c r="G45" s="8"/>
    </row>
    <row r="46" spans="2:14" x14ac:dyDescent="0.2">
      <c r="C46" s="45" t="s">
        <v>193</v>
      </c>
      <c r="D46" s="282">
        <v>68.846864999999994</v>
      </c>
      <c r="E46" s="281">
        <v>2.4714566586188949</v>
      </c>
      <c r="G46" s="8"/>
    </row>
    <row r="47" spans="2:14" x14ac:dyDescent="0.2">
      <c r="C47" s="45" t="s">
        <v>231</v>
      </c>
      <c r="D47" s="282">
        <v>36.998640000000002</v>
      </c>
      <c r="E47" s="281">
        <v>1.3281728251220066</v>
      </c>
      <c r="G47" s="8"/>
    </row>
    <row r="48" spans="2:14" x14ac:dyDescent="0.2">
      <c r="B48" s="47" t="s">
        <v>203</v>
      </c>
      <c r="C48" s="47"/>
      <c r="D48" s="283">
        <v>2608.429799</v>
      </c>
      <c r="E48" s="280">
        <v>100</v>
      </c>
    </row>
    <row r="49" spans="2:7" x14ac:dyDescent="0.2">
      <c r="C49" s="18" t="s">
        <v>189</v>
      </c>
      <c r="D49" s="284">
        <v>1282.408275</v>
      </c>
      <c r="E49" s="281">
        <v>49.163994196494762</v>
      </c>
    </row>
    <row r="50" spans="2:7" x14ac:dyDescent="0.2">
      <c r="C50" s="45" t="s">
        <v>225</v>
      </c>
      <c r="D50" s="282">
        <v>321.61235099999999</v>
      </c>
      <c r="E50" s="281">
        <v>12.329729982508914</v>
      </c>
    </row>
    <row r="51" spans="2:7" x14ac:dyDescent="0.2">
      <c r="C51" s="45" t="s">
        <v>142</v>
      </c>
      <c r="D51" s="282">
        <v>192.226125</v>
      </c>
      <c r="E51" s="281">
        <v>7.3694191453300446</v>
      </c>
    </row>
    <row r="52" spans="2:7" x14ac:dyDescent="0.2">
      <c r="C52" s="45" t="s">
        <v>226</v>
      </c>
      <c r="D52" s="282">
        <v>105.900862</v>
      </c>
      <c r="E52" s="281">
        <v>4.0599467940674296</v>
      </c>
    </row>
    <row r="53" spans="2:7" x14ac:dyDescent="0.2">
      <c r="C53" s="45" t="s">
        <v>230</v>
      </c>
      <c r="D53" s="282">
        <v>70.808391999999998</v>
      </c>
      <c r="E53" s="281">
        <v>2.7145983390906658</v>
      </c>
    </row>
    <row r="54" spans="2:7" x14ac:dyDescent="0.2">
      <c r="B54" s="47" t="s">
        <v>32</v>
      </c>
      <c r="D54" s="279">
        <v>2521.401175</v>
      </c>
      <c r="E54" s="280">
        <v>100</v>
      </c>
    </row>
    <row r="55" spans="2:7" x14ac:dyDescent="0.2">
      <c r="C55" s="18" t="s">
        <v>189</v>
      </c>
      <c r="D55" s="285">
        <v>2011.7424120000001</v>
      </c>
      <c r="E55" s="281">
        <v>79.786684957025926</v>
      </c>
    </row>
    <row r="56" spans="2:7" x14ac:dyDescent="0.2">
      <c r="C56" s="45" t="s">
        <v>225</v>
      </c>
      <c r="D56" s="285">
        <v>123.440291</v>
      </c>
      <c r="E56" s="281">
        <v>4.8957021287974936</v>
      </c>
    </row>
    <row r="57" spans="2:7" x14ac:dyDescent="0.2">
      <c r="C57" s="45" t="s">
        <v>104</v>
      </c>
      <c r="D57" s="285">
        <v>82.247943000000006</v>
      </c>
      <c r="E57" s="281">
        <v>3.261993522312054</v>
      </c>
    </row>
    <row r="58" spans="2:7" x14ac:dyDescent="0.2">
      <c r="C58" s="45" t="s">
        <v>232</v>
      </c>
      <c r="D58" s="285">
        <v>29.8491</v>
      </c>
      <c r="E58" s="281">
        <v>1.1838298599983799</v>
      </c>
    </row>
    <row r="59" spans="2:7" x14ac:dyDescent="0.2">
      <c r="C59" s="45" t="s">
        <v>121</v>
      </c>
      <c r="D59" s="285">
        <v>26.318206</v>
      </c>
      <c r="E59" s="281">
        <v>1.0437928823444766</v>
      </c>
      <c r="G59" s="8"/>
    </row>
    <row r="60" spans="2:7" x14ac:dyDescent="0.2">
      <c r="B60" s="47" t="s">
        <v>33</v>
      </c>
      <c r="C60" s="47"/>
      <c r="D60" s="279">
        <v>2490.482493</v>
      </c>
      <c r="E60" s="280">
        <v>100</v>
      </c>
    </row>
    <row r="61" spans="2:7" x14ac:dyDescent="0.2">
      <c r="C61" s="18" t="s">
        <v>188</v>
      </c>
      <c r="D61" s="282">
        <v>1653.7751880000001</v>
      </c>
      <c r="E61" s="281">
        <v>66.403806999176524</v>
      </c>
    </row>
    <row r="62" spans="2:7" x14ac:dyDescent="0.2">
      <c r="C62" s="45" t="s">
        <v>119</v>
      </c>
      <c r="D62" s="282">
        <v>351.38461699999999</v>
      </c>
      <c r="E62" s="281">
        <v>14.109098055803921</v>
      </c>
    </row>
    <row r="63" spans="2:7" x14ac:dyDescent="0.2">
      <c r="C63" s="45" t="s">
        <v>197</v>
      </c>
      <c r="D63" s="282">
        <v>76.768260999999995</v>
      </c>
      <c r="E63" s="281">
        <v>3.0824653943873357</v>
      </c>
    </row>
    <row r="64" spans="2:7" x14ac:dyDescent="0.2">
      <c r="C64" s="45" t="s">
        <v>225</v>
      </c>
      <c r="D64" s="282">
        <v>52.508583999999999</v>
      </c>
      <c r="E64" s="281">
        <v>2.1083699302278132</v>
      </c>
      <c r="G64" s="8"/>
    </row>
    <row r="65" spans="2:5" x14ac:dyDescent="0.2">
      <c r="C65" s="45" t="s">
        <v>204</v>
      </c>
      <c r="D65" s="282">
        <v>49.72598</v>
      </c>
      <c r="E65" s="281">
        <v>1.9966404156529842</v>
      </c>
    </row>
    <row r="66" spans="2:5" x14ac:dyDescent="0.2">
      <c r="B66" s="290"/>
      <c r="C66" s="290"/>
      <c r="D66" s="291"/>
      <c r="E66" s="291"/>
    </row>
    <row r="67" spans="2:5" x14ac:dyDescent="0.2">
      <c r="B67" s="17"/>
      <c r="C67" s="17"/>
    </row>
    <row r="68" spans="2:5" x14ac:dyDescent="0.2">
      <c r="B68" s="248" t="s">
        <v>216</v>
      </c>
      <c r="C68" s="253"/>
      <c r="D68" s="252"/>
      <c r="E68" s="16"/>
    </row>
    <row r="69" spans="2:5" x14ac:dyDescent="0.2">
      <c r="B69" s="273" t="s">
        <v>102</v>
      </c>
      <c r="C69" s="253" t="s">
        <v>177</v>
      </c>
      <c r="D69" s="253"/>
    </row>
    <row r="70" spans="2:5" x14ac:dyDescent="0.2">
      <c r="B70" s="273" t="s">
        <v>176</v>
      </c>
      <c r="C70" s="253" t="s">
        <v>175</v>
      </c>
      <c r="D70" s="252"/>
      <c r="E70" s="255"/>
    </row>
    <row r="71" spans="2:5" x14ac:dyDescent="0.2">
      <c r="B71" s="276" t="s">
        <v>179</v>
      </c>
      <c r="C71" s="253"/>
      <c r="D71" s="253"/>
    </row>
    <row r="72" spans="2:5" x14ac:dyDescent="0.2">
      <c r="B72" s="277"/>
      <c r="C72" s="253"/>
      <c r="D72" s="253"/>
    </row>
    <row r="73" spans="2:5" x14ac:dyDescent="0.2">
      <c r="B73" s="186" t="s">
        <v>213</v>
      </c>
      <c r="C73" s="254"/>
      <c r="D73" s="255"/>
    </row>
  </sheetData>
  <phoneticPr fontId="0" type="noConversion"/>
  <printOptions horizontalCentered="1"/>
  <pageMargins left="1" right="1" top="0.83" bottom="0.38" header="0.56000000000000005" footer="0.28999999999999998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75"/>
  <sheetViews>
    <sheetView showGridLines="0" topLeftCell="A35" workbookViewId="0">
      <selection activeCell="C26" sqref="C26"/>
    </sheetView>
  </sheetViews>
  <sheetFormatPr defaultColWidth="5.7109375" defaultRowHeight="12.75" x14ac:dyDescent="0.2"/>
  <cols>
    <col min="1" max="1" width="1.7109375" style="42" customWidth="1"/>
    <col min="2" max="2" width="5.42578125" style="45" customWidth="1"/>
    <col min="3" max="3" width="62.42578125" style="45" customWidth="1"/>
    <col min="4" max="5" width="19.7109375" style="45" customWidth="1"/>
    <col min="6" max="16384" width="5.7109375" style="42"/>
  </cols>
  <sheetData>
    <row r="1" spans="2:7" s="45" customFormat="1" x14ac:dyDescent="0.2">
      <c r="B1" s="373" t="s">
        <v>244</v>
      </c>
      <c r="C1" s="373"/>
      <c r="D1" s="373"/>
      <c r="E1" s="373"/>
    </row>
    <row r="2" spans="2:7" s="45" customFormat="1" x14ac:dyDescent="0.2">
      <c r="B2" s="374" t="s">
        <v>234</v>
      </c>
      <c r="C2" s="374"/>
      <c r="D2" s="374"/>
      <c r="E2" s="374"/>
    </row>
    <row r="3" spans="2:7" x14ac:dyDescent="0.2">
      <c r="B3" s="42"/>
      <c r="C3" s="42"/>
      <c r="D3" s="43"/>
      <c r="E3" s="42"/>
    </row>
    <row r="4" spans="2:7" ht="20.25" customHeight="1" x14ac:dyDescent="0.2">
      <c r="B4" s="286" t="s">
        <v>237</v>
      </c>
      <c r="C4" s="287"/>
      <c r="D4" s="288" t="s">
        <v>81</v>
      </c>
      <c r="E4" s="289" t="s">
        <v>82</v>
      </c>
    </row>
    <row r="5" spans="2:7" x14ac:dyDescent="0.2">
      <c r="B5" s="42"/>
      <c r="C5" s="42"/>
      <c r="D5" s="43"/>
      <c r="E5" s="42"/>
    </row>
    <row r="6" spans="2:7" x14ac:dyDescent="0.2">
      <c r="B6" s="18" t="s">
        <v>100</v>
      </c>
      <c r="C6" s="44"/>
      <c r="D6" s="279">
        <v>22014.953238999999</v>
      </c>
      <c r="E6" s="292">
        <v>100</v>
      </c>
    </row>
    <row r="7" spans="2:7" x14ac:dyDescent="0.2">
      <c r="B7" s="42"/>
      <c r="C7" s="8" t="s">
        <v>124</v>
      </c>
      <c r="D7" s="284">
        <v>4504.3020690000003</v>
      </c>
      <c r="E7" s="293">
        <v>20.460193669730469</v>
      </c>
    </row>
    <row r="8" spans="2:7" x14ac:dyDescent="0.2">
      <c r="B8" s="42"/>
      <c r="C8" s="8" t="s">
        <v>107</v>
      </c>
      <c r="D8" s="284">
        <v>2890.9817039999998</v>
      </c>
      <c r="E8" s="293">
        <v>13.131900270760324</v>
      </c>
    </row>
    <row r="9" spans="2:7" x14ac:dyDescent="0.2">
      <c r="B9" s="42"/>
      <c r="C9" s="45" t="s">
        <v>111</v>
      </c>
      <c r="D9" s="284">
        <v>2219.303836</v>
      </c>
      <c r="E9" s="293">
        <v>10.080892800028538</v>
      </c>
    </row>
    <row r="10" spans="2:7" x14ac:dyDescent="0.2">
      <c r="B10" s="42"/>
      <c r="C10" s="45" t="s">
        <v>112</v>
      </c>
      <c r="D10" s="284">
        <v>1608.146669</v>
      </c>
      <c r="E10" s="293">
        <v>7.3047925723100366</v>
      </c>
    </row>
    <row r="11" spans="2:7" ht="12.75" customHeight="1" x14ac:dyDescent="0.2">
      <c r="B11" s="42"/>
      <c r="C11" s="70" t="s">
        <v>115</v>
      </c>
      <c r="D11" s="284">
        <v>1523.474633</v>
      </c>
      <c r="E11" s="293">
        <v>6.9201810990046964</v>
      </c>
    </row>
    <row r="12" spans="2:7" x14ac:dyDescent="0.2">
      <c r="B12" s="47" t="s">
        <v>101</v>
      </c>
      <c r="C12" s="44"/>
      <c r="D12" s="294">
        <v>11311.758867</v>
      </c>
      <c r="E12" s="292">
        <v>100</v>
      </c>
      <c r="G12" s="70"/>
    </row>
    <row r="13" spans="2:7" x14ac:dyDescent="0.2">
      <c r="B13" s="42"/>
      <c r="C13" s="8" t="s">
        <v>124</v>
      </c>
      <c r="D13" s="284">
        <v>5982.7430750000003</v>
      </c>
      <c r="E13" s="293">
        <v>52.889591666010183</v>
      </c>
    </row>
    <row r="14" spans="2:7" x14ac:dyDescent="0.2">
      <c r="B14" s="42"/>
      <c r="C14" s="45" t="s">
        <v>111</v>
      </c>
      <c r="D14" s="295">
        <v>2196.4332770000001</v>
      </c>
      <c r="E14" s="293">
        <v>19.417256881312195</v>
      </c>
    </row>
    <row r="15" spans="2:7" x14ac:dyDescent="0.2">
      <c r="B15" s="42"/>
      <c r="C15" s="45" t="s">
        <v>112</v>
      </c>
      <c r="D15" s="284">
        <v>562.05658800000003</v>
      </c>
      <c r="E15" s="293">
        <v>4.9687815538545284</v>
      </c>
    </row>
    <row r="16" spans="2:7" x14ac:dyDescent="0.2">
      <c r="B16" s="42"/>
      <c r="C16" s="45" t="s">
        <v>113</v>
      </c>
      <c r="D16" s="284">
        <v>384.20831099999998</v>
      </c>
      <c r="E16" s="293">
        <v>3.3965390839514606</v>
      </c>
    </row>
    <row r="17" spans="2:5" x14ac:dyDescent="0.2">
      <c r="B17" s="42"/>
      <c r="C17" s="45" t="s">
        <v>107</v>
      </c>
      <c r="D17" s="295">
        <v>272.28873800000002</v>
      </c>
      <c r="E17" s="293">
        <v>2.4071299715763295</v>
      </c>
    </row>
    <row r="18" spans="2:5" x14ac:dyDescent="0.2">
      <c r="B18" s="297" t="s">
        <v>217</v>
      </c>
      <c r="C18" s="44"/>
      <c r="D18" s="283">
        <v>10818.232760999999</v>
      </c>
      <c r="E18" s="292">
        <v>100</v>
      </c>
    </row>
    <row r="19" spans="2:5" x14ac:dyDescent="0.2">
      <c r="B19" s="42"/>
      <c r="C19" s="8" t="s">
        <v>118</v>
      </c>
      <c r="D19" s="284">
        <v>3310.675976</v>
      </c>
      <c r="E19" s="293">
        <v>30.602743064792154</v>
      </c>
    </row>
    <row r="20" spans="2:5" x14ac:dyDescent="0.2">
      <c r="B20" s="42"/>
      <c r="C20" s="45" t="s">
        <v>113</v>
      </c>
      <c r="D20" s="284">
        <v>1500.8142029999999</v>
      </c>
      <c r="E20" s="293">
        <v>13.873007136715277</v>
      </c>
    </row>
    <row r="21" spans="2:5" x14ac:dyDescent="0.2">
      <c r="B21" s="42"/>
      <c r="C21" s="45" t="s">
        <v>112</v>
      </c>
      <c r="D21" s="284">
        <v>1421.2810099999999</v>
      </c>
      <c r="E21" s="293">
        <v>13.137829823034993</v>
      </c>
    </row>
    <row r="22" spans="2:5" x14ac:dyDescent="0.2">
      <c r="B22" s="42"/>
      <c r="C22" s="45" t="s">
        <v>107</v>
      </c>
      <c r="D22" s="284">
        <v>623.03065800000002</v>
      </c>
      <c r="E22" s="293">
        <v>5.7590798031822832</v>
      </c>
    </row>
    <row r="23" spans="2:5" x14ac:dyDescent="0.2">
      <c r="B23" s="42"/>
      <c r="C23" s="45" t="s">
        <v>117</v>
      </c>
      <c r="D23" s="284">
        <v>607.260177</v>
      </c>
      <c r="E23" s="293">
        <v>5.6133029341833742</v>
      </c>
    </row>
    <row r="24" spans="2:5" x14ac:dyDescent="0.2">
      <c r="B24" s="297" t="s">
        <v>218</v>
      </c>
      <c r="D24" s="283">
        <v>8062.1049730000004</v>
      </c>
      <c r="E24" s="292">
        <v>100</v>
      </c>
    </row>
    <row r="25" spans="2:5" x14ac:dyDescent="0.2">
      <c r="B25" s="42"/>
      <c r="C25" s="45" t="s">
        <v>116</v>
      </c>
      <c r="D25" s="284">
        <v>2547.5397889999999</v>
      </c>
      <c r="E25" s="293">
        <v>31.598940940755721</v>
      </c>
    </row>
    <row r="26" spans="2:5" x14ac:dyDescent="0.2">
      <c r="B26" s="42"/>
      <c r="C26" s="45" t="s">
        <v>169</v>
      </c>
      <c r="D26" s="284">
        <v>1014.255378</v>
      </c>
      <c r="E26" s="293">
        <v>12.58052805559767</v>
      </c>
    </row>
    <row r="27" spans="2:5" x14ac:dyDescent="0.2">
      <c r="B27" s="42"/>
      <c r="C27" s="45" t="s">
        <v>108</v>
      </c>
      <c r="D27" s="284">
        <v>672.57815400000004</v>
      </c>
      <c r="E27" s="293">
        <v>8.3424633672281008</v>
      </c>
    </row>
    <row r="28" spans="2:5" x14ac:dyDescent="0.2">
      <c r="B28" s="42"/>
      <c r="C28" s="45" t="s">
        <v>113</v>
      </c>
      <c r="D28" s="284">
        <v>604.99343299999998</v>
      </c>
      <c r="E28" s="293">
        <v>7.5041621887351226</v>
      </c>
    </row>
    <row r="29" spans="2:5" x14ac:dyDescent="0.2">
      <c r="B29" s="42"/>
      <c r="C29" s="70" t="s">
        <v>122</v>
      </c>
      <c r="D29" s="284">
        <v>417.90154799999999</v>
      </c>
      <c r="E29" s="293">
        <v>5.1835289840501053</v>
      </c>
    </row>
    <row r="30" spans="2:5" x14ac:dyDescent="0.2">
      <c r="B30" s="47" t="s">
        <v>52</v>
      </c>
      <c r="C30" s="42"/>
      <c r="D30" s="279">
        <v>7786.5142779999996</v>
      </c>
      <c r="E30" s="292">
        <v>100</v>
      </c>
    </row>
    <row r="31" spans="2:5" x14ac:dyDescent="0.2">
      <c r="B31" s="42"/>
      <c r="C31" s="45" t="s">
        <v>113</v>
      </c>
      <c r="D31" s="284">
        <v>2965.5679960000002</v>
      </c>
      <c r="E31" s="293">
        <v>38.085950787747343</v>
      </c>
    </row>
    <row r="32" spans="2:5" x14ac:dyDescent="0.2">
      <c r="B32" s="42"/>
      <c r="C32" s="45" t="s">
        <v>116</v>
      </c>
      <c r="D32" s="284">
        <v>772.76617099999999</v>
      </c>
      <c r="E32" s="293">
        <v>9.9244173119077406</v>
      </c>
    </row>
    <row r="33" spans="2:12" x14ac:dyDescent="0.2">
      <c r="B33" s="42"/>
      <c r="C33" s="45" t="s">
        <v>112</v>
      </c>
      <c r="D33" s="284">
        <v>582.64618199999995</v>
      </c>
      <c r="E33" s="293">
        <v>7.4827600797728859</v>
      </c>
    </row>
    <row r="34" spans="2:12" x14ac:dyDescent="0.2">
      <c r="B34" s="42"/>
      <c r="C34" s="45" t="s">
        <v>108</v>
      </c>
      <c r="D34" s="284">
        <v>422.79286300000001</v>
      </c>
      <c r="E34" s="293">
        <v>5.4298091277448499</v>
      </c>
    </row>
    <row r="35" spans="2:12" x14ac:dyDescent="0.2">
      <c r="B35" s="42"/>
      <c r="C35" s="70" t="s">
        <v>122</v>
      </c>
      <c r="D35" s="284">
        <v>366.74528400000003</v>
      </c>
      <c r="E35" s="293">
        <v>4.7100059269935626</v>
      </c>
    </row>
    <row r="36" spans="2:12" x14ac:dyDescent="0.2">
      <c r="B36" s="47" t="s">
        <v>53</v>
      </c>
      <c r="C36" s="18"/>
      <c r="D36" s="279">
        <v>6927.0474889999996</v>
      </c>
      <c r="E36" s="292">
        <v>100</v>
      </c>
      <c r="G36" s="70"/>
    </row>
    <row r="37" spans="2:12" x14ac:dyDescent="0.2">
      <c r="B37" s="42"/>
      <c r="C37" s="45" t="s">
        <v>113</v>
      </c>
      <c r="D37" s="284">
        <v>2096.289205</v>
      </c>
      <c r="E37" s="293">
        <v>30.262376695538201</v>
      </c>
    </row>
    <row r="38" spans="2:12" x14ac:dyDescent="0.2">
      <c r="B38" s="42"/>
      <c r="C38" s="45" t="s">
        <v>111</v>
      </c>
      <c r="D38" s="284">
        <v>1679.9467569999999</v>
      </c>
      <c r="E38" s="293">
        <v>24.25198845060206</v>
      </c>
    </row>
    <row r="39" spans="2:12" x14ac:dyDescent="0.2">
      <c r="B39" s="42"/>
      <c r="C39" s="45" t="s">
        <v>122</v>
      </c>
      <c r="D39" s="284">
        <v>524.64939800000002</v>
      </c>
      <c r="E39" s="293">
        <v>7.5739252377456889</v>
      </c>
    </row>
    <row r="40" spans="2:12" x14ac:dyDescent="0.2">
      <c r="B40" s="42"/>
      <c r="C40" s="45" t="s">
        <v>123</v>
      </c>
      <c r="D40" s="284">
        <v>369.62025999999997</v>
      </c>
      <c r="E40" s="293">
        <v>5.3358990332742611</v>
      </c>
    </row>
    <row r="41" spans="2:12" x14ac:dyDescent="0.2">
      <c r="B41" s="42"/>
      <c r="C41" s="45" t="s">
        <v>194</v>
      </c>
      <c r="D41" s="284">
        <v>310.53548799999999</v>
      </c>
      <c r="E41" s="293">
        <v>4.4829415200794216</v>
      </c>
    </row>
    <row r="42" spans="2:12" x14ac:dyDescent="0.2">
      <c r="B42" s="47" t="s">
        <v>31</v>
      </c>
      <c r="D42" s="283">
        <v>6173.6667239999997</v>
      </c>
      <c r="E42" s="292">
        <v>100</v>
      </c>
    </row>
    <row r="43" spans="2:12" x14ac:dyDescent="0.2">
      <c r="B43" s="47"/>
      <c r="C43" s="8" t="s">
        <v>116</v>
      </c>
      <c r="D43" s="284">
        <v>2656.194113</v>
      </c>
      <c r="E43" s="293">
        <v>43.024578937410105</v>
      </c>
    </row>
    <row r="44" spans="2:12" x14ac:dyDescent="0.2">
      <c r="B44" s="42"/>
      <c r="C44" s="8" t="s">
        <v>111</v>
      </c>
      <c r="D44" s="284">
        <v>765.82201299999997</v>
      </c>
      <c r="E44" s="293">
        <v>12.404654271713161</v>
      </c>
    </row>
    <row r="45" spans="2:12" x14ac:dyDescent="0.2">
      <c r="B45" s="42"/>
      <c r="C45" s="8" t="s">
        <v>112</v>
      </c>
      <c r="D45" s="284">
        <v>350.83844900000003</v>
      </c>
      <c r="E45" s="293">
        <v>5.6828213229606792</v>
      </c>
    </row>
    <row r="46" spans="2:12" x14ac:dyDescent="0.2">
      <c r="B46" s="42"/>
      <c r="C46" s="70" t="s">
        <v>122</v>
      </c>
      <c r="D46" s="284">
        <v>337.99723999999998</v>
      </c>
      <c r="E46" s="293">
        <v>5.4748216110539749</v>
      </c>
    </row>
    <row r="47" spans="2:12" x14ac:dyDescent="0.2">
      <c r="B47" s="42"/>
      <c r="C47" s="45" t="s">
        <v>114</v>
      </c>
      <c r="D47" s="284">
        <v>298.98429700000003</v>
      </c>
      <c r="E47" s="293">
        <v>4.8428966182723281</v>
      </c>
      <c r="L47" s="47"/>
    </row>
    <row r="48" spans="2:12" x14ac:dyDescent="0.2">
      <c r="B48" s="47" t="s">
        <v>32</v>
      </c>
      <c r="C48" s="18"/>
      <c r="D48" s="279">
        <v>5499.7025160000003</v>
      </c>
      <c r="E48" s="292">
        <v>100</v>
      </c>
      <c r="L48" s="47"/>
    </row>
    <row r="49" spans="2:5" x14ac:dyDescent="0.2">
      <c r="B49" s="42"/>
      <c r="C49" s="45" t="s">
        <v>116</v>
      </c>
      <c r="D49" s="284">
        <v>3653.63112</v>
      </c>
      <c r="E49" s="293">
        <v>5.2991929318382054</v>
      </c>
    </row>
    <row r="50" spans="2:5" x14ac:dyDescent="0.2">
      <c r="B50" s="42"/>
      <c r="C50" s="45" t="s">
        <v>107</v>
      </c>
      <c r="D50" s="284">
        <v>291.43984699999999</v>
      </c>
      <c r="E50" s="293">
        <v>66.433249968897044</v>
      </c>
    </row>
    <row r="51" spans="2:5" x14ac:dyDescent="0.2">
      <c r="B51" s="42"/>
      <c r="C51" s="45" t="s">
        <v>112</v>
      </c>
      <c r="D51" s="284">
        <v>208.06094200000001</v>
      </c>
      <c r="E51" s="293">
        <v>3.7831308401627011</v>
      </c>
    </row>
    <row r="52" spans="2:5" x14ac:dyDescent="0.2">
      <c r="B52" s="42"/>
      <c r="C52" s="45" t="s">
        <v>114</v>
      </c>
      <c r="D52" s="284">
        <v>141.66943699999999</v>
      </c>
      <c r="E52" s="293">
        <v>2.5759472732906632</v>
      </c>
    </row>
    <row r="53" spans="2:5" x14ac:dyDescent="0.2">
      <c r="B53" s="42"/>
      <c r="C53" s="45" t="s">
        <v>196</v>
      </c>
      <c r="D53" s="284">
        <v>138.37608</v>
      </c>
      <c r="E53" s="293">
        <v>2.5160648161865051</v>
      </c>
    </row>
    <row r="54" spans="2:5" x14ac:dyDescent="0.2">
      <c r="B54" s="297" t="s">
        <v>221</v>
      </c>
      <c r="D54" s="279">
        <v>4212.0337289999998</v>
      </c>
      <c r="E54" s="292">
        <v>100</v>
      </c>
    </row>
    <row r="55" spans="2:5" x14ac:dyDescent="0.2">
      <c r="B55" s="47"/>
      <c r="C55" s="45" t="s">
        <v>116</v>
      </c>
      <c r="D55" s="284">
        <v>832.834474</v>
      </c>
      <c r="E55" s="293">
        <v>19.772739906281032</v>
      </c>
    </row>
    <row r="56" spans="2:5" x14ac:dyDescent="0.2">
      <c r="B56" s="42"/>
      <c r="C56" s="45" t="s">
        <v>111</v>
      </c>
      <c r="D56" s="284">
        <v>747.57626400000004</v>
      </c>
      <c r="E56" s="293">
        <v>17.748582088811666</v>
      </c>
    </row>
    <row r="57" spans="2:5" x14ac:dyDescent="0.2">
      <c r="B57" s="42"/>
      <c r="C57" s="45" t="s">
        <v>123</v>
      </c>
      <c r="D57" s="284">
        <v>537.067408</v>
      </c>
      <c r="E57" s="293">
        <v>12.750786022967292</v>
      </c>
    </row>
    <row r="58" spans="2:5" x14ac:dyDescent="0.2">
      <c r="B58" s="42"/>
      <c r="C58" s="45" t="s">
        <v>114</v>
      </c>
      <c r="D58" s="284">
        <v>270.95163500000001</v>
      </c>
      <c r="E58" s="293">
        <v>6.4327983210221831</v>
      </c>
    </row>
    <row r="59" spans="2:5" x14ac:dyDescent="0.2">
      <c r="B59" s="42"/>
      <c r="C59" s="45" t="s">
        <v>112</v>
      </c>
      <c r="D59" s="284">
        <v>255.88301999999999</v>
      </c>
      <c r="E59" s="293">
        <v>6.0750467936245727</v>
      </c>
    </row>
    <row r="60" spans="2:5" x14ac:dyDescent="0.2">
      <c r="B60" s="47" t="s">
        <v>130</v>
      </c>
      <c r="D60" s="279">
        <v>3250.5428860000002</v>
      </c>
      <c r="E60" s="292">
        <v>100</v>
      </c>
    </row>
    <row r="61" spans="2:5" x14ac:dyDescent="0.2">
      <c r="B61" s="47"/>
      <c r="C61" s="18" t="s">
        <v>188</v>
      </c>
      <c r="D61" s="284">
        <v>690.88302699999997</v>
      </c>
      <c r="E61" s="293">
        <v>21.254388919943633</v>
      </c>
    </row>
    <row r="62" spans="2:5" x14ac:dyDescent="0.2">
      <c r="B62" s="42"/>
      <c r="C62" s="45" t="s">
        <v>108</v>
      </c>
      <c r="D62" s="284">
        <v>375.81097299999999</v>
      </c>
      <c r="E62" s="293">
        <v>11.561483302331055</v>
      </c>
    </row>
    <row r="63" spans="2:5" x14ac:dyDescent="0.2">
      <c r="B63" s="42"/>
      <c r="C63" s="45" t="s">
        <v>233</v>
      </c>
      <c r="D63" s="284">
        <v>358.606133</v>
      </c>
      <c r="E63" s="293">
        <v>11.032192023815679</v>
      </c>
    </row>
    <row r="64" spans="2:5" x14ac:dyDescent="0.2">
      <c r="B64" s="42"/>
      <c r="C64" s="70" t="s">
        <v>107</v>
      </c>
      <c r="D64" s="284">
        <v>231.35610800000001</v>
      </c>
      <c r="E64" s="293">
        <v>7.1174605631706775</v>
      </c>
    </row>
    <row r="65" spans="2:5" x14ac:dyDescent="0.2">
      <c r="B65" s="42"/>
      <c r="C65" s="45" t="s">
        <v>115</v>
      </c>
      <c r="D65" s="284">
        <v>162.27512100000001</v>
      </c>
      <c r="E65" s="293">
        <v>4.9922467320432702</v>
      </c>
    </row>
    <row r="66" spans="2:5" ht="15" customHeight="1" x14ac:dyDescent="0.2">
      <c r="B66" s="290"/>
      <c r="C66" s="290"/>
      <c r="D66" s="291"/>
      <c r="E66" s="291"/>
    </row>
    <row r="67" spans="2:5" x14ac:dyDescent="0.2">
      <c r="B67" s="17"/>
      <c r="C67" s="17"/>
      <c r="D67" s="46"/>
      <c r="E67" s="46"/>
    </row>
    <row r="68" spans="2:5" x14ac:dyDescent="0.2">
      <c r="B68" s="248" t="s">
        <v>216</v>
      </c>
      <c r="C68" s="253"/>
      <c r="D68" s="252"/>
      <c r="E68" s="16"/>
    </row>
    <row r="69" spans="2:5" x14ac:dyDescent="0.2">
      <c r="B69" s="273" t="s">
        <v>102</v>
      </c>
      <c r="C69" s="253" t="s">
        <v>175</v>
      </c>
      <c r="D69" s="252"/>
      <c r="E69" s="255"/>
    </row>
    <row r="70" spans="2:5" x14ac:dyDescent="0.2">
      <c r="B70" s="273" t="s">
        <v>176</v>
      </c>
      <c r="C70" s="253" t="s">
        <v>177</v>
      </c>
      <c r="D70" s="253"/>
      <c r="E70" s="46"/>
    </row>
    <row r="71" spans="2:5" x14ac:dyDescent="0.2">
      <c r="B71" s="273" t="s">
        <v>178</v>
      </c>
      <c r="C71" s="253" t="s">
        <v>35</v>
      </c>
      <c r="D71" s="253"/>
      <c r="E71" s="296"/>
    </row>
    <row r="72" spans="2:5" x14ac:dyDescent="0.2">
      <c r="B72" s="276" t="s">
        <v>179</v>
      </c>
      <c r="C72" s="253"/>
      <c r="D72" s="253"/>
      <c r="E72" s="296"/>
    </row>
    <row r="73" spans="2:5" x14ac:dyDescent="0.2">
      <c r="B73" s="277"/>
      <c r="C73" s="253"/>
      <c r="D73" s="253"/>
      <c r="E73" s="296"/>
    </row>
    <row r="74" spans="2:5" x14ac:dyDescent="0.2">
      <c r="B74" s="186" t="s">
        <v>213</v>
      </c>
      <c r="C74" s="254"/>
      <c r="D74" s="255"/>
      <c r="E74" s="296"/>
    </row>
    <row r="75" spans="2:5" x14ac:dyDescent="0.2">
      <c r="B75" s="296"/>
      <c r="C75" s="296"/>
      <c r="D75" s="296"/>
      <c r="E75" s="296"/>
    </row>
  </sheetData>
  <mergeCells count="2">
    <mergeCell ref="B1:E1"/>
    <mergeCell ref="B2:E2"/>
  </mergeCells>
  <phoneticPr fontId="0" type="noConversion"/>
  <printOptions horizontalCentered="1"/>
  <pageMargins left="1" right="1" top="0.76" bottom="1" header="0.45" footer="0.5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5"/>
  <sheetViews>
    <sheetView showGridLines="0" zoomScale="90" workbookViewId="0">
      <selection activeCell="C26" sqref="C26"/>
    </sheetView>
  </sheetViews>
  <sheetFormatPr defaultRowHeight="12.75" x14ac:dyDescent="0.2"/>
  <cols>
    <col min="1" max="1" width="5.140625" style="20" customWidth="1"/>
    <col min="2" max="2" width="35.5703125" style="20" customWidth="1"/>
    <col min="3" max="3" width="14.28515625" style="20" customWidth="1"/>
    <col min="4" max="4" width="13.28515625" style="20" customWidth="1"/>
    <col min="5" max="5" width="13" style="20" customWidth="1"/>
    <col min="6" max="6" width="13.7109375" style="20" customWidth="1"/>
    <col min="7" max="7" width="14" style="20" customWidth="1"/>
    <col min="8" max="8" width="11.85546875" style="20" customWidth="1"/>
    <col min="9" max="9" width="12.85546875" style="20" customWidth="1"/>
    <col min="10" max="10" width="7" style="20" customWidth="1"/>
    <col min="11" max="16384" width="9.140625" style="20"/>
  </cols>
  <sheetData>
    <row r="1" spans="1:10" x14ac:dyDescent="0.2">
      <c r="A1" s="375" t="s">
        <v>205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x14ac:dyDescent="0.2">
      <c r="A2" s="377" t="s">
        <v>236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9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0" s="21" customFormat="1" ht="15" customHeight="1" x14ac:dyDescent="0.2">
      <c r="A4" s="383" t="s">
        <v>79</v>
      </c>
      <c r="B4" s="384"/>
      <c r="C4" s="287" t="s">
        <v>80</v>
      </c>
      <c r="D4" s="287"/>
      <c r="E4" s="287" t="s">
        <v>83</v>
      </c>
      <c r="F4" s="287"/>
      <c r="G4" s="287" t="s">
        <v>84</v>
      </c>
      <c r="H4" s="287"/>
      <c r="I4" s="378" t="s">
        <v>85</v>
      </c>
      <c r="J4" s="379"/>
    </row>
    <row r="5" spans="1:10" ht="12.75" customHeight="1" x14ac:dyDescent="0.2">
      <c r="A5" s="385"/>
      <c r="B5" s="386"/>
      <c r="C5" s="380" t="s">
        <v>81</v>
      </c>
      <c r="D5" s="381" t="s">
        <v>223</v>
      </c>
      <c r="E5" s="380" t="s">
        <v>81</v>
      </c>
      <c r="F5" s="381" t="s">
        <v>223</v>
      </c>
      <c r="G5" s="380" t="s">
        <v>81</v>
      </c>
      <c r="H5" s="381" t="s">
        <v>223</v>
      </c>
      <c r="I5" s="312" t="s">
        <v>86</v>
      </c>
      <c r="J5" s="313" t="s">
        <v>28</v>
      </c>
    </row>
    <row r="6" spans="1:10" ht="15" customHeight="1" x14ac:dyDescent="0.2">
      <c r="A6" s="387"/>
      <c r="B6" s="388"/>
      <c r="C6" s="380"/>
      <c r="D6" s="382"/>
      <c r="E6" s="380"/>
      <c r="F6" s="382"/>
      <c r="G6" s="380"/>
      <c r="H6" s="382"/>
      <c r="I6" s="314" t="s">
        <v>87</v>
      </c>
      <c r="J6" s="315" t="s">
        <v>29</v>
      </c>
    </row>
    <row r="7" spans="1:10" ht="6" customHeight="1" x14ac:dyDescent="0.2">
      <c r="A7" s="25"/>
      <c r="I7" s="25"/>
      <c r="J7" s="25"/>
    </row>
    <row r="8" spans="1:10" ht="6" customHeight="1" x14ac:dyDescent="0.2">
      <c r="A8" s="25"/>
      <c r="B8" s="34"/>
      <c r="C8" s="104"/>
      <c r="D8" s="35"/>
      <c r="E8" s="104"/>
      <c r="F8" s="35"/>
      <c r="G8" s="104"/>
      <c r="H8" s="35"/>
      <c r="I8" s="94"/>
      <c r="J8" s="94"/>
    </row>
    <row r="9" spans="1:10" ht="12.75" customHeight="1" x14ac:dyDescent="0.2">
      <c r="A9" s="9"/>
      <c r="B9" s="9" t="s">
        <v>14</v>
      </c>
      <c r="C9" s="104">
        <v>182148.27396299999</v>
      </c>
      <c r="D9" s="35">
        <v>100</v>
      </c>
      <c r="E9" s="104">
        <v>69307.425787999993</v>
      </c>
      <c r="F9" s="35">
        <v>100</v>
      </c>
      <c r="G9" s="104">
        <v>112840.84817499999</v>
      </c>
      <c r="H9" s="35">
        <v>100</v>
      </c>
      <c r="I9" s="324">
        <v>-43533.422386999999</v>
      </c>
      <c r="J9" s="327" t="s">
        <v>224</v>
      </c>
    </row>
    <row r="10" spans="1:10" ht="6" customHeight="1" x14ac:dyDescent="0.2">
      <c r="A10" s="25"/>
      <c r="B10" s="34"/>
      <c r="C10" s="104"/>
      <c r="D10" s="35"/>
      <c r="E10" s="104"/>
      <c r="F10" s="35"/>
      <c r="G10" s="104"/>
      <c r="H10" s="35"/>
      <c r="I10" s="324"/>
      <c r="J10" s="324"/>
    </row>
    <row r="11" spans="1:10" x14ac:dyDescent="0.2">
      <c r="A11" s="18" t="s">
        <v>88</v>
      </c>
      <c r="B11" s="34"/>
      <c r="C11" s="104">
        <v>17493.898588999997</v>
      </c>
      <c r="D11" s="35">
        <v>9.6042077195601401</v>
      </c>
      <c r="E11" s="104">
        <v>8907.3031989999981</v>
      </c>
      <c r="F11" s="35">
        <v>12.85187423674625</v>
      </c>
      <c r="G11" s="104">
        <v>8586.5953899999986</v>
      </c>
      <c r="H11" s="35">
        <v>7.6094743427339511</v>
      </c>
      <c r="I11" s="324">
        <v>320.70780899999954</v>
      </c>
      <c r="J11" s="327" t="s">
        <v>28</v>
      </c>
    </row>
    <row r="12" spans="1:10" ht="6" customHeight="1" x14ac:dyDescent="0.2">
      <c r="A12" s="25"/>
      <c r="C12" s="102"/>
      <c r="D12" s="36"/>
      <c r="E12" s="102"/>
      <c r="F12" s="36"/>
      <c r="G12" s="102"/>
      <c r="H12" s="36"/>
      <c r="I12" s="173" t="s">
        <v>6</v>
      </c>
      <c r="J12" s="327"/>
    </row>
    <row r="13" spans="1:10" x14ac:dyDescent="0.2">
      <c r="A13" s="77"/>
      <c r="B13" s="11" t="s">
        <v>34</v>
      </c>
      <c r="C13" s="41">
        <v>5241.1961649999994</v>
      </c>
      <c r="D13" s="36">
        <v>2.8774338899662864</v>
      </c>
      <c r="E13" s="96">
        <v>2785.6796420000001</v>
      </c>
      <c r="F13" s="36">
        <v>4.0193090571866508</v>
      </c>
      <c r="G13" s="96">
        <v>2455.5165229999998</v>
      </c>
      <c r="H13" s="36">
        <v>2.1760883250291112</v>
      </c>
      <c r="I13" s="325">
        <v>330.16311900000028</v>
      </c>
      <c r="J13" s="327" t="s">
        <v>28</v>
      </c>
    </row>
    <row r="14" spans="1:10" x14ac:dyDescent="0.2">
      <c r="A14" s="77"/>
      <c r="B14" s="11" t="s">
        <v>33</v>
      </c>
      <c r="C14" s="41">
        <v>3117.8906480000001</v>
      </c>
      <c r="D14" s="36">
        <v>1.711732194966251</v>
      </c>
      <c r="E14" s="96">
        <v>2490.482493</v>
      </c>
      <c r="F14" s="36">
        <v>3.5933847847963301</v>
      </c>
      <c r="G14" s="96">
        <v>627.40815499999997</v>
      </c>
      <c r="H14" s="36">
        <v>0.5560115553429551</v>
      </c>
      <c r="I14" s="325">
        <v>1863.0743379999999</v>
      </c>
      <c r="J14" s="327" t="s">
        <v>28</v>
      </c>
    </row>
    <row r="15" spans="1:10" x14ac:dyDescent="0.2">
      <c r="A15" s="77"/>
      <c r="B15" s="11" t="s">
        <v>38</v>
      </c>
      <c r="C15" s="41">
        <v>2707.7456000000002</v>
      </c>
      <c r="D15" s="36">
        <v>1.4865612180052983</v>
      </c>
      <c r="E15" s="96">
        <v>1162.073065</v>
      </c>
      <c r="F15" s="36">
        <v>1.6766934448764412</v>
      </c>
      <c r="G15" s="96">
        <v>1545.6725349999999</v>
      </c>
      <c r="H15" s="36">
        <v>1.3697810323109971</v>
      </c>
      <c r="I15" s="325">
        <v>-383.59946999999988</v>
      </c>
      <c r="J15" s="327" t="s">
        <v>224</v>
      </c>
    </row>
    <row r="16" spans="1:10" x14ac:dyDescent="0.2">
      <c r="A16" s="101"/>
      <c r="B16" s="17" t="s">
        <v>37</v>
      </c>
      <c r="C16" s="41">
        <v>1219.437404</v>
      </c>
      <c r="D16" s="36">
        <v>0.66947513554133697</v>
      </c>
      <c r="E16" s="96">
        <v>534.33461899999998</v>
      </c>
      <c r="F16" s="36">
        <v>0.77096301431601511</v>
      </c>
      <c r="G16" s="96">
        <v>685.10278500000004</v>
      </c>
      <c r="H16" s="36">
        <v>0.60714076159504204</v>
      </c>
      <c r="I16" s="325">
        <v>-150.76816600000006</v>
      </c>
      <c r="J16" s="327" t="s">
        <v>224</v>
      </c>
    </row>
    <row r="17" spans="1:10" x14ac:dyDescent="0.2">
      <c r="A17" s="77"/>
      <c r="B17" s="11" t="s">
        <v>40</v>
      </c>
      <c r="C17" s="41">
        <v>845.21315800000002</v>
      </c>
      <c r="D17" s="36">
        <v>0.46402479672779617</v>
      </c>
      <c r="E17" s="96">
        <v>270.82531799999998</v>
      </c>
      <c r="F17" s="36">
        <v>0.39075945314779115</v>
      </c>
      <c r="G17" s="96">
        <v>574.38783999999998</v>
      </c>
      <c r="H17" s="36">
        <v>0.50902474528479857</v>
      </c>
      <c r="I17" s="325">
        <v>-303.562522</v>
      </c>
      <c r="J17" s="327" t="s">
        <v>224</v>
      </c>
    </row>
    <row r="18" spans="1:10" x14ac:dyDescent="0.2">
      <c r="A18" s="77"/>
      <c r="B18" s="11" t="s">
        <v>41</v>
      </c>
      <c r="C18" s="41">
        <v>839.56144199999994</v>
      </c>
      <c r="D18" s="36">
        <v>0.46092198610157631</v>
      </c>
      <c r="E18" s="96">
        <v>209.309369</v>
      </c>
      <c r="F18" s="36">
        <v>0.30200136077805412</v>
      </c>
      <c r="G18" s="96">
        <v>630.252073</v>
      </c>
      <c r="H18" s="36">
        <v>0.55853184657258981</v>
      </c>
      <c r="I18" s="325">
        <v>-420.94270399999999</v>
      </c>
      <c r="J18" s="327" t="s">
        <v>224</v>
      </c>
    </row>
    <row r="19" spans="1:10" x14ac:dyDescent="0.2">
      <c r="A19" s="77"/>
      <c r="B19" s="11" t="s">
        <v>39</v>
      </c>
      <c r="C19" s="41">
        <v>627.18478000000005</v>
      </c>
      <c r="D19" s="36">
        <v>0.34432650189559355</v>
      </c>
      <c r="E19" s="96">
        <v>72.548023999999998</v>
      </c>
      <c r="F19" s="36">
        <v>0.1046756868764863</v>
      </c>
      <c r="G19" s="96">
        <v>554.63675599999999</v>
      </c>
      <c r="H19" s="36">
        <v>0.49152125756786041</v>
      </c>
      <c r="I19" s="325">
        <v>-482.08873199999999</v>
      </c>
      <c r="J19" s="327" t="s">
        <v>224</v>
      </c>
    </row>
    <row r="20" spans="1:10" x14ac:dyDescent="0.2">
      <c r="A20" s="77"/>
      <c r="B20" s="11" t="s">
        <v>43</v>
      </c>
      <c r="C20" s="41">
        <v>729.32985600000006</v>
      </c>
      <c r="D20" s="36">
        <v>0.40040448373842391</v>
      </c>
      <c r="E20" s="96">
        <v>241.87657100000001</v>
      </c>
      <c r="F20" s="36">
        <v>0.34899084513665335</v>
      </c>
      <c r="G20" s="96">
        <v>487.45328499999999</v>
      </c>
      <c r="H20" s="36">
        <v>0.43198300339255674</v>
      </c>
      <c r="I20" s="325">
        <v>-245.57671399999998</v>
      </c>
      <c r="J20" s="327" t="s">
        <v>224</v>
      </c>
    </row>
    <row r="21" spans="1:10" x14ac:dyDescent="0.2">
      <c r="A21" s="77"/>
      <c r="B21" s="11" t="s">
        <v>42</v>
      </c>
      <c r="C21" s="41">
        <v>239.70349100000001</v>
      </c>
      <c r="D21" s="36">
        <v>0.13159800298118185</v>
      </c>
      <c r="E21" s="96">
        <v>60.374951000000003</v>
      </c>
      <c r="F21" s="36">
        <v>8.7111807015711473E-2</v>
      </c>
      <c r="G21" s="96">
        <v>179.32854</v>
      </c>
      <c r="H21" s="36">
        <v>0.15892165195522734</v>
      </c>
      <c r="I21" s="325">
        <v>-118.95358899999999</v>
      </c>
      <c r="J21" s="327" t="s">
        <v>224</v>
      </c>
    </row>
    <row r="22" spans="1:10" x14ac:dyDescent="0.2">
      <c r="A22" s="77"/>
      <c r="B22" s="11" t="s">
        <v>45</v>
      </c>
      <c r="C22" s="41">
        <v>227.52222</v>
      </c>
      <c r="D22" s="36">
        <v>0.12491044523771709</v>
      </c>
      <c r="E22" s="96">
        <v>31.627759999999999</v>
      </c>
      <c r="F22" s="333" t="s">
        <v>50</v>
      </c>
      <c r="G22" s="96">
        <v>195.89446000000001</v>
      </c>
      <c r="H22" s="36">
        <v>0.17360243490566091</v>
      </c>
      <c r="I22" s="325">
        <v>-164.26670000000001</v>
      </c>
      <c r="J22" s="327" t="s">
        <v>224</v>
      </c>
    </row>
    <row r="23" spans="1:10" x14ac:dyDescent="0.2">
      <c r="A23" s="77"/>
      <c r="B23" s="41" t="s">
        <v>67</v>
      </c>
      <c r="C23" s="41">
        <v>361.16734300000002</v>
      </c>
      <c r="D23" s="36">
        <v>0.19828205622929176</v>
      </c>
      <c r="E23" s="96">
        <v>255.03088600000001</v>
      </c>
      <c r="F23" s="36">
        <v>0.36797050691234373</v>
      </c>
      <c r="G23" s="96">
        <v>106.13645699999999</v>
      </c>
      <c r="H23" s="36">
        <v>9.4058542377665894E-2</v>
      </c>
      <c r="I23" s="325">
        <v>148.894429</v>
      </c>
      <c r="J23" s="327" t="s">
        <v>28</v>
      </c>
    </row>
    <row r="24" spans="1:10" x14ac:dyDescent="0.2">
      <c r="A24" s="77"/>
      <c r="B24" s="41" t="s">
        <v>68</v>
      </c>
      <c r="C24" s="41">
        <v>213.520973</v>
      </c>
      <c r="D24" s="36">
        <v>0.11722371469925254</v>
      </c>
      <c r="E24" s="96">
        <v>189.786902</v>
      </c>
      <c r="F24" s="36">
        <v>0.27383343103887148</v>
      </c>
      <c r="G24" s="96">
        <v>23.734071</v>
      </c>
      <c r="H24" s="333" t="s">
        <v>50</v>
      </c>
      <c r="I24" s="325">
        <v>166.052831</v>
      </c>
      <c r="J24" s="327" t="s">
        <v>28</v>
      </c>
    </row>
    <row r="25" spans="1:10" x14ac:dyDescent="0.2">
      <c r="A25" s="77"/>
      <c r="B25" s="11" t="s">
        <v>44</v>
      </c>
      <c r="C25" s="41">
        <v>226.44153599999999</v>
      </c>
      <c r="D25" s="36">
        <v>0.12431714617619563</v>
      </c>
      <c r="E25" s="96">
        <v>108.744545</v>
      </c>
      <c r="F25" s="36">
        <v>0.15690172267057165</v>
      </c>
      <c r="G25" s="96">
        <v>117.696991</v>
      </c>
      <c r="H25" s="36">
        <v>0.10430353272200581</v>
      </c>
      <c r="I25" s="325">
        <v>-8.9524459999999948</v>
      </c>
      <c r="J25" s="327" t="s">
        <v>224</v>
      </c>
    </row>
    <row r="26" spans="1:10" x14ac:dyDescent="0.2">
      <c r="A26" s="77"/>
      <c r="B26" s="11" t="s">
        <v>46</v>
      </c>
      <c r="C26" s="41">
        <v>213.07217300000002</v>
      </c>
      <c r="D26" s="36">
        <v>0.11697732202682394</v>
      </c>
      <c r="E26" s="96">
        <v>43.216472000000003</v>
      </c>
      <c r="F26" s="36">
        <v>6.2354749882346051E-2</v>
      </c>
      <c r="G26" s="96">
        <v>169.85570100000001</v>
      </c>
      <c r="H26" s="36">
        <v>0.15052678506685643</v>
      </c>
      <c r="I26" s="325">
        <v>-126.639229</v>
      </c>
      <c r="J26" s="327" t="s">
        <v>224</v>
      </c>
    </row>
    <row r="27" spans="1:10" x14ac:dyDescent="0.2">
      <c r="A27" s="77"/>
      <c r="B27" s="105" t="s">
        <v>70</v>
      </c>
      <c r="C27" s="41">
        <v>291.27870999999999</v>
      </c>
      <c r="D27" s="36">
        <v>0.15991296742079905</v>
      </c>
      <c r="E27" s="96">
        <v>218.26896500000001</v>
      </c>
      <c r="F27" s="36">
        <v>0.31492868551726166</v>
      </c>
      <c r="G27" s="96">
        <v>73.009744999999995</v>
      </c>
      <c r="H27" s="36">
        <v>6.4701520930410192E-2</v>
      </c>
      <c r="I27" s="325">
        <v>145.25922000000003</v>
      </c>
      <c r="J27" s="327" t="s">
        <v>28</v>
      </c>
    </row>
    <row r="28" spans="1:10" x14ac:dyDescent="0.2">
      <c r="A28" s="77"/>
      <c r="B28" s="11" t="s">
        <v>48</v>
      </c>
      <c r="C28" s="41">
        <v>15.525223</v>
      </c>
      <c r="D28" s="333" t="s">
        <v>50</v>
      </c>
      <c r="E28" s="96">
        <v>7.0325990000000003</v>
      </c>
      <c r="F28" s="333" t="s">
        <v>50</v>
      </c>
      <c r="G28" s="96">
        <v>8.4926239999999993</v>
      </c>
      <c r="H28" s="333" t="s">
        <v>50</v>
      </c>
      <c r="I28" s="325">
        <v>-1.460024999999999</v>
      </c>
      <c r="J28" s="327" t="s">
        <v>224</v>
      </c>
    </row>
    <row r="29" spans="1:10" x14ac:dyDescent="0.2">
      <c r="A29" s="77"/>
      <c r="B29" s="105" t="s">
        <v>69</v>
      </c>
      <c r="C29" s="41">
        <v>44.313177999999994</v>
      </c>
      <c r="D29" s="333" t="s">
        <v>50</v>
      </c>
      <c r="E29" s="96">
        <v>18.228345999999998</v>
      </c>
      <c r="F29" s="333" t="s">
        <v>50</v>
      </c>
      <c r="G29" s="96">
        <v>26.084831999999999</v>
      </c>
      <c r="H29" s="333" t="s">
        <v>50</v>
      </c>
      <c r="I29" s="325">
        <v>-7.8564860000000003</v>
      </c>
      <c r="J29" s="327" t="s">
        <v>224</v>
      </c>
    </row>
    <row r="30" spans="1:10" x14ac:dyDescent="0.2">
      <c r="A30" s="77"/>
      <c r="B30" s="11" t="s">
        <v>98</v>
      </c>
      <c r="C30" s="41">
        <v>102.090138</v>
      </c>
      <c r="D30" s="36">
        <v>5.6047820700589071E-2</v>
      </c>
      <c r="E30" s="96">
        <v>62.304316999999998</v>
      </c>
      <c r="F30" s="36">
        <v>8.989558664403241E-2</v>
      </c>
      <c r="G30" s="96">
        <v>39.785820999999999</v>
      </c>
      <c r="H30" s="333" t="s">
        <v>50</v>
      </c>
      <c r="I30" s="325">
        <v>22.518495999999999</v>
      </c>
      <c r="J30" s="327" t="s">
        <v>28</v>
      </c>
    </row>
    <row r="31" spans="1:10" x14ac:dyDescent="0.2">
      <c r="A31" s="77"/>
      <c r="B31" s="11" t="s">
        <v>47</v>
      </c>
      <c r="C31" s="41">
        <v>54.853896000000006</v>
      </c>
      <c r="D31" s="333" t="s">
        <v>50</v>
      </c>
      <c r="E31" s="96">
        <v>45.107303000000002</v>
      </c>
      <c r="F31" s="36">
        <v>6.5082929407847018E-2</v>
      </c>
      <c r="G31" s="96">
        <v>9.7465930000000007</v>
      </c>
      <c r="H31" s="333" t="s">
        <v>50</v>
      </c>
      <c r="I31" s="325">
        <v>35.360709999999997</v>
      </c>
      <c r="J31" s="327" t="s">
        <v>28</v>
      </c>
    </row>
    <row r="32" spans="1:10" x14ac:dyDescent="0.2">
      <c r="A32" s="77"/>
      <c r="B32" s="11" t="s">
        <v>99</v>
      </c>
      <c r="C32" s="41">
        <v>56.865133</v>
      </c>
      <c r="D32" s="333" t="s">
        <v>50</v>
      </c>
      <c r="E32" s="96">
        <v>37.841566999999998</v>
      </c>
      <c r="F32" s="36">
        <v>5.4599585210033809E-2</v>
      </c>
      <c r="G32" s="96">
        <v>19.023565999999999</v>
      </c>
      <c r="H32" s="333" t="s">
        <v>50</v>
      </c>
      <c r="I32" s="325">
        <v>18.818000999999999</v>
      </c>
      <c r="J32" s="327" t="s">
        <v>28</v>
      </c>
    </row>
    <row r="33" spans="1:10" x14ac:dyDescent="0.2">
      <c r="A33" s="77"/>
      <c r="B33" s="41" t="s">
        <v>73</v>
      </c>
      <c r="C33" s="41">
        <v>10.460177</v>
      </c>
      <c r="D33" s="333" t="s">
        <v>50</v>
      </c>
      <c r="E33" s="96">
        <v>4.3037580000000002</v>
      </c>
      <c r="F33" s="333" t="s">
        <v>50</v>
      </c>
      <c r="G33" s="96">
        <v>6.1564189999999996</v>
      </c>
      <c r="H33" s="333" t="s">
        <v>50</v>
      </c>
      <c r="I33" s="325">
        <v>-1.8526609999999994</v>
      </c>
      <c r="J33" s="327" t="s">
        <v>224</v>
      </c>
    </row>
    <row r="34" spans="1:10" x14ac:dyDescent="0.2">
      <c r="A34" s="77"/>
      <c r="B34" s="8" t="s">
        <v>49</v>
      </c>
      <c r="C34" s="41">
        <v>7.8141389999999999</v>
      </c>
      <c r="D34" s="333" t="s">
        <v>50</v>
      </c>
      <c r="E34" s="96">
        <v>4.4226609999999997</v>
      </c>
      <c r="F34" s="333" t="s">
        <v>50</v>
      </c>
      <c r="G34" s="96">
        <v>3.3914780000000002</v>
      </c>
      <c r="H34" s="333" t="s">
        <v>50</v>
      </c>
      <c r="I34" s="325">
        <v>1.0311829999999995</v>
      </c>
      <c r="J34" s="327" t="s">
        <v>28</v>
      </c>
    </row>
    <row r="35" spans="1:10" x14ac:dyDescent="0.2">
      <c r="A35" s="77"/>
      <c r="B35" s="106" t="s">
        <v>74</v>
      </c>
      <c r="C35" s="41">
        <v>38.305893999999995</v>
      </c>
      <c r="D35" s="333" t="s">
        <v>50</v>
      </c>
      <c r="E35" s="96">
        <v>36.400526999999997</v>
      </c>
      <c r="F35" s="36">
        <v>5.2520385205682314E-2</v>
      </c>
      <c r="G35" s="96">
        <v>1.905367</v>
      </c>
      <c r="H35" s="333" t="s">
        <v>50</v>
      </c>
      <c r="I35" s="325">
        <v>34.495159999999998</v>
      </c>
      <c r="J35" s="327" t="s">
        <v>28</v>
      </c>
    </row>
    <row r="36" spans="1:10" x14ac:dyDescent="0.2">
      <c r="A36" s="77"/>
      <c r="B36" s="105" t="s">
        <v>72</v>
      </c>
      <c r="C36" s="41">
        <v>29.374846999999999</v>
      </c>
      <c r="D36" s="333" t="s">
        <v>50</v>
      </c>
      <c r="E36" s="96">
        <v>2.4138570000000001</v>
      </c>
      <c r="F36" s="333" t="s">
        <v>50</v>
      </c>
      <c r="G36" s="96">
        <v>26.960989999999999</v>
      </c>
      <c r="H36" s="333" t="s">
        <v>50</v>
      </c>
      <c r="I36" s="325">
        <v>-24.547132999999999</v>
      </c>
      <c r="J36" s="327" t="s">
        <v>224</v>
      </c>
    </row>
    <row r="37" spans="1:10" x14ac:dyDescent="0.2">
      <c r="A37" s="77"/>
      <c r="B37" s="105" t="s">
        <v>75</v>
      </c>
      <c r="C37" s="41">
        <v>4.6110799999999994</v>
      </c>
      <c r="D37" s="333" t="s">
        <v>50</v>
      </c>
      <c r="E37" s="96">
        <v>2.2852039999999998</v>
      </c>
      <c r="F37" s="333" t="s">
        <v>50</v>
      </c>
      <c r="G37" s="96">
        <v>2.3258760000000001</v>
      </c>
      <c r="H37" s="333" t="s">
        <v>50</v>
      </c>
      <c r="I37" s="325">
        <v>-4.0672000000000263E-2</v>
      </c>
      <c r="J37" s="327" t="s">
        <v>224</v>
      </c>
    </row>
    <row r="38" spans="1:10" x14ac:dyDescent="0.2">
      <c r="A38" s="77"/>
      <c r="B38" s="105" t="s">
        <v>71</v>
      </c>
      <c r="C38" s="41">
        <v>9.1993360000000006</v>
      </c>
      <c r="D38" s="333" t="s">
        <v>50</v>
      </c>
      <c r="E38" s="96">
        <v>7.3060390000000002</v>
      </c>
      <c r="F38" s="333" t="s">
        <v>50</v>
      </c>
      <c r="G38" s="96">
        <v>1.893297</v>
      </c>
      <c r="H38" s="333" t="s">
        <v>50</v>
      </c>
      <c r="I38" s="325">
        <v>5.4127419999999997</v>
      </c>
      <c r="J38" s="327" t="s">
        <v>28</v>
      </c>
    </row>
    <row r="39" spans="1:10" x14ac:dyDescent="0.2">
      <c r="A39" s="77"/>
      <c r="B39" s="105" t="s">
        <v>76</v>
      </c>
      <c r="C39" s="41">
        <v>3.1528320000000001</v>
      </c>
      <c r="D39" s="333" t="s">
        <v>50</v>
      </c>
      <c r="E39" s="96">
        <v>1.4948109999999999</v>
      </c>
      <c r="F39" s="333" t="s">
        <v>50</v>
      </c>
      <c r="G39" s="96">
        <v>1.658021</v>
      </c>
      <c r="H39" s="333" t="s">
        <v>50</v>
      </c>
      <c r="I39" s="325">
        <v>-0.16321000000000008</v>
      </c>
      <c r="J39" s="327" t="s">
        <v>224</v>
      </c>
    </row>
    <row r="40" spans="1:10" x14ac:dyDescent="0.2">
      <c r="A40" s="77"/>
      <c r="B40" s="105" t="s">
        <v>129</v>
      </c>
      <c r="C40" s="41">
        <v>17.067216999999999</v>
      </c>
      <c r="D40" s="333" t="s">
        <v>50</v>
      </c>
      <c r="E40" s="96">
        <v>3.9826280000000001</v>
      </c>
      <c r="F40" s="333" t="s">
        <v>50</v>
      </c>
      <c r="G40" s="96">
        <v>13.084588999999999</v>
      </c>
      <c r="H40" s="333" t="s">
        <v>50</v>
      </c>
      <c r="I40" s="325">
        <v>-9.1019609999999993</v>
      </c>
      <c r="J40" s="327" t="s">
        <v>224</v>
      </c>
    </row>
    <row r="41" spans="1:10" ht="7.5" customHeight="1" x14ac:dyDescent="0.2">
      <c r="A41" s="57"/>
      <c r="B41" s="25"/>
      <c r="C41" s="61"/>
      <c r="D41" s="28"/>
      <c r="E41" s="96"/>
      <c r="F41" s="36"/>
      <c r="G41" s="102"/>
      <c r="H41" s="28"/>
      <c r="I41" s="173"/>
      <c r="J41" s="327"/>
    </row>
    <row r="42" spans="1:10" x14ac:dyDescent="0.2">
      <c r="A42" s="18" t="s">
        <v>89</v>
      </c>
      <c r="B42" s="34"/>
      <c r="C42" s="107">
        <v>39638.808289999994</v>
      </c>
      <c r="D42" s="35">
        <v>21.761835798703135</v>
      </c>
      <c r="E42" s="104">
        <v>11183.126642999998</v>
      </c>
      <c r="F42" s="35">
        <v>16.135538891903646</v>
      </c>
      <c r="G42" s="104">
        <v>28455.681646999994</v>
      </c>
      <c r="H42" s="35">
        <v>25.21753612031462</v>
      </c>
      <c r="I42" s="324">
        <v>-17272.555003999994</v>
      </c>
      <c r="J42" s="327" t="s">
        <v>224</v>
      </c>
    </row>
    <row r="43" spans="1:10" x14ac:dyDescent="0.2">
      <c r="A43" s="78"/>
      <c r="B43" s="18" t="s">
        <v>90</v>
      </c>
      <c r="C43" s="107"/>
      <c r="D43" s="108"/>
      <c r="E43" s="107"/>
      <c r="F43" s="36"/>
      <c r="G43" s="102"/>
      <c r="H43" s="35"/>
      <c r="I43" s="174"/>
      <c r="J43" s="327" t="s">
        <v>224</v>
      </c>
    </row>
    <row r="44" spans="1:10" ht="6" customHeight="1" x14ac:dyDescent="0.2">
      <c r="A44" s="57"/>
      <c r="C44" s="61"/>
      <c r="D44" s="28"/>
      <c r="E44" s="102"/>
      <c r="F44" s="28"/>
      <c r="G44" s="102"/>
      <c r="H44" s="28"/>
      <c r="I44" s="173"/>
      <c r="J44" s="327" t="s">
        <v>224</v>
      </c>
    </row>
    <row r="45" spans="1:10" x14ac:dyDescent="0.2">
      <c r="A45" s="77"/>
      <c r="B45" s="42" t="s">
        <v>31</v>
      </c>
      <c r="C45" s="43">
        <v>10490.056463999999</v>
      </c>
      <c r="D45" s="36">
        <v>5.75907541464316</v>
      </c>
      <c r="E45" s="96">
        <v>4316.3897399999996</v>
      </c>
      <c r="F45" s="36">
        <v>6.2278892787089299</v>
      </c>
      <c r="G45" s="96">
        <v>6173.6667239999997</v>
      </c>
      <c r="H45" s="36">
        <v>5.4711275427720345</v>
      </c>
      <c r="I45" s="325">
        <v>-1857.2769840000001</v>
      </c>
      <c r="J45" s="327" t="s">
        <v>224</v>
      </c>
    </row>
    <row r="46" spans="1:10" x14ac:dyDescent="0.2">
      <c r="A46" s="77"/>
      <c r="B46" s="42" t="s">
        <v>52</v>
      </c>
      <c r="C46" s="43">
        <v>10761.453744999999</v>
      </c>
      <c r="D46" s="36">
        <v>5.9080734123157193</v>
      </c>
      <c r="E46" s="96">
        <v>2974.9394670000001</v>
      </c>
      <c r="F46" s="36">
        <v>4.2923819968438162</v>
      </c>
      <c r="G46" s="96">
        <v>7786.5142779999996</v>
      </c>
      <c r="H46" s="36">
        <v>6.9004393390629524</v>
      </c>
      <c r="I46" s="325">
        <v>-4811.5748109999995</v>
      </c>
      <c r="J46" s="327" t="s">
        <v>224</v>
      </c>
    </row>
    <row r="47" spans="1:10" x14ac:dyDescent="0.2">
      <c r="A47" s="77"/>
      <c r="B47" s="42" t="s">
        <v>53</v>
      </c>
      <c r="C47" s="43">
        <v>7809.0510829999994</v>
      </c>
      <c r="D47" s="36">
        <v>4.2871946645985028</v>
      </c>
      <c r="E47" s="96">
        <v>882.00359400000002</v>
      </c>
      <c r="F47" s="36">
        <v>1.2725960948223698</v>
      </c>
      <c r="G47" s="96">
        <v>6927.0474889999996</v>
      </c>
      <c r="H47" s="36">
        <v>6.1387765166893651</v>
      </c>
      <c r="I47" s="325">
        <v>-6045.0438949999998</v>
      </c>
      <c r="J47" s="327" t="s">
        <v>224</v>
      </c>
    </row>
    <row r="48" spans="1:10" x14ac:dyDescent="0.2">
      <c r="A48" s="77"/>
      <c r="B48" s="42" t="s">
        <v>51</v>
      </c>
      <c r="C48" s="43">
        <v>6175.6017179999999</v>
      </c>
      <c r="D48" s="36">
        <v>3.3904256041725969</v>
      </c>
      <c r="E48" s="96">
        <v>1963.5679889999999</v>
      </c>
      <c r="F48" s="36">
        <v>2.8331278599298018</v>
      </c>
      <c r="G48" s="96">
        <v>4212.0337289999998</v>
      </c>
      <c r="H48" s="36">
        <v>3.7327207275753005</v>
      </c>
      <c r="I48" s="325">
        <v>-2248.4657399999996</v>
      </c>
      <c r="J48" s="327" t="s">
        <v>224</v>
      </c>
    </row>
    <row r="49" spans="1:10" x14ac:dyDescent="0.2">
      <c r="A49" s="77"/>
      <c r="B49" s="8" t="s">
        <v>54</v>
      </c>
      <c r="C49" s="43">
        <v>4213.0608250000005</v>
      </c>
      <c r="D49" s="36">
        <v>2.3129842151871309</v>
      </c>
      <c r="E49" s="96">
        <v>962.51793899999996</v>
      </c>
      <c r="F49" s="36">
        <v>1.388765962747172</v>
      </c>
      <c r="G49" s="96">
        <v>3250.5428860000002</v>
      </c>
      <c r="H49" s="36">
        <v>2.8806437904107862</v>
      </c>
      <c r="I49" s="325">
        <v>-2288.0249470000003</v>
      </c>
      <c r="J49" s="327" t="s">
        <v>224</v>
      </c>
    </row>
    <row r="50" spans="1:10" x14ac:dyDescent="0.2">
      <c r="A50" s="77"/>
      <c r="B50" s="8" t="s">
        <v>55</v>
      </c>
      <c r="C50" s="43">
        <v>44.194119999999998</v>
      </c>
      <c r="D50" s="333" t="s">
        <v>50</v>
      </c>
      <c r="E50" s="96">
        <v>7.0661579999999997</v>
      </c>
      <c r="F50" s="333" t="s">
        <v>50</v>
      </c>
      <c r="G50" s="96">
        <v>37.127961999999997</v>
      </c>
      <c r="H50" s="333" t="s">
        <v>50</v>
      </c>
      <c r="I50" s="325">
        <v>-30.061803999999995</v>
      </c>
      <c r="J50" s="327" t="s">
        <v>224</v>
      </c>
    </row>
    <row r="51" spans="1:10" x14ac:dyDescent="0.2">
      <c r="A51" s="77"/>
      <c r="B51" s="8" t="s">
        <v>77</v>
      </c>
      <c r="C51" s="43">
        <v>66.502534999999995</v>
      </c>
      <c r="D51" s="333" t="s">
        <v>50</v>
      </c>
      <c r="E51" s="96">
        <v>41.148242000000003</v>
      </c>
      <c r="F51" s="36">
        <v>5.9370610771009878E-2</v>
      </c>
      <c r="G51" s="96">
        <v>25.354292999999998</v>
      </c>
      <c r="H51" s="333" t="s">
        <v>50</v>
      </c>
      <c r="I51" s="325">
        <v>15.793949000000005</v>
      </c>
      <c r="J51" s="327" t="s">
        <v>28</v>
      </c>
    </row>
    <row r="52" spans="1:10" x14ac:dyDescent="0.2">
      <c r="A52" s="77"/>
      <c r="B52" s="8" t="s">
        <v>97</v>
      </c>
      <c r="C52" s="43">
        <v>64.812669</v>
      </c>
      <c r="D52" s="333" t="s">
        <v>50</v>
      </c>
      <c r="E52" s="96">
        <v>32.791131999999998</v>
      </c>
      <c r="F52" s="333" t="s">
        <v>50</v>
      </c>
      <c r="G52" s="96">
        <v>32.021537000000002</v>
      </c>
      <c r="H52" s="333" t="s">
        <v>50</v>
      </c>
      <c r="I52" s="325">
        <v>0.76959499999999537</v>
      </c>
      <c r="J52" s="327" t="s">
        <v>28</v>
      </c>
    </row>
    <row r="53" spans="1:10" x14ac:dyDescent="0.2">
      <c r="A53" s="77"/>
      <c r="B53" s="8" t="s">
        <v>78</v>
      </c>
      <c r="C53" s="43">
        <v>14.075131000000001</v>
      </c>
      <c r="D53" s="333" t="s">
        <v>50</v>
      </c>
      <c r="E53" s="96">
        <v>2.7023820000000001</v>
      </c>
      <c r="F53" s="333" t="s">
        <v>50</v>
      </c>
      <c r="G53" s="96">
        <v>11.372749000000001</v>
      </c>
      <c r="H53" s="333" t="s">
        <v>50</v>
      </c>
      <c r="I53" s="325">
        <v>-8.6703670000000006</v>
      </c>
      <c r="J53" s="327" t="s">
        <v>224</v>
      </c>
    </row>
    <row r="54" spans="1:10" x14ac:dyDescent="0.2">
      <c r="A54" s="57"/>
      <c r="B54" s="8"/>
      <c r="C54" s="43"/>
      <c r="D54" s="109"/>
      <c r="E54" s="96"/>
      <c r="F54" s="109"/>
      <c r="G54" s="110"/>
      <c r="H54" s="109"/>
      <c r="I54" s="173"/>
      <c r="J54" s="327"/>
    </row>
    <row r="55" spans="1:10" x14ac:dyDescent="0.2">
      <c r="A55" s="78" t="s">
        <v>158</v>
      </c>
      <c r="B55" s="8"/>
      <c r="C55" s="14">
        <v>125015.56708400001</v>
      </c>
      <c r="D55" s="111">
        <v>68.633956481736732</v>
      </c>
      <c r="E55" s="14">
        <v>49216.995945999995</v>
      </c>
      <c r="F55" s="14">
        <f>E55/E9*100</f>
        <v>71.012586871350109</v>
      </c>
      <c r="G55" s="14">
        <v>75798.571137999999</v>
      </c>
      <c r="H55" s="111">
        <v>67.172989536951434</v>
      </c>
      <c r="I55" s="324">
        <v>-26581.575192000004</v>
      </c>
      <c r="J55" s="327" t="s">
        <v>224</v>
      </c>
    </row>
    <row r="56" spans="1:10" x14ac:dyDescent="0.2">
      <c r="A56" s="78"/>
      <c r="B56" s="8"/>
      <c r="C56" s="14"/>
      <c r="D56" s="14"/>
      <c r="E56" s="14"/>
      <c r="F56" s="14"/>
      <c r="G56" s="14"/>
      <c r="H56" s="14"/>
      <c r="I56" s="174"/>
      <c r="J56" s="327"/>
    </row>
    <row r="57" spans="1:10" x14ac:dyDescent="0.2">
      <c r="A57" s="97"/>
      <c r="B57" s="112" t="s">
        <v>183</v>
      </c>
      <c r="C57" s="43">
        <v>21140.289335000001</v>
      </c>
      <c r="D57" s="36">
        <v>11.606088202238061</v>
      </c>
      <c r="E57" s="96">
        <v>10322.056574</v>
      </c>
      <c r="F57" s="36">
        <v>14.893146667390983</v>
      </c>
      <c r="G57" s="96">
        <v>10818.232760999999</v>
      </c>
      <c r="H57" s="36">
        <v>9.5871600896002391</v>
      </c>
      <c r="I57" s="325">
        <v>-496.17618699999912</v>
      </c>
      <c r="J57" s="327" t="s">
        <v>224</v>
      </c>
    </row>
    <row r="58" spans="1:10" x14ac:dyDescent="0.2">
      <c r="A58" s="97"/>
      <c r="B58" s="66" t="s">
        <v>100</v>
      </c>
      <c r="C58" s="43">
        <v>30831.214756000001</v>
      </c>
      <c r="D58" s="36">
        <v>16.926438052475199</v>
      </c>
      <c r="E58" s="96">
        <v>8816.2615170000008</v>
      </c>
      <c r="F58" s="36">
        <v>12.720515033940943</v>
      </c>
      <c r="G58" s="96">
        <v>22014.953238999999</v>
      </c>
      <c r="H58" s="36">
        <v>19.509737471006915</v>
      </c>
      <c r="I58" s="325">
        <v>-13198.691721999998</v>
      </c>
      <c r="J58" s="327" t="s">
        <v>224</v>
      </c>
    </row>
    <row r="59" spans="1:10" x14ac:dyDescent="0.2">
      <c r="A59" s="97"/>
      <c r="B59" s="112" t="s">
        <v>184</v>
      </c>
      <c r="C59" s="43">
        <v>18697.978782999999</v>
      </c>
      <c r="D59" s="36">
        <v>10.265251696427354</v>
      </c>
      <c r="E59" s="96">
        <v>10635.873809999999</v>
      </c>
      <c r="F59" s="36">
        <v>15.345936873392741</v>
      </c>
      <c r="G59" s="96">
        <v>8062.1049730000004</v>
      </c>
      <c r="H59" s="36">
        <v>7.1446688884302167</v>
      </c>
      <c r="I59" s="325">
        <v>2573.7688369999987</v>
      </c>
      <c r="J59" s="327" t="s">
        <v>28</v>
      </c>
    </row>
    <row r="60" spans="1:10" x14ac:dyDescent="0.2">
      <c r="A60" s="97"/>
      <c r="B60" s="112" t="s">
        <v>66</v>
      </c>
      <c r="C60" s="43">
        <v>12610.095466999999</v>
      </c>
      <c r="D60" s="36">
        <v>6.922983782740376</v>
      </c>
      <c r="E60" s="96">
        <v>9563.9811680000003</v>
      </c>
      <c r="F60" s="36">
        <v>13.799359966498603</v>
      </c>
      <c r="G60" s="96">
        <v>3046.1142989999998</v>
      </c>
      <c r="H60" s="36">
        <v>2.6994783788543604</v>
      </c>
      <c r="I60" s="325">
        <v>6517.8668690000004</v>
      </c>
      <c r="J60" s="327" t="s">
        <v>28</v>
      </c>
    </row>
    <row r="61" spans="1:10" x14ac:dyDescent="0.2">
      <c r="A61" s="97"/>
      <c r="B61" s="113" t="s">
        <v>32</v>
      </c>
      <c r="C61" s="43">
        <v>8021.1036910000003</v>
      </c>
      <c r="D61" s="36">
        <v>4.4036122420953259</v>
      </c>
      <c r="E61" s="96">
        <v>2521.401175</v>
      </c>
      <c r="F61" s="36">
        <v>3.6379957072890732</v>
      </c>
      <c r="G61" s="96">
        <v>5499.7025160000003</v>
      </c>
      <c r="H61" s="36">
        <v>4.873857831581299</v>
      </c>
      <c r="I61" s="325">
        <v>-2978.3013410000003</v>
      </c>
      <c r="J61" s="327" t="s">
        <v>224</v>
      </c>
    </row>
    <row r="62" spans="1:10" x14ac:dyDescent="0.2">
      <c r="A62" s="97"/>
      <c r="B62" s="66" t="s">
        <v>101</v>
      </c>
      <c r="C62" s="43">
        <v>13920.188666</v>
      </c>
      <c r="D62" s="36">
        <v>7.6422292471613682</v>
      </c>
      <c r="E62" s="96">
        <v>2608.429799</v>
      </c>
      <c r="F62" s="36">
        <v>3.7635646820569524</v>
      </c>
      <c r="G62" s="96">
        <v>11311.758867</v>
      </c>
      <c r="H62" s="36">
        <v>10.024524850661424</v>
      </c>
      <c r="I62" s="325">
        <v>-8703.3290680000009</v>
      </c>
      <c r="J62" s="327" t="s">
        <v>224</v>
      </c>
    </row>
    <row r="63" spans="1:10" x14ac:dyDescent="0.2">
      <c r="A63" s="97"/>
      <c r="B63" s="66" t="s">
        <v>133</v>
      </c>
      <c r="C63" s="43">
        <v>1965.641408</v>
      </c>
      <c r="D63" s="36">
        <v>1.0791435818926747</v>
      </c>
      <c r="E63" s="96">
        <v>84.152628000000007</v>
      </c>
      <c r="F63" s="36">
        <v>0.12141935303932518</v>
      </c>
      <c r="G63" s="96">
        <v>1881.4887799999999</v>
      </c>
      <c r="H63" s="36">
        <v>1.6673826991109464</v>
      </c>
      <c r="I63" s="325">
        <v>-1797.3361519999999</v>
      </c>
      <c r="J63" s="327" t="s">
        <v>224</v>
      </c>
    </row>
    <row r="64" spans="1:10" x14ac:dyDescent="0.2">
      <c r="A64" s="97"/>
      <c r="B64" s="66" t="s">
        <v>131</v>
      </c>
      <c r="C64" s="43">
        <v>2374.1223599999998</v>
      </c>
      <c r="D64" s="36">
        <v>1.3034009646900406</v>
      </c>
      <c r="E64" s="96">
        <v>598.53493300000002</v>
      </c>
      <c r="F64" s="36">
        <v>0.86359423423230264</v>
      </c>
      <c r="G64" s="96">
        <v>1775.5874269999999</v>
      </c>
      <c r="H64" s="36">
        <v>1.5735325068155444</v>
      </c>
      <c r="I64" s="325">
        <v>-1177.052494</v>
      </c>
      <c r="J64" s="327" t="s">
        <v>224</v>
      </c>
    </row>
    <row r="65" spans="1:10" ht="12.75" customHeight="1" x14ac:dyDescent="0.2">
      <c r="A65" s="98"/>
      <c r="B65" s="25" t="s">
        <v>27</v>
      </c>
      <c r="C65" s="61">
        <v>15454.932617999999</v>
      </c>
      <c r="D65" s="36">
        <v>8.4848087120163331</v>
      </c>
      <c r="E65" s="61">
        <v>4066.3043419999958</v>
      </c>
      <c r="F65" s="36">
        <v>5.8670543535091779</v>
      </c>
      <c r="G65" s="61">
        <v>11388.628276000003</v>
      </c>
      <c r="H65" s="36">
        <v>10.092646820890492</v>
      </c>
      <c r="I65" s="325">
        <v>-7322.3239340000073</v>
      </c>
      <c r="J65" s="327" t="s">
        <v>224</v>
      </c>
    </row>
    <row r="66" spans="1:10" ht="5.25" customHeight="1" x14ac:dyDescent="0.2">
      <c r="A66" s="57"/>
      <c r="B66" s="25"/>
      <c r="C66" s="61"/>
      <c r="D66" s="61"/>
      <c r="E66" s="61"/>
      <c r="F66" s="61"/>
      <c r="G66" s="61"/>
      <c r="H66" s="61"/>
      <c r="I66" s="61"/>
      <c r="J66" s="61"/>
    </row>
    <row r="67" spans="1:10" ht="2.25" customHeight="1" x14ac:dyDescent="0.2">
      <c r="A67" s="298"/>
      <c r="B67" s="299"/>
      <c r="C67" s="300"/>
      <c r="D67" s="300"/>
      <c r="E67" s="300"/>
      <c r="F67" s="300"/>
      <c r="G67" s="300"/>
      <c r="H67" s="300"/>
      <c r="I67" s="300"/>
      <c r="J67" s="301"/>
    </row>
    <row r="68" spans="1:10" x14ac:dyDescent="0.2">
      <c r="A68" s="57"/>
      <c r="B68" s="25"/>
      <c r="C68" s="61"/>
      <c r="D68" s="61"/>
      <c r="E68" s="61"/>
      <c r="F68" s="61"/>
      <c r="G68" s="61"/>
      <c r="H68" s="61"/>
      <c r="I68" s="61"/>
      <c r="J68" s="169"/>
    </row>
    <row r="69" spans="1:10" x14ac:dyDescent="0.2">
      <c r="A69" s="302" t="s">
        <v>50</v>
      </c>
      <c r="B69" s="303" t="s">
        <v>222</v>
      </c>
      <c r="C69" s="304"/>
      <c r="D69" s="304"/>
      <c r="E69" s="304"/>
      <c r="F69" s="304"/>
      <c r="G69" s="304"/>
      <c r="H69" s="304"/>
      <c r="I69" s="304"/>
      <c r="J69" s="305"/>
    </row>
    <row r="70" spans="1:10" x14ac:dyDescent="0.2">
      <c r="A70" s="306" t="s">
        <v>56</v>
      </c>
      <c r="B70" s="307" t="s">
        <v>35</v>
      </c>
      <c r="C70" s="304"/>
      <c r="D70" s="304"/>
      <c r="E70" s="304"/>
      <c r="F70" s="304"/>
      <c r="G70" s="308"/>
      <c r="H70" s="304"/>
      <c r="I70" s="304"/>
      <c r="J70" s="309"/>
    </row>
    <row r="71" spans="1:10" x14ac:dyDescent="0.2">
      <c r="A71" s="306" t="s">
        <v>103</v>
      </c>
      <c r="B71" s="310" t="s">
        <v>175</v>
      </c>
      <c r="C71" s="304"/>
      <c r="D71" s="304"/>
      <c r="E71" s="304"/>
      <c r="F71" s="304"/>
      <c r="G71" s="308"/>
      <c r="H71" s="304"/>
      <c r="I71" s="304"/>
      <c r="J71" s="309"/>
    </row>
    <row r="72" spans="1:10" x14ac:dyDescent="0.2">
      <c r="A72" s="306" t="s">
        <v>185</v>
      </c>
      <c r="B72" s="310" t="s">
        <v>177</v>
      </c>
      <c r="C72" s="304"/>
      <c r="D72" s="304"/>
      <c r="E72" s="304"/>
      <c r="F72" s="304"/>
      <c r="G72" s="308"/>
      <c r="H72" s="304"/>
      <c r="I72" s="304"/>
      <c r="J72" s="309"/>
    </row>
    <row r="73" spans="1:10" x14ac:dyDescent="0.2">
      <c r="A73" s="276" t="s">
        <v>179</v>
      </c>
      <c r="B73" s="303"/>
      <c r="C73" s="304"/>
      <c r="D73" s="304"/>
      <c r="E73" s="304"/>
      <c r="F73" s="304"/>
      <c r="G73" s="304"/>
      <c r="H73" s="304"/>
      <c r="I73" s="304"/>
      <c r="J73" s="309"/>
    </row>
    <row r="74" spans="1:10" x14ac:dyDescent="0.2">
      <c r="A74" s="311"/>
      <c r="B74" s="303"/>
      <c r="C74" s="304"/>
      <c r="D74" s="304"/>
      <c r="E74" s="304"/>
      <c r="F74" s="304"/>
      <c r="G74" s="304"/>
      <c r="H74" s="304"/>
      <c r="I74" s="304"/>
      <c r="J74" s="309"/>
    </row>
    <row r="75" spans="1:10" x14ac:dyDescent="0.2">
      <c r="A75" s="186" t="s">
        <v>213</v>
      </c>
      <c r="B75" s="254"/>
      <c r="C75" s="255"/>
      <c r="D75" s="255"/>
      <c r="E75" s="305"/>
      <c r="F75" s="305"/>
      <c r="G75" s="305"/>
      <c r="H75" s="305"/>
      <c r="I75" s="305"/>
      <c r="J75" s="309"/>
    </row>
    <row r="76" spans="1:10" x14ac:dyDescent="0.2">
      <c r="J76" s="169"/>
    </row>
    <row r="95" spans="1:7" x14ac:dyDescent="0.2">
      <c r="A95" s="97"/>
      <c r="B95" s="66"/>
      <c r="C95" s="99"/>
      <c r="E95" s="99"/>
      <c r="G95" s="99"/>
    </row>
    <row r="96" spans="1:7" x14ac:dyDescent="0.2">
      <c r="A96" s="97"/>
      <c r="B96" s="66"/>
      <c r="C96" s="99"/>
      <c r="E96" s="99"/>
      <c r="G96" s="99"/>
    </row>
    <row r="97" spans="1:7" x14ac:dyDescent="0.2">
      <c r="A97" s="97"/>
      <c r="B97" s="66"/>
      <c r="C97" s="99"/>
      <c r="E97" s="99"/>
      <c r="G97" s="99"/>
    </row>
    <row r="98" spans="1:7" x14ac:dyDescent="0.2">
      <c r="A98" s="97"/>
      <c r="B98" s="66"/>
      <c r="C98" s="99"/>
      <c r="E98" s="99"/>
      <c r="G98" s="99"/>
    </row>
    <row r="99" spans="1:7" x14ac:dyDescent="0.2">
      <c r="A99" s="97"/>
      <c r="B99" s="66"/>
      <c r="C99" s="99"/>
      <c r="E99" s="99"/>
      <c r="G99" s="99"/>
    </row>
    <row r="100" spans="1:7" x14ac:dyDescent="0.2">
      <c r="A100" s="97"/>
      <c r="B100" s="66"/>
      <c r="C100" s="99"/>
      <c r="E100" s="99"/>
      <c r="G100" s="99"/>
    </row>
    <row r="101" spans="1:7" x14ac:dyDescent="0.2">
      <c r="A101" s="97"/>
      <c r="B101" s="66"/>
      <c r="C101" s="99"/>
      <c r="E101" s="99"/>
      <c r="G101" s="99"/>
    </row>
    <row r="102" spans="1:7" x14ac:dyDescent="0.2">
      <c r="A102" s="97"/>
      <c r="B102" s="66"/>
      <c r="C102" s="99"/>
      <c r="E102" s="99"/>
      <c r="G102" s="99"/>
    </row>
    <row r="103" spans="1:7" x14ac:dyDescent="0.2">
      <c r="A103" s="97"/>
      <c r="B103" s="66"/>
      <c r="C103" s="99"/>
      <c r="E103" s="99"/>
      <c r="G103" s="99"/>
    </row>
    <row r="104" spans="1:7" x14ac:dyDescent="0.2">
      <c r="A104" s="97"/>
      <c r="B104" s="66"/>
      <c r="C104" s="99"/>
      <c r="E104" s="99"/>
      <c r="G104" s="99"/>
    </row>
    <row r="105" spans="1:7" x14ac:dyDescent="0.2">
      <c r="A105" s="97"/>
      <c r="B105" s="66"/>
      <c r="C105" s="99"/>
      <c r="E105" s="99"/>
      <c r="G105" s="99"/>
    </row>
  </sheetData>
  <mergeCells count="10">
    <mergeCell ref="A1:J1"/>
    <mergeCell ref="A2:J2"/>
    <mergeCell ref="I4:J4"/>
    <mergeCell ref="C5:C6"/>
    <mergeCell ref="D5:D6"/>
    <mergeCell ref="E5:E6"/>
    <mergeCell ref="F5:F6"/>
    <mergeCell ref="G5:G6"/>
    <mergeCell ref="H5:H6"/>
    <mergeCell ref="A4:B6"/>
  </mergeCells>
  <phoneticPr fontId="0" type="noConversion"/>
  <printOptions horizontalCentered="1"/>
  <pageMargins left="1" right="1" top="0.69" bottom="0.62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54"/>
  <sheetViews>
    <sheetView showGridLines="0" workbookViewId="0">
      <selection activeCell="C26" sqref="C26"/>
    </sheetView>
  </sheetViews>
  <sheetFormatPr defaultRowHeight="12.75" x14ac:dyDescent="0.2"/>
  <cols>
    <col min="1" max="1" width="1.7109375" style="20" customWidth="1"/>
    <col min="2" max="2" width="5.5703125" style="20" customWidth="1"/>
    <col min="3" max="3" width="56" style="20" customWidth="1"/>
    <col min="4" max="4" width="17.28515625" style="20" customWidth="1"/>
    <col min="5" max="5" width="16.7109375" style="20" customWidth="1"/>
    <col min="6" max="6" width="9.28515625" style="20" bestFit="1" customWidth="1"/>
    <col min="7" max="16384" width="9.140625" style="20"/>
  </cols>
  <sheetData>
    <row r="1" spans="2:6" x14ac:dyDescent="0.2">
      <c r="B1" s="375" t="s">
        <v>206</v>
      </c>
      <c r="C1" s="376"/>
      <c r="D1" s="376"/>
      <c r="E1" s="376"/>
      <c r="F1" s="31"/>
    </row>
    <row r="2" spans="2:6" x14ac:dyDescent="0.2">
      <c r="B2" s="377" t="s">
        <v>234</v>
      </c>
      <c r="C2" s="377"/>
      <c r="D2" s="377"/>
      <c r="E2" s="377"/>
      <c r="F2" s="31"/>
    </row>
    <row r="3" spans="2:6" x14ac:dyDescent="0.2">
      <c r="F3" s="31"/>
    </row>
    <row r="4" spans="2:6" s="33" customFormat="1" ht="15.75" customHeight="1" x14ac:dyDescent="0.2">
      <c r="B4" s="286" t="s">
        <v>91</v>
      </c>
      <c r="C4" s="287"/>
      <c r="D4" s="316" t="s">
        <v>81</v>
      </c>
      <c r="E4" s="317" t="s">
        <v>82</v>
      </c>
      <c r="F4" s="32"/>
    </row>
    <row r="5" spans="2:6" x14ac:dyDescent="0.2">
      <c r="F5" s="31"/>
    </row>
    <row r="6" spans="2:6" s="34" customFormat="1" x14ac:dyDescent="0.2">
      <c r="B6" s="27" t="s">
        <v>88</v>
      </c>
      <c r="D6" s="12">
        <v>8907.3031989999981</v>
      </c>
      <c r="E6" s="35">
        <v>100</v>
      </c>
      <c r="F6" s="65"/>
    </row>
    <row r="7" spans="2:6" ht="6" customHeight="1" x14ac:dyDescent="0.2">
      <c r="D7" s="13"/>
      <c r="E7" s="35"/>
      <c r="F7" s="31"/>
    </row>
    <row r="8" spans="2:6" x14ac:dyDescent="0.2">
      <c r="C8" s="10" t="s">
        <v>116</v>
      </c>
      <c r="D8" s="96">
        <v>5415.5961950000001</v>
      </c>
      <c r="E8" s="36">
        <v>60.799504339405395</v>
      </c>
      <c r="F8" s="31"/>
    </row>
    <row r="9" spans="2:6" x14ac:dyDescent="0.2">
      <c r="C9" s="10" t="s">
        <v>226</v>
      </c>
      <c r="D9" s="96">
        <v>902.23445600000014</v>
      </c>
      <c r="E9" s="36">
        <v>10.129153974474473</v>
      </c>
      <c r="F9" s="31"/>
    </row>
    <row r="10" spans="2:6" x14ac:dyDescent="0.2">
      <c r="C10" s="45" t="s">
        <v>119</v>
      </c>
      <c r="D10" s="96">
        <v>450.49338599999993</v>
      </c>
      <c r="E10" s="36">
        <v>5.0575732736994485</v>
      </c>
      <c r="F10" s="31"/>
    </row>
    <row r="11" spans="2:6" x14ac:dyDescent="0.2">
      <c r="C11" s="10" t="s">
        <v>225</v>
      </c>
      <c r="D11" s="96">
        <v>358.25228700000002</v>
      </c>
      <c r="E11" s="36">
        <v>4.0220062009365547</v>
      </c>
      <c r="F11" s="31"/>
    </row>
    <row r="12" spans="2:6" x14ac:dyDescent="0.2">
      <c r="C12" s="10" t="s">
        <v>193</v>
      </c>
      <c r="D12" s="96">
        <v>308.76165699999996</v>
      </c>
      <c r="E12" s="36">
        <v>3.4663876383444983</v>
      </c>
      <c r="F12" s="31"/>
    </row>
    <row r="13" spans="2:6" x14ac:dyDescent="0.2">
      <c r="C13" s="8"/>
      <c r="D13" s="26"/>
      <c r="E13" s="37"/>
      <c r="F13" s="31"/>
    </row>
    <row r="14" spans="2:6" x14ac:dyDescent="0.2">
      <c r="B14" s="27" t="s">
        <v>92</v>
      </c>
      <c r="D14" s="12">
        <v>11183.126642999998</v>
      </c>
      <c r="E14" s="35">
        <v>100</v>
      </c>
      <c r="F14" s="26"/>
    </row>
    <row r="15" spans="2:6" ht="6" customHeight="1" x14ac:dyDescent="0.2">
      <c r="D15" s="26"/>
      <c r="E15" s="36"/>
      <c r="F15" s="31"/>
    </row>
    <row r="16" spans="2:6" x14ac:dyDescent="0.2">
      <c r="C16" s="17" t="s">
        <v>124</v>
      </c>
      <c r="D16" s="96">
        <v>6888.3540199999998</v>
      </c>
      <c r="E16" s="36">
        <v>61.595958267285809</v>
      </c>
      <c r="F16" s="31"/>
    </row>
    <row r="17" spans="2:6" x14ac:dyDescent="0.2">
      <c r="C17" s="10" t="s">
        <v>225</v>
      </c>
      <c r="D17" s="96">
        <v>777.99758699999984</v>
      </c>
      <c r="E17" s="36">
        <v>6.9568879244248034</v>
      </c>
      <c r="F17" s="31"/>
    </row>
    <row r="18" spans="2:6" x14ac:dyDescent="0.2">
      <c r="C18" s="10" t="s">
        <v>106</v>
      </c>
      <c r="D18" s="96">
        <v>539.66870000000006</v>
      </c>
      <c r="E18" s="36">
        <v>4.8257407541548503</v>
      </c>
      <c r="F18" s="31"/>
    </row>
    <row r="19" spans="2:6" x14ac:dyDescent="0.2">
      <c r="C19" s="45" t="s">
        <v>227</v>
      </c>
      <c r="D19" s="96">
        <v>425.54711300000002</v>
      </c>
      <c r="E19" s="36">
        <v>3.8052606089940717</v>
      </c>
      <c r="F19" s="31"/>
    </row>
    <row r="20" spans="2:6" x14ac:dyDescent="0.2">
      <c r="C20" s="10" t="s">
        <v>226</v>
      </c>
      <c r="D20" s="96">
        <v>351.26656899999995</v>
      </c>
      <c r="E20" s="36">
        <v>3.1410407859404228</v>
      </c>
      <c r="F20" s="31"/>
    </row>
    <row r="21" spans="2:6" x14ac:dyDescent="0.2">
      <c r="B21" s="25"/>
      <c r="C21" s="25"/>
      <c r="D21" s="30"/>
      <c r="E21" s="30"/>
      <c r="F21" s="31"/>
    </row>
    <row r="22" spans="2:6" ht="3" customHeight="1" x14ac:dyDescent="0.2">
      <c r="B22" s="299"/>
      <c r="C22" s="299"/>
      <c r="D22" s="318"/>
      <c r="E22" s="318"/>
      <c r="F22" s="31"/>
    </row>
    <row r="23" spans="2:6" x14ac:dyDescent="0.2">
      <c r="D23" s="26"/>
      <c r="E23" s="26"/>
      <c r="F23" s="31"/>
    </row>
    <row r="24" spans="2:6" x14ac:dyDescent="0.2">
      <c r="B24" s="186" t="s">
        <v>213</v>
      </c>
      <c r="C24" s="254"/>
      <c r="D24" s="255"/>
      <c r="E24" s="255"/>
      <c r="F24" s="31"/>
    </row>
    <row r="25" spans="2:6" x14ac:dyDescent="0.2">
      <c r="B25" s="101"/>
      <c r="C25" s="17"/>
      <c r="D25" s="26"/>
      <c r="E25" s="26"/>
      <c r="F25" s="31"/>
    </row>
    <row r="26" spans="2:6" x14ac:dyDescent="0.2">
      <c r="B26" s="101"/>
      <c r="C26" s="17"/>
      <c r="D26" s="102"/>
      <c r="E26" s="102"/>
    </row>
    <row r="27" spans="2:6" ht="6" customHeight="1" x14ac:dyDescent="0.2">
      <c r="B27" s="103"/>
      <c r="C27" s="17"/>
      <c r="D27" s="102"/>
      <c r="E27" s="102"/>
    </row>
    <row r="28" spans="2:6" ht="6" customHeight="1" x14ac:dyDescent="0.2"/>
    <row r="29" spans="2:6" ht="6" customHeight="1" x14ac:dyDescent="0.2"/>
    <row r="30" spans="2:6" x14ac:dyDescent="0.2">
      <c r="B30" s="375" t="s">
        <v>207</v>
      </c>
      <c r="C30" s="376"/>
      <c r="D30" s="376"/>
      <c r="E30" s="376"/>
    </row>
    <row r="31" spans="2:6" x14ac:dyDescent="0.2">
      <c r="B31" s="377" t="s">
        <v>234</v>
      </c>
      <c r="C31" s="377"/>
      <c r="D31" s="377"/>
      <c r="E31" s="377"/>
      <c r="F31" s="25"/>
    </row>
    <row r="32" spans="2:6" x14ac:dyDescent="0.2">
      <c r="F32" s="25"/>
    </row>
    <row r="33" spans="2:6" s="21" customFormat="1" ht="15.75" customHeight="1" x14ac:dyDescent="0.2">
      <c r="B33" s="286" t="s">
        <v>91</v>
      </c>
      <c r="C33" s="287"/>
      <c r="D33" s="316" t="s">
        <v>81</v>
      </c>
      <c r="E33" s="317" t="s">
        <v>82</v>
      </c>
      <c r="F33" s="40"/>
    </row>
    <row r="34" spans="2:6" x14ac:dyDescent="0.2">
      <c r="B34" s="25"/>
      <c r="C34" s="25"/>
      <c r="D34" s="25"/>
      <c r="E34" s="25"/>
      <c r="F34" s="25"/>
    </row>
    <row r="35" spans="2:6" x14ac:dyDescent="0.2">
      <c r="B35" s="18" t="s">
        <v>88</v>
      </c>
      <c r="C35" s="22"/>
      <c r="D35" s="23">
        <v>8586.5953899999986</v>
      </c>
      <c r="E35" s="24">
        <v>100</v>
      </c>
    </row>
    <row r="36" spans="2:6" ht="6" customHeight="1" x14ac:dyDescent="0.2">
      <c r="B36" s="25"/>
      <c r="D36" s="26"/>
      <c r="E36" s="24"/>
    </row>
    <row r="37" spans="2:6" x14ac:dyDescent="0.2">
      <c r="B37" s="25"/>
      <c r="C37" s="10" t="s">
        <v>113</v>
      </c>
      <c r="D37" s="96">
        <v>2253.2337490000009</v>
      </c>
      <c r="E37" s="28">
        <v>26.241294094561979</v>
      </c>
    </row>
    <row r="38" spans="2:6" x14ac:dyDescent="0.2">
      <c r="B38" s="25"/>
      <c r="C38" s="45" t="s">
        <v>116</v>
      </c>
      <c r="D38" s="96">
        <v>1385.331386000001</v>
      </c>
      <c r="E38" s="28">
        <v>16.133651617186555</v>
      </c>
    </row>
    <row r="39" spans="2:6" x14ac:dyDescent="0.2">
      <c r="B39" s="25"/>
      <c r="C39" s="8" t="s">
        <v>112</v>
      </c>
      <c r="D39" s="96">
        <v>816.11900199999968</v>
      </c>
      <c r="E39" s="28">
        <v>9.504570378970655</v>
      </c>
    </row>
    <row r="40" spans="2:6" x14ac:dyDescent="0.2">
      <c r="B40" s="25"/>
      <c r="C40" s="8" t="s">
        <v>154</v>
      </c>
      <c r="D40" s="96">
        <v>674.97063400000036</v>
      </c>
      <c r="E40" s="28">
        <v>7.8607481003014916</v>
      </c>
    </row>
    <row r="41" spans="2:6" x14ac:dyDescent="0.2">
      <c r="B41" s="25"/>
      <c r="C41" s="100" t="s">
        <v>122</v>
      </c>
      <c r="D41" s="96">
        <v>532.17901999999992</v>
      </c>
      <c r="E41" s="28">
        <v>6.1977884810990265</v>
      </c>
    </row>
    <row r="42" spans="2:6" x14ac:dyDescent="0.2">
      <c r="B42" s="25"/>
      <c r="D42" s="25"/>
      <c r="E42" s="28"/>
    </row>
    <row r="43" spans="2:6" x14ac:dyDescent="0.2">
      <c r="B43" s="18" t="s">
        <v>92</v>
      </c>
      <c r="C43" s="25"/>
      <c r="D43" s="12">
        <v>28455.681646999994</v>
      </c>
      <c r="E43" s="24">
        <v>100</v>
      </c>
    </row>
    <row r="44" spans="2:6" ht="6" customHeight="1" x14ac:dyDescent="0.2">
      <c r="B44" s="25"/>
      <c r="C44" s="25"/>
      <c r="D44" s="29"/>
      <c r="E44" s="28"/>
    </row>
    <row r="45" spans="2:6" x14ac:dyDescent="0.2">
      <c r="B45" s="25"/>
      <c r="C45" s="10" t="s">
        <v>113</v>
      </c>
      <c r="D45" s="99">
        <v>5462.7298060000012</v>
      </c>
      <c r="E45" s="28">
        <v>19.197325419108076</v>
      </c>
    </row>
    <row r="46" spans="2:6" x14ac:dyDescent="0.2">
      <c r="B46" s="25"/>
      <c r="C46" s="45" t="s">
        <v>116</v>
      </c>
      <c r="D46" s="99">
        <v>5120.3994570000004</v>
      </c>
      <c r="E46" s="28">
        <v>17.994295552360562</v>
      </c>
    </row>
    <row r="47" spans="2:6" x14ac:dyDescent="0.2">
      <c r="B47" s="25"/>
      <c r="C47" s="8" t="s">
        <v>111</v>
      </c>
      <c r="D47" s="99">
        <v>3480.1202669999998</v>
      </c>
      <c r="E47" s="28">
        <v>12.229966268851969</v>
      </c>
    </row>
    <row r="48" spans="2:6" x14ac:dyDescent="0.2">
      <c r="B48" s="25"/>
      <c r="C48" s="100" t="s">
        <v>122</v>
      </c>
      <c r="D48" s="99">
        <v>1548.8323570000002</v>
      </c>
      <c r="E48" s="28">
        <v>5.4429634693473927</v>
      </c>
    </row>
    <row r="49" spans="2:5" x14ac:dyDescent="0.2">
      <c r="B49" s="25"/>
      <c r="C49" s="8" t="s">
        <v>112</v>
      </c>
      <c r="D49" s="99">
        <v>1382.8355779999999</v>
      </c>
      <c r="E49" s="28">
        <v>4.8596115009804679</v>
      </c>
    </row>
    <row r="50" spans="2:5" x14ac:dyDescent="0.2">
      <c r="B50" s="299"/>
      <c r="C50" s="299"/>
      <c r="D50" s="318"/>
      <c r="E50" s="318"/>
    </row>
    <row r="51" spans="2:5" ht="3" customHeight="1" x14ac:dyDescent="0.2">
      <c r="D51" s="26"/>
      <c r="E51" s="26"/>
    </row>
    <row r="52" spans="2:5" x14ac:dyDescent="0.2">
      <c r="B52" s="186" t="s">
        <v>213</v>
      </c>
      <c r="C52" s="254"/>
      <c r="D52" s="255"/>
      <c r="E52" s="255"/>
    </row>
    <row r="53" spans="2:5" x14ac:dyDescent="0.2">
      <c r="B53" s="103"/>
      <c r="C53" s="17"/>
      <c r="D53" s="102"/>
      <c r="E53" s="102"/>
    </row>
    <row r="54" spans="2:5" x14ac:dyDescent="0.2">
      <c r="D54" s="26"/>
      <c r="E54" s="26"/>
    </row>
  </sheetData>
  <mergeCells count="4">
    <mergeCell ref="B1:E1"/>
    <mergeCell ref="B2:E2"/>
    <mergeCell ref="B30:E30"/>
    <mergeCell ref="B31:E31"/>
  </mergeCells>
  <phoneticPr fontId="0" type="noConversion"/>
  <pageMargins left="0.92" right="0.75" top="1" bottom="1" header="0.5" footer="0.5"/>
  <pageSetup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65"/>
  <sheetViews>
    <sheetView showGridLines="0" workbookViewId="0">
      <selection activeCell="C26" sqref="C26"/>
    </sheetView>
  </sheetViews>
  <sheetFormatPr defaultRowHeight="12.75" x14ac:dyDescent="0.2"/>
  <cols>
    <col min="1" max="1" width="1.5703125" style="20" customWidth="1"/>
    <col min="2" max="2" width="5.28515625" style="20" customWidth="1"/>
    <col min="3" max="3" width="33" style="20" customWidth="1"/>
    <col min="4" max="4" width="15.42578125" style="20" customWidth="1"/>
    <col min="5" max="5" width="10.85546875" style="20" customWidth="1"/>
    <col min="6" max="6" width="12.42578125" style="20" customWidth="1"/>
    <col min="7" max="7" width="9.7109375" style="20" customWidth="1"/>
    <col min="8" max="8" width="12.7109375" style="20" customWidth="1"/>
    <col min="9" max="9" width="12.85546875" style="20" customWidth="1"/>
    <col min="10" max="10" width="13" style="20" customWidth="1"/>
    <col min="11" max="11" width="4" style="20" customWidth="1"/>
    <col min="12" max="16384" width="9.140625" style="20"/>
  </cols>
  <sheetData>
    <row r="1" spans="2:12" x14ac:dyDescent="0.2">
      <c r="B1" s="375" t="s">
        <v>208</v>
      </c>
      <c r="C1" s="376"/>
      <c r="D1" s="376"/>
      <c r="E1" s="376"/>
      <c r="F1" s="376"/>
      <c r="G1" s="376"/>
      <c r="H1" s="376"/>
      <c r="I1" s="376"/>
      <c r="J1" s="376"/>
      <c r="K1" s="376"/>
    </row>
    <row r="2" spans="2:12" x14ac:dyDescent="0.2">
      <c r="B2" s="377" t="s">
        <v>236</v>
      </c>
      <c r="C2" s="377"/>
      <c r="D2" s="377"/>
      <c r="E2" s="377"/>
      <c r="F2" s="377"/>
      <c r="G2" s="377"/>
      <c r="H2" s="377"/>
      <c r="I2" s="377"/>
      <c r="J2" s="377"/>
      <c r="K2" s="377"/>
    </row>
    <row r="3" spans="2:12" x14ac:dyDescent="0.2">
      <c r="B3" s="9"/>
      <c r="C3" s="9"/>
      <c r="D3" s="9"/>
      <c r="E3" s="9"/>
      <c r="F3" s="9"/>
      <c r="G3" s="9"/>
      <c r="H3" s="9"/>
      <c r="I3" s="9"/>
      <c r="J3" s="9"/>
    </row>
    <row r="4" spans="2:12" ht="15" customHeight="1" x14ac:dyDescent="0.2">
      <c r="B4" s="383" t="s">
        <v>79</v>
      </c>
      <c r="C4" s="384"/>
      <c r="D4" s="319" t="s">
        <v>80</v>
      </c>
      <c r="E4" s="319"/>
      <c r="F4" s="319" t="s">
        <v>83</v>
      </c>
      <c r="G4" s="319"/>
      <c r="H4" s="319" t="s">
        <v>84</v>
      </c>
      <c r="I4" s="319"/>
      <c r="J4" s="389" t="s">
        <v>85</v>
      </c>
      <c r="K4" s="390"/>
    </row>
    <row r="5" spans="2:12" ht="12.75" customHeight="1" x14ac:dyDescent="0.2">
      <c r="B5" s="385"/>
      <c r="C5" s="386"/>
      <c r="D5" s="391" t="s">
        <v>81</v>
      </c>
      <c r="E5" s="381" t="s">
        <v>223</v>
      </c>
      <c r="F5" s="391" t="s">
        <v>81</v>
      </c>
      <c r="G5" s="381" t="s">
        <v>223</v>
      </c>
      <c r="H5" s="391" t="s">
        <v>81</v>
      </c>
      <c r="I5" s="381" t="s">
        <v>223</v>
      </c>
      <c r="J5" s="320" t="s">
        <v>86</v>
      </c>
      <c r="K5" s="321" t="s">
        <v>28</v>
      </c>
    </row>
    <row r="6" spans="2:12" ht="15" customHeight="1" x14ac:dyDescent="0.2">
      <c r="B6" s="387"/>
      <c r="C6" s="388"/>
      <c r="D6" s="392"/>
      <c r="E6" s="382"/>
      <c r="F6" s="392"/>
      <c r="G6" s="382"/>
      <c r="H6" s="392"/>
      <c r="I6" s="382"/>
      <c r="J6" s="322" t="s">
        <v>87</v>
      </c>
      <c r="K6" s="315" t="s">
        <v>29</v>
      </c>
    </row>
    <row r="7" spans="2:12" ht="6" customHeight="1" x14ac:dyDescent="0.2">
      <c r="B7" s="25"/>
      <c r="J7" s="25"/>
      <c r="K7" s="25"/>
    </row>
    <row r="8" spans="2:12" x14ac:dyDescent="0.2">
      <c r="B8" s="39" t="s">
        <v>14</v>
      </c>
      <c r="C8" s="9"/>
      <c r="D8" s="51">
        <v>182148.27396299999</v>
      </c>
      <c r="E8" s="52">
        <v>100</v>
      </c>
      <c r="F8" s="53">
        <v>69307.425787999993</v>
      </c>
      <c r="G8" s="52">
        <v>100</v>
      </c>
      <c r="H8" s="53">
        <v>112840.84817499999</v>
      </c>
      <c r="I8" s="52">
        <v>100</v>
      </c>
      <c r="J8" s="324">
        <v>-43533.422386999999</v>
      </c>
      <c r="K8" s="326" t="s">
        <v>224</v>
      </c>
    </row>
    <row r="9" spans="2:12" ht="6" customHeight="1" x14ac:dyDescent="0.2">
      <c r="B9" s="25"/>
      <c r="D9" s="54"/>
      <c r="E9" s="55"/>
      <c r="F9" s="54"/>
      <c r="G9" s="55"/>
      <c r="H9" s="54"/>
      <c r="I9" s="55"/>
      <c r="J9" s="170"/>
      <c r="K9" s="170"/>
    </row>
    <row r="10" spans="2:12" x14ac:dyDescent="0.2">
      <c r="B10" s="18" t="s">
        <v>93</v>
      </c>
      <c r="C10" s="34"/>
      <c r="D10" s="54"/>
      <c r="E10" s="55"/>
      <c r="F10" s="54"/>
      <c r="G10" s="55"/>
      <c r="H10" s="54"/>
      <c r="I10" s="55"/>
      <c r="J10" s="170"/>
      <c r="K10" s="170"/>
    </row>
    <row r="11" spans="2:12" x14ac:dyDescent="0.2">
      <c r="B11" s="22"/>
      <c r="C11" s="27" t="s">
        <v>94</v>
      </c>
      <c r="D11" s="51">
        <v>151525.40077399998</v>
      </c>
      <c r="E11" s="52">
        <v>83.187942151337396</v>
      </c>
      <c r="F11" s="51">
        <v>57504.994932999994</v>
      </c>
      <c r="G11" s="52">
        <f>F11/F8*100</f>
        <v>82.970899985375752</v>
      </c>
      <c r="H11" s="51">
        <v>94020.405841</v>
      </c>
      <c r="I11" s="52">
        <f>H11/H8*100</f>
        <v>83.321250559183866</v>
      </c>
      <c r="J11" s="324">
        <v>-36515.410908000005</v>
      </c>
      <c r="K11" s="326" t="s">
        <v>224</v>
      </c>
    </row>
    <row r="12" spans="2:12" ht="6" customHeight="1" x14ac:dyDescent="0.2">
      <c r="B12" s="25"/>
      <c r="D12" s="54"/>
      <c r="E12" s="55"/>
      <c r="F12" s="54"/>
      <c r="G12" s="55"/>
      <c r="H12" s="54"/>
      <c r="I12" s="55"/>
      <c r="J12" s="56" t="s">
        <v>6</v>
      </c>
      <c r="K12" s="326"/>
    </row>
    <row r="13" spans="2:12" x14ac:dyDescent="0.2">
      <c r="B13" s="76"/>
      <c r="C13" s="17" t="s">
        <v>172</v>
      </c>
      <c r="D13" s="54">
        <v>21140.289335000001</v>
      </c>
      <c r="E13" s="55">
        <v>11.606088202238061</v>
      </c>
      <c r="F13" s="15">
        <v>10322.056574</v>
      </c>
      <c r="G13" s="55">
        <v>14.893146667390983</v>
      </c>
      <c r="H13" s="15">
        <v>10818.232760999999</v>
      </c>
      <c r="I13" s="55">
        <v>9.5871600896002391</v>
      </c>
      <c r="J13" s="325">
        <v>-496.17618699999912</v>
      </c>
      <c r="K13" s="327" t="s">
        <v>224</v>
      </c>
      <c r="L13" s="11"/>
    </row>
    <row r="14" spans="2:12" ht="12.75" customHeight="1" x14ac:dyDescent="0.2">
      <c r="B14" s="76"/>
      <c r="C14" s="17" t="s">
        <v>186</v>
      </c>
      <c r="D14" s="54">
        <v>18697.978782999999</v>
      </c>
      <c r="E14" s="55">
        <v>10.265251696427354</v>
      </c>
      <c r="F14" s="15">
        <v>10635.873809999999</v>
      </c>
      <c r="G14" s="55">
        <v>15.345936873392741</v>
      </c>
      <c r="H14" s="15">
        <v>8062.1049730000004</v>
      </c>
      <c r="I14" s="55">
        <v>7.1446688884302167</v>
      </c>
      <c r="J14" s="325">
        <v>2573.7688369999987</v>
      </c>
      <c r="K14" s="327" t="s">
        <v>28</v>
      </c>
      <c r="L14" s="11"/>
    </row>
    <row r="15" spans="2:12" x14ac:dyDescent="0.2">
      <c r="B15" s="75"/>
      <c r="C15" s="17" t="s">
        <v>100</v>
      </c>
      <c r="D15" s="54">
        <v>30831.214756000001</v>
      </c>
      <c r="E15" s="55">
        <v>16.926438052475199</v>
      </c>
      <c r="F15" s="15">
        <v>8816.2615170000008</v>
      </c>
      <c r="G15" s="55">
        <v>12.720515033940943</v>
      </c>
      <c r="H15" s="15">
        <v>22014.953238999999</v>
      </c>
      <c r="I15" s="55">
        <v>19.509737471006915</v>
      </c>
      <c r="J15" s="325">
        <v>-13198.691721999998</v>
      </c>
      <c r="K15" s="327" t="s">
        <v>224</v>
      </c>
      <c r="L15" s="11"/>
    </row>
    <row r="16" spans="2:12" x14ac:dyDescent="0.2">
      <c r="B16" s="75"/>
      <c r="C16" s="10" t="s">
        <v>31</v>
      </c>
      <c r="D16" s="54">
        <v>10490.056463999999</v>
      </c>
      <c r="E16" s="55">
        <v>5.75907541464316</v>
      </c>
      <c r="F16" s="15">
        <v>4316.3897399999996</v>
      </c>
      <c r="G16" s="55">
        <v>6.2278892787089299</v>
      </c>
      <c r="H16" s="15">
        <v>6173.6667239999997</v>
      </c>
      <c r="I16" s="55">
        <v>5.4711275427720345</v>
      </c>
      <c r="J16" s="325">
        <v>-1857.2769840000001</v>
      </c>
      <c r="K16" s="327" t="s">
        <v>224</v>
      </c>
      <c r="L16" s="11"/>
    </row>
    <row r="17" spans="2:12" x14ac:dyDescent="0.2">
      <c r="B17" s="75"/>
      <c r="C17" s="17" t="s">
        <v>101</v>
      </c>
      <c r="D17" s="54">
        <v>13920.188666</v>
      </c>
      <c r="E17" s="55">
        <v>7.6422292471613682</v>
      </c>
      <c r="F17" s="15">
        <v>2608.429799</v>
      </c>
      <c r="G17" s="55">
        <v>3.7635646820569524</v>
      </c>
      <c r="H17" s="15">
        <v>11311.758867</v>
      </c>
      <c r="I17" s="55">
        <v>10.024524850661424</v>
      </c>
      <c r="J17" s="325">
        <v>-8703.3290680000009</v>
      </c>
      <c r="K17" s="327" t="s">
        <v>224</v>
      </c>
      <c r="L17" s="11"/>
    </row>
    <row r="18" spans="2:12" x14ac:dyDescent="0.2">
      <c r="B18" s="76"/>
      <c r="C18" s="11" t="s">
        <v>32</v>
      </c>
      <c r="D18" s="54">
        <v>8021.1036910000003</v>
      </c>
      <c r="E18" s="55">
        <v>4.4036122420953259</v>
      </c>
      <c r="F18" s="15">
        <v>2521.401175</v>
      </c>
      <c r="G18" s="55">
        <v>3.6379957072890732</v>
      </c>
      <c r="H18" s="15">
        <v>5499.7025160000003</v>
      </c>
      <c r="I18" s="55">
        <v>4.873857831581299</v>
      </c>
      <c r="J18" s="325">
        <v>-2978.3013410000003</v>
      </c>
      <c r="K18" s="327" t="s">
        <v>224</v>
      </c>
      <c r="L18" s="11"/>
    </row>
    <row r="19" spans="2:12" x14ac:dyDescent="0.2">
      <c r="B19" s="76"/>
      <c r="C19" s="17" t="s">
        <v>66</v>
      </c>
      <c r="D19" s="54">
        <v>12610.095466999999</v>
      </c>
      <c r="E19" s="55">
        <v>6.922983782740376</v>
      </c>
      <c r="F19" s="15">
        <v>9563.9811680000003</v>
      </c>
      <c r="G19" s="55">
        <v>13.799359966498603</v>
      </c>
      <c r="H19" s="15">
        <v>3046.1142989999998</v>
      </c>
      <c r="I19" s="55">
        <v>2.6994783788543604</v>
      </c>
      <c r="J19" s="325">
        <v>6517.8668690000004</v>
      </c>
      <c r="K19" s="327" t="s">
        <v>28</v>
      </c>
      <c r="L19" s="11"/>
    </row>
    <row r="20" spans="2:12" x14ac:dyDescent="0.2">
      <c r="B20" s="75"/>
      <c r="C20" s="17" t="s">
        <v>52</v>
      </c>
      <c r="D20" s="54">
        <v>10761.453744999999</v>
      </c>
      <c r="E20" s="55">
        <v>5.9080734123157193</v>
      </c>
      <c r="F20" s="15">
        <v>2974.9394670000001</v>
      </c>
      <c r="G20" s="55">
        <v>4.2923819968438162</v>
      </c>
      <c r="H20" s="15">
        <v>7786.5142779999996</v>
      </c>
      <c r="I20" s="55">
        <v>6.9004393390629524</v>
      </c>
      <c r="J20" s="325">
        <v>-4811.5748109999995</v>
      </c>
      <c r="K20" s="327" t="s">
        <v>224</v>
      </c>
      <c r="L20" s="11"/>
    </row>
    <row r="21" spans="2:12" x14ac:dyDescent="0.2">
      <c r="B21" s="76"/>
      <c r="C21" s="17" t="s">
        <v>187</v>
      </c>
      <c r="D21" s="54">
        <v>6175.6017179999999</v>
      </c>
      <c r="E21" s="55">
        <v>3.3904256041725969</v>
      </c>
      <c r="F21" s="15">
        <v>1963.5679889999999</v>
      </c>
      <c r="G21" s="55">
        <v>2.8331278599298018</v>
      </c>
      <c r="H21" s="15">
        <v>4212.0337289999998</v>
      </c>
      <c r="I21" s="55">
        <v>3.7327207275753005</v>
      </c>
      <c r="J21" s="325">
        <v>-2248.4657399999996</v>
      </c>
      <c r="K21" s="327" t="s">
        <v>224</v>
      </c>
      <c r="L21" s="11"/>
    </row>
    <row r="22" spans="2:12" x14ac:dyDescent="0.2">
      <c r="B22" s="75"/>
      <c r="C22" s="11" t="s">
        <v>53</v>
      </c>
      <c r="D22" s="54">
        <v>7809.0510829999994</v>
      </c>
      <c r="E22" s="55">
        <v>4.2871946645985028</v>
      </c>
      <c r="F22" s="15">
        <v>882.00359400000002</v>
      </c>
      <c r="G22" s="55">
        <v>1.2725960948223698</v>
      </c>
      <c r="H22" s="15">
        <v>6927.0474889999996</v>
      </c>
      <c r="I22" s="55">
        <v>6.1387765166893651</v>
      </c>
      <c r="J22" s="325">
        <v>-6045.0438949999998</v>
      </c>
      <c r="K22" s="327" t="s">
        <v>224</v>
      </c>
      <c r="L22" s="11"/>
    </row>
    <row r="23" spans="2:12" x14ac:dyDescent="0.2">
      <c r="B23" s="75"/>
      <c r="C23" s="11" t="s">
        <v>57</v>
      </c>
      <c r="D23" s="54">
        <v>2065.0042309999999</v>
      </c>
      <c r="E23" s="55">
        <v>1.1336940977104548</v>
      </c>
      <c r="F23" s="15">
        <v>452.30578100000002</v>
      </c>
      <c r="G23" s="55">
        <v>0.65260796495822682</v>
      </c>
      <c r="H23" s="15">
        <v>1612.6984500000001</v>
      </c>
      <c r="I23" s="55">
        <v>1.4291796597442583</v>
      </c>
      <c r="J23" s="325">
        <v>-1160.3926690000001</v>
      </c>
      <c r="K23" s="327" t="s">
        <v>224</v>
      </c>
      <c r="L23" s="11"/>
    </row>
    <row r="24" spans="2:12" x14ac:dyDescent="0.2">
      <c r="B24" s="76"/>
      <c r="C24" s="17" t="s">
        <v>54</v>
      </c>
      <c r="D24" s="54">
        <v>4213.0608250000005</v>
      </c>
      <c r="E24" s="55">
        <v>2.3129842151871309</v>
      </c>
      <c r="F24" s="15">
        <v>962.51793899999996</v>
      </c>
      <c r="G24" s="55">
        <v>1.388765962747172</v>
      </c>
      <c r="H24" s="15">
        <v>3250.5428860000002</v>
      </c>
      <c r="I24" s="55">
        <v>2.8806437904107862</v>
      </c>
      <c r="J24" s="325">
        <v>-2288.0249470000003</v>
      </c>
      <c r="K24" s="327" t="s">
        <v>224</v>
      </c>
      <c r="L24" s="11"/>
    </row>
    <row r="25" spans="2:12" x14ac:dyDescent="0.2">
      <c r="B25" s="75"/>
      <c r="C25" s="11" t="s">
        <v>64</v>
      </c>
      <c r="D25" s="54">
        <v>1356.5817280000001</v>
      </c>
      <c r="E25" s="55">
        <v>0.74476781936213365</v>
      </c>
      <c r="F25" s="15">
        <v>86.067629999999994</v>
      </c>
      <c r="G25" s="55">
        <v>0.12418240761569575</v>
      </c>
      <c r="H25" s="15">
        <v>1270.5140980000001</v>
      </c>
      <c r="I25" s="55">
        <v>1.1259345516701671</v>
      </c>
      <c r="J25" s="325">
        <v>-1184.4464680000001</v>
      </c>
      <c r="K25" s="327" t="s">
        <v>224</v>
      </c>
      <c r="L25" s="11"/>
    </row>
    <row r="26" spans="2:12" x14ac:dyDescent="0.2">
      <c r="B26" s="75"/>
      <c r="C26" s="11" t="s">
        <v>58</v>
      </c>
      <c r="D26" s="54">
        <v>1401.0158200000001</v>
      </c>
      <c r="E26" s="55">
        <v>0.76916228165005296</v>
      </c>
      <c r="F26" s="15">
        <v>600.298677</v>
      </c>
      <c r="G26" s="55">
        <v>0.86613904668197439</v>
      </c>
      <c r="H26" s="15">
        <v>800.71714299999996</v>
      </c>
      <c r="I26" s="55">
        <v>0.70959865682523271</v>
      </c>
      <c r="J26" s="325">
        <v>-200.41846599999997</v>
      </c>
      <c r="K26" s="327" t="s">
        <v>224</v>
      </c>
      <c r="L26" s="11"/>
    </row>
    <row r="27" spans="2:12" x14ac:dyDescent="0.2">
      <c r="B27" s="75"/>
      <c r="C27" s="11" t="s">
        <v>59</v>
      </c>
      <c r="D27" s="54">
        <v>576.28129100000001</v>
      </c>
      <c r="E27" s="55">
        <v>0.31638031942979639</v>
      </c>
      <c r="F27" s="15">
        <v>66.779092000000006</v>
      </c>
      <c r="G27" s="55">
        <v>9.6352001593979636E-2</v>
      </c>
      <c r="H27" s="15">
        <v>509.50219900000002</v>
      </c>
      <c r="I27" s="55">
        <v>0.45152283702248946</v>
      </c>
      <c r="J27" s="325">
        <v>-442.72310700000003</v>
      </c>
      <c r="K27" s="327" t="s">
        <v>224</v>
      </c>
      <c r="L27" s="11"/>
    </row>
    <row r="28" spans="2:12" x14ac:dyDescent="0.2">
      <c r="B28" s="75"/>
      <c r="C28" s="42" t="s">
        <v>60</v>
      </c>
      <c r="D28" s="54">
        <v>756.86945399999991</v>
      </c>
      <c r="E28" s="55">
        <v>0.41552381339267797</v>
      </c>
      <c r="F28" s="15">
        <v>613.14536399999997</v>
      </c>
      <c r="G28" s="55">
        <v>0.88467484837124188</v>
      </c>
      <c r="H28" s="15">
        <v>143.72408999999999</v>
      </c>
      <c r="I28" s="55">
        <v>0.12736884942330859</v>
      </c>
      <c r="J28" s="325">
        <v>469.42127399999998</v>
      </c>
      <c r="K28" s="327" t="s">
        <v>28</v>
      </c>
      <c r="L28" s="11"/>
    </row>
    <row r="29" spans="2:12" x14ac:dyDescent="0.2">
      <c r="B29" s="75"/>
      <c r="C29" s="42" t="s">
        <v>62</v>
      </c>
      <c r="D29" s="54">
        <v>301.89232900000002</v>
      </c>
      <c r="E29" s="55">
        <v>0.16573987907309173</v>
      </c>
      <c r="F29" s="15">
        <v>23.079398999999999</v>
      </c>
      <c r="G29" s="332" t="s">
        <v>50</v>
      </c>
      <c r="H29" s="15">
        <v>278.81292999999999</v>
      </c>
      <c r="I29" s="55">
        <v>0.24708510659863267</v>
      </c>
      <c r="J29" s="325">
        <v>-255.733531</v>
      </c>
      <c r="K29" s="327" t="s">
        <v>224</v>
      </c>
      <c r="L29" s="11"/>
    </row>
    <row r="30" spans="2:12" x14ac:dyDescent="0.2">
      <c r="B30" s="76"/>
      <c r="C30" s="8" t="s">
        <v>63</v>
      </c>
      <c r="D30" s="54">
        <v>44.194119999999998</v>
      </c>
      <c r="E30" s="332" t="s">
        <v>50</v>
      </c>
      <c r="F30" s="15">
        <v>7.0661579999999997</v>
      </c>
      <c r="G30" s="332" t="s">
        <v>50</v>
      </c>
      <c r="H30" s="15">
        <v>37.127961999999997</v>
      </c>
      <c r="I30" s="332" t="s">
        <v>50</v>
      </c>
      <c r="J30" s="325">
        <v>-30.061803999999995</v>
      </c>
      <c r="K30" s="327" t="s">
        <v>224</v>
      </c>
      <c r="L30" s="11"/>
    </row>
    <row r="31" spans="2:12" x14ac:dyDescent="0.2">
      <c r="B31" s="75"/>
      <c r="C31" s="11" t="s">
        <v>61</v>
      </c>
      <c r="D31" s="54">
        <v>119.68137800000001</v>
      </c>
      <c r="E31" s="55">
        <v>6.570546917414713E-2</v>
      </c>
      <c r="F31" s="15">
        <v>45.937150000000003</v>
      </c>
      <c r="G31" s="55">
        <v>6.6280271526047124E-2</v>
      </c>
      <c r="H31" s="15">
        <v>73.744228000000007</v>
      </c>
      <c r="I31" s="55">
        <v>6.535242263123836E-2</v>
      </c>
      <c r="J31" s="325">
        <v>-27.807078000000004</v>
      </c>
      <c r="K31" s="327" t="s">
        <v>224</v>
      </c>
      <c r="L31" s="11"/>
    </row>
    <row r="32" spans="2:12" ht="12.75" customHeight="1" x14ac:dyDescent="0.2">
      <c r="B32" s="75"/>
      <c r="C32" s="11" t="s">
        <v>65</v>
      </c>
      <c r="D32" s="54">
        <v>233.78588999999999</v>
      </c>
      <c r="E32" s="55">
        <v>0.1283492206176432</v>
      </c>
      <c r="F32" s="15">
        <v>42.892910000000001</v>
      </c>
      <c r="G32" s="55">
        <v>6.1887899474440664E-2</v>
      </c>
      <c r="H32" s="15">
        <v>190.89297999999999</v>
      </c>
      <c r="I32" s="55">
        <v>0.16917010381200992</v>
      </c>
      <c r="J32" s="325">
        <v>-148.00006999999999</v>
      </c>
      <c r="K32" s="327" t="s">
        <v>224</v>
      </c>
      <c r="L32" s="11"/>
    </row>
    <row r="33" spans="2:11" ht="12.75" customHeight="1" x14ac:dyDescent="0.2">
      <c r="B33" s="57"/>
      <c r="D33" s="58"/>
      <c r="E33" s="55"/>
      <c r="F33" s="59"/>
      <c r="G33" s="55"/>
      <c r="H33" s="58"/>
      <c r="I33" s="58"/>
      <c r="J33" s="170"/>
      <c r="K33" s="326"/>
    </row>
    <row r="34" spans="2:11" ht="12.75" customHeight="1" x14ac:dyDescent="0.2">
      <c r="B34" s="78" t="s">
        <v>158</v>
      </c>
      <c r="D34" s="60">
        <v>30622.873188999984</v>
      </c>
      <c r="E34" s="60">
        <v>16.812057848662594</v>
      </c>
      <c r="F34" s="60">
        <v>11802.430854999999</v>
      </c>
      <c r="G34" s="60">
        <f>F34/F8*100</f>
        <v>17.029100014624252</v>
      </c>
      <c r="H34" s="60">
        <v>18820.442333999992</v>
      </c>
      <c r="I34" s="60">
        <f>H34/H8*100</f>
        <v>16.678749440816134</v>
      </c>
      <c r="J34" s="60">
        <v>-4674.0281340000001</v>
      </c>
      <c r="K34" s="326" t="s">
        <v>224</v>
      </c>
    </row>
    <row r="35" spans="2:11" ht="12.75" customHeight="1" x14ac:dyDescent="0.2">
      <c r="B35" s="57"/>
      <c r="D35" s="58"/>
      <c r="E35" s="55"/>
      <c r="F35" s="59"/>
      <c r="G35" s="55"/>
      <c r="H35" s="59"/>
      <c r="I35" s="58"/>
      <c r="J35" s="170"/>
      <c r="K35" s="326"/>
    </row>
    <row r="36" spans="2:11" ht="12.75" customHeight="1" x14ac:dyDescent="0.2">
      <c r="B36" s="97"/>
      <c r="C36" s="66" t="s">
        <v>34</v>
      </c>
      <c r="D36" s="54">
        <v>5241.1961649999994</v>
      </c>
      <c r="E36" s="55">
        <v>2.8774338899662864</v>
      </c>
      <c r="F36" s="15">
        <v>2785.6796420000001</v>
      </c>
      <c r="G36" s="55">
        <v>4.0193090571866508</v>
      </c>
      <c r="H36" s="15">
        <v>2455.5165229999998</v>
      </c>
      <c r="I36" s="55">
        <v>2.1760883250291112</v>
      </c>
      <c r="J36" s="325">
        <v>330.16311900000028</v>
      </c>
      <c r="K36" s="327" t="s">
        <v>28</v>
      </c>
    </row>
    <row r="37" spans="2:11" ht="12.75" customHeight="1" x14ac:dyDescent="0.2">
      <c r="B37" s="97"/>
      <c r="C37" s="66" t="s">
        <v>33</v>
      </c>
      <c r="D37" s="54">
        <v>3117.8906480000001</v>
      </c>
      <c r="E37" s="55">
        <v>1.711732194966251</v>
      </c>
      <c r="F37" s="15">
        <v>2490.482493</v>
      </c>
      <c r="G37" s="55">
        <v>3.5933847847963301</v>
      </c>
      <c r="H37" s="15">
        <v>627.40815499999997</v>
      </c>
      <c r="I37" s="55">
        <v>0.5560115553429551</v>
      </c>
      <c r="J37" s="325">
        <v>1863.0743379999999</v>
      </c>
      <c r="K37" s="327" t="s">
        <v>28</v>
      </c>
    </row>
    <row r="38" spans="2:11" ht="12.75" customHeight="1" x14ac:dyDescent="0.2">
      <c r="B38" s="93"/>
      <c r="C38" s="66" t="s">
        <v>133</v>
      </c>
      <c r="D38" s="54">
        <v>1965.641408</v>
      </c>
      <c r="E38" s="55">
        <v>1.0791435818926747</v>
      </c>
      <c r="F38" s="15">
        <v>84.152628000000007</v>
      </c>
      <c r="G38" s="55">
        <v>0.12141935303932518</v>
      </c>
      <c r="H38" s="15">
        <v>1881.4887799999999</v>
      </c>
      <c r="I38" s="55">
        <v>1.6673826991109464</v>
      </c>
      <c r="J38" s="325">
        <v>-1797.3361519999999</v>
      </c>
      <c r="K38" s="327" t="s">
        <v>224</v>
      </c>
    </row>
    <row r="39" spans="2:11" ht="12.75" customHeight="1" x14ac:dyDescent="0.2">
      <c r="B39" s="97"/>
      <c r="C39" s="66" t="s">
        <v>38</v>
      </c>
      <c r="D39" s="54">
        <v>2707.7456000000002</v>
      </c>
      <c r="E39" s="55">
        <v>1.4865612180052983</v>
      </c>
      <c r="F39" s="15">
        <v>1162.073065</v>
      </c>
      <c r="G39" s="55">
        <v>1.6766934448764412</v>
      </c>
      <c r="H39" s="15">
        <v>1545.6725349999999</v>
      </c>
      <c r="I39" s="55">
        <v>1.3697810323109971</v>
      </c>
      <c r="J39" s="325">
        <v>-383.59946999999988</v>
      </c>
      <c r="K39" s="327" t="s">
        <v>224</v>
      </c>
    </row>
    <row r="40" spans="2:11" ht="12.75" customHeight="1" x14ac:dyDescent="0.2">
      <c r="B40" s="93"/>
      <c r="C40" s="66" t="s">
        <v>131</v>
      </c>
      <c r="D40" s="54">
        <v>2374.1223599999998</v>
      </c>
      <c r="E40" s="55">
        <v>1.3034009646900406</v>
      </c>
      <c r="F40" s="15">
        <v>598.53493300000002</v>
      </c>
      <c r="G40" s="55">
        <v>0.86359423423230264</v>
      </c>
      <c r="H40" s="15">
        <v>1775.5874269999999</v>
      </c>
      <c r="I40" s="55">
        <v>1.5735325068155444</v>
      </c>
      <c r="J40" s="325">
        <v>-1177.052494</v>
      </c>
      <c r="K40" s="327" t="s">
        <v>224</v>
      </c>
    </row>
    <row r="41" spans="2:11" ht="12.75" customHeight="1" x14ac:dyDescent="0.2">
      <c r="B41" s="93"/>
      <c r="C41" s="66" t="s">
        <v>134</v>
      </c>
      <c r="D41" s="54">
        <v>1219.437404</v>
      </c>
      <c r="E41" s="55">
        <v>0.66947513554133697</v>
      </c>
      <c r="F41" s="15">
        <v>534.33461899999998</v>
      </c>
      <c r="G41" s="55">
        <v>0.77096301431601511</v>
      </c>
      <c r="H41" s="15">
        <v>685.10278500000004</v>
      </c>
      <c r="I41" s="55">
        <v>0.60714076159504204</v>
      </c>
      <c r="J41" s="325">
        <v>-150.76816600000006</v>
      </c>
      <c r="K41" s="327" t="s">
        <v>224</v>
      </c>
    </row>
    <row r="42" spans="2:11" ht="12.75" customHeight="1" x14ac:dyDescent="0.2">
      <c r="B42" s="93"/>
      <c r="C42" s="66" t="s">
        <v>135</v>
      </c>
      <c r="D42" s="54">
        <v>2124.8732319999999</v>
      </c>
      <c r="E42" s="55">
        <v>1.1665623756784147</v>
      </c>
      <c r="F42" s="15">
        <v>418.010853</v>
      </c>
      <c r="G42" s="55">
        <v>0.60312563660728991</v>
      </c>
      <c r="H42" s="15">
        <v>1706.8623789999999</v>
      </c>
      <c r="I42" s="55">
        <v>1.5126281010870291</v>
      </c>
      <c r="J42" s="325">
        <v>-1288.8515259999999</v>
      </c>
      <c r="K42" s="327" t="s">
        <v>224</v>
      </c>
    </row>
    <row r="43" spans="2:11" ht="12.75" customHeight="1" x14ac:dyDescent="0.2">
      <c r="B43" s="93"/>
      <c r="C43" s="66" t="s">
        <v>40</v>
      </c>
      <c r="D43" s="54">
        <v>845.21315800000002</v>
      </c>
      <c r="E43" s="55">
        <v>0.46402479672779617</v>
      </c>
      <c r="F43" s="15">
        <v>270.82531799999998</v>
      </c>
      <c r="G43" s="55">
        <v>0.39075945314779115</v>
      </c>
      <c r="H43" s="15">
        <v>574.38783999999998</v>
      </c>
      <c r="I43" s="55">
        <v>0.50902474528479857</v>
      </c>
      <c r="J43" s="325">
        <v>-303.562522</v>
      </c>
      <c r="K43" s="327" t="s">
        <v>224</v>
      </c>
    </row>
    <row r="44" spans="2:11" ht="12.75" customHeight="1" x14ac:dyDescent="0.2">
      <c r="B44" s="93"/>
      <c r="C44" s="66" t="s">
        <v>132</v>
      </c>
      <c r="D44" s="54">
        <v>1416.186817</v>
      </c>
      <c r="E44" s="55">
        <v>0.77749120877624778</v>
      </c>
      <c r="F44" s="15">
        <v>35.517130000000002</v>
      </c>
      <c r="G44" s="55">
        <v>5.1245778639421778E-2</v>
      </c>
      <c r="H44" s="15">
        <v>1380.6696870000001</v>
      </c>
      <c r="I44" s="55">
        <v>1.2235548645103935</v>
      </c>
      <c r="J44" s="325">
        <v>-1345.1525570000001</v>
      </c>
      <c r="K44" s="327" t="s">
        <v>224</v>
      </c>
    </row>
    <row r="45" spans="2:11" ht="12.75" customHeight="1" x14ac:dyDescent="0.2">
      <c r="B45" s="93"/>
      <c r="C45" s="66" t="s">
        <v>41</v>
      </c>
      <c r="D45" s="54">
        <v>839.56144199999994</v>
      </c>
      <c r="E45" s="55">
        <v>0.46092198610157631</v>
      </c>
      <c r="F45" s="15">
        <v>209.309369</v>
      </c>
      <c r="G45" s="55">
        <v>0.30200136077805412</v>
      </c>
      <c r="H45" s="15">
        <v>630.252073</v>
      </c>
      <c r="I45" s="55">
        <v>0.55853184657258981</v>
      </c>
      <c r="J45" s="325">
        <v>-420.94270399999999</v>
      </c>
      <c r="K45" s="327" t="s">
        <v>224</v>
      </c>
    </row>
    <row r="46" spans="2:11" ht="12.75" customHeight="1" x14ac:dyDescent="0.2">
      <c r="B46" s="93"/>
      <c r="C46" s="66" t="s">
        <v>136</v>
      </c>
      <c r="D46" s="54">
        <v>746.27414199999998</v>
      </c>
      <c r="E46" s="55">
        <v>0.40970695234344723</v>
      </c>
      <c r="F46" s="15">
        <v>354.78308199999998</v>
      </c>
      <c r="G46" s="55">
        <v>0.51189764728129283</v>
      </c>
      <c r="H46" s="15">
        <v>391.49106</v>
      </c>
      <c r="I46" s="55">
        <v>0.34694090511696035</v>
      </c>
      <c r="J46" s="325">
        <v>-36.707978000000026</v>
      </c>
      <c r="K46" s="327" t="s">
        <v>224</v>
      </c>
    </row>
    <row r="47" spans="2:11" ht="12.75" customHeight="1" x14ac:dyDescent="0.2">
      <c r="B47" s="97"/>
      <c r="C47" s="66" t="s">
        <v>140</v>
      </c>
      <c r="D47" s="54">
        <v>113.811632</v>
      </c>
      <c r="E47" s="55">
        <v>6.2482959362611751E-2</v>
      </c>
      <c r="F47" s="15">
        <v>84.411631999999997</v>
      </c>
      <c r="G47" s="55">
        <v>0.12179305614120092</v>
      </c>
      <c r="H47" s="15">
        <v>29.4</v>
      </c>
      <c r="I47" s="332" t="s">
        <v>50</v>
      </c>
      <c r="J47" s="325">
        <v>55.011631999999999</v>
      </c>
      <c r="K47" s="327" t="s">
        <v>28</v>
      </c>
    </row>
    <row r="48" spans="2:11" ht="12.75" customHeight="1" x14ac:dyDescent="0.2">
      <c r="B48" s="97"/>
      <c r="C48" s="66" t="s">
        <v>43</v>
      </c>
      <c r="D48" s="54">
        <v>729.32985600000006</v>
      </c>
      <c r="E48" s="55">
        <v>0.40040448373842391</v>
      </c>
      <c r="F48" s="15">
        <v>241.87657100000001</v>
      </c>
      <c r="G48" s="55">
        <v>0.34899084513665335</v>
      </c>
      <c r="H48" s="15">
        <v>487.45328499999999</v>
      </c>
      <c r="I48" s="55">
        <v>0.43198300339255674</v>
      </c>
      <c r="J48" s="325">
        <v>-245.57671399999998</v>
      </c>
      <c r="K48" s="327" t="s">
        <v>224</v>
      </c>
    </row>
    <row r="49" spans="2:11" ht="12.75" customHeight="1" x14ac:dyDescent="0.2">
      <c r="B49" s="97"/>
      <c r="C49" s="66" t="s">
        <v>137</v>
      </c>
      <c r="D49" s="54">
        <v>937.95483300000001</v>
      </c>
      <c r="E49" s="55">
        <v>0.51494028057083208</v>
      </c>
      <c r="F49" s="15">
        <v>166.92589599999999</v>
      </c>
      <c r="G49" s="55">
        <v>0.24084850086713486</v>
      </c>
      <c r="H49" s="15">
        <v>771.02893700000004</v>
      </c>
      <c r="I49" s="55">
        <v>0.68328885281351714</v>
      </c>
      <c r="J49" s="325">
        <v>-604.10304100000008</v>
      </c>
      <c r="K49" s="327" t="s">
        <v>224</v>
      </c>
    </row>
    <row r="50" spans="2:11" ht="12.75" customHeight="1" x14ac:dyDescent="0.2">
      <c r="B50" s="97"/>
      <c r="C50" s="66" t="s">
        <v>139</v>
      </c>
      <c r="D50" s="54">
        <v>414.53713000000005</v>
      </c>
      <c r="E50" s="55">
        <v>0.2275822443885499</v>
      </c>
      <c r="F50" s="15">
        <v>37.020929000000002</v>
      </c>
      <c r="G50" s="55">
        <v>5.3415530268345168E-2</v>
      </c>
      <c r="H50" s="15">
        <v>377.51620100000002</v>
      </c>
      <c r="I50" s="55">
        <v>0.33455633053601874</v>
      </c>
      <c r="J50" s="325">
        <v>-340.495272</v>
      </c>
      <c r="K50" s="327" t="s">
        <v>224</v>
      </c>
    </row>
    <row r="51" spans="2:11" ht="12.75" customHeight="1" x14ac:dyDescent="0.2">
      <c r="B51" s="97"/>
      <c r="C51" s="66" t="s">
        <v>67</v>
      </c>
      <c r="D51" s="54">
        <v>361.16734300000002</v>
      </c>
      <c r="E51" s="55">
        <v>0.19828205622929176</v>
      </c>
      <c r="F51" s="15">
        <v>255.03088600000001</v>
      </c>
      <c r="G51" s="55">
        <v>0.36797050691234373</v>
      </c>
      <c r="H51" s="15">
        <v>106.13645699999999</v>
      </c>
      <c r="I51" s="55">
        <v>9.4058542377665894E-2</v>
      </c>
      <c r="J51" s="325">
        <v>148.894429</v>
      </c>
      <c r="K51" s="327" t="s">
        <v>28</v>
      </c>
    </row>
    <row r="52" spans="2:11" ht="12.75" customHeight="1" x14ac:dyDescent="0.2">
      <c r="B52" s="97"/>
      <c r="C52" s="66" t="s">
        <v>138</v>
      </c>
      <c r="D52" s="54">
        <v>407.46863400000001</v>
      </c>
      <c r="E52" s="55">
        <v>0.22370161689414064</v>
      </c>
      <c r="F52" s="15">
        <v>112.731691</v>
      </c>
      <c r="G52" s="55">
        <v>0.16265456366079398</v>
      </c>
      <c r="H52" s="15">
        <v>294.736943</v>
      </c>
      <c r="I52" s="55">
        <v>0.26119702906070436</v>
      </c>
      <c r="J52" s="325">
        <v>-182.00525199999998</v>
      </c>
      <c r="K52" s="327" t="s">
        <v>224</v>
      </c>
    </row>
    <row r="53" spans="2:11" ht="12.75" customHeight="1" x14ac:dyDescent="0.2">
      <c r="B53" s="97"/>
      <c r="C53" s="66" t="s">
        <v>180</v>
      </c>
      <c r="D53" s="54">
        <v>103.58666599999999</v>
      </c>
      <c r="E53" s="55">
        <v>5.6869419482416667E-2</v>
      </c>
      <c r="F53" s="15">
        <v>98.523505</v>
      </c>
      <c r="G53" s="55">
        <v>0.14215432744734624</v>
      </c>
      <c r="H53" s="15">
        <v>5.063161</v>
      </c>
      <c r="I53" s="332" t="s">
        <v>50</v>
      </c>
      <c r="J53" s="325">
        <v>93.460344000000006</v>
      </c>
      <c r="K53" s="327" t="s">
        <v>28</v>
      </c>
    </row>
    <row r="54" spans="2:11" ht="12.75" customHeight="1" x14ac:dyDescent="0.2">
      <c r="B54" s="97"/>
      <c r="C54" s="66" t="s">
        <v>69</v>
      </c>
      <c r="D54" s="54">
        <v>44.313177999999994</v>
      </c>
      <c r="E54" s="332" t="s">
        <v>50</v>
      </c>
      <c r="F54" s="15">
        <v>18.228345999999998</v>
      </c>
      <c r="G54" s="332" t="s">
        <v>50</v>
      </c>
      <c r="H54" s="15">
        <v>26.084831999999999</v>
      </c>
      <c r="I54" s="332" t="s">
        <v>50</v>
      </c>
      <c r="J54" s="325">
        <v>-7.8564860000000003</v>
      </c>
      <c r="K54" s="327" t="s">
        <v>224</v>
      </c>
    </row>
    <row r="55" spans="2:11" x14ac:dyDescent="0.2">
      <c r="B55" s="25"/>
      <c r="C55" s="25" t="s">
        <v>27</v>
      </c>
      <c r="D55" s="54">
        <v>4912.56154099999</v>
      </c>
      <c r="E55" s="55">
        <v>2.6970124032017373</v>
      </c>
      <c r="F55" s="58">
        <v>1843.9782669999968</v>
      </c>
      <c r="G55" s="55">
        <v>2.6605782079404059</v>
      </c>
      <c r="H55" s="58">
        <v>3068.5832739999933</v>
      </c>
      <c r="I55" s="55">
        <v>2.7193904721817228</v>
      </c>
      <c r="J55" s="325">
        <v>-1224.6050069999965</v>
      </c>
      <c r="K55" s="327" t="s">
        <v>224</v>
      </c>
    </row>
    <row r="56" spans="2:11" ht="5.25" customHeight="1" x14ac:dyDescent="0.2">
      <c r="B56" s="57"/>
      <c r="C56" s="25"/>
      <c r="D56" s="61"/>
      <c r="E56" s="61"/>
      <c r="F56" s="61"/>
      <c r="G56" s="61"/>
      <c r="H56" s="61"/>
      <c r="I56" s="61"/>
      <c r="J56" s="61"/>
      <c r="K56" s="61"/>
    </row>
    <row r="57" spans="2:11" ht="3" customHeight="1" x14ac:dyDescent="0.2">
      <c r="B57" s="298"/>
      <c r="C57" s="299"/>
      <c r="D57" s="300"/>
      <c r="E57" s="300"/>
      <c r="F57" s="300"/>
      <c r="G57" s="300"/>
      <c r="H57" s="300"/>
      <c r="I57" s="300"/>
      <c r="J57" s="300"/>
      <c r="K57" s="300"/>
    </row>
    <row r="58" spans="2:11" ht="3" customHeight="1" x14ac:dyDescent="0.2">
      <c r="B58" s="57"/>
      <c r="C58" s="25"/>
      <c r="D58" s="61"/>
      <c r="E58" s="61"/>
      <c r="F58" s="61"/>
      <c r="G58" s="61"/>
      <c r="H58" s="61"/>
      <c r="I58" s="61"/>
      <c r="J58" s="61"/>
    </row>
    <row r="59" spans="2:11" x14ac:dyDescent="0.2">
      <c r="B59" s="323" t="s">
        <v>50</v>
      </c>
      <c r="C59" s="303" t="s">
        <v>222</v>
      </c>
      <c r="D59" s="304"/>
      <c r="E59" s="304"/>
      <c r="F59" s="304"/>
      <c r="G59" s="304"/>
      <c r="H59" s="304"/>
      <c r="I59" s="304"/>
      <c r="J59" s="304"/>
      <c r="K59" s="305"/>
    </row>
    <row r="60" spans="2:11" x14ac:dyDescent="0.2">
      <c r="B60" s="276" t="s">
        <v>56</v>
      </c>
      <c r="C60" s="303" t="s">
        <v>175</v>
      </c>
      <c r="D60" s="304"/>
      <c r="E60" s="304"/>
      <c r="F60" s="304"/>
      <c r="G60" s="304"/>
      <c r="H60" s="304"/>
      <c r="I60" s="304"/>
      <c r="J60" s="304"/>
      <c r="K60" s="305"/>
    </row>
    <row r="61" spans="2:11" x14ac:dyDescent="0.2">
      <c r="B61" s="311" t="s">
        <v>103</v>
      </c>
      <c r="C61" s="303" t="s">
        <v>177</v>
      </c>
      <c r="D61" s="304"/>
      <c r="E61" s="304"/>
      <c r="F61" s="304"/>
      <c r="G61" s="304"/>
      <c r="H61" s="304"/>
      <c r="I61" s="304"/>
      <c r="J61" s="304"/>
      <c r="K61" s="305"/>
    </row>
    <row r="62" spans="2:11" x14ac:dyDescent="0.2">
      <c r="B62" s="311" t="s">
        <v>185</v>
      </c>
      <c r="C62" s="303" t="s">
        <v>35</v>
      </c>
      <c r="D62" s="304"/>
      <c r="E62" s="304"/>
      <c r="F62" s="304"/>
      <c r="G62" s="304"/>
      <c r="H62" s="304"/>
      <c r="I62" s="304"/>
      <c r="J62" s="304"/>
      <c r="K62" s="305"/>
    </row>
    <row r="63" spans="2:11" x14ac:dyDescent="0.2">
      <c r="B63" s="276" t="s">
        <v>179</v>
      </c>
      <c r="C63" s="303"/>
      <c r="D63" s="304"/>
      <c r="E63" s="304"/>
      <c r="F63" s="304"/>
      <c r="G63" s="304"/>
      <c r="H63" s="304"/>
      <c r="I63" s="304"/>
      <c r="J63" s="304"/>
      <c r="K63" s="305"/>
    </row>
    <row r="64" spans="2:11" x14ac:dyDescent="0.2">
      <c r="B64" s="79"/>
      <c r="C64" s="80"/>
      <c r="D64" s="61"/>
      <c r="E64" s="61"/>
      <c r="F64" s="61"/>
      <c r="G64" s="61"/>
      <c r="H64" s="61"/>
      <c r="I64" s="61"/>
      <c r="J64" s="61"/>
    </row>
    <row r="65" spans="2:5" x14ac:dyDescent="0.2">
      <c r="B65" s="186" t="s">
        <v>213</v>
      </c>
      <c r="C65" s="254"/>
      <c r="D65" s="255"/>
      <c r="E65" s="255"/>
    </row>
  </sheetData>
  <mergeCells count="10">
    <mergeCell ref="B1:K1"/>
    <mergeCell ref="B2:K2"/>
    <mergeCell ref="J4:K4"/>
    <mergeCell ref="D5:D6"/>
    <mergeCell ref="E5:E6"/>
    <mergeCell ref="F5:F6"/>
    <mergeCell ref="G5:G6"/>
    <mergeCell ref="H5:H6"/>
    <mergeCell ref="I5:I6"/>
    <mergeCell ref="B4:C6"/>
  </mergeCells>
  <phoneticPr fontId="0" type="noConversion"/>
  <pageMargins left="1.03" right="0.43" top="0.61" bottom="0.79" header="0.5" footer="0.4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Table1</vt:lpstr>
      <vt:lpstr>Table2</vt:lpstr>
      <vt:lpstr>Table3</vt:lpstr>
      <vt:lpstr>Table4</vt:lpstr>
      <vt:lpstr>Table5</vt:lpstr>
      <vt:lpstr>Table6</vt:lpstr>
      <vt:lpstr>Table7</vt:lpstr>
      <vt:lpstr>Table8-9</vt:lpstr>
      <vt:lpstr>Table10</vt:lpstr>
      <vt:lpstr>Table11-12</vt:lpstr>
    </vt:vector>
  </TitlesOfParts>
  <Company>National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PSA</cp:lastModifiedBy>
  <cp:lastPrinted>2019-05-02T08:10:38Z</cp:lastPrinted>
  <dcterms:created xsi:type="dcterms:W3CDTF">2003-04-28T01:55:02Z</dcterms:created>
  <dcterms:modified xsi:type="dcterms:W3CDTF">2019-05-02T08:11:01Z</dcterms:modified>
</cp:coreProperties>
</file>