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 tabRatio="427"/>
  </bookViews>
  <sheets>
    <sheet name="List of Tables" sheetId="63" r:id="rId1"/>
    <sheet name="Table 1" sheetId="61" r:id="rId2"/>
    <sheet name="Table 2" sheetId="16" r:id="rId3"/>
    <sheet name="Table 3" sheetId="53" r:id="rId4"/>
    <sheet name="Table 4" sheetId="52" r:id="rId5"/>
    <sheet name="Table 5" sheetId="60" r:id="rId6"/>
    <sheet name="Table 6" sheetId="51" r:id="rId7"/>
  </sheets>
  <definedNames>
    <definedName name="_xlnm.Print_Area" localSheetId="1">'Table 1'!$B$2:$H$38</definedName>
    <definedName name="_xlnm.Print_Area" localSheetId="2">'Table 2'!$B$1:$I$43</definedName>
    <definedName name="_xlnm.Print_Area" localSheetId="3">'Table 3'!$A$1:$O$46</definedName>
    <definedName name="_xlnm.Print_Area" localSheetId="4">'Table 4'!$B$1:$O$32</definedName>
    <definedName name="_xlnm.Print_Area" localSheetId="5">'Table 5'!$B$1:$P$27</definedName>
    <definedName name="_xlnm.Print_Area" localSheetId="6">'Table 6'!$A$1:$I$29</definedName>
  </definedNames>
  <calcPr calcId="144525"/>
</workbook>
</file>

<file path=xl/calcChain.xml><?xml version="1.0" encoding="utf-8"?>
<calcChain xmlns="http://schemas.openxmlformats.org/spreadsheetml/2006/main">
  <c r="K29" i="61" l="1"/>
  <c r="L29" i="61"/>
  <c r="J29" i="61"/>
  <c r="J10" i="61"/>
  <c r="K10" i="61"/>
  <c r="L10" i="61"/>
  <c r="J11" i="61"/>
  <c r="K11" i="61"/>
  <c r="L11" i="61"/>
  <c r="J12" i="61"/>
  <c r="K12" i="61"/>
  <c r="L12" i="61"/>
  <c r="J13" i="61"/>
  <c r="K13" i="61"/>
  <c r="L13" i="61"/>
  <c r="J14" i="61"/>
  <c r="K14" i="61"/>
  <c r="L14" i="61"/>
  <c r="J15" i="61"/>
  <c r="K15" i="61"/>
  <c r="L15" i="61"/>
  <c r="J16" i="61"/>
  <c r="K16" i="61"/>
  <c r="L16" i="61"/>
  <c r="J17" i="61"/>
  <c r="K17" i="61"/>
  <c r="L17" i="61"/>
  <c r="J18" i="61"/>
  <c r="K18" i="61"/>
  <c r="L18" i="61"/>
  <c r="J19" i="61"/>
  <c r="K19" i="61"/>
  <c r="L19" i="61"/>
  <c r="J20" i="61"/>
  <c r="K20" i="61"/>
  <c r="L20" i="61"/>
  <c r="J21" i="61"/>
  <c r="K21" i="61"/>
  <c r="L21" i="61"/>
  <c r="J22" i="61"/>
  <c r="K22" i="61"/>
  <c r="L22" i="61"/>
  <c r="J23" i="61"/>
  <c r="K23" i="61"/>
  <c r="L23" i="61"/>
  <c r="J24" i="61"/>
  <c r="K24" i="61"/>
  <c r="L24" i="61"/>
  <c r="J25" i="61"/>
  <c r="K25" i="61"/>
  <c r="L25" i="61"/>
  <c r="K9" i="61"/>
  <c r="L9" i="61"/>
  <c r="J9" i="61"/>
  <c r="Q21" i="60" l="1"/>
  <c r="Q20" i="60"/>
  <c r="Q19" i="60"/>
  <c r="Q18" i="60"/>
  <c r="Q17" i="60"/>
  <c r="Q16" i="60"/>
  <c r="Q15" i="60"/>
</calcChain>
</file>

<file path=xl/sharedStrings.xml><?xml version="1.0" encoding="utf-8"?>
<sst xmlns="http://schemas.openxmlformats.org/spreadsheetml/2006/main" count="253" uniqueCount="121">
  <si>
    <t>Region</t>
  </si>
  <si>
    <t>Philippines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</si>
  <si>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</si>
  <si>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</si>
  <si>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</si>
  <si>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</si>
  <si>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</si>
  <si>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</si>
  <si>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</si>
  <si>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</si>
  <si>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</si>
  <si>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</si>
  <si>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</si>
  <si>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</si>
  <si>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</si>
  <si>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</si>
  <si>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Male</t>
  </si>
  <si>
    <t>Female</t>
  </si>
  <si>
    <t>15-19</t>
  </si>
  <si>
    <t>20-24</t>
  </si>
  <si>
    <t>25-29</t>
  </si>
  <si>
    <t>10-14</t>
  </si>
  <si>
    <t>Highest Educational Attainment</t>
  </si>
  <si>
    <t>Age group</t>
  </si>
  <si>
    <t>30-39</t>
  </si>
  <si>
    <t>40-49</t>
  </si>
  <si>
    <t>50-59</t>
  </si>
  <si>
    <t>60 and over</t>
  </si>
  <si>
    <t>Both
sexes</t>
  </si>
  <si>
    <t>Both sexes</t>
  </si>
  <si>
    <t>10 - 14</t>
  </si>
  <si>
    <t>15 - 19</t>
  </si>
  <si>
    <t>20 - 24</t>
  </si>
  <si>
    <t>25 - 29</t>
  </si>
  <si>
    <t>30 - 39</t>
  </si>
  <si>
    <t>40 - 49</t>
  </si>
  <si>
    <t>50 - 59</t>
  </si>
  <si>
    <t>National Capital Region (NCR)</t>
  </si>
  <si>
    <t>Cordillera Administrative Region (CAR)</t>
  </si>
  <si>
    <t>5 - 9</t>
  </si>
  <si>
    <t>Junior high school level</t>
  </si>
  <si>
    <t>Senior high school level</t>
  </si>
  <si>
    <t>Senior high school graduate</t>
  </si>
  <si>
    <t>Post-secondary non-tertiary level</t>
  </si>
  <si>
    <t>Post-secondary non-tertiary graduate</t>
  </si>
  <si>
    <t>Short-cycle-tertiary level</t>
  </si>
  <si>
    <t>Short-cycle-tertiary graduate</t>
  </si>
  <si>
    <t>College level</t>
  </si>
  <si>
    <t>College graduate or higher</t>
  </si>
  <si>
    <t>No grade completed/
Early Childhood Education</t>
  </si>
  <si>
    <t>Elementary
graduate</t>
  </si>
  <si>
    <t>Elementary
level</t>
  </si>
  <si>
    <t>Bangsamoro Autonomous Region in
     Muslim Mindanao (BARMM)</t>
  </si>
  <si>
    <t xml:space="preserve"> 5 - 9</t>
  </si>
  <si>
    <t>Urban</t>
  </si>
  <si>
    <t>Rural</t>
  </si>
  <si>
    <t>Employed</t>
  </si>
  <si>
    <t>Worked for private household</t>
  </si>
  <si>
    <t>Worked for private establishment</t>
  </si>
  <si>
    <t>Self-employed without any paid employee</t>
  </si>
  <si>
    <t>Worked for government/government-owned 
     and controlled corporation</t>
  </si>
  <si>
    <t>Employer in own family-operated farm 
      or business</t>
  </si>
  <si>
    <t xml:space="preserve">Worked without pay in own family-operated 
      farm or business  </t>
  </si>
  <si>
    <t>With Access</t>
  </si>
  <si>
    <t>Without Access</t>
  </si>
  <si>
    <t>Bangsamoro Autonomous Region in
  Muslim Mindanao (BARMM)</t>
  </si>
  <si>
    <t>Basic literacy rate
(In percent)</t>
  </si>
  <si>
    <t>Philippines (in thousands)</t>
  </si>
  <si>
    <t>Age Group and Region</t>
  </si>
  <si>
    <t>Population 5 years
old and over
(in thousands)</t>
  </si>
  <si>
    <t>Basic literacy rate
(in percent)</t>
  </si>
  <si>
    <t>Employment status</t>
  </si>
  <si>
    <t>Class of worker</t>
  </si>
  <si>
    <t>All Barangays</t>
  </si>
  <si>
    <t>Age Group</t>
  </si>
  <si>
    <t xml:space="preserve">Bangsamoro Autonomous Region in
     Muslim Mindanao (BARMM) </t>
  </si>
  <si>
    <t>All</t>
  </si>
  <si>
    <t>Employment Status and Class of Worker</t>
  </si>
  <si>
    <t>Table 2.  Basic literacy rate of population 10 years old and over by sex and age group, Philippines: 2013 and 2019</t>
  </si>
  <si>
    <t xml:space="preserve">Region VII (Central Visayas) </t>
  </si>
  <si>
    <t xml:space="preserve">Region VIII (Eastern Visayas) </t>
  </si>
  <si>
    <t xml:space="preserve">Region IX (Zamboanga Peninsula) </t>
  </si>
  <si>
    <t xml:space="preserve">Region X (Northern Mindanao) </t>
  </si>
  <si>
    <t xml:space="preserve">Region XIII (Caraga) </t>
  </si>
  <si>
    <t>- Data not available</t>
  </si>
  <si>
    <t>Basic Literacy Rate (in percent)</t>
  </si>
  <si>
    <t>Basic Literacy Rate (in Percent)</t>
  </si>
  <si>
    <t xml:space="preserve">National Capital Region (NCR) </t>
  </si>
  <si>
    <t xml:space="preserve">Region IV-A (CALABARZON) </t>
  </si>
  <si>
    <t xml:space="preserve">Region V (Bicol Region) </t>
  </si>
  <si>
    <t xml:space="preserve">Region VI (Western Visayas) </t>
  </si>
  <si>
    <t xml:space="preserve">Region XI (Davao Region) </t>
  </si>
  <si>
    <t>Unemployed</t>
  </si>
  <si>
    <t>Table 4.  Basic literacy rate of population 5 years old and over by highest educational attainment and region, Philippines: 2019</t>
  </si>
  <si>
    <t>Table 3.  Basic literacy rate of population 5 years old and over by highest educational attainment, sex, and age group, Philippines: 2019</t>
  </si>
  <si>
    <t>Table 1.  Basic literacy rate of population 5 years old and over by sex, age group, and region, Philippines: 2019</t>
  </si>
  <si>
    <t>Table</t>
  </si>
  <si>
    <t>Title</t>
  </si>
  <si>
    <t>Basic literacy rate of population 5 years old and over by sex, age group, and region, Philippines: 2019</t>
  </si>
  <si>
    <t>Basic literacy rate of population 10 years old and over by sex and age group, Philippines: 2013 and 2019</t>
  </si>
  <si>
    <t>Basic literacy rate of population 5 years old and over by highest educational attainment, sex, and age group, Philippines: 2019</t>
  </si>
  <si>
    <t>Basic literacy rate of population 5 years old and over by highest educational attainment and region, Philippines: 2019</t>
  </si>
  <si>
    <t>Basic literacy rate of population 5 years old and over in urban and rural barangays belonging to households with and without access to electricity by region, Philippines: 2019</t>
  </si>
  <si>
    <t>Region VI (Western Visayas</t>
  </si>
  <si>
    <t>Region X (Northern Mindanao</t>
  </si>
  <si>
    <t xml:space="preserve">Notes:   </t>
  </si>
  <si>
    <t xml:space="preserve"> Due to sampling, there are crosstabulations that show 100 percent literacy rates that do not necessarily imply complete absence of illiteracy but could be an indication of a very high literacy rate.</t>
  </si>
  <si>
    <t>**</t>
  </si>
  <si>
    <t>** with at most two cases observed</t>
  </si>
  <si>
    <t xml:space="preserve">Notes:  </t>
  </si>
  <si>
    <t>Junior high school completer/
High school graduate</t>
  </si>
  <si>
    <t>Junior high school completer in K-12 curriculum is equivalent to high school graduate in old curriculum:  both entail completion of the first four years of secondary education</t>
  </si>
  <si>
    <t>Worked with pay in own family-operated
      farm or business</t>
  </si>
  <si>
    <t>Table 6.  Basic literacy rate of population 5 years old and over in urban and rural barangays belonging to households with and without access to electricity
               by region, Philippines: 2019</t>
  </si>
  <si>
    <r>
      <t xml:space="preserve">Table 5.  Basic literacy rate of population </t>
    </r>
    <r>
      <rPr>
        <sz val="10"/>
        <rFont val="Arial Narrow"/>
        <family val="2"/>
      </rPr>
      <t>15</t>
    </r>
    <r>
      <rPr>
        <sz val="10"/>
        <color theme="1"/>
        <rFont val="Arial Narrow"/>
        <family val="2"/>
      </rPr>
      <t xml:space="preserve"> years old and over by highest educational attainment, employment status, and class of worker, Philippines: 2019</t>
    </r>
  </si>
  <si>
    <t>Sex and 
Age group</t>
  </si>
  <si>
    <t xml:space="preserve">          - Data not available (There are no rural areas in NCR).</t>
  </si>
  <si>
    <t>Notes:</t>
  </si>
  <si>
    <t xml:space="preserve">        - Data not available for Region VIII (FLEMMS 2013 not conducted due to typhoon Yolanda)</t>
  </si>
  <si>
    <r>
      <rPr>
        <sz val="10"/>
        <color rgb="FF00B050"/>
        <rFont val="Arial Narrow"/>
        <family val="2"/>
      </rPr>
      <t xml:space="preserve">       Green</t>
    </r>
    <r>
      <rPr>
        <sz val="10"/>
        <color theme="1"/>
        <rFont val="Arial Narrow"/>
        <family val="2"/>
      </rPr>
      <t>/</t>
    </r>
    <r>
      <rPr>
        <sz val="10"/>
        <color rgb="FFFF0000"/>
        <rFont val="Arial Narrow"/>
        <family val="2"/>
      </rPr>
      <t>Red</t>
    </r>
    <r>
      <rPr>
        <sz val="10"/>
        <color theme="1"/>
        <rFont val="Arial Narrow"/>
        <family val="2"/>
      </rPr>
      <t xml:space="preserve"> values in 2019 are significantly </t>
    </r>
    <r>
      <rPr>
        <sz val="10"/>
        <color rgb="FF00B050"/>
        <rFont val="Arial Narrow"/>
        <family val="2"/>
      </rPr>
      <t>higher</t>
    </r>
    <r>
      <rPr>
        <sz val="10"/>
        <color theme="1"/>
        <rFont val="Arial Narrow"/>
        <family val="2"/>
      </rPr>
      <t>/</t>
    </r>
    <r>
      <rPr>
        <sz val="10"/>
        <color rgb="FFFF0000"/>
        <rFont val="Arial Narrow"/>
        <family val="2"/>
      </rPr>
      <t>lower</t>
    </r>
    <r>
      <rPr>
        <sz val="10"/>
        <color theme="1"/>
        <rFont val="Arial Narrow"/>
        <family val="2"/>
      </rPr>
      <t xml:space="preserve"> than their corresponding values in 2013 at 5% significance level</t>
    </r>
  </si>
  <si>
    <t>Basic literacy rate of population 15 years old and over by highest educational attainment, employment status, and class of worker, Philippines: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</si>
</sst>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 Narrow"/>
      <family val="2"/>
    </font>
    <font>
      <sz val="10"/>
      <color rgb="FF00B05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4"/>
    </xf>
    <xf numFmtId="0" fontId="0" fillId="0" borderId="5" xfId="0" applyBorder="1"/>
    <xf numFmtId="0" fontId="4" fillId="0" borderId="0" xfId="0" applyFont="1" applyBorder="1" applyAlignment="1">
      <alignment vertical="center"/>
    </xf>
    <xf numFmtId="0" fontId="3" fillId="0" borderId="0" xfId="0" applyFont="1"/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/>
    <xf numFmtId="0" fontId="7" fillId="0" borderId="0" xfId="0" applyFont="1" applyBorder="1"/>
    <xf numFmtId="0" fontId="7" fillId="0" borderId="0" xfId="0" applyFont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6" fillId="2" borderId="0" xfId="0" quotePrefix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/>
    </xf>
    <xf numFmtId="0" fontId="10" fillId="0" borderId="0" xfId="0" applyFont="1"/>
    <xf numFmtId="0" fontId="6" fillId="0" borderId="0" xfId="0" quotePrefix="1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 indent="1"/>
    </xf>
    <xf numFmtId="0" fontId="7" fillId="0" borderId="0" xfId="0" applyFont="1" applyFill="1"/>
    <xf numFmtId="0" fontId="8" fillId="0" borderId="0" xfId="0" quotePrefix="1" applyFont="1" applyFill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2" fontId="6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" fillId="0" borderId="0" xfId="0" applyFont="1"/>
    <xf numFmtId="0" fontId="0" fillId="0" borderId="0" xfId="0" applyBorder="1"/>
    <xf numFmtId="0" fontId="8" fillId="0" borderId="0" xfId="0" applyFont="1" applyAlignment="1">
      <alignment vertical="center"/>
    </xf>
    <xf numFmtId="0" fontId="10" fillId="0" borderId="0" xfId="0" applyFont="1" applyFill="1"/>
    <xf numFmtId="0" fontId="6" fillId="0" borderId="0" xfId="0" applyFont="1" applyFill="1" applyAlignment="1">
      <alignment vertical="center"/>
    </xf>
    <xf numFmtId="0" fontId="12" fillId="0" borderId="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2" fillId="0" borderId="7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8" fontId="7" fillId="0" borderId="0" xfId="22" applyNumberFormat="1" applyFont="1" applyFill="1" applyAlignment="1">
      <alignment horizontal="right"/>
    </xf>
    <xf numFmtId="0" fontId="3" fillId="0" borderId="0" xfId="0" applyFont="1" applyFill="1"/>
    <xf numFmtId="0" fontId="1" fillId="0" borderId="0" xfId="0" quotePrefix="1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quotePrefix="1" applyFont="1" applyFill="1" applyAlignment="1">
      <alignment horizontal="left" vertical="center" indent="2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indent="4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/>
    <xf numFmtId="3" fontId="1" fillId="0" borderId="0" xfId="0" applyNumberFormat="1" applyFont="1" applyBorder="1" applyAlignment="1">
      <alignment vertical="center"/>
    </xf>
    <xf numFmtId="164" fontId="0" fillId="0" borderId="0" xfId="0" applyNumberFormat="1" applyFont="1" applyBorder="1"/>
    <xf numFmtId="165" fontId="13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 indent="2"/>
    </xf>
    <xf numFmtId="167" fontId="1" fillId="0" borderId="0" xfId="0" applyNumberFormat="1" applyFont="1" applyBorder="1" applyAlignment="1">
      <alignment vertical="center"/>
    </xf>
    <xf numFmtId="0" fontId="1" fillId="0" borderId="0" xfId="0" quotePrefix="1" applyFont="1" applyFill="1" applyBorder="1" applyAlignment="1">
      <alignment horizontal="left" vertical="center" indent="2"/>
    </xf>
    <xf numFmtId="16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2"/>
    </xf>
    <xf numFmtId="16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0" fillId="0" borderId="0" xfId="0" applyNumberFormat="1" applyFill="1" applyBorder="1"/>
    <xf numFmtId="167" fontId="0" fillId="0" borderId="0" xfId="0" applyNumberFormat="1" applyBorder="1"/>
    <xf numFmtId="167" fontId="4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43" fontId="1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22" applyNumberFormat="1" applyFont="1" applyFill="1" applyBorder="1" applyAlignment="1">
      <alignment vertical="top"/>
    </xf>
    <xf numFmtId="167" fontId="1" fillId="0" borderId="0" xfId="22" applyNumberFormat="1" applyFont="1" applyBorder="1" applyAlignment="1">
      <alignment vertical="top"/>
    </xf>
    <xf numFmtId="164" fontId="1" fillId="0" borderId="0" xfId="22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8" fillId="0" borderId="0" xfId="0" quotePrefix="1" applyFont="1" applyBorder="1" applyAlignment="1">
      <alignment horizontal="left" vertical="center" indent="1"/>
    </xf>
    <xf numFmtId="0" fontId="6" fillId="0" borderId="0" xfId="0" quotePrefix="1" applyFont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" fontId="6" fillId="0" borderId="9" xfId="0" quotePrefix="1" applyNumberFormat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indent="1"/>
    </xf>
    <xf numFmtId="16" fontId="6" fillId="0" borderId="8" xfId="0" quotePrefix="1" applyNumberFormat="1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167" fontId="1" fillId="0" borderId="3" xfId="0" applyNumberFormat="1" applyFont="1" applyBorder="1" applyAlignment="1">
      <alignment vertical="center"/>
    </xf>
    <xf numFmtId="0" fontId="0" fillId="0" borderId="3" xfId="0" applyBorder="1"/>
    <xf numFmtId="0" fontId="1" fillId="0" borderId="8" xfId="0" applyFont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1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7" fillId="0" borderId="3" xfId="0" applyFont="1" applyBorder="1"/>
    <xf numFmtId="0" fontId="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</cellXfs>
  <cellStyles count="23">
    <cellStyle name="Comma" xfId="22" builtinId="3"/>
    <cellStyle name="Comma 2 2" xfId="13"/>
    <cellStyle name="Comma 2 3" xfId="2"/>
    <cellStyle name="Comma 2 3 2" xfId="18"/>
    <cellStyle name="Comma 2 6" xfId="11"/>
    <cellStyle name="Comma 2 6 2" xfId="20"/>
    <cellStyle name="Comma 4" xfId="3"/>
    <cellStyle name="Comma 5" xfId="6"/>
    <cellStyle name="Comma 7" xfId="1"/>
    <cellStyle name="Comma 7 2" xfId="16"/>
    <cellStyle name="Normal" xfId="0" builtinId="0"/>
    <cellStyle name="Normal 2" xfId="5"/>
    <cellStyle name="Normal 2 2" xfId="17"/>
    <cellStyle name="Normal 2 6" xfId="10"/>
    <cellStyle name="Normal 2 6 2" xfId="19"/>
    <cellStyle name="Normal 3" xfId="14"/>
    <cellStyle name="Normal 5" xfId="4"/>
    <cellStyle name="Normal 6" xfId="8"/>
    <cellStyle name="Normal 7" xfId="9"/>
    <cellStyle name="Normal 8" xfId="7"/>
    <cellStyle name="Normal 8 4" xfId="12"/>
    <cellStyle name="Normal 8 4 2" xfId="21"/>
    <cellStyle name="Normal 9" xfId="15"/>
  </cellStyles>
  <dxfs count="0"/>
  <tableStyles count="0" defaultTableStyle="TableStyleMedium2" defaultPivotStyle="PivotStyleLight16"/>
  <colors>
    <mruColors>
      <color rgb="FF007033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8"/>
  <sheetViews>
    <sheetView showGridLines="0" tabSelected="1" view="pageBreakPreview" zoomScale="115" zoomScaleNormal="100" zoomScaleSheetLayoutView="115" workbookViewId="0">
      <selection activeCell="B24" sqref="B24"/>
    </sheetView>
  </sheetViews>
  <sheetFormatPr defaultRowHeight="14.4" x14ac:dyDescent="0.3"/>
  <cols>
    <col min="1" max="1" width="9.109375" style="51"/>
    <col min="2" max="2" width="118.33203125" style="52" customWidth="1"/>
  </cols>
  <sheetData>
    <row r="2" spans="1:2" x14ac:dyDescent="0.3">
      <c r="A2" s="56" t="s">
        <v>96</v>
      </c>
      <c r="B2" s="55" t="s">
        <v>97</v>
      </c>
    </row>
    <row r="3" spans="1:2" x14ac:dyDescent="0.3">
      <c r="A3" s="57">
        <v>1</v>
      </c>
      <c r="B3" s="50" t="s">
        <v>98</v>
      </c>
    </row>
    <row r="4" spans="1:2" s="54" customFormat="1" x14ac:dyDescent="0.3">
      <c r="A4" s="57">
        <v>2</v>
      </c>
      <c r="B4" s="53" t="s">
        <v>99</v>
      </c>
    </row>
    <row r="5" spans="1:2" s="54" customFormat="1" ht="16.5" customHeight="1" x14ac:dyDescent="0.3">
      <c r="A5" s="57">
        <v>3</v>
      </c>
      <c r="B5" s="53" t="s">
        <v>100</v>
      </c>
    </row>
    <row r="6" spans="1:2" s="54" customFormat="1" x14ac:dyDescent="0.3">
      <c r="A6" s="57">
        <v>4</v>
      </c>
      <c r="B6" s="53" t="s">
        <v>101</v>
      </c>
    </row>
    <row r="7" spans="1:2" s="54" customFormat="1" ht="27.6" x14ac:dyDescent="0.3">
      <c r="A7" s="57">
        <v>5</v>
      </c>
      <c r="B7" s="53" t="s">
        <v>120</v>
      </c>
    </row>
    <row r="8" spans="1:2" s="54" customFormat="1" ht="27.6" x14ac:dyDescent="0.3">
      <c r="A8" s="57">
        <v>6</v>
      </c>
      <c r="B8" s="53" t="s">
        <v>102</v>
      </c>
    </row>
  </sheetData>
  <pageMargins left="0.7" right="0.7" top="0.75" bottom="0.75" header="0.3" footer="0.3"/>
  <pageSetup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Normal="70" zoomScaleSheetLayoutView="100" workbookViewId="0">
      <selection activeCell="B24" sqref="B24"/>
    </sheetView>
  </sheetViews>
  <sheetFormatPr defaultColWidth="8.6640625" defaultRowHeight="14.4" x14ac:dyDescent="0.3"/>
  <cols>
    <col min="1" max="1" width="0.6640625" style="11" customWidth="1"/>
    <col min="2" max="2" width="40.6640625" style="11" customWidth="1"/>
    <col min="3" max="8" width="8.5546875" style="11" customWidth="1"/>
    <col min="9" max="9" width="0.6640625" style="18" customWidth="1"/>
    <col min="10" max="16384" width="8.6640625" style="18"/>
  </cols>
  <sheetData>
    <row r="1" spans="1:12" ht="3" customHeight="1" thickBot="1" x14ac:dyDescent="0.35"/>
    <row r="2" spans="1:12" ht="15" thickTop="1" x14ac:dyDescent="0.3">
      <c r="A2" s="15"/>
      <c r="B2" s="11" t="s">
        <v>95</v>
      </c>
      <c r="I2" s="16"/>
    </row>
    <row r="3" spans="1:12" ht="6" customHeight="1" thickBot="1" x14ac:dyDescent="0.35">
      <c r="A3" s="12"/>
      <c r="I3" s="17"/>
    </row>
    <row r="4" spans="1:12" ht="41.4" x14ac:dyDescent="0.3">
      <c r="B4" s="143" t="s">
        <v>68</v>
      </c>
      <c r="C4" s="27" t="s">
        <v>69</v>
      </c>
      <c r="D4" s="28"/>
      <c r="E4" s="28"/>
      <c r="F4" s="27" t="s">
        <v>70</v>
      </c>
      <c r="G4" s="28"/>
      <c r="H4" s="28"/>
      <c r="I4" s="11"/>
    </row>
    <row r="5" spans="1:12" ht="27.6" x14ac:dyDescent="0.3">
      <c r="B5" s="144"/>
      <c r="C5" s="119" t="s">
        <v>28</v>
      </c>
      <c r="D5" s="120" t="s">
        <v>16</v>
      </c>
      <c r="E5" s="120" t="s">
        <v>17</v>
      </c>
      <c r="F5" s="119" t="s">
        <v>28</v>
      </c>
      <c r="G5" s="120" t="s">
        <v>16</v>
      </c>
      <c r="H5" s="120" t="s">
        <v>17</v>
      </c>
      <c r="I5" s="11"/>
    </row>
    <row r="6" spans="1:12" ht="5.0999999999999996" customHeight="1" x14ac:dyDescent="0.3">
      <c r="B6" s="12"/>
      <c r="C6" s="12"/>
      <c r="D6" s="12"/>
      <c r="E6" s="12"/>
      <c r="F6" s="12"/>
      <c r="G6" s="12"/>
      <c r="H6" s="12"/>
    </row>
    <row r="7" spans="1:12" s="29" customFormat="1" x14ac:dyDescent="0.3">
      <c r="A7" s="47"/>
      <c r="B7" s="21" t="s">
        <v>1</v>
      </c>
      <c r="C7" s="84">
        <v>96749.739000000001</v>
      </c>
      <c r="D7" s="84">
        <v>48756.883999999998</v>
      </c>
      <c r="E7" s="112">
        <v>47992.855000000003</v>
      </c>
      <c r="F7" s="113">
        <v>93.833780000000004</v>
      </c>
      <c r="G7" s="113">
        <v>93.161370000000005</v>
      </c>
      <c r="H7" s="113">
        <v>94.516890000000004</v>
      </c>
      <c r="I7" s="48"/>
      <c r="J7" s="48"/>
    </row>
    <row r="8" spans="1:12" s="29" customFormat="1" x14ac:dyDescent="0.3">
      <c r="A8" s="47"/>
      <c r="B8" s="21"/>
      <c r="C8" s="84"/>
      <c r="D8" s="84"/>
      <c r="E8" s="112"/>
      <c r="F8" s="113"/>
      <c r="G8" s="113"/>
      <c r="H8" s="113"/>
      <c r="I8" s="48"/>
      <c r="J8" s="48"/>
    </row>
    <row r="9" spans="1:12" x14ac:dyDescent="0.3">
      <c r="B9" s="25" t="s">
        <v>37</v>
      </c>
      <c r="C9" s="22">
        <v>12491.852225958901</v>
      </c>
      <c r="D9" s="22">
        <v>6142.4995114647991</v>
      </c>
      <c r="E9" s="39">
        <v>6349.3491322190002</v>
      </c>
      <c r="F9" s="114">
        <v>97.646720000000002</v>
      </c>
      <c r="G9" s="114">
        <v>97.274940000000001</v>
      </c>
      <c r="H9" s="114">
        <v>98.006389999999996</v>
      </c>
      <c r="I9" s="35"/>
      <c r="J9" s="35" t="e">
        <f>IF(C9&gt;='Table 2'!#REF!,"","XXX")</f>
        <v>#REF!</v>
      </c>
      <c r="K9" s="35" t="e">
        <f>IF(D9&gt;='Table 2'!#REF!,"","XXX")</f>
        <v>#REF!</v>
      </c>
      <c r="L9" s="35" t="e">
        <f>IF(E9&gt;='Table 2'!#REF!,"","XXX")</f>
        <v>#REF!</v>
      </c>
    </row>
    <row r="10" spans="1:12" x14ac:dyDescent="0.3">
      <c r="B10" s="25" t="s">
        <v>38</v>
      </c>
      <c r="C10" s="22">
        <v>1615.4690919786001</v>
      </c>
      <c r="D10" s="22">
        <v>821.69976605199997</v>
      </c>
      <c r="E10" s="39">
        <v>793.76342741600013</v>
      </c>
      <c r="F10" s="114">
        <v>93.988</v>
      </c>
      <c r="G10" s="114">
        <v>93.571150000000003</v>
      </c>
      <c r="H10" s="114">
        <v>94.419529999999995</v>
      </c>
      <c r="I10" s="35"/>
      <c r="J10" s="35" t="e">
        <f>IF(C10&gt;='Table 2'!#REF!,"","XXX")</f>
        <v>#REF!</v>
      </c>
      <c r="K10" s="35" t="e">
        <f>IF(D10&gt;='Table 2'!#REF!,"","XXX")</f>
        <v>#REF!</v>
      </c>
      <c r="L10" s="35" t="e">
        <f>IF(E10&gt;='Table 2'!#REF!,"","XXX")</f>
        <v>#REF!</v>
      </c>
    </row>
    <row r="11" spans="1:12" x14ac:dyDescent="0.3">
      <c r="B11" s="25" t="s">
        <v>2</v>
      </c>
      <c r="C11" s="22">
        <v>4736.3060729538001</v>
      </c>
      <c r="D11" s="22">
        <v>2384.7138235051998</v>
      </c>
      <c r="E11" s="39">
        <v>2351.5923035740002</v>
      </c>
      <c r="F11" s="114">
        <v>96.262219999999999</v>
      </c>
      <c r="G11" s="114">
        <v>95.909189999999995</v>
      </c>
      <c r="H11" s="114">
        <v>96.620229999999992</v>
      </c>
      <c r="I11" s="35"/>
      <c r="J11" s="35" t="e">
        <f>IF(C11&gt;='Table 2'!#REF!,"","XXX")</f>
        <v>#REF!</v>
      </c>
      <c r="K11" s="35" t="e">
        <f>IF(D11&gt;='Table 2'!#REF!,"","XXX")</f>
        <v>#REF!</v>
      </c>
      <c r="L11" s="35" t="e">
        <f>IF(E11&gt;='Table 2'!#REF!,"","XXX")</f>
        <v>#REF!</v>
      </c>
    </row>
    <row r="12" spans="1:12" x14ac:dyDescent="0.3">
      <c r="B12" s="25" t="s">
        <v>3</v>
      </c>
      <c r="C12" s="22">
        <v>3271.0893256422</v>
      </c>
      <c r="D12" s="22">
        <v>1662.0051590384001</v>
      </c>
      <c r="E12" s="39">
        <v>1609.0804460125003</v>
      </c>
      <c r="F12" s="114">
        <v>94.342839999999995</v>
      </c>
      <c r="G12" s="114">
        <v>93.969909999999999</v>
      </c>
      <c r="H12" s="114">
        <v>94.72802999999999</v>
      </c>
      <c r="I12" s="35"/>
      <c r="J12" s="35" t="e">
        <f>IF(C12&gt;='Table 2'!#REF!,"","XXX")</f>
        <v>#REF!</v>
      </c>
      <c r="K12" s="35" t="e">
        <f>IF(D12&gt;='Table 2'!#REF!,"","XXX")</f>
        <v>#REF!</v>
      </c>
      <c r="L12" s="35" t="e">
        <f>IF(E12&gt;='Table 2'!#REF!,"","XXX")</f>
        <v>#REF!</v>
      </c>
    </row>
    <row r="13" spans="1:12" x14ac:dyDescent="0.3">
      <c r="B13" s="25" t="s">
        <v>4</v>
      </c>
      <c r="C13" s="22">
        <v>11044.4954804667</v>
      </c>
      <c r="D13" s="22">
        <v>5566.5539435264</v>
      </c>
      <c r="E13" s="39">
        <v>5477.9428639840007</v>
      </c>
      <c r="F13" s="114">
        <v>95.754390000000001</v>
      </c>
      <c r="G13" s="114">
        <v>95.306060000000002</v>
      </c>
      <c r="H13" s="114">
        <v>96.209960000000009</v>
      </c>
      <c r="I13" s="35"/>
      <c r="J13" s="35" t="e">
        <f>IF(C13&gt;='Table 2'!#REF!,"","XXX")</f>
        <v>#REF!</v>
      </c>
      <c r="K13" s="35" t="e">
        <f>IF(D13&gt;='Table 2'!#REF!,"","XXX")</f>
        <v>#REF!</v>
      </c>
      <c r="L13" s="35" t="e">
        <f>IF(E13&gt;='Table 2'!#REF!,"","XXX")</f>
        <v>#REF!</v>
      </c>
    </row>
    <row r="14" spans="1:12" x14ac:dyDescent="0.3">
      <c r="B14" s="25" t="s">
        <v>5</v>
      </c>
      <c r="C14" s="22">
        <v>14331.355013565901</v>
      </c>
      <c r="D14" s="22">
        <v>7148.4564178412002</v>
      </c>
      <c r="E14" s="39">
        <v>7182.8986364299999</v>
      </c>
      <c r="F14" s="114">
        <v>95.490489999999994</v>
      </c>
      <c r="G14" s="114">
        <v>95.078910000000008</v>
      </c>
      <c r="H14" s="114">
        <v>95.900090000000006</v>
      </c>
      <c r="I14" s="35"/>
      <c r="J14" s="35" t="e">
        <f>IF(C14&gt;='Table 2'!#REF!,"","XXX")</f>
        <v>#REF!</v>
      </c>
      <c r="K14" s="35" t="e">
        <f>IF(D14&gt;='Table 2'!#REF!,"","XXX")</f>
        <v>#REF!</v>
      </c>
      <c r="L14" s="35" t="e">
        <f>IF(E14&gt;='Table 2'!#REF!,"","XXX")</f>
        <v>#REF!</v>
      </c>
    </row>
    <row r="15" spans="1:12" x14ac:dyDescent="0.3">
      <c r="B15" s="25" t="s">
        <v>6</v>
      </c>
      <c r="C15" s="22">
        <v>2782.1935445274003</v>
      </c>
      <c r="D15" s="22">
        <v>1424.4859986324</v>
      </c>
      <c r="E15" s="39">
        <v>1357.7034700935001</v>
      </c>
      <c r="F15" s="114">
        <v>92.448710000000005</v>
      </c>
      <c r="G15" s="114">
        <v>91.744169999999997</v>
      </c>
      <c r="H15" s="114">
        <v>93.187899999999999</v>
      </c>
      <c r="I15" s="35"/>
      <c r="J15" s="35" t="e">
        <f>IF(C15&gt;='Table 2'!#REF!,"","XXX")</f>
        <v>#REF!</v>
      </c>
      <c r="K15" s="35" t="e">
        <f>IF(D15&gt;='Table 2'!#REF!,"","XXX")</f>
        <v>#REF!</v>
      </c>
      <c r="L15" s="35" t="e">
        <f>IF(E15&gt;='Table 2'!#REF!,"","XXX")</f>
        <v>#REF!</v>
      </c>
    </row>
    <row r="16" spans="1:12" x14ac:dyDescent="0.3">
      <c r="B16" s="25" t="s">
        <v>7</v>
      </c>
      <c r="C16" s="22">
        <v>5374.6221509801999</v>
      </c>
      <c r="D16" s="22">
        <v>2731.5654205927999</v>
      </c>
      <c r="E16" s="39">
        <v>2643.0577112745</v>
      </c>
      <c r="F16" s="114">
        <v>92.21074999999999</v>
      </c>
      <c r="G16" s="114">
        <v>90.881999999999991</v>
      </c>
      <c r="H16" s="114">
        <v>93.58399</v>
      </c>
      <c r="I16" s="35"/>
      <c r="J16" s="35" t="e">
        <f>IF(C16&gt;='Table 2'!#REF!,"","XXX")</f>
        <v>#REF!</v>
      </c>
      <c r="K16" s="35" t="e">
        <f>IF(D16&gt;='Table 2'!#REF!,"","XXX")</f>
        <v>#REF!</v>
      </c>
      <c r="L16" s="35" t="e">
        <f>IF(E16&gt;='Table 2'!#REF!,"","XXX")</f>
        <v>#REF!</v>
      </c>
    </row>
    <row r="17" spans="2:14" x14ac:dyDescent="0.3">
      <c r="B17" s="25" t="s">
        <v>103</v>
      </c>
      <c r="C17" s="22">
        <v>7089.4725748596002</v>
      </c>
      <c r="D17" s="22">
        <v>3592.9386631555999</v>
      </c>
      <c r="E17" s="39">
        <v>3496.5290495959998</v>
      </c>
      <c r="F17" s="114">
        <v>93.827889999999996</v>
      </c>
      <c r="G17" s="114">
        <v>92.60127</v>
      </c>
      <c r="H17" s="114">
        <v>95.08832000000001</v>
      </c>
      <c r="I17" s="35"/>
      <c r="J17" s="35" t="e">
        <f>IF(C17&gt;='Table 2'!#REF!,"","XXX")</f>
        <v>#REF!</v>
      </c>
      <c r="K17" s="35" t="e">
        <f>IF(D17&gt;='Table 2'!#REF!,"","XXX")</f>
        <v>#REF!</v>
      </c>
      <c r="L17" s="35" t="e">
        <f>IF(E17&gt;='Table 2'!#REF!,"","XXX")</f>
        <v>#REF!</v>
      </c>
    </row>
    <row r="18" spans="2:14" x14ac:dyDescent="0.3">
      <c r="B18" s="25" t="s">
        <v>9</v>
      </c>
      <c r="C18" s="22">
        <v>7072.4833206911999</v>
      </c>
      <c r="D18" s="22">
        <v>3572.4558961871999</v>
      </c>
      <c r="E18" s="39">
        <v>3500.0277287254999</v>
      </c>
      <c r="F18" s="114">
        <v>93.443799999999996</v>
      </c>
      <c r="G18" s="114">
        <v>92.404520000000005</v>
      </c>
      <c r="H18" s="114">
        <v>94.504580000000004</v>
      </c>
      <c r="I18" s="35"/>
      <c r="J18" s="35" t="e">
        <f>IF(C18&gt;='Table 2'!#REF!,"","XXX")</f>
        <v>#REF!</v>
      </c>
      <c r="K18" s="35" t="e">
        <f>IF(D18&gt;='Table 2'!#REF!,"","XXX")</f>
        <v>#REF!</v>
      </c>
      <c r="L18" s="35" t="e">
        <f>IF(E18&gt;='Table 2'!#REF!,"","XXX")</f>
        <v>#REF!</v>
      </c>
    </row>
    <row r="19" spans="2:14" x14ac:dyDescent="0.3">
      <c r="B19" s="25" t="s">
        <v>10</v>
      </c>
      <c r="C19" s="22">
        <v>4170.7651486032</v>
      </c>
      <c r="D19" s="22">
        <v>2142.0118063299997</v>
      </c>
      <c r="E19" s="39">
        <v>2028.75396656</v>
      </c>
      <c r="F19" s="114">
        <v>91.950370000000007</v>
      </c>
      <c r="G19" s="114">
        <v>90.275260000000003</v>
      </c>
      <c r="H19" s="114">
        <v>93.718990000000005</v>
      </c>
      <c r="I19" s="35"/>
      <c r="J19" s="35" t="e">
        <f>IF(C19&gt;='Table 2'!#REF!,"","XXX")</f>
        <v>#REF!</v>
      </c>
      <c r="K19" s="35" t="e">
        <f>IF(D19&gt;='Table 2'!#REF!,"","XXX")</f>
        <v>#REF!</v>
      </c>
      <c r="L19" s="35" t="e">
        <f>IF(E19&gt;='Table 2'!#REF!,"","XXX")</f>
        <v>#REF!</v>
      </c>
    </row>
    <row r="20" spans="2:14" x14ac:dyDescent="0.3">
      <c r="B20" s="25" t="s">
        <v>11</v>
      </c>
      <c r="C20" s="22">
        <v>3342.9937316670002</v>
      </c>
      <c r="D20" s="22">
        <v>1699.4065647548</v>
      </c>
      <c r="E20" s="39">
        <v>1643.5873087575001</v>
      </c>
      <c r="F20" s="114">
        <v>90.409629999999993</v>
      </c>
      <c r="G20" s="114">
        <v>89.94265</v>
      </c>
      <c r="H20" s="114">
        <v>90.89246</v>
      </c>
      <c r="I20" s="35"/>
      <c r="J20" s="35" t="e">
        <f>IF(C20&gt;='Table 2'!#REF!,"","XXX")</f>
        <v>#REF!</v>
      </c>
      <c r="K20" s="35" t="e">
        <f>IF(D20&gt;='Table 2'!#REF!,"","XXX")</f>
        <v>#REF!</v>
      </c>
      <c r="L20" s="35" t="e">
        <f>IF(E20&gt;='Table 2'!#REF!,"","XXX")</f>
        <v>#REF!</v>
      </c>
    </row>
    <row r="21" spans="2:14" x14ac:dyDescent="0.3">
      <c r="B21" s="25" t="s">
        <v>104</v>
      </c>
      <c r="C21" s="22">
        <v>4438.4813513900999</v>
      </c>
      <c r="D21" s="22">
        <v>2260.1497362619998</v>
      </c>
      <c r="E21" s="39">
        <v>2178.3332977384998</v>
      </c>
      <c r="F21" s="114">
        <v>95.223640000000003</v>
      </c>
      <c r="G21" s="114">
        <v>94.701239999999999</v>
      </c>
      <c r="H21" s="114">
        <v>95.76567</v>
      </c>
      <c r="I21" s="35"/>
      <c r="J21" s="35" t="e">
        <f>IF(C21&gt;='Table 2'!#REF!,"","XXX")</f>
        <v>#REF!</v>
      </c>
      <c r="K21" s="35" t="e">
        <f>IF(D21&gt;='Table 2'!#REF!,"","XXX")</f>
        <v>#REF!</v>
      </c>
      <c r="L21" s="35" t="e">
        <f>IF(E21&gt;='Table 2'!#REF!,"","XXX")</f>
        <v>#REF!</v>
      </c>
    </row>
    <row r="22" spans="2:14" x14ac:dyDescent="0.3">
      <c r="B22" s="25" t="s">
        <v>13</v>
      </c>
      <c r="C22" s="22">
        <v>4683.9064143114001</v>
      </c>
      <c r="D22" s="22">
        <v>2396.3130862088001</v>
      </c>
      <c r="E22" s="39">
        <v>2287.5986307170001</v>
      </c>
      <c r="F22" s="114">
        <v>93.830399999999997</v>
      </c>
      <c r="G22" s="114">
        <v>93.0762</v>
      </c>
      <c r="H22" s="114">
        <v>94.620439999999988</v>
      </c>
      <c r="I22" s="35"/>
      <c r="J22" s="35" t="e">
        <f>IF(C22&gt;='Table 2'!#REF!,"","XXX")</f>
        <v>#REF!</v>
      </c>
      <c r="K22" s="35" t="e">
        <f>IF(D22&gt;='Table 2'!#REF!,"","XXX")</f>
        <v>#REF!</v>
      </c>
      <c r="L22" s="35" t="e">
        <f>IF(E22&gt;='Table 2'!#REF!,"","XXX")</f>
        <v>#REF!</v>
      </c>
    </row>
    <row r="23" spans="2:14" x14ac:dyDescent="0.3">
      <c r="B23" s="25" t="s">
        <v>14</v>
      </c>
      <c r="C23" s="22">
        <v>4332.6371369240997</v>
      </c>
      <c r="D23" s="22">
        <v>2205.8686973048002</v>
      </c>
      <c r="E23" s="39">
        <v>2126.7697743265003</v>
      </c>
      <c r="F23" s="114">
        <v>88.46502000000001</v>
      </c>
      <c r="G23" s="114">
        <v>88.075000000000003</v>
      </c>
      <c r="H23" s="114">
        <v>88.869550000000004</v>
      </c>
      <c r="I23" s="35"/>
      <c r="J23" s="35" t="e">
        <f>IF(C23&gt;='Table 2'!#REF!,"","XXX")</f>
        <v>#REF!</v>
      </c>
      <c r="K23" s="35" t="e">
        <f>IF(D23&gt;='Table 2'!#REF!,"","XXX")</f>
        <v>#REF!</v>
      </c>
      <c r="L23" s="35" t="e">
        <f>IF(E23&gt;='Table 2'!#REF!,"","XXX")</f>
        <v>#REF!</v>
      </c>
    </row>
    <row r="24" spans="2:14" x14ac:dyDescent="0.3">
      <c r="B24" s="25" t="s">
        <v>15</v>
      </c>
      <c r="C24" s="22">
        <v>2415.7345581170998</v>
      </c>
      <c r="D24" s="22">
        <v>1239.8095491055999</v>
      </c>
      <c r="E24" s="39">
        <v>1175.9209332100002</v>
      </c>
      <c r="F24" s="114">
        <v>93.645929999999993</v>
      </c>
      <c r="G24" s="114">
        <v>92.521360000000001</v>
      </c>
      <c r="H24" s="114">
        <v>94.831600000000009</v>
      </c>
      <c r="I24" s="35"/>
      <c r="J24" s="35" t="e">
        <f>IF(C24&gt;='Table 2'!#REF!,"","XXX")</f>
        <v>#REF!</v>
      </c>
      <c r="K24" s="35" t="e">
        <f>IF(D24&gt;='Table 2'!#REF!,"","XXX")</f>
        <v>#REF!</v>
      </c>
      <c r="L24" s="35" t="e">
        <f>IF(E24&gt;='Table 2'!#REF!,"","XXX")</f>
        <v>#REF!</v>
      </c>
    </row>
    <row r="25" spans="2:14" ht="27.6" x14ac:dyDescent="0.3">
      <c r="B25" s="32" t="s">
        <v>52</v>
      </c>
      <c r="C25" s="22">
        <v>3555.8915323365004</v>
      </c>
      <c r="D25" s="22">
        <v>1765.9450843495999</v>
      </c>
      <c r="E25" s="39">
        <v>1789.9463193655001</v>
      </c>
      <c r="F25" s="114">
        <v>78.714790000000008</v>
      </c>
      <c r="G25" s="114">
        <v>78.553719999999998</v>
      </c>
      <c r="H25" s="114">
        <v>78.873699999999999</v>
      </c>
      <c r="I25" s="35"/>
      <c r="J25" s="35" t="e">
        <f>IF(C25&gt;='Table 2'!#REF!,"","XXX")</f>
        <v>#REF!</v>
      </c>
      <c r="K25" s="35" t="e">
        <f>IF(D25&gt;='Table 2'!#REF!,"","XXX")</f>
        <v>#REF!</v>
      </c>
      <c r="L25" s="35" t="e">
        <f>IF(E25&gt;='Table 2'!#REF!,"","XXX")</f>
        <v>#REF!</v>
      </c>
    </row>
    <row r="26" spans="2:14" x14ac:dyDescent="0.3">
      <c r="B26" s="32"/>
      <c r="C26" s="22"/>
      <c r="D26" s="22"/>
      <c r="E26" s="39"/>
      <c r="F26" s="114"/>
      <c r="G26" s="114"/>
      <c r="H26" s="114"/>
      <c r="I26" s="35"/>
      <c r="J26" s="35"/>
    </row>
    <row r="27" spans="2:14" ht="14.7" customHeight="1" x14ac:dyDescent="0.3">
      <c r="B27" s="115" t="s">
        <v>74</v>
      </c>
      <c r="C27" s="22"/>
      <c r="D27" s="12"/>
      <c r="E27" s="33"/>
      <c r="F27" s="114"/>
      <c r="G27" s="114"/>
      <c r="H27" s="114"/>
      <c r="I27" s="49"/>
      <c r="J27" s="35"/>
    </row>
    <row r="28" spans="2:14" ht="14.7" customHeight="1" x14ac:dyDescent="0.3">
      <c r="B28" s="116"/>
      <c r="C28" s="22"/>
      <c r="D28" s="22"/>
      <c r="E28" s="22"/>
      <c r="F28" s="114"/>
      <c r="G28" s="114"/>
      <c r="H28" s="114"/>
      <c r="I28" s="49"/>
      <c r="J28" s="35"/>
      <c r="N28" s="10"/>
    </row>
    <row r="29" spans="2:14" ht="14.7" customHeight="1" x14ac:dyDescent="0.3">
      <c r="B29" s="30" t="s">
        <v>53</v>
      </c>
      <c r="C29" s="88">
        <v>11067.0962194971</v>
      </c>
      <c r="D29" s="88">
        <v>5701.2204571344</v>
      </c>
      <c r="E29" s="117">
        <v>5365.8795475590005</v>
      </c>
      <c r="F29" s="118">
        <v>73.190239999999989</v>
      </c>
      <c r="G29" s="118">
        <v>72.263949999999994</v>
      </c>
      <c r="H29" s="118">
        <v>74.174409999999995</v>
      </c>
      <c r="I29" s="49"/>
      <c r="J29" s="35" t="e">
        <f>IF(C29&gt;='Table 2'!#REF!,"","XXX")</f>
        <v>#REF!</v>
      </c>
      <c r="K29" s="35" t="e">
        <f>IF(D29&gt;='Table 2'!#REF!,"","XXX")</f>
        <v>#REF!</v>
      </c>
      <c r="L29" s="35" t="e">
        <f>IF(E29&gt;='Table 2'!#REF!,"","XXX")</f>
        <v>#REF!</v>
      </c>
      <c r="N29" s="10"/>
    </row>
    <row r="30" spans="2:14" x14ac:dyDescent="0.3">
      <c r="B30" s="30" t="s">
        <v>21</v>
      </c>
      <c r="C30" s="88">
        <v>10767.655777292101</v>
      </c>
      <c r="D30" s="88">
        <v>5538.6893843203998</v>
      </c>
      <c r="E30" s="117">
        <v>5228.9607315295007</v>
      </c>
      <c r="F30" s="118">
        <v>98.044830000000005</v>
      </c>
      <c r="G30" s="118">
        <v>97.437560000000005</v>
      </c>
      <c r="H30" s="118">
        <v>98.688079999999999</v>
      </c>
      <c r="I30" s="49"/>
      <c r="J30" s="58"/>
      <c r="K30" s="58"/>
      <c r="L30" s="58"/>
    </row>
    <row r="31" spans="2:14" x14ac:dyDescent="0.3">
      <c r="B31" s="31" t="s">
        <v>18</v>
      </c>
      <c r="C31" s="88">
        <v>10331.798203097102</v>
      </c>
      <c r="D31" s="88">
        <v>5274.0467693451992</v>
      </c>
      <c r="E31" s="117">
        <v>5057.7558198880006</v>
      </c>
      <c r="F31" s="118">
        <v>98.58381</v>
      </c>
      <c r="G31" s="118">
        <v>98.051230000000004</v>
      </c>
      <c r="H31" s="118">
        <v>99.139169999999993</v>
      </c>
      <c r="I31" s="49"/>
      <c r="J31" s="58"/>
      <c r="K31" s="58"/>
      <c r="L31" s="58"/>
    </row>
    <row r="32" spans="2:14" x14ac:dyDescent="0.3">
      <c r="B32" s="31" t="s">
        <v>19</v>
      </c>
      <c r="C32" s="88">
        <v>9733.0914682173006</v>
      </c>
      <c r="D32" s="88">
        <v>4972.0515055376</v>
      </c>
      <c r="E32" s="117">
        <v>4761.0399938505007</v>
      </c>
      <c r="F32" s="118">
        <v>98.172939999999997</v>
      </c>
      <c r="G32" s="118">
        <v>97.734030000000004</v>
      </c>
      <c r="H32" s="118">
        <v>98.631299999999996</v>
      </c>
      <c r="I32" s="49"/>
      <c r="J32" s="58"/>
      <c r="K32" s="58"/>
      <c r="L32" s="58"/>
    </row>
    <row r="33" spans="1:12" x14ac:dyDescent="0.3">
      <c r="B33" s="31" t="s">
        <v>20</v>
      </c>
      <c r="C33" s="88">
        <v>8995.0264092818998</v>
      </c>
      <c r="D33" s="88">
        <v>4603.7712579320005</v>
      </c>
      <c r="E33" s="117">
        <v>4391.2550460755001</v>
      </c>
      <c r="F33" s="118">
        <v>97.789269999999988</v>
      </c>
      <c r="G33" s="118">
        <v>97.10427</v>
      </c>
      <c r="H33" s="118">
        <v>98.507419999999996</v>
      </c>
      <c r="I33" s="49"/>
      <c r="J33" s="58"/>
      <c r="K33" s="58"/>
      <c r="L33" s="58"/>
    </row>
    <row r="34" spans="1:12" x14ac:dyDescent="0.3">
      <c r="B34" s="31" t="s">
        <v>24</v>
      </c>
      <c r="C34" s="88">
        <v>15474.762779015702</v>
      </c>
      <c r="D34" s="88">
        <v>7888.0642183023992</v>
      </c>
      <c r="E34" s="117">
        <v>7586.7009198289998</v>
      </c>
      <c r="F34" s="118">
        <v>97.271889999999999</v>
      </c>
      <c r="G34" s="118">
        <v>96.537109999999998</v>
      </c>
      <c r="H34" s="118">
        <v>98.035870000000003</v>
      </c>
      <c r="I34" s="49"/>
      <c r="J34" s="58"/>
      <c r="K34" s="58"/>
      <c r="L34" s="58"/>
    </row>
    <row r="35" spans="1:12" x14ac:dyDescent="0.3">
      <c r="B35" s="31" t="s">
        <v>25</v>
      </c>
      <c r="C35" s="88">
        <v>12113.5220465733</v>
      </c>
      <c r="D35" s="88">
        <v>6138.2040299844002</v>
      </c>
      <c r="E35" s="117">
        <v>5975.3168167765007</v>
      </c>
      <c r="F35" s="118">
        <v>95.735879999999995</v>
      </c>
      <c r="G35" s="118">
        <v>94.979659999999996</v>
      </c>
      <c r="H35" s="118">
        <v>96.512720000000002</v>
      </c>
      <c r="I35" s="49"/>
      <c r="J35" s="58"/>
      <c r="K35" s="58"/>
      <c r="L35" s="58"/>
    </row>
    <row r="36" spans="1:12" x14ac:dyDescent="0.3">
      <c r="B36" s="31" t="s">
        <v>26</v>
      </c>
      <c r="C36" s="88">
        <v>9059.9164592292</v>
      </c>
      <c r="D36" s="88">
        <v>4519.1829398803993</v>
      </c>
      <c r="E36" s="117">
        <v>4540.7335922584998</v>
      </c>
      <c r="F36" s="118">
        <v>93.882149999999996</v>
      </c>
      <c r="G36" s="118">
        <v>92.914819999999992</v>
      </c>
      <c r="H36" s="118">
        <v>94.844890000000007</v>
      </c>
      <c r="I36" s="49"/>
      <c r="J36" s="58"/>
      <c r="K36" s="58"/>
      <c r="L36" s="58"/>
    </row>
    <row r="37" spans="1:12" x14ac:dyDescent="0.3">
      <c r="B37" s="31" t="s">
        <v>27</v>
      </c>
      <c r="C37" s="88">
        <v>9206.8696377963006</v>
      </c>
      <c r="D37" s="88">
        <v>4121.6583132515998</v>
      </c>
      <c r="E37" s="117">
        <v>5085.2077329480007</v>
      </c>
      <c r="F37" s="118">
        <v>91.612390000000005</v>
      </c>
      <c r="G37" s="118">
        <v>91.245770000000007</v>
      </c>
      <c r="H37" s="118">
        <v>91.909549999999996</v>
      </c>
      <c r="I37" s="49"/>
      <c r="J37" s="58"/>
      <c r="K37" s="58"/>
      <c r="L37" s="58"/>
    </row>
    <row r="38" spans="1:12" ht="5.0999999999999996" customHeight="1" thickBot="1" x14ac:dyDescent="0.35">
      <c r="A38" s="13"/>
      <c r="B38" s="20"/>
      <c r="C38" s="20"/>
      <c r="D38" s="20"/>
      <c r="E38" s="20"/>
      <c r="F38" s="20"/>
      <c r="G38" s="20"/>
      <c r="H38" s="20"/>
    </row>
    <row r="39" spans="1:12" ht="5.0999999999999996" customHeight="1" thickTop="1" x14ac:dyDescent="0.3"/>
  </sheetData>
  <mergeCells count="1"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view="pageBreakPreview" zoomScale="115" zoomScaleNormal="115" zoomScaleSheetLayoutView="115" workbookViewId="0">
      <selection activeCell="B24" sqref="B24"/>
    </sheetView>
  </sheetViews>
  <sheetFormatPr defaultRowHeight="14.4" x14ac:dyDescent="0.3"/>
  <cols>
    <col min="1" max="1" width="0.6640625" style="1" customWidth="1"/>
    <col min="2" max="2" width="43.109375" style="1" customWidth="1"/>
    <col min="3" max="5" width="7.6640625" style="1" customWidth="1"/>
    <col min="6" max="6" width="1.6640625" style="1" customWidth="1"/>
    <col min="7" max="9" width="7.6640625" style="1" customWidth="1"/>
    <col min="10" max="10" width="0.6640625" customWidth="1"/>
    <col min="11" max="11" width="10.5546875" bestFit="1" customWidth="1"/>
    <col min="12" max="13" width="9.5546875" bestFit="1" customWidth="1"/>
  </cols>
  <sheetData>
    <row r="1" spans="1:16" ht="3" customHeight="1" x14ac:dyDescent="0.3"/>
    <row r="2" spans="1:16" s="17" customFormat="1" x14ac:dyDescent="0.3">
      <c r="A2" s="12"/>
      <c r="B2" s="12" t="s">
        <v>78</v>
      </c>
      <c r="C2" s="12"/>
      <c r="D2" s="12"/>
      <c r="E2" s="12"/>
      <c r="F2" s="12"/>
      <c r="G2" s="12"/>
      <c r="H2" s="12"/>
      <c r="I2" s="12"/>
    </row>
    <row r="3" spans="1:16" ht="5.4" customHeight="1" thickBot="1" x14ac:dyDescent="0.35"/>
    <row r="4" spans="1:16" s="18" customFormat="1" ht="15" thickBot="1" x14ac:dyDescent="0.35">
      <c r="A4" s="12"/>
      <c r="B4" s="145" t="s">
        <v>23</v>
      </c>
      <c r="C4" s="146">
        <v>2019</v>
      </c>
      <c r="D4" s="146"/>
      <c r="E4" s="146"/>
      <c r="F4" s="19"/>
      <c r="G4" s="146">
        <v>2013</v>
      </c>
      <c r="H4" s="146"/>
      <c r="I4" s="146"/>
      <c r="J4" s="12"/>
    </row>
    <row r="5" spans="1:16" s="18" customFormat="1" ht="28.2" thickBot="1" x14ac:dyDescent="0.35">
      <c r="A5" s="12"/>
      <c r="B5" s="145"/>
      <c r="C5" s="125" t="s">
        <v>66</v>
      </c>
      <c r="D5" s="126"/>
      <c r="E5" s="126"/>
      <c r="F5" s="12"/>
      <c r="G5" s="125" t="s">
        <v>66</v>
      </c>
      <c r="H5" s="126"/>
      <c r="I5" s="126"/>
      <c r="J5" s="12"/>
    </row>
    <row r="6" spans="1:16" s="18" customFormat="1" ht="27.6" x14ac:dyDescent="0.3">
      <c r="A6" s="12"/>
      <c r="B6" s="146"/>
      <c r="C6" s="122" t="s">
        <v>28</v>
      </c>
      <c r="D6" s="123" t="s">
        <v>16</v>
      </c>
      <c r="E6" s="123" t="s">
        <v>17</v>
      </c>
      <c r="F6" s="124"/>
      <c r="G6" s="122" t="s">
        <v>28</v>
      </c>
      <c r="H6" s="123" t="s">
        <v>16</v>
      </c>
      <c r="I6" s="123" t="s">
        <v>17</v>
      </c>
      <c r="J6" s="12"/>
    </row>
    <row r="7" spans="1:16" s="18" customFormat="1" ht="4.8" customHeight="1" x14ac:dyDescent="0.3">
      <c r="A7" s="12"/>
      <c r="B7" s="12"/>
      <c r="C7" s="12"/>
      <c r="D7" s="12"/>
      <c r="E7" s="12"/>
      <c r="F7" s="12"/>
      <c r="G7" s="12"/>
      <c r="H7" s="12"/>
      <c r="I7" s="12"/>
      <c r="J7" s="17"/>
    </row>
    <row r="8" spans="1:16" s="18" customFormat="1" ht="14.7" customHeight="1" x14ac:dyDescent="0.3">
      <c r="A8" s="12"/>
      <c r="B8" s="21" t="s">
        <v>67</v>
      </c>
      <c r="C8" s="85">
        <v>96.50018</v>
      </c>
      <c r="D8" s="85">
        <v>95.928510000000003</v>
      </c>
      <c r="E8" s="85">
        <v>97.077600000000004</v>
      </c>
      <c r="F8" s="7"/>
      <c r="G8" s="7">
        <v>96.5</v>
      </c>
      <c r="H8" s="86">
        <v>96.1</v>
      </c>
      <c r="I8" s="85">
        <v>97</v>
      </c>
      <c r="K8" s="37"/>
      <c r="L8" s="37"/>
      <c r="M8" s="37"/>
      <c r="N8" s="10"/>
      <c r="O8" s="10"/>
      <c r="P8" s="10"/>
    </row>
    <row r="9" spans="1:16" s="18" customFormat="1" ht="14.7" hidden="1" customHeight="1" x14ac:dyDescent="0.3">
      <c r="A9" s="12"/>
      <c r="B9" s="24" t="s">
        <v>39</v>
      </c>
      <c r="C9" s="75"/>
      <c r="D9" s="75"/>
      <c r="E9" s="75"/>
      <c r="F9" s="76"/>
      <c r="G9" s="76"/>
      <c r="H9" s="76"/>
      <c r="I9" s="76"/>
    </row>
    <row r="10" spans="1:16" s="35" customFormat="1" ht="14.7" customHeight="1" x14ac:dyDescent="0.3">
      <c r="A10" s="33"/>
      <c r="B10" s="34"/>
      <c r="C10" s="75"/>
      <c r="D10" s="75"/>
      <c r="E10" s="75"/>
      <c r="F10" s="77"/>
      <c r="G10" s="77"/>
      <c r="H10" s="77"/>
      <c r="I10" s="77"/>
    </row>
    <row r="11" spans="1:16" s="18" customFormat="1" x14ac:dyDescent="0.3">
      <c r="A11" s="12"/>
      <c r="B11" s="25" t="s">
        <v>87</v>
      </c>
      <c r="C11" s="72">
        <v>99.304040000000001</v>
      </c>
      <c r="D11" s="75">
        <v>99.169849999999997</v>
      </c>
      <c r="E11" s="72">
        <v>99.432549999999992</v>
      </c>
      <c r="F11" s="87"/>
      <c r="G11" s="71">
        <v>99.5</v>
      </c>
      <c r="H11" s="2">
        <v>99.4</v>
      </c>
      <c r="I11" s="71">
        <v>99.7</v>
      </c>
      <c r="K11" s="37"/>
      <c r="L11" s="37"/>
      <c r="M11" s="37"/>
      <c r="N11" s="10"/>
      <c r="O11" s="10"/>
      <c r="P11" s="10"/>
    </row>
    <row r="12" spans="1:16" s="18" customFormat="1" x14ac:dyDescent="0.3">
      <c r="A12" s="12"/>
      <c r="B12" s="25" t="s">
        <v>38</v>
      </c>
      <c r="C12" s="75">
        <v>95.517499999999998</v>
      </c>
      <c r="D12" s="75">
        <v>95.091879999999989</v>
      </c>
      <c r="E12" s="75">
        <v>95.957520000000002</v>
      </c>
      <c r="F12" s="87"/>
      <c r="G12" s="2">
        <v>94.9</v>
      </c>
      <c r="H12" s="2">
        <v>94.8</v>
      </c>
      <c r="I12" s="2">
        <v>94.9</v>
      </c>
      <c r="K12" s="37"/>
      <c r="L12" s="37"/>
      <c r="M12" s="37"/>
      <c r="N12" s="10"/>
      <c r="O12" s="10"/>
      <c r="P12" s="10"/>
    </row>
    <row r="13" spans="1:16" s="18" customFormat="1" x14ac:dyDescent="0.3">
      <c r="A13" s="12"/>
      <c r="B13" s="25" t="s">
        <v>2</v>
      </c>
      <c r="C13" s="75">
        <v>98.140500000000003</v>
      </c>
      <c r="D13" s="75">
        <v>97.91364999999999</v>
      </c>
      <c r="E13" s="75">
        <v>98.368889999999993</v>
      </c>
      <c r="F13" s="87"/>
      <c r="G13" s="2">
        <v>98.2</v>
      </c>
      <c r="H13" s="2">
        <v>98.2</v>
      </c>
      <c r="I13" s="2">
        <v>98.2</v>
      </c>
      <c r="K13" s="37"/>
      <c r="L13" s="37"/>
      <c r="M13" s="37"/>
      <c r="N13" s="10"/>
      <c r="O13" s="10"/>
      <c r="P13" s="10"/>
    </row>
    <row r="14" spans="1:16" s="18" customFormat="1" x14ac:dyDescent="0.3">
      <c r="A14" s="12"/>
      <c r="B14" s="25" t="s">
        <v>3</v>
      </c>
      <c r="C14" s="72">
        <v>96.239329999999995</v>
      </c>
      <c r="D14" s="75">
        <v>96.060130000000001</v>
      </c>
      <c r="E14" s="72">
        <v>96.423720000000003</v>
      </c>
      <c r="F14" s="87"/>
      <c r="G14" s="71">
        <v>97.9</v>
      </c>
      <c r="H14" s="2">
        <v>97.4</v>
      </c>
      <c r="I14" s="71">
        <v>98.4</v>
      </c>
      <c r="K14" s="37"/>
      <c r="L14" s="37"/>
      <c r="M14" s="37"/>
      <c r="N14" s="10"/>
      <c r="O14" s="10"/>
      <c r="P14" s="10"/>
    </row>
    <row r="15" spans="1:16" s="18" customFormat="1" x14ac:dyDescent="0.3">
      <c r="A15" s="12"/>
      <c r="B15" s="25" t="s">
        <v>4</v>
      </c>
      <c r="C15" s="75">
        <v>98.210970000000003</v>
      </c>
      <c r="D15" s="75">
        <v>97.85578000000001</v>
      </c>
      <c r="E15" s="75">
        <v>98.569839999999999</v>
      </c>
      <c r="F15" s="87"/>
      <c r="G15" s="2">
        <v>98.2</v>
      </c>
      <c r="H15" s="78">
        <v>98</v>
      </c>
      <c r="I15" s="2">
        <v>98.4</v>
      </c>
      <c r="K15" s="37"/>
      <c r="L15" s="37"/>
      <c r="M15" s="37"/>
      <c r="N15" s="10"/>
      <c r="O15" s="10"/>
      <c r="P15" s="10"/>
    </row>
    <row r="16" spans="1:16" s="18" customFormat="1" x14ac:dyDescent="0.3">
      <c r="A16" s="12"/>
      <c r="B16" s="25" t="s">
        <v>88</v>
      </c>
      <c r="C16" s="75">
        <v>98.083309999999997</v>
      </c>
      <c r="D16" s="75">
        <v>97.720759999999999</v>
      </c>
      <c r="E16" s="75">
        <v>98.441179999999989</v>
      </c>
      <c r="F16" s="87"/>
      <c r="G16" s="2">
        <v>98.4</v>
      </c>
      <c r="H16" s="2">
        <v>98.1</v>
      </c>
      <c r="I16" s="2">
        <v>98.6</v>
      </c>
      <c r="K16" s="37"/>
      <c r="L16" s="37"/>
      <c r="M16" s="37"/>
      <c r="N16" s="10"/>
      <c r="O16" s="10"/>
      <c r="P16" s="10"/>
    </row>
    <row r="17" spans="1:17" s="18" customFormat="1" x14ac:dyDescent="0.3">
      <c r="A17" s="12"/>
      <c r="B17" s="25" t="s">
        <v>6</v>
      </c>
      <c r="C17" s="75">
        <v>95.704160000000002</v>
      </c>
      <c r="D17" s="75">
        <v>95.123679999999993</v>
      </c>
      <c r="E17" s="75">
        <v>96.311260000000004</v>
      </c>
      <c r="F17" s="87"/>
      <c r="G17" s="2">
        <v>93.8</v>
      </c>
      <c r="H17" s="2">
        <v>92.8</v>
      </c>
      <c r="I17" s="2">
        <v>94.8</v>
      </c>
      <c r="K17" s="37"/>
      <c r="L17" s="37"/>
      <c r="M17" s="37"/>
      <c r="N17" s="10"/>
      <c r="O17" s="10"/>
      <c r="P17" s="10"/>
    </row>
    <row r="18" spans="1:17" s="18" customFormat="1" x14ac:dyDescent="0.3">
      <c r="A18" s="12"/>
      <c r="B18" s="25" t="s">
        <v>89</v>
      </c>
      <c r="C18" s="75">
        <v>95.228670000000008</v>
      </c>
      <c r="D18" s="75">
        <v>93.866950000000003</v>
      </c>
      <c r="E18" s="75">
        <v>96.629350000000002</v>
      </c>
      <c r="F18" s="87"/>
      <c r="G18" s="78">
        <v>96</v>
      </c>
      <c r="H18" s="2">
        <v>94.7</v>
      </c>
      <c r="I18" s="2">
        <v>97.4</v>
      </c>
      <c r="K18" s="37"/>
      <c r="L18" s="37"/>
      <c r="M18" s="37"/>
      <c r="N18" s="10"/>
      <c r="O18" s="10"/>
      <c r="P18" s="10"/>
    </row>
    <row r="19" spans="1:17" s="18" customFormat="1" x14ac:dyDescent="0.3">
      <c r="A19" s="12"/>
      <c r="B19" s="25" t="s">
        <v>90</v>
      </c>
      <c r="C19" s="78">
        <v>96.577559999999991</v>
      </c>
      <c r="D19" s="78">
        <v>95.578329999999994</v>
      </c>
      <c r="E19" s="73">
        <v>97.599559999999997</v>
      </c>
      <c r="F19" s="87"/>
      <c r="G19" s="2">
        <v>95.4</v>
      </c>
      <c r="H19" s="78">
        <v>95</v>
      </c>
      <c r="I19" s="74">
        <v>95.9</v>
      </c>
      <c r="K19" s="37"/>
      <c r="L19" s="37"/>
      <c r="M19" s="37"/>
      <c r="N19" s="10"/>
      <c r="O19" s="10"/>
      <c r="P19" s="10"/>
    </row>
    <row r="20" spans="1:17" s="18" customFormat="1" x14ac:dyDescent="0.3">
      <c r="A20" s="12"/>
      <c r="B20" s="25" t="s">
        <v>79</v>
      </c>
      <c r="C20" s="78">
        <v>95.833320000000001</v>
      </c>
      <c r="D20" s="78">
        <v>94.776849999999996</v>
      </c>
      <c r="E20" s="78">
        <v>96.906000000000006</v>
      </c>
      <c r="F20" s="87"/>
      <c r="G20" s="2">
        <v>96.2</v>
      </c>
      <c r="H20" s="2">
        <v>95.5</v>
      </c>
      <c r="I20" s="2">
        <v>96.9</v>
      </c>
      <c r="K20" s="37"/>
      <c r="L20" s="37"/>
      <c r="M20" s="37"/>
      <c r="N20" s="10"/>
      <c r="O20" s="10"/>
      <c r="P20" s="10"/>
    </row>
    <row r="21" spans="1:17" s="18" customFormat="1" x14ac:dyDescent="0.3">
      <c r="A21" s="12"/>
      <c r="B21" s="25" t="s">
        <v>80</v>
      </c>
      <c r="C21" s="78">
        <v>94.706850000000003</v>
      </c>
      <c r="D21" s="78">
        <v>93.278660000000002</v>
      </c>
      <c r="E21" s="78">
        <v>96.212339999999998</v>
      </c>
      <c r="F21" s="87"/>
      <c r="G21" s="89">
        <v>0</v>
      </c>
      <c r="H21" s="89">
        <v>0</v>
      </c>
      <c r="I21" s="89">
        <v>0</v>
      </c>
      <c r="K21" s="37"/>
      <c r="L21" s="37"/>
      <c r="M21" s="37"/>
      <c r="N21" s="10"/>
      <c r="O21" s="10"/>
      <c r="P21" s="10"/>
      <c r="Q21" s="37"/>
    </row>
    <row r="22" spans="1:17" s="18" customFormat="1" x14ac:dyDescent="0.3">
      <c r="A22" s="12"/>
      <c r="B22" s="25" t="s">
        <v>81</v>
      </c>
      <c r="C22" s="78">
        <v>94.68253</v>
      </c>
      <c r="D22" s="78">
        <v>94.598380000000006</v>
      </c>
      <c r="E22" s="78">
        <v>94.769260000000003</v>
      </c>
      <c r="F22" s="87"/>
      <c r="G22" s="78">
        <v>96</v>
      </c>
      <c r="H22" s="2">
        <v>96.1</v>
      </c>
      <c r="I22" s="78">
        <v>96</v>
      </c>
      <c r="K22" s="37"/>
      <c r="L22" s="37"/>
      <c r="M22" s="37"/>
      <c r="N22" s="10"/>
      <c r="O22" s="10"/>
      <c r="P22" s="10"/>
    </row>
    <row r="23" spans="1:17" s="18" customFormat="1" x14ac:dyDescent="0.3">
      <c r="A23" s="12"/>
      <c r="B23" s="25" t="s">
        <v>82</v>
      </c>
      <c r="C23" s="73">
        <v>98.187979999999996</v>
      </c>
      <c r="D23" s="73">
        <v>97.606530000000006</v>
      </c>
      <c r="E23" s="73">
        <v>98.790329999999997</v>
      </c>
      <c r="F23" s="87"/>
      <c r="G23" s="74">
        <v>95.4</v>
      </c>
      <c r="H23" s="74">
        <v>94.5</v>
      </c>
      <c r="I23" s="74">
        <v>96.2</v>
      </c>
      <c r="K23" s="37"/>
      <c r="L23" s="37"/>
      <c r="M23" s="37"/>
      <c r="N23" s="10"/>
      <c r="O23" s="10"/>
      <c r="P23" s="10"/>
    </row>
    <row r="24" spans="1:17" s="18" customFormat="1" x14ac:dyDescent="0.3">
      <c r="A24" s="12"/>
      <c r="B24" s="25" t="s">
        <v>91</v>
      </c>
      <c r="C24" s="73">
        <v>96.70183999999999</v>
      </c>
      <c r="D24" s="73">
        <v>95.787819999999996</v>
      </c>
      <c r="E24" s="73">
        <v>97.657319999999999</v>
      </c>
      <c r="F24" s="87"/>
      <c r="G24" s="74">
        <v>95.2</v>
      </c>
      <c r="H24" s="74">
        <v>94.1</v>
      </c>
      <c r="I24" s="74">
        <v>96.4</v>
      </c>
      <c r="K24" s="37"/>
      <c r="L24" s="37"/>
      <c r="M24" s="37"/>
      <c r="N24" s="10"/>
      <c r="O24" s="10"/>
      <c r="P24" s="10"/>
    </row>
    <row r="25" spans="1:17" s="18" customFormat="1" x14ac:dyDescent="0.3">
      <c r="A25" s="12"/>
      <c r="B25" s="25" t="s">
        <v>14</v>
      </c>
      <c r="C25" s="78">
        <v>91.916869999999989</v>
      </c>
      <c r="D25" s="78">
        <v>91.47336</v>
      </c>
      <c r="E25" s="78">
        <v>92.375349999999997</v>
      </c>
      <c r="F25" s="87"/>
      <c r="G25" s="2">
        <v>90.8</v>
      </c>
      <c r="H25" s="2">
        <v>90.8</v>
      </c>
      <c r="I25" s="2">
        <v>90.9</v>
      </c>
      <c r="K25" s="37"/>
      <c r="L25" s="37"/>
      <c r="M25" s="37"/>
      <c r="N25" s="10"/>
      <c r="O25" s="10"/>
      <c r="P25" s="10"/>
    </row>
    <row r="26" spans="1:17" s="18" customFormat="1" x14ac:dyDescent="0.3">
      <c r="A26" s="12"/>
      <c r="B26" s="25" t="s">
        <v>83</v>
      </c>
      <c r="C26" s="78">
        <v>96.32853999999999</v>
      </c>
      <c r="D26" s="78">
        <v>95.420819999999992</v>
      </c>
      <c r="E26" s="78">
        <v>97.28470999999999</v>
      </c>
      <c r="F26" s="87"/>
      <c r="G26" s="2">
        <v>96.2</v>
      </c>
      <c r="H26" s="2">
        <v>95.5</v>
      </c>
      <c r="I26" s="78">
        <v>97</v>
      </c>
      <c r="K26" s="37"/>
      <c r="L26" s="37"/>
      <c r="M26" s="37"/>
      <c r="N26" s="10"/>
      <c r="O26" s="10"/>
      <c r="P26" s="10"/>
    </row>
    <row r="27" spans="1:17" s="18" customFormat="1" ht="30.6" customHeight="1" x14ac:dyDescent="0.3">
      <c r="A27" s="12"/>
      <c r="B27" s="32" t="s">
        <v>75</v>
      </c>
      <c r="C27" s="78">
        <v>83.181020000000004</v>
      </c>
      <c r="D27" s="78">
        <v>83.090710000000001</v>
      </c>
      <c r="E27" s="78">
        <v>83.269390000000001</v>
      </c>
      <c r="F27" s="87"/>
      <c r="G27" s="2">
        <v>86.1</v>
      </c>
      <c r="H27" s="2">
        <v>84.9</v>
      </c>
      <c r="I27" s="2">
        <v>87.3</v>
      </c>
      <c r="K27" s="37"/>
      <c r="L27" s="37"/>
      <c r="M27" s="37"/>
      <c r="N27" s="10"/>
      <c r="O27" s="10"/>
      <c r="P27" s="10"/>
    </row>
    <row r="28" spans="1:17" s="35" customFormat="1" ht="14.7" customHeight="1" x14ac:dyDescent="0.3">
      <c r="A28" s="33"/>
      <c r="B28" s="34"/>
      <c r="C28" s="44"/>
      <c r="D28" s="44"/>
      <c r="E28" s="44"/>
      <c r="F28" s="33"/>
      <c r="G28" s="33"/>
      <c r="H28" s="33"/>
      <c r="I28" s="33"/>
    </row>
    <row r="29" spans="1:17" s="35" customFormat="1" ht="14.7" customHeight="1" x14ac:dyDescent="0.3">
      <c r="A29" s="33"/>
      <c r="B29" s="36" t="s">
        <v>74</v>
      </c>
      <c r="C29" s="44"/>
      <c r="D29" s="44"/>
      <c r="E29" s="44"/>
      <c r="F29" s="33"/>
      <c r="G29" s="41"/>
      <c r="H29" s="41"/>
      <c r="I29" s="41"/>
    </row>
    <row r="30" spans="1:17" s="35" customFormat="1" ht="14.7" customHeight="1" x14ac:dyDescent="0.3">
      <c r="A30" s="33"/>
      <c r="B30" s="34"/>
      <c r="C30" s="44"/>
      <c r="D30" s="44"/>
      <c r="E30" s="44"/>
      <c r="F30" s="33"/>
      <c r="G30" s="33"/>
      <c r="H30" s="33"/>
      <c r="I30" s="33"/>
      <c r="M30" s="10"/>
    </row>
    <row r="31" spans="1:17" s="18" customFormat="1" x14ac:dyDescent="0.3">
      <c r="A31" s="12"/>
      <c r="B31" s="30" t="s">
        <v>21</v>
      </c>
      <c r="C31" s="73">
        <v>98.044830000000005</v>
      </c>
      <c r="D31" s="73">
        <v>97.437560000000005</v>
      </c>
      <c r="E31" s="78">
        <v>98.688079999999999</v>
      </c>
      <c r="F31" s="12"/>
      <c r="G31" s="74">
        <v>97.4</v>
      </c>
      <c r="H31" s="74">
        <v>96.4</v>
      </c>
      <c r="I31" s="12">
        <v>98.5</v>
      </c>
      <c r="K31" s="10"/>
      <c r="L31" s="10"/>
      <c r="M31" s="10"/>
      <c r="N31" s="10"/>
      <c r="O31" s="10"/>
      <c r="P31" s="10"/>
    </row>
    <row r="32" spans="1:17" s="18" customFormat="1" x14ac:dyDescent="0.3">
      <c r="A32" s="12"/>
      <c r="B32" s="31" t="s">
        <v>18</v>
      </c>
      <c r="C32" s="78">
        <v>98.58381</v>
      </c>
      <c r="D32" s="78">
        <v>98.051230000000004</v>
      </c>
      <c r="E32" s="78">
        <v>99.139169999999993</v>
      </c>
      <c r="F32" s="12"/>
      <c r="G32" s="12">
        <v>98.3</v>
      </c>
      <c r="H32" s="12">
        <v>97.7</v>
      </c>
      <c r="I32" s="23">
        <v>99</v>
      </c>
      <c r="K32" s="10"/>
      <c r="L32" s="10"/>
      <c r="M32" s="10"/>
      <c r="N32" s="10"/>
      <c r="O32" s="10"/>
      <c r="P32" s="10"/>
    </row>
    <row r="33" spans="1:16" s="18" customFormat="1" x14ac:dyDescent="0.3">
      <c r="A33" s="12"/>
      <c r="B33" s="31" t="s">
        <v>19</v>
      </c>
      <c r="C33" s="78">
        <v>98.172939999999997</v>
      </c>
      <c r="D33" s="78">
        <v>97.734030000000004</v>
      </c>
      <c r="E33" s="78">
        <v>98.631299999999996</v>
      </c>
      <c r="F33" s="12"/>
      <c r="G33" s="12">
        <v>97.9</v>
      </c>
      <c r="H33" s="12">
        <v>97.1</v>
      </c>
      <c r="I33" s="12">
        <v>98.6</v>
      </c>
      <c r="K33" s="10"/>
      <c r="L33" s="10"/>
      <c r="M33" s="10"/>
      <c r="N33" s="10"/>
      <c r="O33" s="10"/>
      <c r="P33" s="10"/>
    </row>
    <row r="34" spans="1:16" s="18" customFormat="1" x14ac:dyDescent="0.3">
      <c r="A34" s="12"/>
      <c r="B34" s="31" t="s">
        <v>20</v>
      </c>
      <c r="C34" s="78">
        <v>97.789269999999988</v>
      </c>
      <c r="D34" s="78">
        <v>97.10427</v>
      </c>
      <c r="E34" s="78">
        <v>98.507419999999996</v>
      </c>
      <c r="F34" s="12"/>
      <c r="G34" s="12">
        <v>97.8</v>
      </c>
      <c r="H34" s="12">
        <v>97.4</v>
      </c>
      <c r="I34" s="12">
        <v>98.3</v>
      </c>
      <c r="K34" s="10"/>
      <c r="L34" s="10"/>
      <c r="M34" s="10"/>
      <c r="N34" s="10"/>
      <c r="O34" s="10"/>
      <c r="P34" s="10"/>
    </row>
    <row r="35" spans="1:16" s="18" customFormat="1" x14ac:dyDescent="0.3">
      <c r="A35" s="12"/>
      <c r="B35" s="31" t="s">
        <v>24</v>
      </c>
      <c r="C35" s="78">
        <v>97.271889999999999</v>
      </c>
      <c r="D35" s="78">
        <v>96.537109999999998</v>
      </c>
      <c r="E35" s="73">
        <v>98.035870000000003</v>
      </c>
      <c r="F35" s="12"/>
      <c r="G35" s="12">
        <v>96.8</v>
      </c>
      <c r="H35" s="12">
        <v>96.1</v>
      </c>
      <c r="I35" s="74">
        <v>97.4</v>
      </c>
      <c r="K35" s="10"/>
      <c r="L35" s="10"/>
      <c r="M35" s="10"/>
      <c r="N35" s="10"/>
      <c r="O35" s="10"/>
      <c r="P35" s="10"/>
    </row>
    <row r="36" spans="1:16" s="18" customFormat="1" x14ac:dyDescent="0.3">
      <c r="A36" s="12"/>
      <c r="B36" s="31" t="s">
        <v>25</v>
      </c>
      <c r="C36" s="78">
        <v>95.735879999999995</v>
      </c>
      <c r="D36" s="78">
        <v>94.979659999999996</v>
      </c>
      <c r="E36" s="78">
        <v>96.512720000000002</v>
      </c>
      <c r="F36" s="12"/>
      <c r="G36" s="12">
        <v>95.9</v>
      </c>
      <c r="H36" s="12">
        <v>95.6</v>
      </c>
      <c r="I36" s="12">
        <v>96.2</v>
      </c>
      <c r="K36" s="10"/>
      <c r="L36" s="10"/>
      <c r="M36" s="10"/>
      <c r="N36" s="10"/>
      <c r="O36" s="10"/>
      <c r="P36" s="10"/>
    </row>
    <row r="37" spans="1:16" s="18" customFormat="1" x14ac:dyDescent="0.3">
      <c r="A37" s="12"/>
      <c r="B37" s="31" t="s">
        <v>26</v>
      </c>
      <c r="C37" s="90">
        <v>93.882149999999996</v>
      </c>
      <c r="D37" s="90">
        <v>92.914819999999992</v>
      </c>
      <c r="E37" s="78">
        <v>94.844890000000007</v>
      </c>
      <c r="F37" s="12"/>
      <c r="G37" s="71">
        <v>95.1</v>
      </c>
      <c r="H37" s="71">
        <v>94.6</v>
      </c>
      <c r="I37" s="12">
        <v>95.6</v>
      </c>
      <c r="K37" s="10"/>
      <c r="L37" s="10"/>
      <c r="M37" s="10"/>
      <c r="N37" s="10"/>
      <c r="O37" s="10"/>
      <c r="P37" s="10"/>
    </row>
    <row r="38" spans="1:16" s="18" customFormat="1" x14ac:dyDescent="0.3">
      <c r="A38" s="12"/>
      <c r="B38" s="31" t="s">
        <v>27</v>
      </c>
      <c r="C38" s="78">
        <v>91.612390000000005</v>
      </c>
      <c r="D38" s="23">
        <v>91.245770000000007</v>
      </c>
      <c r="E38" s="78">
        <v>91.909549999999996</v>
      </c>
      <c r="F38" s="12"/>
      <c r="G38" s="12">
        <v>91.5</v>
      </c>
      <c r="H38" s="12">
        <v>91.9</v>
      </c>
      <c r="I38" s="12">
        <v>91.3</v>
      </c>
      <c r="K38" s="10"/>
      <c r="L38" s="10"/>
      <c r="M38" s="10"/>
      <c r="N38" s="10"/>
      <c r="O38" s="10"/>
      <c r="P38" s="10"/>
    </row>
    <row r="39" spans="1:16" s="18" customFormat="1" ht="5.0999999999999996" customHeight="1" thickBot="1" x14ac:dyDescent="0.35">
      <c r="A39" s="20"/>
      <c r="B39" s="121"/>
      <c r="C39" s="20"/>
      <c r="D39" s="20"/>
      <c r="E39" s="20"/>
      <c r="F39" s="20"/>
      <c r="G39" s="20"/>
      <c r="H39" s="20"/>
      <c r="I39" s="20"/>
      <c r="J39" s="141"/>
      <c r="K39"/>
      <c r="L39"/>
      <c r="M39"/>
      <c r="N39"/>
      <c r="O39"/>
      <c r="P39"/>
    </row>
    <row r="40" spans="1:16" s="18" customFormat="1" ht="5.7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K40"/>
      <c r="L40"/>
      <c r="M40"/>
      <c r="N40"/>
      <c r="O40"/>
      <c r="P40"/>
    </row>
    <row r="41" spans="1:16" x14ac:dyDescent="0.3">
      <c r="B41" s="26" t="s">
        <v>109</v>
      </c>
      <c r="C41" s="26"/>
      <c r="D41" s="26"/>
      <c r="E41" s="26"/>
    </row>
    <row r="42" spans="1:16" x14ac:dyDescent="0.3">
      <c r="B42" s="79" t="s">
        <v>118</v>
      </c>
      <c r="C42" s="26"/>
      <c r="D42" s="26"/>
      <c r="E42" s="26"/>
    </row>
    <row r="43" spans="1:16" s="9" customFormat="1" x14ac:dyDescent="0.3">
      <c r="A43" s="10"/>
      <c r="B43" s="14" t="s">
        <v>119</v>
      </c>
      <c r="C43" s="10"/>
      <c r="D43" s="10"/>
      <c r="E43" s="10"/>
      <c r="F43" s="10"/>
      <c r="G43" s="10"/>
      <c r="H43" s="10"/>
      <c r="I43" s="10"/>
    </row>
    <row r="45" spans="1:16" x14ac:dyDescent="0.3">
      <c r="B45" s="10"/>
      <c r="C45" s="10"/>
      <c r="D45" s="10"/>
      <c r="E45" s="10"/>
    </row>
    <row r="46" spans="1:16" x14ac:dyDescent="0.3">
      <c r="B46" s="10"/>
      <c r="C46" s="10"/>
      <c r="D46" s="10"/>
      <c r="E46" s="10"/>
    </row>
    <row r="47" spans="1:16" x14ac:dyDescent="0.3">
      <c r="B47" s="10"/>
      <c r="C47" s="10"/>
      <c r="D47" s="10"/>
      <c r="E47" s="10"/>
    </row>
    <row r="48" spans="1:16" x14ac:dyDescent="0.3">
      <c r="B48" s="10"/>
      <c r="C48" s="10"/>
      <c r="D48" s="10"/>
      <c r="E48" s="10"/>
    </row>
    <row r="49" spans="2:5" x14ac:dyDescent="0.3">
      <c r="B49" s="10"/>
      <c r="C49" s="10"/>
      <c r="D49" s="10"/>
      <c r="E49" s="10"/>
    </row>
    <row r="50" spans="2:5" x14ac:dyDescent="0.3">
      <c r="B50" s="10"/>
      <c r="C50" s="10"/>
      <c r="D50" s="10"/>
      <c r="E50" s="10"/>
    </row>
    <row r="51" spans="2:5" x14ac:dyDescent="0.3">
      <c r="B51" s="10"/>
      <c r="C51" s="10"/>
      <c r="D51" s="10"/>
      <c r="E51" s="10"/>
    </row>
    <row r="52" spans="2:5" x14ac:dyDescent="0.3">
      <c r="B52" s="10"/>
      <c r="C52" s="10"/>
      <c r="D52" s="10"/>
      <c r="E52" s="10"/>
    </row>
    <row r="53" spans="2:5" x14ac:dyDescent="0.3">
      <c r="B53" s="10"/>
      <c r="C53" s="10"/>
      <c r="D53" s="10"/>
      <c r="E53" s="10"/>
    </row>
    <row r="54" spans="2:5" x14ac:dyDescent="0.3">
      <c r="B54" s="10"/>
      <c r="C54" s="10"/>
      <c r="D54" s="10"/>
      <c r="E54" s="10"/>
    </row>
    <row r="55" spans="2:5" x14ac:dyDescent="0.3">
      <c r="B55" s="10"/>
      <c r="C55" s="10"/>
      <c r="D55" s="10"/>
      <c r="E55" s="10"/>
    </row>
    <row r="56" spans="2:5" x14ac:dyDescent="0.3">
      <c r="B56" s="10"/>
      <c r="C56" s="10"/>
      <c r="D56" s="10"/>
      <c r="E56" s="10"/>
    </row>
    <row r="57" spans="2:5" x14ac:dyDescent="0.3">
      <c r="B57" s="10"/>
      <c r="C57" s="10"/>
      <c r="D57" s="10"/>
      <c r="E57" s="10"/>
    </row>
    <row r="58" spans="2:5" x14ac:dyDescent="0.3">
      <c r="B58" s="10"/>
      <c r="C58" s="10"/>
      <c r="D58" s="10"/>
      <c r="E58" s="10"/>
    </row>
    <row r="59" spans="2:5" x14ac:dyDescent="0.3">
      <c r="B59" s="10"/>
      <c r="C59" s="10"/>
      <c r="D59" s="10"/>
      <c r="E59" s="10"/>
    </row>
    <row r="60" spans="2:5" x14ac:dyDescent="0.3">
      <c r="B60" s="10"/>
      <c r="C60" s="10"/>
      <c r="D60" s="10"/>
      <c r="E60" s="10"/>
    </row>
    <row r="61" spans="2:5" x14ac:dyDescent="0.3">
      <c r="B61" s="10"/>
      <c r="C61" s="10"/>
      <c r="D61" s="10"/>
      <c r="E61" s="10"/>
    </row>
  </sheetData>
  <mergeCells count="3">
    <mergeCell ref="B4:B6"/>
    <mergeCell ref="C4:E4"/>
    <mergeCell ref="G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6"/>
  <sheetViews>
    <sheetView view="pageBreakPreview" zoomScale="85" zoomScaleNormal="85" zoomScaleSheetLayoutView="85" workbookViewId="0">
      <selection activeCell="B24" sqref="B24"/>
    </sheetView>
  </sheetViews>
  <sheetFormatPr defaultColWidth="8.6640625" defaultRowHeight="14.4" x14ac:dyDescent="0.3"/>
  <cols>
    <col min="1" max="1" width="0.6640625" style="10" customWidth="1"/>
    <col min="2" max="2" width="12.21875" style="10" customWidth="1"/>
    <col min="3" max="15" width="11.6640625" style="10" customWidth="1"/>
    <col min="16" max="16" width="0.6640625" style="9" customWidth="1"/>
    <col min="17" max="18" width="8.6640625" style="9"/>
    <col min="19" max="22" width="11.33203125" style="9" bestFit="1" customWidth="1"/>
    <col min="23" max="23" width="8.6640625" style="9"/>
    <col min="24" max="24" width="10.6640625" style="9" bestFit="1" customWidth="1"/>
    <col min="25" max="16384" width="8.6640625" style="9"/>
  </cols>
  <sheetData>
    <row r="1" spans="1:55" ht="3" customHeight="1" x14ac:dyDescent="0.3"/>
    <row r="2" spans="1:55" s="46" customFormat="1" x14ac:dyDescent="0.3">
      <c r="A2" s="2"/>
      <c r="B2" s="2" t="s">
        <v>94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55" s="17" customFormat="1" ht="6" customHeight="1" thickBot="1" x14ac:dyDescent="0.35">
      <c r="A3" s="12"/>
      <c r="B3" s="12"/>
      <c r="C3" s="12"/>
      <c r="D3" s="12"/>
      <c r="E3" s="12"/>
      <c r="F3" s="12"/>
      <c r="G3" s="12"/>
      <c r="H3" s="12"/>
    </row>
    <row r="4" spans="1:55" x14ac:dyDescent="0.3">
      <c r="A4" s="83"/>
      <c r="B4" s="148" t="s">
        <v>115</v>
      </c>
      <c r="C4" s="147" t="s">
        <v>85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36"/>
    </row>
    <row r="5" spans="1:55" x14ac:dyDescent="0.3">
      <c r="A5" s="2"/>
      <c r="B5" s="149"/>
      <c r="C5" s="137" t="s">
        <v>22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</row>
    <row r="6" spans="1:55" ht="69" x14ac:dyDescent="0.3">
      <c r="A6" s="133"/>
      <c r="B6" s="150"/>
      <c r="C6" s="134" t="s">
        <v>49</v>
      </c>
      <c r="D6" s="134" t="s">
        <v>51</v>
      </c>
      <c r="E6" s="134" t="s">
        <v>50</v>
      </c>
      <c r="F6" s="134" t="s">
        <v>40</v>
      </c>
      <c r="G6" s="135" t="s">
        <v>110</v>
      </c>
      <c r="H6" s="134" t="s">
        <v>41</v>
      </c>
      <c r="I6" s="135" t="s">
        <v>42</v>
      </c>
      <c r="J6" s="135" t="s">
        <v>43</v>
      </c>
      <c r="K6" s="135" t="s">
        <v>44</v>
      </c>
      <c r="L6" s="135" t="s">
        <v>45</v>
      </c>
      <c r="M6" s="135" t="s">
        <v>46</v>
      </c>
      <c r="N6" s="135" t="s">
        <v>47</v>
      </c>
      <c r="O6" s="135" t="s">
        <v>48</v>
      </c>
      <c r="P6" s="13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55" ht="5.0999999999999996" customHeight="1" x14ac:dyDescent="0.3">
      <c r="A7" s="2"/>
      <c r="B7" s="2"/>
      <c r="C7" s="2"/>
      <c r="D7" s="2"/>
      <c r="E7" s="2"/>
      <c r="F7" s="2"/>
      <c r="G7" s="2"/>
      <c r="H7" s="2"/>
      <c r="I7" s="77"/>
      <c r="J7" s="77"/>
      <c r="K7" s="77"/>
      <c r="L7" s="77"/>
      <c r="M7" s="77"/>
      <c r="N7" s="77"/>
      <c r="O7" s="77"/>
      <c r="P7" s="46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55" s="8" customFormat="1" x14ac:dyDescent="0.3">
      <c r="A8" s="7"/>
      <c r="B8" s="7" t="s">
        <v>29</v>
      </c>
      <c r="C8" s="91">
        <v>40.130769999999998</v>
      </c>
      <c r="D8" s="91">
        <v>90.739829999999998</v>
      </c>
      <c r="E8" s="91">
        <v>99.20147</v>
      </c>
      <c r="F8" s="91">
        <v>99.869280000000003</v>
      </c>
      <c r="G8" s="91">
        <v>100</v>
      </c>
      <c r="H8" s="91">
        <v>100</v>
      </c>
      <c r="I8" s="91">
        <v>100</v>
      </c>
      <c r="J8" s="91">
        <v>100</v>
      </c>
      <c r="K8" s="91">
        <v>100</v>
      </c>
      <c r="L8" s="91">
        <v>100</v>
      </c>
      <c r="M8" s="91">
        <v>100</v>
      </c>
      <c r="N8" s="91">
        <v>100</v>
      </c>
      <c r="O8" s="91">
        <v>100</v>
      </c>
      <c r="P8" s="127"/>
      <c r="R8" s="9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55" s="59" customFormat="1" x14ac:dyDescent="0.3">
      <c r="A9" s="86"/>
      <c r="B9" s="92" t="s">
        <v>53</v>
      </c>
      <c r="C9" s="93">
        <v>49.737160000000003</v>
      </c>
      <c r="D9" s="93">
        <v>94.255489999999995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128"/>
      <c r="Q9" s="60"/>
      <c r="R9" s="60"/>
      <c r="S9" s="61"/>
      <c r="T9" s="61"/>
      <c r="U9" s="61"/>
      <c r="V9" s="61"/>
      <c r="X9" s="61"/>
      <c r="Y9" s="62"/>
      <c r="Z9" s="61"/>
      <c r="AA9" s="61"/>
      <c r="AB9" s="61"/>
      <c r="AC9" s="61"/>
      <c r="AD9" s="61"/>
      <c r="AE9" s="61"/>
    </row>
    <row r="10" spans="1:55" s="63" customFormat="1" x14ac:dyDescent="0.3">
      <c r="A10" s="77"/>
      <c r="B10" s="94" t="s">
        <v>30</v>
      </c>
      <c r="C10" s="93">
        <v>17.02102</v>
      </c>
      <c r="D10" s="93">
        <v>97.805700000000002</v>
      </c>
      <c r="E10" s="93">
        <v>99.943400000000011</v>
      </c>
      <c r="F10" s="93">
        <v>99.955640000000002</v>
      </c>
      <c r="G10" s="93">
        <v>100</v>
      </c>
      <c r="H10" s="95" t="s">
        <v>107</v>
      </c>
      <c r="I10" s="95" t="s">
        <v>107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129"/>
      <c r="Q10" s="64"/>
      <c r="R10" s="60"/>
      <c r="S10" s="62"/>
      <c r="T10" s="62"/>
      <c r="U10" s="62"/>
      <c r="V10" s="62"/>
      <c r="W10" s="61"/>
      <c r="X10" s="62"/>
      <c r="Y10" s="62"/>
      <c r="Z10" s="62"/>
      <c r="AA10" s="62"/>
      <c r="AB10" s="62"/>
      <c r="AC10" s="62"/>
      <c r="AD10" s="62"/>
      <c r="AE10" s="62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</row>
    <row r="11" spans="1:55" s="63" customFormat="1" x14ac:dyDescent="0.3">
      <c r="A11" s="77"/>
      <c r="B11" s="96" t="s">
        <v>31</v>
      </c>
      <c r="C11" s="93">
        <v>6.1684400000000004</v>
      </c>
      <c r="D11" s="93">
        <v>86.029219999999995</v>
      </c>
      <c r="E11" s="93">
        <v>99.13906999999999</v>
      </c>
      <c r="F11" s="93">
        <v>99.91552999999999</v>
      </c>
      <c r="G11" s="93">
        <v>100</v>
      </c>
      <c r="H11" s="97">
        <v>100</v>
      </c>
      <c r="I11" s="97">
        <v>100</v>
      </c>
      <c r="J11" s="93">
        <v>100</v>
      </c>
      <c r="K11" s="93">
        <v>100</v>
      </c>
      <c r="L11" s="93">
        <v>100</v>
      </c>
      <c r="M11" s="93">
        <v>100</v>
      </c>
      <c r="N11" s="93">
        <v>100</v>
      </c>
      <c r="O11" s="93">
        <v>100</v>
      </c>
      <c r="P11" s="129"/>
      <c r="Q11" s="64"/>
      <c r="R11" s="64"/>
      <c r="S11" s="65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</row>
    <row r="12" spans="1:55" s="63" customFormat="1" x14ac:dyDescent="0.3">
      <c r="A12" s="77"/>
      <c r="B12" s="96" t="s">
        <v>32</v>
      </c>
      <c r="C12" s="93">
        <v>11.522180000000001</v>
      </c>
      <c r="D12" s="93">
        <v>85.673419999999993</v>
      </c>
      <c r="E12" s="93">
        <v>99.239059999999995</v>
      </c>
      <c r="F12" s="93">
        <v>99.910319999999999</v>
      </c>
      <c r="G12" s="93">
        <v>100</v>
      </c>
      <c r="H12" s="97">
        <v>100</v>
      </c>
      <c r="I12" s="97">
        <v>100</v>
      </c>
      <c r="J12" s="93">
        <v>100</v>
      </c>
      <c r="K12" s="93">
        <v>100</v>
      </c>
      <c r="L12" s="93">
        <v>100</v>
      </c>
      <c r="M12" s="93">
        <v>100</v>
      </c>
      <c r="N12" s="93">
        <v>100</v>
      </c>
      <c r="O12" s="93">
        <v>100</v>
      </c>
      <c r="P12" s="129"/>
      <c r="Q12" s="64"/>
      <c r="R12" s="64"/>
      <c r="S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</row>
    <row r="13" spans="1:55" s="63" customFormat="1" x14ac:dyDescent="0.3">
      <c r="A13" s="77"/>
      <c r="B13" s="96" t="s">
        <v>33</v>
      </c>
      <c r="C13" s="93">
        <v>9.2773900000000005</v>
      </c>
      <c r="D13" s="93">
        <v>87.140240000000006</v>
      </c>
      <c r="E13" s="93">
        <v>99.493250000000003</v>
      </c>
      <c r="F13" s="93">
        <v>99.798010000000005</v>
      </c>
      <c r="G13" s="93">
        <v>100</v>
      </c>
      <c r="H13" s="97">
        <v>100</v>
      </c>
      <c r="I13" s="97">
        <v>100</v>
      </c>
      <c r="J13" s="93">
        <v>100</v>
      </c>
      <c r="K13" s="93">
        <v>100</v>
      </c>
      <c r="L13" s="93">
        <v>100</v>
      </c>
      <c r="M13" s="93">
        <v>100</v>
      </c>
      <c r="N13" s="93">
        <v>100</v>
      </c>
      <c r="O13" s="93">
        <v>100</v>
      </c>
      <c r="P13" s="129"/>
      <c r="Q13" s="64"/>
      <c r="R13" s="64"/>
      <c r="S13" s="65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 s="63" customFormat="1" x14ac:dyDescent="0.3">
      <c r="A14" s="77"/>
      <c r="B14" s="96" t="s">
        <v>34</v>
      </c>
      <c r="C14" s="93">
        <v>6.4136700000000006</v>
      </c>
      <c r="D14" s="93">
        <v>85.90419</v>
      </c>
      <c r="E14" s="93">
        <v>99.175650000000005</v>
      </c>
      <c r="F14" s="93">
        <v>99.952390000000008</v>
      </c>
      <c r="G14" s="93">
        <v>100</v>
      </c>
      <c r="H14" s="97">
        <v>100</v>
      </c>
      <c r="I14" s="97">
        <v>100</v>
      </c>
      <c r="J14" s="93">
        <v>100</v>
      </c>
      <c r="K14" s="93">
        <v>100</v>
      </c>
      <c r="L14" s="93">
        <v>100</v>
      </c>
      <c r="M14" s="93">
        <v>100</v>
      </c>
      <c r="N14" s="93">
        <v>100</v>
      </c>
      <c r="O14" s="93">
        <v>100</v>
      </c>
      <c r="P14" s="129"/>
      <c r="Q14" s="64"/>
      <c r="R14" s="64"/>
      <c r="S14" s="65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 s="63" customFormat="1" x14ac:dyDescent="0.3">
      <c r="A15" s="77"/>
      <c r="B15" s="96" t="s">
        <v>35</v>
      </c>
      <c r="C15" s="93">
        <v>6.6958100000000007</v>
      </c>
      <c r="D15" s="93">
        <v>82.306280000000001</v>
      </c>
      <c r="E15" s="93">
        <v>99.134780000000006</v>
      </c>
      <c r="F15" s="93">
        <v>99.815460000000002</v>
      </c>
      <c r="G15" s="93">
        <v>100</v>
      </c>
      <c r="H15" s="95" t="s">
        <v>107</v>
      </c>
      <c r="I15" s="95" t="s">
        <v>107</v>
      </c>
      <c r="J15" s="93">
        <v>100</v>
      </c>
      <c r="K15" s="93">
        <v>100</v>
      </c>
      <c r="L15" s="93">
        <v>100</v>
      </c>
      <c r="M15" s="93">
        <v>100</v>
      </c>
      <c r="N15" s="93">
        <v>100</v>
      </c>
      <c r="O15" s="93">
        <v>100</v>
      </c>
      <c r="P15" s="129"/>
      <c r="Q15" s="64"/>
      <c r="R15" s="64"/>
      <c r="S15" s="65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 s="63" customFormat="1" x14ac:dyDescent="0.3">
      <c r="A16" s="77"/>
      <c r="B16" s="96" t="s">
        <v>36</v>
      </c>
      <c r="C16" s="93">
        <v>9.4214199999999995</v>
      </c>
      <c r="D16" s="93">
        <v>79.166709999999995</v>
      </c>
      <c r="E16" s="93">
        <v>98.76925</v>
      </c>
      <c r="F16" s="93">
        <v>99.577059999999989</v>
      </c>
      <c r="G16" s="93">
        <v>100</v>
      </c>
      <c r="H16" s="97">
        <v>0</v>
      </c>
      <c r="I16" s="97">
        <v>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  <c r="P16" s="129"/>
      <c r="Q16" s="66"/>
      <c r="R16" s="64"/>
      <c r="S16" s="65"/>
      <c r="T16" s="62"/>
      <c r="U16" s="62"/>
      <c r="V16" s="62"/>
      <c r="W16" s="62"/>
      <c r="X16" s="67"/>
      <c r="Y16" s="62"/>
      <c r="Z16" s="62"/>
      <c r="AA16" s="62"/>
      <c r="AB16" s="62"/>
      <c r="AC16" s="62"/>
      <c r="AD16" s="62"/>
      <c r="AE16" s="62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 s="63" customFormat="1" x14ac:dyDescent="0.3">
      <c r="A17" s="77"/>
      <c r="B17" s="98" t="s">
        <v>27</v>
      </c>
      <c r="C17" s="93">
        <v>5.9708600000000001</v>
      </c>
      <c r="D17" s="93">
        <v>84.143969999999996</v>
      </c>
      <c r="E17" s="93">
        <v>98.657340000000005</v>
      </c>
      <c r="F17" s="93">
        <v>99.582660000000004</v>
      </c>
      <c r="G17" s="93">
        <v>100</v>
      </c>
      <c r="H17" s="97">
        <v>0</v>
      </c>
      <c r="I17" s="95" t="s">
        <v>107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  <c r="P17" s="129"/>
      <c r="R17" s="66"/>
      <c r="S17" s="65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63" customFormat="1" x14ac:dyDescent="0.3">
      <c r="A18" s="77"/>
      <c r="B18" s="77"/>
      <c r="C18" s="93"/>
      <c r="D18" s="93"/>
      <c r="E18" s="93"/>
      <c r="F18" s="93"/>
      <c r="G18" s="93"/>
      <c r="H18" s="97"/>
      <c r="I18" s="99"/>
      <c r="J18" s="100"/>
      <c r="K18" s="100"/>
      <c r="L18" s="100"/>
      <c r="M18" s="100"/>
      <c r="N18" s="100"/>
      <c r="O18" s="100"/>
      <c r="P18" s="129"/>
      <c r="S18" s="62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</row>
    <row r="19" spans="1:55" s="59" customFormat="1" x14ac:dyDescent="0.3">
      <c r="A19" s="86"/>
      <c r="B19" s="86" t="s">
        <v>16</v>
      </c>
      <c r="C19" s="91">
        <v>39.502839999999999</v>
      </c>
      <c r="D19" s="91">
        <v>89.499690000000001</v>
      </c>
      <c r="E19" s="91">
        <v>99.059870000000004</v>
      </c>
      <c r="F19" s="91">
        <v>99.883780000000002</v>
      </c>
      <c r="G19" s="91">
        <v>100</v>
      </c>
      <c r="H19" s="101">
        <v>100</v>
      </c>
      <c r="I19" s="101">
        <v>100</v>
      </c>
      <c r="J19" s="91">
        <v>100</v>
      </c>
      <c r="K19" s="91">
        <v>100</v>
      </c>
      <c r="L19" s="91">
        <v>100</v>
      </c>
      <c r="M19" s="91">
        <v>100</v>
      </c>
      <c r="N19" s="91">
        <v>100</v>
      </c>
      <c r="O19" s="91">
        <v>100</v>
      </c>
      <c r="P19" s="128"/>
      <c r="R19" s="63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</row>
    <row r="20" spans="1:55" s="59" customFormat="1" x14ac:dyDescent="0.3">
      <c r="A20" s="86"/>
      <c r="B20" s="92" t="s">
        <v>53</v>
      </c>
      <c r="C20" s="93">
        <v>49.008339999999997</v>
      </c>
      <c r="D20" s="93">
        <v>93.838319999999996</v>
      </c>
      <c r="E20" s="93">
        <v>0</v>
      </c>
      <c r="F20" s="93">
        <v>0</v>
      </c>
      <c r="G20" s="93">
        <v>0</v>
      </c>
      <c r="H20" s="97">
        <v>0</v>
      </c>
      <c r="I20" s="97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128"/>
      <c r="R20" s="60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55" s="63" customFormat="1" x14ac:dyDescent="0.3">
      <c r="A21" s="77"/>
      <c r="B21" s="94" t="s">
        <v>30</v>
      </c>
      <c r="C21" s="93">
        <v>20.346510000000002</v>
      </c>
      <c r="D21" s="93">
        <v>97.059709999999995</v>
      </c>
      <c r="E21" s="93">
        <v>99.891069999999999</v>
      </c>
      <c r="F21" s="93">
        <v>99.97</v>
      </c>
      <c r="G21" s="93">
        <v>100</v>
      </c>
      <c r="H21" s="95" t="s">
        <v>107</v>
      </c>
      <c r="I21" s="97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129"/>
      <c r="R21" s="60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55" s="63" customFormat="1" x14ac:dyDescent="0.3">
      <c r="A22" s="77"/>
      <c r="B22" s="96" t="s">
        <v>31</v>
      </c>
      <c r="C22" s="93">
        <v>5.99071</v>
      </c>
      <c r="D22" s="93">
        <v>84.455950000000001</v>
      </c>
      <c r="E22" s="93">
        <v>98.705569999999994</v>
      </c>
      <c r="F22" s="93">
        <v>99.91431</v>
      </c>
      <c r="G22" s="93">
        <v>100</v>
      </c>
      <c r="H22" s="97">
        <v>100</v>
      </c>
      <c r="I22" s="97">
        <v>100</v>
      </c>
      <c r="J22" s="93">
        <v>100</v>
      </c>
      <c r="K22" s="93">
        <v>100</v>
      </c>
      <c r="L22" s="93">
        <v>100</v>
      </c>
      <c r="M22" s="93">
        <v>100</v>
      </c>
      <c r="N22" s="93">
        <v>100</v>
      </c>
      <c r="O22" s="93">
        <v>100</v>
      </c>
      <c r="P22" s="129"/>
      <c r="R22" s="64"/>
      <c r="S22" s="65"/>
      <c r="T22" s="65"/>
      <c r="U22" s="65"/>
      <c r="V22" s="65"/>
      <c r="W22" s="65"/>
      <c r="X22" s="62"/>
      <c r="Y22" s="65"/>
      <c r="Z22" s="65"/>
      <c r="AA22" s="65"/>
      <c r="AB22" s="65"/>
      <c r="AC22" s="65"/>
      <c r="AD22" s="65"/>
      <c r="AE22" s="65"/>
    </row>
    <row r="23" spans="1:55" s="63" customFormat="1" x14ac:dyDescent="0.3">
      <c r="A23" s="77"/>
      <c r="B23" s="96" t="s">
        <v>32</v>
      </c>
      <c r="C23" s="93">
        <v>8.9967799999999993</v>
      </c>
      <c r="D23" s="93">
        <v>85.265349999999998</v>
      </c>
      <c r="E23" s="93">
        <v>99.728679999999997</v>
      </c>
      <c r="F23" s="93">
        <v>100</v>
      </c>
      <c r="G23" s="93">
        <v>100</v>
      </c>
      <c r="H23" s="97">
        <v>100</v>
      </c>
      <c r="I23" s="97">
        <v>100</v>
      </c>
      <c r="J23" s="93">
        <v>100</v>
      </c>
      <c r="K23" s="93">
        <v>100</v>
      </c>
      <c r="L23" s="93">
        <v>100</v>
      </c>
      <c r="M23" s="93">
        <v>100</v>
      </c>
      <c r="N23" s="93">
        <v>100</v>
      </c>
      <c r="O23" s="93">
        <v>100</v>
      </c>
      <c r="P23" s="129"/>
      <c r="R23" s="64"/>
      <c r="S23" s="65"/>
      <c r="T23" s="65"/>
      <c r="U23" s="65"/>
      <c r="V23" s="65"/>
      <c r="W23" s="65"/>
      <c r="X23" s="62"/>
      <c r="Y23" s="65"/>
      <c r="Z23" s="65"/>
      <c r="AA23" s="65"/>
      <c r="AB23" s="65"/>
      <c r="AC23" s="65"/>
      <c r="AD23" s="65"/>
      <c r="AE23" s="65"/>
    </row>
    <row r="24" spans="1:55" s="63" customFormat="1" x14ac:dyDescent="0.3">
      <c r="A24" s="77"/>
      <c r="B24" s="96" t="s">
        <v>33</v>
      </c>
      <c r="C24" s="93">
        <v>8.8991399999999992</v>
      </c>
      <c r="D24" s="93">
        <v>86.31147</v>
      </c>
      <c r="E24" s="93">
        <v>99.379289999999997</v>
      </c>
      <c r="F24" s="93">
        <v>99.795749999999998</v>
      </c>
      <c r="G24" s="93">
        <v>100</v>
      </c>
      <c r="H24" s="97">
        <v>100</v>
      </c>
      <c r="I24" s="97">
        <v>100</v>
      </c>
      <c r="J24" s="93">
        <v>100</v>
      </c>
      <c r="K24" s="93">
        <v>100</v>
      </c>
      <c r="L24" s="93">
        <v>100</v>
      </c>
      <c r="M24" s="93">
        <v>100</v>
      </c>
      <c r="N24" s="93">
        <v>100</v>
      </c>
      <c r="O24" s="93">
        <v>100</v>
      </c>
      <c r="P24" s="129"/>
      <c r="R24" s="64"/>
      <c r="S24" s="65"/>
      <c r="T24" s="65"/>
      <c r="U24" s="65"/>
      <c r="V24" s="65"/>
      <c r="W24" s="65"/>
      <c r="X24" s="62"/>
      <c r="Y24" s="65"/>
      <c r="Z24" s="65"/>
      <c r="AA24" s="65"/>
      <c r="AB24" s="65"/>
      <c r="AC24" s="65"/>
      <c r="AD24" s="65"/>
      <c r="AE24" s="65"/>
    </row>
    <row r="25" spans="1:55" s="63" customFormat="1" x14ac:dyDescent="0.3">
      <c r="A25" s="77"/>
      <c r="B25" s="96" t="s">
        <v>34</v>
      </c>
      <c r="C25" s="93">
        <v>8.3052100000000006</v>
      </c>
      <c r="D25" s="93">
        <v>84.775940000000006</v>
      </c>
      <c r="E25" s="93">
        <v>99.150109999999998</v>
      </c>
      <c r="F25" s="93">
        <v>99.91189</v>
      </c>
      <c r="G25" s="93">
        <v>100</v>
      </c>
      <c r="H25" s="97">
        <v>100</v>
      </c>
      <c r="I25" s="97">
        <v>100</v>
      </c>
      <c r="J25" s="93">
        <v>100</v>
      </c>
      <c r="K25" s="93">
        <v>100</v>
      </c>
      <c r="L25" s="93">
        <v>100</v>
      </c>
      <c r="M25" s="93">
        <v>100</v>
      </c>
      <c r="N25" s="93">
        <v>100</v>
      </c>
      <c r="O25" s="93">
        <v>100</v>
      </c>
      <c r="P25" s="129"/>
      <c r="R25" s="64"/>
      <c r="S25" s="65"/>
      <c r="T25" s="65"/>
      <c r="U25" s="65"/>
      <c r="V25" s="65"/>
      <c r="W25" s="65"/>
      <c r="X25" s="62"/>
      <c r="Y25" s="65"/>
      <c r="Z25" s="65"/>
      <c r="AA25" s="65"/>
      <c r="AB25" s="65"/>
      <c r="AC25" s="65"/>
      <c r="AD25" s="65"/>
      <c r="AE25" s="65"/>
    </row>
    <row r="26" spans="1:55" s="63" customFormat="1" x14ac:dyDescent="0.3">
      <c r="A26" s="77"/>
      <c r="B26" s="96" t="s">
        <v>35</v>
      </c>
      <c r="C26" s="93">
        <v>5.6157500000000002</v>
      </c>
      <c r="D26" s="93">
        <v>80.693519999999992</v>
      </c>
      <c r="E26" s="93">
        <v>98.914990000000003</v>
      </c>
      <c r="F26" s="93">
        <v>99.77901</v>
      </c>
      <c r="G26" s="93">
        <v>100</v>
      </c>
      <c r="H26" s="97">
        <v>0</v>
      </c>
      <c r="I26" s="95" t="s">
        <v>107</v>
      </c>
      <c r="J26" s="93">
        <v>100</v>
      </c>
      <c r="K26" s="93">
        <v>100</v>
      </c>
      <c r="L26" s="93">
        <v>100</v>
      </c>
      <c r="M26" s="93">
        <v>100</v>
      </c>
      <c r="N26" s="93">
        <v>100</v>
      </c>
      <c r="O26" s="93">
        <v>100</v>
      </c>
      <c r="P26" s="129"/>
      <c r="R26" s="64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55" s="63" customFormat="1" x14ac:dyDescent="0.3">
      <c r="A27" s="77"/>
      <c r="B27" s="96" t="s">
        <v>36</v>
      </c>
      <c r="C27" s="93">
        <v>9.8696400000000004</v>
      </c>
      <c r="D27" s="93">
        <v>78.008789999999991</v>
      </c>
      <c r="E27" s="93">
        <v>98.410520000000005</v>
      </c>
      <c r="F27" s="93">
        <v>99.466790000000003</v>
      </c>
      <c r="G27" s="93">
        <v>100</v>
      </c>
      <c r="H27" s="97">
        <v>0</v>
      </c>
      <c r="I27" s="97">
        <v>0</v>
      </c>
      <c r="J27" s="93">
        <v>100</v>
      </c>
      <c r="K27" s="93">
        <v>100</v>
      </c>
      <c r="L27" s="93">
        <v>100</v>
      </c>
      <c r="M27" s="93">
        <v>100</v>
      </c>
      <c r="N27" s="93">
        <v>100</v>
      </c>
      <c r="O27" s="93">
        <v>100</v>
      </c>
      <c r="P27" s="129"/>
      <c r="R27" s="64"/>
      <c r="S27" s="65"/>
      <c r="T27" s="65"/>
      <c r="U27" s="65"/>
      <c r="V27" s="65"/>
      <c r="W27" s="65"/>
      <c r="X27" s="67"/>
      <c r="Y27" s="65"/>
      <c r="Z27" s="65"/>
      <c r="AA27" s="65"/>
      <c r="AB27" s="65"/>
      <c r="AC27" s="65"/>
      <c r="AD27" s="65"/>
      <c r="AE27" s="65"/>
    </row>
    <row r="28" spans="1:55" s="63" customFormat="1" x14ac:dyDescent="0.3">
      <c r="A28" s="77"/>
      <c r="B28" s="98" t="s">
        <v>27</v>
      </c>
      <c r="C28" s="93">
        <v>4.1977000000000002</v>
      </c>
      <c r="D28" s="93">
        <v>82.201729999999998</v>
      </c>
      <c r="E28" s="93">
        <v>98.213170000000005</v>
      </c>
      <c r="F28" s="93">
        <v>99.968939999999989</v>
      </c>
      <c r="G28" s="93">
        <v>100</v>
      </c>
      <c r="H28" s="97">
        <v>0</v>
      </c>
      <c r="I28" s="97">
        <v>0</v>
      </c>
      <c r="J28" s="93">
        <v>100</v>
      </c>
      <c r="K28" s="93">
        <v>100</v>
      </c>
      <c r="L28" s="93">
        <v>100</v>
      </c>
      <c r="M28" s="93">
        <v>100</v>
      </c>
      <c r="N28" s="93">
        <v>100</v>
      </c>
      <c r="O28" s="93">
        <v>100</v>
      </c>
      <c r="P28" s="129"/>
      <c r="R28" s="66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55" s="63" customFormat="1" x14ac:dyDescent="0.3">
      <c r="A29" s="77"/>
      <c r="B29" s="77"/>
      <c r="C29" s="93"/>
      <c r="D29" s="93"/>
      <c r="E29" s="93"/>
      <c r="F29" s="93"/>
      <c r="G29" s="93"/>
      <c r="H29" s="97"/>
      <c r="I29" s="99"/>
      <c r="J29" s="100"/>
      <c r="K29" s="100"/>
      <c r="L29" s="100"/>
      <c r="M29" s="100"/>
      <c r="N29" s="100"/>
      <c r="O29" s="100"/>
      <c r="P29" s="129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55" s="59" customFormat="1" x14ac:dyDescent="0.3">
      <c r="A30" s="86"/>
      <c r="B30" s="86" t="s">
        <v>17</v>
      </c>
      <c r="C30" s="91">
        <v>40.826929999999997</v>
      </c>
      <c r="D30" s="91">
        <v>92.239629999999991</v>
      </c>
      <c r="E30" s="91">
        <v>99.354070000000007</v>
      </c>
      <c r="F30" s="91">
        <v>99.853920000000002</v>
      </c>
      <c r="G30" s="91">
        <v>100</v>
      </c>
      <c r="H30" s="101">
        <v>100</v>
      </c>
      <c r="I30" s="101">
        <v>100</v>
      </c>
      <c r="J30" s="91">
        <v>100</v>
      </c>
      <c r="K30" s="91">
        <v>100</v>
      </c>
      <c r="L30" s="91">
        <v>100</v>
      </c>
      <c r="M30" s="91">
        <v>100</v>
      </c>
      <c r="N30" s="91">
        <v>100</v>
      </c>
      <c r="O30" s="91">
        <v>100</v>
      </c>
      <c r="P30" s="128"/>
      <c r="R30" s="63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55" s="59" customFormat="1" x14ac:dyDescent="0.3">
      <c r="A31" s="86"/>
      <c r="B31" s="92" t="s">
        <v>53</v>
      </c>
      <c r="C31" s="93">
        <v>50.539250000000003</v>
      </c>
      <c r="D31" s="93">
        <v>94.684950000000001</v>
      </c>
      <c r="E31" s="93">
        <v>0</v>
      </c>
      <c r="F31" s="93">
        <v>0</v>
      </c>
      <c r="G31" s="93">
        <v>0</v>
      </c>
      <c r="H31" s="97">
        <v>0</v>
      </c>
      <c r="I31" s="97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128"/>
      <c r="R31" s="60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55" s="63" customFormat="1" x14ac:dyDescent="0.3">
      <c r="A32" s="77"/>
      <c r="B32" s="94" t="s">
        <v>30</v>
      </c>
      <c r="C32" s="93">
        <v>10.540480000000001</v>
      </c>
      <c r="D32" s="93">
        <v>98.636510000000001</v>
      </c>
      <c r="E32" s="93">
        <v>100</v>
      </c>
      <c r="F32" s="93">
        <v>99.942149999999998</v>
      </c>
      <c r="G32" s="93">
        <v>100</v>
      </c>
      <c r="H32" s="97">
        <v>0</v>
      </c>
      <c r="I32" s="95" t="s">
        <v>107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129"/>
      <c r="R32" s="60"/>
      <c r="S32" s="65"/>
      <c r="T32" s="62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s="63" customFormat="1" x14ac:dyDescent="0.3">
      <c r="A33" s="77"/>
      <c r="B33" s="96" t="s">
        <v>31</v>
      </c>
      <c r="C33" s="93">
        <v>6.4594200000000006</v>
      </c>
      <c r="D33" s="93">
        <v>89.867310000000003</v>
      </c>
      <c r="E33" s="93">
        <v>100</v>
      </c>
      <c r="F33" s="93">
        <v>99.916870000000003</v>
      </c>
      <c r="G33" s="93">
        <v>100</v>
      </c>
      <c r="H33" s="97">
        <v>100</v>
      </c>
      <c r="I33" s="97">
        <v>100</v>
      </c>
      <c r="J33" s="93">
        <v>100</v>
      </c>
      <c r="K33" s="93">
        <v>100</v>
      </c>
      <c r="L33" s="93">
        <v>100</v>
      </c>
      <c r="M33" s="93">
        <v>100</v>
      </c>
      <c r="N33" s="93">
        <v>100</v>
      </c>
      <c r="O33" s="93">
        <v>100</v>
      </c>
      <c r="P33" s="129"/>
      <c r="R33" s="64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</row>
    <row r="34" spans="1:31" s="63" customFormat="1" x14ac:dyDescent="0.3">
      <c r="A34" s="77"/>
      <c r="B34" s="96" t="s">
        <v>32</v>
      </c>
      <c r="C34" s="93">
        <v>14.6317</v>
      </c>
      <c r="D34" s="93">
        <v>86.676949999999991</v>
      </c>
      <c r="E34" s="93">
        <v>98.374939999999995</v>
      </c>
      <c r="F34" s="93">
        <v>99.797930000000008</v>
      </c>
      <c r="G34" s="93">
        <v>100</v>
      </c>
      <c r="H34" s="97">
        <v>100</v>
      </c>
      <c r="I34" s="97">
        <v>100</v>
      </c>
      <c r="J34" s="93">
        <v>100</v>
      </c>
      <c r="K34" s="93">
        <v>100</v>
      </c>
      <c r="L34" s="93">
        <v>100</v>
      </c>
      <c r="M34" s="93">
        <v>100</v>
      </c>
      <c r="N34" s="93">
        <v>100</v>
      </c>
      <c r="O34" s="93">
        <v>100</v>
      </c>
      <c r="P34" s="129"/>
      <c r="R34" s="64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</row>
    <row r="35" spans="1:31" s="63" customFormat="1" x14ac:dyDescent="0.3">
      <c r="A35" s="77"/>
      <c r="B35" s="96" t="s">
        <v>33</v>
      </c>
      <c r="C35" s="93">
        <v>9.9178800000000003</v>
      </c>
      <c r="D35" s="93">
        <v>88.885709999999989</v>
      </c>
      <c r="E35" s="93">
        <v>99.67107</v>
      </c>
      <c r="F35" s="93">
        <v>99.800659999999993</v>
      </c>
      <c r="G35" s="93">
        <v>100</v>
      </c>
      <c r="H35" s="97">
        <v>100</v>
      </c>
      <c r="I35" s="97">
        <v>100</v>
      </c>
      <c r="J35" s="93">
        <v>100</v>
      </c>
      <c r="K35" s="93">
        <v>100</v>
      </c>
      <c r="L35" s="93">
        <v>100</v>
      </c>
      <c r="M35" s="93">
        <v>100</v>
      </c>
      <c r="N35" s="93">
        <v>100</v>
      </c>
      <c r="O35" s="93">
        <v>100</v>
      </c>
      <c r="P35" s="129"/>
      <c r="R35" s="64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</row>
    <row r="36" spans="1:31" s="63" customFormat="1" x14ac:dyDescent="0.3">
      <c r="A36" s="77"/>
      <c r="B36" s="96" t="s">
        <v>34</v>
      </c>
      <c r="C36" s="93">
        <v>3.7347199999999998</v>
      </c>
      <c r="D36" s="93">
        <v>88.228880000000004</v>
      </c>
      <c r="E36" s="93">
        <v>99.213890000000006</v>
      </c>
      <c r="F36" s="93">
        <v>100</v>
      </c>
      <c r="G36" s="93">
        <v>100</v>
      </c>
      <c r="H36" s="97">
        <v>100</v>
      </c>
      <c r="I36" s="97">
        <v>100</v>
      </c>
      <c r="J36" s="93">
        <v>100</v>
      </c>
      <c r="K36" s="93">
        <v>100</v>
      </c>
      <c r="L36" s="93">
        <v>100</v>
      </c>
      <c r="M36" s="93">
        <v>100</v>
      </c>
      <c r="N36" s="93">
        <v>100</v>
      </c>
      <c r="O36" s="93">
        <v>100</v>
      </c>
      <c r="P36" s="129"/>
      <c r="R36" s="64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</row>
    <row r="37" spans="1:31" s="63" customFormat="1" x14ac:dyDescent="0.3">
      <c r="A37" s="77"/>
      <c r="B37" s="96" t="s">
        <v>35</v>
      </c>
      <c r="C37" s="93">
        <v>7.8214800000000002</v>
      </c>
      <c r="D37" s="93">
        <v>84.866669999999999</v>
      </c>
      <c r="E37" s="93">
        <v>99.393050000000002</v>
      </c>
      <c r="F37" s="93">
        <v>99.852069999999998</v>
      </c>
      <c r="G37" s="93">
        <v>100</v>
      </c>
      <c r="H37" s="95" t="s">
        <v>107</v>
      </c>
      <c r="I37" s="97">
        <v>0</v>
      </c>
      <c r="J37" s="93">
        <v>100</v>
      </c>
      <c r="K37" s="93">
        <v>100</v>
      </c>
      <c r="L37" s="93">
        <v>100</v>
      </c>
      <c r="M37" s="93">
        <v>100</v>
      </c>
      <c r="N37" s="93">
        <v>100</v>
      </c>
      <c r="O37" s="93">
        <v>100</v>
      </c>
      <c r="P37" s="129"/>
      <c r="R37" s="64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s="63" customFormat="1" x14ac:dyDescent="0.3">
      <c r="A38" s="77"/>
      <c r="B38" s="96" t="s">
        <v>36</v>
      </c>
      <c r="C38" s="93">
        <v>8.8880499999999998</v>
      </c>
      <c r="D38" s="93">
        <v>80.711239999999989</v>
      </c>
      <c r="E38" s="93">
        <v>99.10566</v>
      </c>
      <c r="F38" s="93">
        <v>99.687070000000006</v>
      </c>
      <c r="G38" s="93">
        <v>100</v>
      </c>
      <c r="H38" s="97">
        <v>0</v>
      </c>
      <c r="I38" s="97">
        <v>0</v>
      </c>
      <c r="J38" s="93">
        <v>100</v>
      </c>
      <c r="K38" s="93">
        <v>100</v>
      </c>
      <c r="L38" s="93">
        <v>100</v>
      </c>
      <c r="M38" s="93">
        <v>100</v>
      </c>
      <c r="N38" s="93">
        <v>100</v>
      </c>
      <c r="O38" s="93">
        <v>100</v>
      </c>
      <c r="P38" s="129"/>
      <c r="R38" s="64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1:31" s="63" customFormat="1" x14ac:dyDescent="0.3">
      <c r="A39" s="77"/>
      <c r="B39" s="98" t="s">
        <v>27</v>
      </c>
      <c r="C39" s="93">
        <v>7.2645100000000005</v>
      </c>
      <c r="D39" s="93">
        <v>85.740020000000001</v>
      </c>
      <c r="E39" s="93">
        <v>98.956469999999996</v>
      </c>
      <c r="F39" s="93">
        <v>99.233629999999991</v>
      </c>
      <c r="G39" s="93">
        <v>100</v>
      </c>
      <c r="H39" s="97">
        <v>0</v>
      </c>
      <c r="I39" s="95" t="s">
        <v>107</v>
      </c>
      <c r="J39" s="93">
        <v>100</v>
      </c>
      <c r="K39" s="93">
        <v>100</v>
      </c>
      <c r="L39" s="93">
        <v>100</v>
      </c>
      <c r="M39" s="93">
        <v>100</v>
      </c>
      <c r="N39" s="93">
        <v>100</v>
      </c>
      <c r="O39" s="93">
        <v>100</v>
      </c>
      <c r="P39" s="129"/>
      <c r="R39" s="66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1:31" ht="5.0999999999999996" customHeight="1" thickBot="1" x14ac:dyDescent="0.35">
      <c r="A40" s="82"/>
      <c r="B40" s="82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</row>
    <row r="41" spans="1:31" ht="5.0999999999999996" customHeight="1" x14ac:dyDescent="0.3"/>
    <row r="42" spans="1:31" s="63" customFormat="1" x14ac:dyDescent="0.3">
      <c r="A42" s="43"/>
      <c r="B42" s="68" t="s">
        <v>105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31" s="63" customFormat="1" x14ac:dyDescent="0.3">
      <c r="A43" s="43"/>
      <c r="B43" s="69" t="s">
        <v>111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31" s="63" customFormat="1" x14ac:dyDescent="0.3">
      <c r="A44" s="43"/>
      <c r="B44" s="69" t="s">
        <v>106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31" s="63" customFormat="1" x14ac:dyDescent="0.3">
      <c r="A45" s="43"/>
      <c r="B45" s="70" t="s">
        <v>84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31" s="63" customFormat="1" x14ac:dyDescent="0.3">
      <c r="A46" s="69"/>
      <c r="B46" s="69" t="s">
        <v>108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</row>
  </sheetData>
  <mergeCells count="2">
    <mergeCell ref="C4:O4"/>
    <mergeCell ref="B4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70" zoomScaleNormal="85" zoomScaleSheetLayoutView="70" workbookViewId="0">
      <pane xSplit="2" ySplit="8" topLeftCell="C9" activePane="bottomRight" state="frozen"/>
      <selection activeCell="B24" sqref="B24"/>
      <selection pane="topRight" activeCell="B24" sqref="B24"/>
      <selection pane="bottomLeft" activeCell="B24" sqref="B24"/>
      <selection pane="bottomRight" activeCell="B24" sqref="B24"/>
    </sheetView>
  </sheetViews>
  <sheetFormatPr defaultColWidth="9.33203125" defaultRowHeight="14.4" x14ac:dyDescent="0.3"/>
  <cols>
    <col min="1" max="1" width="0.6640625" style="10" customWidth="1"/>
    <col min="2" max="2" width="30.109375" style="10" customWidth="1"/>
    <col min="3" max="15" width="10.33203125" style="10" customWidth="1"/>
    <col min="16" max="16" width="0.6640625" style="9" customWidth="1"/>
    <col min="17" max="16384" width="9.33203125" style="9"/>
  </cols>
  <sheetData>
    <row r="1" spans="1:16" ht="3" customHeight="1" x14ac:dyDescent="0.3"/>
    <row r="2" spans="1:16" s="46" customFormat="1" x14ac:dyDescent="0.3">
      <c r="A2" s="2"/>
      <c r="B2" s="2" t="s">
        <v>93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7" customFormat="1" ht="6" customHeight="1" thickBot="1" x14ac:dyDescent="0.35">
      <c r="A3" s="12"/>
      <c r="B3" s="12"/>
      <c r="C3" s="12"/>
      <c r="D3" s="12"/>
      <c r="E3" s="12"/>
      <c r="F3" s="12"/>
      <c r="G3" s="12"/>
      <c r="H3" s="12"/>
    </row>
    <row r="4" spans="1:16" x14ac:dyDescent="0.3">
      <c r="A4" s="2"/>
      <c r="B4" s="151" t="s">
        <v>0</v>
      </c>
      <c r="C4" s="147" t="s">
        <v>85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46"/>
    </row>
    <row r="5" spans="1:16" x14ac:dyDescent="0.3">
      <c r="B5" s="152"/>
      <c r="C5" s="132" t="s">
        <v>22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0"/>
    </row>
    <row r="6" spans="1:16" ht="69" x14ac:dyDescent="0.3">
      <c r="B6" s="153"/>
      <c r="C6" s="134" t="s">
        <v>49</v>
      </c>
      <c r="D6" s="134" t="s">
        <v>51</v>
      </c>
      <c r="E6" s="134" t="s">
        <v>50</v>
      </c>
      <c r="F6" s="134" t="s">
        <v>40</v>
      </c>
      <c r="G6" s="135" t="s">
        <v>110</v>
      </c>
      <c r="H6" s="134" t="s">
        <v>41</v>
      </c>
      <c r="I6" s="134" t="s">
        <v>42</v>
      </c>
      <c r="J6" s="134" t="s">
        <v>43</v>
      </c>
      <c r="K6" s="134" t="s">
        <v>44</v>
      </c>
      <c r="L6" s="134" t="s">
        <v>45</v>
      </c>
      <c r="M6" s="134" t="s">
        <v>46</v>
      </c>
      <c r="N6" s="134" t="s">
        <v>47</v>
      </c>
      <c r="O6" s="134" t="s">
        <v>48</v>
      </c>
      <c r="P6" s="10"/>
    </row>
    <row r="7" spans="1:16" ht="5.0999999999999996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s="10" customFormat="1" ht="13.8" x14ac:dyDescent="0.3">
      <c r="B8" s="2" t="s">
        <v>1</v>
      </c>
      <c r="C8" s="91">
        <v>40.130769999999998</v>
      </c>
      <c r="D8" s="91">
        <v>90.739829999999998</v>
      </c>
      <c r="E8" s="91">
        <v>99.20147</v>
      </c>
      <c r="F8" s="91">
        <v>99.869280000000003</v>
      </c>
      <c r="G8" s="91">
        <v>100</v>
      </c>
      <c r="H8" s="91">
        <v>100</v>
      </c>
      <c r="I8" s="91">
        <v>100</v>
      </c>
      <c r="J8" s="91">
        <v>100</v>
      </c>
      <c r="K8" s="91">
        <v>100</v>
      </c>
      <c r="L8" s="91">
        <v>100</v>
      </c>
      <c r="M8" s="91">
        <v>100</v>
      </c>
      <c r="N8" s="91">
        <v>100</v>
      </c>
      <c r="O8" s="91">
        <v>100</v>
      </c>
    </row>
    <row r="9" spans="1:16" s="10" customFormat="1" ht="13.8" x14ac:dyDescent="0.3">
      <c r="B9" s="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6" s="10" customFormat="1" ht="13.8" x14ac:dyDescent="0.3">
      <c r="B10" s="102" t="s">
        <v>37</v>
      </c>
      <c r="C10" s="93">
        <v>60.81662</v>
      </c>
      <c r="D10" s="93">
        <v>97.110879999999995</v>
      </c>
      <c r="E10" s="93">
        <v>100</v>
      </c>
      <c r="F10" s="93">
        <v>99.923240000000007</v>
      </c>
      <c r="G10" s="93">
        <v>100</v>
      </c>
      <c r="H10" s="93">
        <v>100</v>
      </c>
      <c r="I10" s="93">
        <v>100</v>
      </c>
      <c r="J10" s="93">
        <v>100</v>
      </c>
      <c r="K10" s="93">
        <v>100</v>
      </c>
      <c r="L10" s="93">
        <v>100</v>
      </c>
      <c r="M10" s="93">
        <v>100</v>
      </c>
      <c r="N10" s="93">
        <v>100</v>
      </c>
      <c r="O10" s="93">
        <v>100</v>
      </c>
    </row>
    <row r="11" spans="1:16" s="10" customFormat="1" ht="13.8" x14ac:dyDescent="0.3">
      <c r="B11" s="102" t="s">
        <v>38</v>
      </c>
      <c r="C11" s="93">
        <v>42.502920000000003</v>
      </c>
      <c r="D11" s="93">
        <v>89.305070000000001</v>
      </c>
      <c r="E11" s="93">
        <v>100</v>
      </c>
      <c r="F11" s="93">
        <v>100</v>
      </c>
      <c r="G11" s="93">
        <v>100</v>
      </c>
      <c r="H11" s="93">
        <v>100</v>
      </c>
      <c r="I11" s="93">
        <v>100</v>
      </c>
      <c r="J11" s="93">
        <v>100</v>
      </c>
      <c r="K11" s="93">
        <v>100</v>
      </c>
      <c r="L11" s="93">
        <v>100</v>
      </c>
      <c r="M11" s="93">
        <v>100</v>
      </c>
      <c r="N11" s="93">
        <v>100</v>
      </c>
      <c r="O11" s="93">
        <v>100</v>
      </c>
    </row>
    <row r="12" spans="1:16" s="10" customFormat="1" ht="13.8" x14ac:dyDescent="0.3">
      <c r="B12" s="102" t="s">
        <v>2</v>
      </c>
      <c r="C12" s="93">
        <v>58.693890000000003</v>
      </c>
      <c r="D12" s="93">
        <v>92.007080000000002</v>
      </c>
      <c r="E12" s="93">
        <v>100</v>
      </c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  <c r="K12" s="93">
        <v>100</v>
      </c>
      <c r="L12" s="93">
        <v>100</v>
      </c>
      <c r="M12" s="93">
        <v>100</v>
      </c>
      <c r="N12" s="93">
        <v>100</v>
      </c>
      <c r="O12" s="93">
        <v>100</v>
      </c>
    </row>
    <row r="13" spans="1:16" s="10" customFormat="1" ht="13.8" x14ac:dyDescent="0.3">
      <c r="B13" s="102" t="s">
        <v>3</v>
      </c>
      <c r="C13" s="93">
        <v>48.233330000000002</v>
      </c>
      <c r="D13" s="93">
        <v>90.831779999999995</v>
      </c>
      <c r="E13" s="93">
        <v>98.473269999999999</v>
      </c>
      <c r="F13" s="93">
        <v>99.329099999999997</v>
      </c>
      <c r="G13" s="93">
        <v>100</v>
      </c>
      <c r="H13" s="93">
        <v>100</v>
      </c>
      <c r="I13" s="93">
        <v>100</v>
      </c>
      <c r="J13" s="93">
        <v>100</v>
      </c>
      <c r="K13" s="93">
        <v>100</v>
      </c>
      <c r="L13" s="93">
        <v>100</v>
      </c>
      <c r="M13" s="93">
        <v>100</v>
      </c>
      <c r="N13" s="93">
        <v>100</v>
      </c>
      <c r="O13" s="93">
        <v>100</v>
      </c>
    </row>
    <row r="14" spans="1:16" s="10" customFormat="1" ht="13.8" x14ac:dyDescent="0.3">
      <c r="B14" s="102" t="s">
        <v>4</v>
      </c>
      <c r="C14" s="93">
        <v>44.740819999999999</v>
      </c>
      <c r="D14" s="93">
        <v>93.350960000000001</v>
      </c>
      <c r="E14" s="93">
        <v>99.358440000000002</v>
      </c>
      <c r="F14" s="93">
        <v>99.824329999999989</v>
      </c>
      <c r="G14" s="93">
        <v>100</v>
      </c>
      <c r="H14" s="93">
        <v>100</v>
      </c>
      <c r="I14" s="93">
        <v>100</v>
      </c>
      <c r="J14" s="93">
        <v>100</v>
      </c>
      <c r="K14" s="93">
        <v>100</v>
      </c>
      <c r="L14" s="93">
        <v>100</v>
      </c>
      <c r="M14" s="93">
        <v>100</v>
      </c>
      <c r="N14" s="93">
        <v>100</v>
      </c>
      <c r="O14" s="93">
        <v>100</v>
      </c>
    </row>
    <row r="15" spans="1:16" s="10" customFormat="1" ht="13.8" x14ac:dyDescent="0.3">
      <c r="B15" s="102" t="s">
        <v>5</v>
      </c>
      <c r="C15" s="93">
        <v>42.126000000000005</v>
      </c>
      <c r="D15" s="93">
        <v>93.72278</v>
      </c>
      <c r="E15" s="93">
        <v>100</v>
      </c>
      <c r="F15" s="93">
        <v>100</v>
      </c>
      <c r="G15" s="93">
        <v>100</v>
      </c>
      <c r="H15" s="93">
        <v>100</v>
      </c>
      <c r="I15" s="93">
        <v>100</v>
      </c>
      <c r="J15" s="93">
        <v>100</v>
      </c>
      <c r="K15" s="93">
        <v>100</v>
      </c>
      <c r="L15" s="93">
        <v>100</v>
      </c>
      <c r="M15" s="93">
        <v>100</v>
      </c>
      <c r="N15" s="93">
        <v>100</v>
      </c>
      <c r="O15" s="93">
        <v>100</v>
      </c>
    </row>
    <row r="16" spans="1:16" s="10" customFormat="1" ht="13.8" x14ac:dyDescent="0.3">
      <c r="B16" s="102" t="s">
        <v>6</v>
      </c>
      <c r="C16" s="93">
        <v>39.631419999999999</v>
      </c>
      <c r="D16" s="93">
        <v>91.453199999999995</v>
      </c>
      <c r="E16" s="93">
        <v>98.654260000000008</v>
      </c>
      <c r="F16" s="93">
        <v>99.647949999999994</v>
      </c>
      <c r="G16" s="93">
        <v>100</v>
      </c>
      <c r="H16" s="93">
        <v>100</v>
      </c>
      <c r="I16" s="93">
        <v>100</v>
      </c>
      <c r="J16" s="93">
        <v>100</v>
      </c>
      <c r="K16" s="93">
        <v>100</v>
      </c>
      <c r="L16" s="93">
        <v>100</v>
      </c>
      <c r="M16" s="93">
        <v>100</v>
      </c>
      <c r="N16" s="93">
        <v>100</v>
      </c>
      <c r="O16" s="93">
        <v>100</v>
      </c>
    </row>
    <row r="17" spans="1:16" s="10" customFormat="1" ht="13.8" x14ac:dyDescent="0.3">
      <c r="B17" s="102" t="s">
        <v>7</v>
      </c>
      <c r="C17" s="93">
        <v>42.696959999999997</v>
      </c>
      <c r="D17" s="93">
        <v>85.700749999999999</v>
      </c>
      <c r="E17" s="93">
        <v>96.57</v>
      </c>
      <c r="F17" s="93">
        <v>99.810770000000005</v>
      </c>
      <c r="G17" s="93">
        <v>100</v>
      </c>
      <c r="H17" s="93">
        <v>100</v>
      </c>
      <c r="I17" s="93">
        <v>100</v>
      </c>
      <c r="J17" s="93">
        <v>100</v>
      </c>
      <c r="K17" s="93">
        <v>100</v>
      </c>
      <c r="L17" s="93">
        <v>100</v>
      </c>
      <c r="M17" s="93">
        <v>100</v>
      </c>
      <c r="N17" s="93">
        <v>100</v>
      </c>
      <c r="O17" s="93">
        <v>100</v>
      </c>
    </row>
    <row r="18" spans="1:16" s="10" customFormat="1" ht="13.8" x14ac:dyDescent="0.3">
      <c r="B18" s="102" t="s">
        <v>8</v>
      </c>
      <c r="C18" s="93">
        <v>40.63091</v>
      </c>
      <c r="D18" s="93">
        <v>88.301600000000008</v>
      </c>
      <c r="E18" s="93">
        <v>98.912199999999999</v>
      </c>
      <c r="F18" s="93">
        <v>99.834379999999996</v>
      </c>
      <c r="G18" s="93">
        <v>100</v>
      </c>
      <c r="H18" s="93">
        <v>100</v>
      </c>
      <c r="I18" s="93">
        <v>100</v>
      </c>
      <c r="J18" s="93">
        <v>100</v>
      </c>
      <c r="K18" s="93">
        <v>100</v>
      </c>
      <c r="L18" s="93">
        <v>100</v>
      </c>
      <c r="M18" s="93">
        <v>100</v>
      </c>
      <c r="N18" s="93">
        <v>100</v>
      </c>
      <c r="O18" s="93">
        <v>100</v>
      </c>
    </row>
    <row r="19" spans="1:16" s="10" customFormat="1" ht="13.8" x14ac:dyDescent="0.3">
      <c r="B19" s="102" t="s">
        <v>9</v>
      </c>
      <c r="C19" s="93">
        <v>42.526589999999999</v>
      </c>
      <c r="D19" s="93">
        <v>89.432540000000003</v>
      </c>
      <c r="E19" s="93">
        <v>100</v>
      </c>
      <c r="F19" s="93">
        <v>100</v>
      </c>
      <c r="G19" s="93">
        <v>100</v>
      </c>
      <c r="H19" s="93">
        <v>100</v>
      </c>
      <c r="I19" s="93">
        <v>100</v>
      </c>
      <c r="J19" s="93">
        <v>100</v>
      </c>
      <c r="K19" s="93">
        <v>100</v>
      </c>
      <c r="L19" s="93">
        <v>100</v>
      </c>
      <c r="M19" s="93">
        <v>100</v>
      </c>
      <c r="N19" s="93">
        <v>100</v>
      </c>
      <c r="O19" s="93">
        <v>100</v>
      </c>
    </row>
    <row r="20" spans="1:16" s="10" customFormat="1" ht="13.8" x14ac:dyDescent="0.3">
      <c r="B20" s="102" t="s">
        <v>10</v>
      </c>
      <c r="C20" s="93">
        <v>38.040170000000003</v>
      </c>
      <c r="D20" s="93">
        <v>87.508610000000004</v>
      </c>
      <c r="E20" s="93">
        <v>97.591679999999997</v>
      </c>
      <c r="F20" s="93">
        <v>99.666089999999997</v>
      </c>
      <c r="G20" s="93">
        <v>100</v>
      </c>
      <c r="H20" s="93">
        <v>100</v>
      </c>
      <c r="I20" s="93">
        <v>100</v>
      </c>
      <c r="J20" s="93">
        <v>100</v>
      </c>
      <c r="K20" s="93">
        <v>100</v>
      </c>
      <c r="L20" s="93">
        <v>100</v>
      </c>
      <c r="M20" s="93">
        <v>100</v>
      </c>
      <c r="N20" s="93">
        <v>100</v>
      </c>
      <c r="O20" s="93">
        <v>100</v>
      </c>
    </row>
    <row r="21" spans="1:16" s="10" customFormat="1" ht="13.8" x14ac:dyDescent="0.3">
      <c r="B21" s="102" t="s">
        <v>11</v>
      </c>
      <c r="C21" s="93">
        <v>22.9953</v>
      </c>
      <c r="D21" s="93">
        <v>87.566090000000003</v>
      </c>
      <c r="E21" s="93">
        <v>100</v>
      </c>
      <c r="F21" s="93">
        <v>100</v>
      </c>
      <c r="G21" s="93">
        <v>100</v>
      </c>
      <c r="H21" s="93">
        <v>100</v>
      </c>
      <c r="I21" s="93">
        <v>100</v>
      </c>
      <c r="J21" s="93">
        <v>100</v>
      </c>
      <c r="K21" s="93">
        <v>100</v>
      </c>
      <c r="L21" s="93">
        <v>100</v>
      </c>
      <c r="M21" s="93">
        <v>100</v>
      </c>
      <c r="N21" s="93">
        <v>100</v>
      </c>
      <c r="O21" s="93">
        <v>100</v>
      </c>
    </row>
    <row r="22" spans="1:16" s="10" customFormat="1" ht="13.8" x14ac:dyDescent="0.3">
      <c r="B22" s="102" t="s">
        <v>12</v>
      </c>
      <c r="C22" s="93">
        <v>44.82246</v>
      </c>
      <c r="D22" s="93">
        <v>95.127399999999994</v>
      </c>
      <c r="E22" s="93">
        <v>100</v>
      </c>
      <c r="F22" s="93">
        <v>99.867419999999996</v>
      </c>
      <c r="G22" s="93">
        <v>100</v>
      </c>
      <c r="H22" s="93">
        <v>100</v>
      </c>
      <c r="I22" s="93">
        <v>100</v>
      </c>
      <c r="J22" s="93">
        <v>100</v>
      </c>
      <c r="K22" s="93">
        <v>100</v>
      </c>
      <c r="L22" s="93">
        <v>100</v>
      </c>
      <c r="M22" s="93">
        <v>100</v>
      </c>
      <c r="N22" s="93">
        <v>100</v>
      </c>
      <c r="O22" s="93">
        <v>100</v>
      </c>
    </row>
    <row r="23" spans="1:16" s="10" customFormat="1" ht="13.8" x14ac:dyDescent="0.3">
      <c r="B23" s="102" t="s">
        <v>13</v>
      </c>
      <c r="C23" s="93">
        <v>43.253059999999998</v>
      </c>
      <c r="D23" s="93">
        <v>91.250810000000001</v>
      </c>
      <c r="E23" s="93">
        <v>99.283160000000009</v>
      </c>
      <c r="F23" s="93">
        <v>99.907619999999994</v>
      </c>
      <c r="G23" s="93">
        <v>100</v>
      </c>
      <c r="H23" s="93">
        <v>100</v>
      </c>
      <c r="I23" s="93">
        <v>100</v>
      </c>
      <c r="J23" s="93">
        <v>100</v>
      </c>
      <c r="K23" s="93">
        <v>100</v>
      </c>
      <c r="L23" s="93">
        <v>100</v>
      </c>
      <c r="M23" s="93">
        <v>100</v>
      </c>
      <c r="N23" s="93">
        <v>100</v>
      </c>
      <c r="O23" s="93">
        <v>100</v>
      </c>
    </row>
    <row r="24" spans="1:16" s="10" customFormat="1" ht="13.8" x14ac:dyDescent="0.3">
      <c r="B24" s="102" t="s">
        <v>14</v>
      </c>
      <c r="C24" s="93">
        <v>23.501570000000001</v>
      </c>
      <c r="D24" s="93">
        <v>84.666020000000003</v>
      </c>
      <c r="E24" s="93">
        <v>97.785219999999995</v>
      </c>
      <c r="F24" s="93">
        <v>99.812219999999996</v>
      </c>
      <c r="G24" s="93">
        <v>100</v>
      </c>
      <c r="H24" s="93">
        <v>100</v>
      </c>
      <c r="I24" s="93">
        <v>100</v>
      </c>
      <c r="J24" s="93">
        <v>100</v>
      </c>
      <c r="K24" s="93">
        <v>100</v>
      </c>
      <c r="L24" s="93">
        <v>100</v>
      </c>
      <c r="M24" s="93">
        <v>100</v>
      </c>
      <c r="N24" s="93">
        <v>100</v>
      </c>
      <c r="O24" s="93">
        <v>100</v>
      </c>
    </row>
    <row r="25" spans="1:16" s="10" customFormat="1" ht="13.8" x14ac:dyDescent="0.3">
      <c r="B25" s="102" t="s">
        <v>15</v>
      </c>
      <c r="C25" s="93">
        <v>43.585900000000002</v>
      </c>
      <c r="D25" s="93">
        <v>91.028679999999994</v>
      </c>
      <c r="E25" s="93">
        <v>99.923379999999995</v>
      </c>
      <c r="F25" s="93">
        <v>99.750029999999995</v>
      </c>
      <c r="G25" s="93">
        <v>100</v>
      </c>
      <c r="H25" s="93">
        <v>100</v>
      </c>
      <c r="I25" s="93">
        <v>100</v>
      </c>
      <c r="J25" s="93">
        <v>100</v>
      </c>
      <c r="K25" s="93">
        <v>100</v>
      </c>
      <c r="L25" s="93">
        <v>100</v>
      </c>
      <c r="M25" s="93">
        <v>100</v>
      </c>
      <c r="N25" s="93">
        <v>100</v>
      </c>
      <c r="O25" s="93">
        <v>100</v>
      </c>
    </row>
    <row r="26" spans="1:16" s="10" customFormat="1" ht="27.6" x14ac:dyDescent="0.3">
      <c r="B26" s="103" t="s">
        <v>52</v>
      </c>
      <c r="C26" s="93">
        <v>15.428610000000001</v>
      </c>
      <c r="D26" s="93">
        <v>87.16386</v>
      </c>
      <c r="E26" s="93">
        <v>100</v>
      </c>
      <c r="F26" s="93">
        <v>100</v>
      </c>
      <c r="G26" s="93">
        <v>100</v>
      </c>
      <c r="H26" s="93">
        <v>100</v>
      </c>
      <c r="I26" s="93">
        <v>100</v>
      </c>
      <c r="J26" s="93">
        <v>100</v>
      </c>
      <c r="K26" s="93">
        <v>100</v>
      </c>
      <c r="L26" s="93">
        <v>100</v>
      </c>
      <c r="M26" s="93">
        <v>100</v>
      </c>
      <c r="N26" s="93">
        <v>100</v>
      </c>
      <c r="O26" s="93">
        <v>100</v>
      </c>
    </row>
    <row r="27" spans="1:16" s="10" customFormat="1" ht="13.8" x14ac:dyDescent="0.3"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6" ht="5.0999999999999996" customHeight="1" thickBot="1" x14ac:dyDescent="0.3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131"/>
    </row>
    <row r="29" spans="1:16" ht="5.0999999999999996" customHeight="1" x14ac:dyDescent="0.3"/>
    <row r="30" spans="1:16" s="68" customFormat="1" ht="15" customHeight="1" x14ac:dyDescent="0.25">
      <c r="B30" s="68" t="s">
        <v>105</v>
      </c>
    </row>
    <row r="31" spans="1:16" s="68" customFormat="1" ht="15" customHeight="1" x14ac:dyDescent="0.25">
      <c r="B31" s="69" t="s">
        <v>111</v>
      </c>
    </row>
    <row r="32" spans="1:16" s="68" customFormat="1" ht="15" customHeight="1" x14ac:dyDescent="0.25">
      <c r="B32" s="69" t="s">
        <v>106</v>
      </c>
    </row>
  </sheetData>
  <mergeCells count="2">
    <mergeCell ref="C4:O4"/>
    <mergeCell ref="B4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view="pageBreakPreview" topLeftCell="B1" zoomScale="85" zoomScaleNormal="85" zoomScaleSheetLayoutView="85" workbookViewId="0">
      <selection activeCell="B24" sqref="B24"/>
    </sheetView>
  </sheetViews>
  <sheetFormatPr defaultColWidth="9.33203125" defaultRowHeight="14.4" x14ac:dyDescent="0.3"/>
  <cols>
    <col min="1" max="1" width="0.6640625" style="10" customWidth="1"/>
    <col min="2" max="2" width="30.77734375" style="10" customWidth="1"/>
    <col min="3" max="16" width="8.88671875" style="10" customWidth="1"/>
    <col min="17" max="17" width="0.6640625" style="9" customWidth="1"/>
    <col min="18" max="19" width="9.33203125" style="9"/>
    <col min="20" max="20" width="10" style="9" bestFit="1" customWidth="1"/>
    <col min="21" max="16384" width="9.33203125" style="9"/>
  </cols>
  <sheetData>
    <row r="1" spans="1:33" ht="3" customHeight="1" x14ac:dyDescent="0.3"/>
    <row r="2" spans="1:33" s="46" customFormat="1" x14ac:dyDescent="0.3">
      <c r="A2" s="2"/>
      <c r="B2" s="2" t="s">
        <v>114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3" s="17" customFormat="1" ht="6" customHeight="1" thickBot="1" x14ac:dyDescent="0.35">
      <c r="A3" s="12"/>
      <c r="B3" s="12"/>
      <c r="C3" s="12"/>
      <c r="D3" s="12"/>
      <c r="E3" s="12"/>
      <c r="F3" s="12"/>
      <c r="G3" s="12"/>
      <c r="H3" s="12"/>
    </row>
    <row r="4" spans="1:33" x14ac:dyDescent="0.3">
      <c r="A4" s="2"/>
      <c r="B4" s="151" t="s">
        <v>77</v>
      </c>
      <c r="C4" s="147" t="s">
        <v>85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46"/>
    </row>
    <row r="5" spans="1:33" ht="13.95" customHeight="1" x14ac:dyDescent="0.3">
      <c r="B5" s="152"/>
      <c r="C5" s="154" t="s">
        <v>22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0"/>
    </row>
    <row r="6" spans="1:33" ht="82.8" x14ac:dyDescent="0.3">
      <c r="B6" s="153"/>
      <c r="C6" s="139" t="s">
        <v>76</v>
      </c>
      <c r="D6" s="134" t="s">
        <v>49</v>
      </c>
      <c r="E6" s="134" t="s">
        <v>51</v>
      </c>
      <c r="F6" s="134" t="s">
        <v>50</v>
      </c>
      <c r="G6" s="134" t="s">
        <v>40</v>
      </c>
      <c r="H6" s="135" t="s">
        <v>110</v>
      </c>
      <c r="I6" s="134" t="s">
        <v>41</v>
      </c>
      <c r="J6" s="134" t="s">
        <v>42</v>
      </c>
      <c r="K6" s="134" t="s">
        <v>43</v>
      </c>
      <c r="L6" s="134" t="s">
        <v>44</v>
      </c>
      <c r="M6" s="134" t="s">
        <v>45</v>
      </c>
      <c r="N6" s="134" t="s">
        <v>46</v>
      </c>
      <c r="O6" s="134" t="s">
        <v>47</v>
      </c>
      <c r="P6" s="134" t="s">
        <v>48</v>
      </c>
      <c r="Q6" s="10"/>
    </row>
    <row r="7" spans="1:33" ht="5.0999999999999996" customHeigh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33" s="10" customFormat="1" ht="13.8" x14ac:dyDescent="0.3">
      <c r="B8" s="7" t="s">
        <v>1</v>
      </c>
      <c r="C8" s="105">
        <v>96.12603</v>
      </c>
      <c r="D8" s="105">
        <v>7.3671700000000007</v>
      </c>
      <c r="E8" s="105">
        <v>83.625659999999996</v>
      </c>
      <c r="F8" s="105">
        <v>98.963700000000003</v>
      </c>
      <c r="G8" s="105">
        <v>99.846739999999997</v>
      </c>
      <c r="H8" s="105">
        <v>100</v>
      </c>
      <c r="I8" s="105">
        <v>100</v>
      </c>
      <c r="J8" s="105">
        <v>100</v>
      </c>
      <c r="K8" s="105">
        <v>100</v>
      </c>
      <c r="L8" s="105">
        <v>100</v>
      </c>
      <c r="M8" s="105">
        <v>100</v>
      </c>
      <c r="N8" s="105">
        <v>100</v>
      </c>
      <c r="O8" s="105">
        <v>100</v>
      </c>
      <c r="P8" s="105">
        <v>100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s="10" customFormat="1" ht="13.8" x14ac:dyDescent="0.3"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33" s="10" customFormat="1" ht="13.8" x14ac:dyDescent="0.3">
      <c r="B10" s="7" t="s">
        <v>71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</row>
    <row r="11" spans="1:33" s="10" customFormat="1" ht="13.8" x14ac:dyDescent="0.3">
      <c r="B11" s="102" t="s">
        <v>56</v>
      </c>
      <c r="C11" s="106">
        <v>96.127179999999996</v>
      </c>
      <c r="D11" s="106">
        <v>8.0593700000000013</v>
      </c>
      <c r="E11" s="107">
        <v>83.581090000000003</v>
      </c>
      <c r="F11" s="106">
        <v>99.124369999999999</v>
      </c>
      <c r="G11" s="106">
        <v>99.890609999999995</v>
      </c>
      <c r="H11" s="106">
        <v>100</v>
      </c>
      <c r="I11" s="106">
        <v>100</v>
      </c>
      <c r="J11" s="106">
        <v>100</v>
      </c>
      <c r="K11" s="106">
        <v>100</v>
      </c>
      <c r="L11" s="106">
        <v>100</v>
      </c>
      <c r="M11" s="106">
        <v>100</v>
      </c>
      <c r="N11" s="106">
        <v>100</v>
      </c>
      <c r="O11" s="106">
        <v>100</v>
      </c>
      <c r="P11" s="106">
        <v>100</v>
      </c>
      <c r="S11" s="14"/>
      <c r="T11" s="14"/>
    </row>
    <row r="12" spans="1:33" s="10" customFormat="1" ht="13.8" x14ac:dyDescent="0.3">
      <c r="B12" s="102" t="s">
        <v>92</v>
      </c>
      <c r="C12" s="106">
        <v>96.124110000000002</v>
      </c>
      <c r="D12" s="106">
        <v>6.5049899999999994</v>
      </c>
      <c r="E12" s="107">
        <v>83.730980000000002</v>
      </c>
      <c r="F12" s="106">
        <v>98.645820000000001</v>
      </c>
      <c r="G12" s="106">
        <v>99.807909999999993</v>
      </c>
      <c r="H12" s="106">
        <v>100</v>
      </c>
      <c r="I12" s="106">
        <v>100</v>
      </c>
      <c r="J12" s="106">
        <v>100</v>
      </c>
      <c r="K12" s="106">
        <v>100</v>
      </c>
      <c r="L12" s="106">
        <v>100</v>
      </c>
      <c r="M12" s="106">
        <v>100</v>
      </c>
      <c r="N12" s="106">
        <v>100</v>
      </c>
      <c r="O12" s="106">
        <v>100</v>
      </c>
      <c r="P12" s="106">
        <v>100</v>
      </c>
      <c r="S12" s="14"/>
      <c r="T12" s="14"/>
    </row>
    <row r="13" spans="1:33" s="10" customFormat="1" ht="13.8" x14ac:dyDescent="0.3">
      <c r="B13" s="10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S13" s="14"/>
      <c r="T13" s="14"/>
    </row>
    <row r="14" spans="1:33" s="10" customFormat="1" ht="13.8" x14ac:dyDescent="0.3">
      <c r="B14" s="7" t="s">
        <v>72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33" s="10" customFormat="1" ht="13.8" x14ac:dyDescent="0.3">
      <c r="B15" s="103" t="s">
        <v>57</v>
      </c>
      <c r="C15" s="106">
        <v>95.869740000000007</v>
      </c>
      <c r="D15" s="106">
        <v>7.1504099999999999</v>
      </c>
      <c r="E15" s="106">
        <v>84.840760000000003</v>
      </c>
      <c r="F15" s="106">
        <v>99.452300000000008</v>
      </c>
      <c r="G15" s="106">
        <v>99.86990999999999</v>
      </c>
      <c r="H15" s="106">
        <v>100</v>
      </c>
      <c r="I15" s="106">
        <v>100</v>
      </c>
      <c r="J15" s="106">
        <v>100</v>
      </c>
      <c r="K15" s="106">
        <v>100</v>
      </c>
      <c r="L15" s="106">
        <v>100</v>
      </c>
      <c r="M15" s="106">
        <v>100</v>
      </c>
      <c r="N15" s="106">
        <v>100</v>
      </c>
      <c r="O15" s="106">
        <v>100</v>
      </c>
      <c r="P15" s="106">
        <v>100</v>
      </c>
      <c r="Q15" s="10">
        <f t="shared" ref="Q15:Q21" si="0">AH15*100</f>
        <v>0</v>
      </c>
      <c r="S15" s="14"/>
      <c r="T15" s="14"/>
    </row>
    <row r="16" spans="1:33" s="10" customFormat="1" ht="13.8" x14ac:dyDescent="0.3">
      <c r="B16" s="103" t="s">
        <v>58</v>
      </c>
      <c r="C16" s="106">
        <v>97.533529999999999</v>
      </c>
      <c r="D16" s="106">
        <v>9.6169000000000011</v>
      </c>
      <c r="E16" s="106">
        <v>84.869289999999992</v>
      </c>
      <c r="F16" s="106">
        <v>99.21687</v>
      </c>
      <c r="G16" s="106">
        <v>99.911689999999993</v>
      </c>
      <c r="H16" s="106">
        <v>100</v>
      </c>
      <c r="I16" s="106">
        <v>100</v>
      </c>
      <c r="J16" s="106">
        <v>100</v>
      </c>
      <c r="K16" s="106">
        <v>100</v>
      </c>
      <c r="L16" s="106">
        <v>100</v>
      </c>
      <c r="M16" s="106">
        <v>100</v>
      </c>
      <c r="N16" s="106">
        <v>100</v>
      </c>
      <c r="O16" s="106">
        <v>100</v>
      </c>
      <c r="P16" s="106">
        <v>100</v>
      </c>
      <c r="Q16" s="10">
        <f t="shared" si="0"/>
        <v>0</v>
      </c>
      <c r="S16" s="14"/>
      <c r="T16" s="14"/>
    </row>
    <row r="17" spans="1:20" s="10" customFormat="1" ht="30" customHeight="1" x14ac:dyDescent="0.3">
      <c r="B17" s="103" t="s">
        <v>60</v>
      </c>
      <c r="C17" s="107">
        <v>99.255790000000005</v>
      </c>
      <c r="D17" s="106">
        <v>9.6124700000000001</v>
      </c>
      <c r="E17" s="106">
        <v>88.590959999999995</v>
      </c>
      <c r="F17" s="106">
        <v>100</v>
      </c>
      <c r="G17" s="106">
        <v>99.800139999999999</v>
      </c>
      <c r="H17" s="106">
        <v>100</v>
      </c>
      <c r="I17" s="106">
        <v>100</v>
      </c>
      <c r="J17" s="106">
        <v>100</v>
      </c>
      <c r="K17" s="106">
        <v>100</v>
      </c>
      <c r="L17" s="106">
        <v>100</v>
      </c>
      <c r="M17" s="106">
        <v>100</v>
      </c>
      <c r="N17" s="106">
        <v>100</v>
      </c>
      <c r="O17" s="106">
        <v>100</v>
      </c>
      <c r="P17" s="106">
        <v>100</v>
      </c>
      <c r="Q17" s="10">
        <f t="shared" si="0"/>
        <v>0</v>
      </c>
      <c r="S17" s="14"/>
      <c r="T17" s="14"/>
    </row>
    <row r="18" spans="1:20" s="10" customFormat="1" ht="19.8" customHeight="1" x14ac:dyDescent="0.3">
      <c r="B18" s="103" t="s">
        <v>59</v>
      </c>
      <c r="C18" s="107">
        <v>93.309260000000009</v>
      </c>
      <c r="D18" s="106">
        <v>6.6474900000000003</v>
      </c>
      <c r="E18" s="106">
        <v>81.945449999999994</v>
      </c>
      <c r="F18" s="106">
        <v>98.839669999999998</v>
      </c>
      <c r="G18" s="106">
        <v>99.952839999999995</v>
      </c>
      <c r="H18" s="106">
        <v>100</v>
      </c>
      <c r="I18" s="106">
        <v>100</v>
      </c>
      <c r="J18" s="106">
        <v>100</v>
      </c>
      <c r="K18" s="106">
        <v>100</v>
      </c>
      <c r="L18" s="106">
        <v>100</v>
      </c>
      <c r="M18" s="106">
        <v>100</v>
      </c>
      <c r="N18" s="106">
        <v>100</v>
      </c>
      <c r="O18" s="106">
        <v>100</v>
      </c>
      <c r="P18" s="106">
        <v>100</v>
      </c>
      <c r="Q18" s="10">
        <f t="shared" si="0"/>
        <v>0</v>
      </c>
      <c r="S18" s="14"/>
      <c r="T18" s="14"/>
    </row>
    <row r="19" spans="1:20" s="10" customFormat="1" ht="27.6" x14ac:dyDescent="0.3">
      <c r="B19" s="103" t="s">
        <v>61</v>
      </c>
      <c r="C19" s="108">
        <v>96.417879999999997</v>
      </c>
      <c r="D19" s="109">
        <v>3.3672599999999999</v>
      </c>
      <c r="E19" s="106">
        <v>84.192059999999998</v>
      </c>
      <c r="F19" s="106">
        <v>99.446110000000004</v>
      </c>
      <c r="G19" s="106">
        <v>100</v>
      </c>
      <c r="H19" s="106">
        <v>100</v>
      </c>
      <c r="I19" s="106">
        <v>100</v>
      </c>
      <c r="J19" s="106">
        <v>0</v>
      </c>
      <c r="K19" s="106">
        <v>100</v>
      </c>
      <c r="L19" s="106">
        <v>100</v>
      </c>
      <c r="M19" s="106">
        <v>100</v>
      </c>
      <c r="N19" s="106">
        <v>100</v>
      </c>
      <c r="O19" s="106">
        <v>100</v>
      </c>
      <c r="P19" s="106">
        <v>100</v>
      </c>
      <c r="Q19" s="10">
        <f t="shared" si="0"/>
        <v>0</v>
      </c>
      <c r="S19" s="14"/>
      <c r="T19" s="14"/>
    </row>
    <row r="20" spans="1:20" s="10" customFormat="1" ht="27.6" x14ac:dyDescent="0.3">
      <c r="B20" s="103" t="s">
        <v>112</v>
      </c>
      <c r="C20" s="108">
        <v>96.175080000000008</v>
      </c>
      <c r="D20" s="109">
        <v>0</v>
      </c>
      <c r="E20" s="106">
        <v>77.874129999999994</v>
      </c>
      <c r="F20" s="106">
        <v>100</v>
      </c>
      <c r="G20" s="106">
        <v>100</v>
      </c>
      <c r="H20" s="106">
        <v>100</v>
      </c>
      <c r="I20" s="106">
        <v>100</v>
      </c>
      <c r="J20" s="106">
        <v>100</v>
      </c>
      <c r="K20" s="106">
        <v>100</v>
      </c>
      <c r="L20" s="106">
        <v>100</v>
      </c>
      <c r="M20" s="106">
        <v>100</v>
      </c>
      <c r="N20" s="106">
        <v>100</v>
      </c>
      <c r="O20" s="106">
        <v>100</v>
      </c>
      <c r="P20" s="106">
        <v>100</v>
      </c>
      <c r="Q20" s="10">
        <f t="shared" si="0"/>
        <v>0</v>
      </c>
      <c r="S20" s="14"/>
      <c r="T20" s="14"/>
    </row>
    <row r="21" spans="1:20" s="10" customFormat="1" ht="31.8" customHeight="1" x14ac:dyDescent="0.3">
      <c r="B21" s="103" t="s">
        <v>62</v>
      </c>
      <c r="C21" s="107">
        <v>91.945170000000005</v>
      </c>
      <c r="D21" s="106">
        <v>10.62542</v>
      </c>
      <c r="E21" s="106">
        <v>82.235140000000001</v>
      </c>
      <c r="F21" s="106">
        <v>99.146439999999998</v>
      </c>
      <c r="G21" s="106">
        <v>99.621970000000005</v>
      </c>
      <c r="H21" s="106">
        <v>100</v>
      </c>
      <c r="I21" s="106">
        <v>100</v>
      </c>
      <c r="J21" s="106">
        <v>100</v>
      </c>
      <c r="K21" s="106">
        <v>100</v>
      </c>
      <c r="L21" s="106">
        <v>100</v>
      </c>
      <c r="M21" s="106">
        <v>100</v>
      </c>
      <c r="N21" s="106">
        <v>100</v>
      </c>
      <c r="O21" s="106">
        <v>100</v>
      </c>
      <c r="P21" s="106">
        <v>100</v>
      </c>
      <c r="Q21" s="10">
        <f t="shared" si="0"/>
        <v>0</v>
      </c>
      <c r="S21" s="14"/>
      <c r="T21" s="14"/>
    </row>
    <row r="22" spans="1:20" ht="5.0999999999999996" customHeight="1" thickBot="1" x14ac:dyDescent="0.35">
      <c r="A22" s="3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6"/>
    </row>
    <row r="23" spans="1:20" ht="5.0999999999999996" customHeight="1" thickTop="1" x14ac:dyDescent="0.3"/>
    <row r="24" spans="1:20" ht="15" x14ac:dyDescent="0.25">
      <c r="B24" s="68" t="s">
        <v>105</v>
      </c>
      <c r="C24" s="4"/>
      <c r="N24" s="9"/>
      <c r="O24" s="9"/>
      <c r="P24" s="9"/>
    </row>
    <row r="25" spans="1:20" s="63" customFormat="1" ht="15" x14ac:dyDescent="0.25">
      <c r="A25" s="43"/>
      <c r="B25" s="69" t="s">
        <v>111</v>
      </c>
      <c r="C25" s="81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20" ht="15" x14ac:dyDescent="0.25">
      <c r="B26" s="69" t="s">
        <v>106</v>
      </c>
      <c r="C26" s="5"/>
      <c r="N26" s="9"/>
      <c r="O26" s="9"/>
      <c r="P26" s="9"/>
    </row>
    <row r="27" spans="1:20" ht="15" x14ac:dyDescent="0.25">
      <c r="B27" s="70" t="s">
        <v>84</v>
      </c>
    </row>
  </sheetData>
  <mergeCells count="3">
    <mergeCell ref="C4:P4"/>
    <mergeCell ref="B4:B6"/>
    <mergeCell ref="C5:P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="130" zoomScaleNormal="85" zoomScaleSheetLayoutView="130" workbookViewId="0">
      <selection activeCell="B24" sqref="B24"/>
    </sheetView>
  </sheetViews>
  <sheetFormatPr defaultColWidth="9.33203125" defaultRowHeight="14.4" x14ac:dyDescent="0.3"/>
  <cols>
    <col min="1" max="1" width="0.6640625" style="10" customWidth="1"/>
    <col min="2" max="2" width="34.5546875" style="10" customWidth="1"/>
    <col min="3" max="8" width="12.6640625" style="10" customWidth="1"/>
    <col min="9" max="9" width="0.6640625" style="2" customWidth="1"/>
    <col min="10" max="10" width="11.6640625" style="10" customWidth="1"/>
    <col min="11" max="11" width="0.6640625" style="9" customWidth="1"/>
    <col min="12" max="16384" width="9.33203125" style="9"/>
  </cols>
  <sheetData>
    <row r="1" spans="1:14" s="46" customFormat="1" ht="24.6" customHeight="1" x14ac:dyDescent="0.3">
      <c r="A1" s="2"/>
      <c r="B1" s="155" t="s">
        <v>113</v>
      </c>
      <c r="C1" s="155"/>
      <c r="D1" s="155"/>
      <c r="E1" s="155"/>
      <c r="F1" s="155"/>
      <c r="G1" s="155"/>
      <c r="H1" s="155"/>
      <c r="I1" s="38"/>
      <c r="J1" s="2"/>
      <c r="K1" s="2"/>
      <c r="L1" s="2"/>
      <c r="M1" s="2"/>
      <c r="N1" s="2"/>
    </row>
    <row r="2" spans="1:14" s="46" customFormat="1" ht="6" customHeight="1" thickBot="1" x14ac:dyDescent="0.35">
      <c r="A2" s="2"/>
      <c r="B2" s="2"/>
      <c r="C2" s="152"/>
      <c r="D2" s="152"/>
      <c r="E2" s="152"/>
      <c r="F2" s="152"/>
      <c r="G2" s="152"/>
      <c r="H2" s="152"/>
      <c r="I2" s="2"/>
      <c r="J2" s="2"/>
      <c r="K2" s="2"/>
      <c r="L2" s="2"/>
      <c r="M2" s="2"/>
      <c r="N2" s="2"/>
    </row>
    <row r="3" spans="1:14" ht="15" customHeight="1" x14ac:dyDescent="0.3">
      <c r="A3" s="2"/>
      <c r="B3" s="151" t="s">
        <v>0</v>
      </c>
      <c r="C3" s="156" t="s">
        <v>86</v>
      </c>
      <c r="D3" s="156"/>
      <c r="E3" s="156"/>
      <c r="F3" s="156"/>
      <c r="G3" s="156"/>
      <c r="H3" s="156"/>
      <c r="I3" s="142"/>
      <c r="K3" s="10"/>
      <c r="L3" s="10"/>
      <c r="M3" s="10"/>
      <c r="N3" s="10"/>
    </row>
    <row r="4" spans="1:14" s="10" customFormat="1" ht="14.7" customHeight="1" x14ac:dyDescent="0.3">
      <c r="B4" s="152"/>
      <c r="C4" s="153" t="s">
        <v>73</v>
      </c>
      <c r="D4" s="153"/>
      <c r="E4" s="153" t="s">
        <v>54</v>
      </c>
      <c r="F4" s="153"/>
      <c r="G4" s="153" t="s">
        <v>55</v>
      </c>
      <c r="H4" s="153"/>
      <c r="I4" s="139"/>
    </row>
    <row r="5" spans="1:14" x14ac:dyDescent="0.3">
      <c r="B5" s="153"/>
      <c r="C5" s="140" t="s">
        <v>63</v>
      </c>
      <c r="D5" s="140" t="s">
        <v>64</v>
      </c>
      <c r="E5" s="140" t="s">
        <v>63</v>
      </c>
      <c r="F5" s="140" t="s">
        <v>64</v>
      </c>
      <c r="G5" s="134" t="s">
        <v>63</v>
      </c>
      <c r="H5" s="134" t="s">
        <v>64</v>
      </c>
      <c r="I5" s="134"/>
      <c r="J5" s="9"/>
    </row>
    <row r="6" spans="1:14" ht="5.0999999999999996" customHeight="1" x14ac:dyDescent="0.3">
      <c r="B6" s="2"/>
      <c r="C6" s="2"/>
      <c r="D6" s="2"/>
      <c r="E6" s="2"/>
      <c r="F6" s="2"/>
      <c r="G6" s="2"/>
      <c r="H6" s="2"/>
      <c r="K6" s="10"/>
      <c r="L6" s="10"/>
      <c r="M6" s="10"/>
      <c r="N6" s="10"/>
    </row>
    <row r="7" spans="1:14" s="10" customFormat="1" ht="13.8" x14ac:dyDescent="0.3">
      <c r="B7" s="86" t="s">
        <v>1</v>
      </c>
      <c r="C7" s="85">
        <v>94.44144</v>
      </c>
      <c r="D7" s="85">
        <v>82.073589999999996</v>
      </c>
      <c r="E7" s="85">
        <v>95.911599999999993</v>
      </c>
      <c r="F7" s="85">
        <v>88.333259999999996</v>
      </c>
      <c r="G7" s="85">
        <v>92.508089999999996</v>
      </c>
      <c r="H7" s="85">
        <v>79.146010000000004</v>
      </c>
      <c r="I7" s="2"/>
    </row>
    <row r="8" spans="1:14" s="10" customFormat="1" ht="13.8" x14ac:dyDescent="0.3">
      <c r="B8" s="86"/>
      <c r="C8" s="75"/>
      <c r="D8" s="75"/>
      <c r="E8" s="75"/>
      <c r="F8" s="75"/>
      <c r="G8" s="75"/>
      <c r="H8" s="75"/>
      <c r="I8" s="2"/>
    </row>
    <row r="9" spans="1:14" s="10" customFormat="1" ht="13.8" x14ac:dyDescent="0.3">
      <c r="B9" s="98" t="s">
        <v>37</v>
      </c>
      <c r="C9" s="75">
        <v>97.660600000000002</v>
      </c>
      <c r="D9" s="75">
        <v>96.016249999999999</v>
      </c>
      <c r="E9" s="75">
        <v>97.660600000000002</v>
      </c>
      <c r="F9" s="75">
        <v>96.016249999999999</v>
      </c>
      <c r="G9" s="110">
        <v>0</v>
      </c>
      <c r="H9" s="110">
        <v>0</v>
      </c>
      <c r="I9" s="2"/>
    </row>
    <row r="10" spans="1:14" s="10" customFormat="1" ht="12" customHeight="1" x14ac:dyDescent="0.3">
      <c r="B10" s="98" t="s">
        <v>38</v>
      </c>
      <c r="C10" s="75">
        <v>94.055500000000009</v>
      </c>
      <c r="D10" s="75">
        <v>90.217119999999994</v>
      </c>
      <c r="E10" s="75">
        <v>95.799430000000001</v>
      </c>
      <c r="F10" s="75">
        <v>98.062259999999995</v>
      </c>
      <c r="G10" s="75">
        <v>93.148039999999995</v>
      </c>
      <c r="H10" s="75">
        <v>87.704750000000004</v>
      </c>
      <c r="I10" s="2"/>
    </row>
    <row r="11" spans="1:14" s="10" customFormat="1" ht="13.8" x14ac:dyDescent="0.3">
      <c r="B11" s="98" t="s">
        <v>2</v>
      </c>
      <c r="C11" s="75">
        <v>96.514979999999994</v>
      </c>
      <c r="D11" s="75">
        <v>88.367080000000001</v>
      </c>
      <c r="E11" s="75">
        <v>96.51173</v>
      </c>
      <c r="F11" s="75">
        <v>91.079250000000002</v>
      </c>
      <c r="G11" s="75">
        <v>96.515990000000002</v>
      </c>
      <c r="H11" s="75">
        <v>86.630769999999998</v>
      </c>
      <c r="I11" s="2"/>
    </row>
    <row r="12" spans="1:14" s="10" customFormat="1" ht="13.8" x14ac:dyDescent="0.3">
      <c r="B12" s="98" t="s">
        <v>3</v>
      </c>
      <c r="C12" s="75">
        <v>94.502859999999998</v>
      </c>
      <c r="D12" s="75">
        <v>88.47269</v>
      </c>
      <c r="E12" s="75">
        <v>96.687399999999997</v>
      </c>
      <c r="F12" s="75">
        <v>95.216930000000005</v>
      </c>
      <c r="G12" s="44">
        <v>94.174693805602544</v>
      </c>
      <c r="H12" s="44">
        <v>87.247655218415204</v>
      </c>
      <c r="I12" s="2"/>
    </row>
    <row r="13" spans="1:14" s="10" customFormat="1" ht="13.8" x14ac:dyDescent="0.3">
      <c r="B13" s="98" t="s">
        <v>4</v>
      </c>
      <c r="C13" s="75">
        <v>95.929089999999988</v>
      </c>
      <c r="D13" s="75">
        <v>86.517310000000009</v>
      </c>
      <c r="E13" s="75">
        <v>96.059820000000002</v>
      </c>
      <c r="F13" s="75">
        <v>90.166160000000005</v>
      </c>
      <c r="G13" s="75">
        <v>95.64752</v>
      </c>
      <c r="H13" s="75">
        <v>83.275000000000006</v>
      </c>
      <c r="I13" s="2"/>
    </row>
    <row r="14" spans="1:14" s="10" customFormat="1" ht="13.8" x14ac:dyDescent="0.3">
      <c r="B14" s="98" t="s">
        <v>5</v>
      </c>
      <c r="C14" s="75">
        <v>95.619720000000001</v>
      </c>
      <c r="D14" s="75">
        <v>89.937750000000008</v>
      </c>
      <c r="E14" s="75">
        <v>95.475790000000003</v>
      </c>
      <c r="F14" s="75">
        <v>93.923749999999998</v>
      </c>
      <c r="G14" s="75">
        <v>96.049779999999998</v>
      </c>
      <c r="H14" s="75">
        <v>82.878330000000005</v>
      </c>
      <c r="I14" s="2"/>
    </row>
    <row r="15" spans="1:14" s="10" customFormat="1" ht="13.8" x14ac:dyDescent="0.3">
      <c r="B15" s="98" t="s">
        <v>6</v>
      </c>
      <c r="C15" s="75">
        <v>93.9084</v>
      </c>
      <c r="D15" s="75">
        <v>80.368260000000006</v>
      </c>
      <c r="E15" s="75">
        <v>94.581780000000009</v>
      </c>
      <c r="F15" s="75">
        <v>84.167329999999993</v>
      </c>
      <c r="G15" s="75">
        <v>93.461930000000009</v>
      </c>
      <c r="H15" s="75">
        <v>79.609569999999991</v>
      </c>
      <c r="I15" s="2"/>
    </row>
    <row r="16" spans="1:14" s="10" customFormat="1" ht="13.8" x14ac:dyDescent="0.3">
      <c r="B16" s="98" t="s">
        <v>7</v>
      </c>
      <c r="C16" s="75">
        <v>92.999740000000003</v>
      </c>
      <c r="D16" s="75">
        <v>80.566990000000004</v>
      </c>
      <c r="E16" s="75">
        <v>95.377369999999999</v>
      </c>
      <c r="F16" s="75">
        <v>91.944029999999998</v>
      </c>
      <c r="G16" s="75">
        <v>92.312349999999995</v>
      </c>
      <c r="H16" s="75">
        <v>79.337299999999999</v>
      </c>
      <c r="I16" s="2"/>
    </row>
    <row r="17" spans="2:10" s="10" customFormat="1" ht="13.8" x14ac:dyDescent="0.3">
      <c r="B17" s="98" t="s">
        <v>8</v>
      </c>
      <c r="C17" s="75">
        <v>94.127799999999993</v>
      </c>
      <c r="D17" s="75">
        <v>87.439700000000002</v>
      </c>
      <c r="E17" s="75">
        <v>96.485849999999999</v>
      </c>
      <c r="F17" s="75">
        <v>87.865300000000005</v>
      </c>
      <c r="G17" s="75">
        <v>92.009180000000001</v>
      </c>
      <c r="H17" s="75">
        <v>86.777259999999998</v>
      </c>
      <c r="I17" s="2"/>
    </row>
    <row r="18" spans="2:10" s="10" customFormat="1" ht="13.8" x14ac:dyDescent="0.3">
      <c r="B18" s="98" t="s">
        <v>9</v>
      </c>
      <c r="C18" s="75">
        <v>94.33135</v>
      </c>
      <c r="D18" s="75">
        <v>82.76688</v>
      </c>
      <c r="E18" s="75">
        <v>95.73142</v>
      </c>
      <c r="F18" s="75">
        <v>92.581580000000002</v>
      </c>
      <c r="G18" s="75">
        <v>91.616349999999997</v>
      </c>
      <c r="H18" s="75">
        <v>77.046130000000005</v>
      </c>
      <c r="I18" s="2"/>
    </row>
    <row r="19" spans="2:10" s="10" customFormat="1" ht="13.8" x14ac:dyDescent="0.3">
      <c r="B19" s="98" t="s">
        <v>10</v>
      </c>
      <c r="C19" s="75">
        <v>92.371780000000001</v>
      </c>
      <c r="D19" s="75">
        <v>80.382989999999992</v>
      </c>
      <c r="E19" s="75">
        <v>95.052669999999992</v>
      </c>
      <c r="F19" s="75">
        <v>67.945120000000003</v>
      </c>
      <c r="G19" s="75">
        <v>91.82226</v>
      </c>
      <c r="H19" s="75">
        <v>81.673029999999997</v>
      </c>
      <c r="I19" s="2"/>
    </row>
    <row r="20" spans="2:10" s="10" customFormat="1" ht="13.8" x14ac:dyDescent="0.3">
      <c r="B20" s="98" t="s">
        <v>11</v>
      </c>
      <c r="C20" s="75">
        <v>91.54598</v>
      </c>
      <c r="D20" s="75">
        <v>82.511650000000003</v>
      </c>
      <c r="E20" s="75">
        <v>91.780930000000012</v>
      </c>
      <c r="F20" s="75">
        <v>81.926149999999993</v>
      </c>
      <c r="G20" s="75">
        <v>91.37821000000001</v>
      </c>
      <c r="H20" s="75">
        <v>82.607830000000007</v>
      </c>
      <c r="I20" s="2"/>
    </row>
    <row r="21" spans="2:10" s="10" customFormat="1" ht="13.8" x14ac:dyDescent="0.3">
      <c r="B21" s="98" t="s">
        <v>12</v>
      </c>
      <c r="C21" s="75">
        <v>95.780779999999993</v>
      </c>
      <c r="D21" s="75">
        <v>89.382329999999996</v>
      </c>
      <c r="E21" s="75">
        <v>95.550899999999999</v>
      </c>
      <c r="F21" s="75">
        <v>88.192139999999995</v>
      </c>
      <c r="G21" s="75">
        <v>96.067920000000001</v>
      </c>
      <c r="H21" s="75">
        <v>90.188209999999998</v>
      </c>
      <c r="I21" s="2"/>
    </row>
    <row r="22" spans="2:10" s="10" customFormat="1" ht="13.8" x14ac:dyDescent="0.3">
      <c r="B22" s="98" t="s">
        <v>13</v>
      </c>
      <c r="C22" s="75">
        <v>94.710340000000002</v>
      </c>
      <c r="D22" s="75">
        <v>84.65285999999999</v>
      </c>
      <c r="E22" s="75">
        <v>95.381910000000005</v>
      </c>
      <c r="F22" s="75">
        <v>86.508539999999996</v>
      </c>
      <c r="G22" s="75">
        <v>93.520899999999997</v>
      </c>
      <c r="H22" s="75">
        <v>83.743639999999999</v>
      </c>
      <c r="I22" s="2"/>
    </row>
    <row r="23" spans="2:10" x14ac:dyDescent="0.3">
      <c r="B23" s="98" t="s">
        <v>14</v>
      </c>
      <c r="C23" s="75">
        <v>89.3767</v>
      </c>
      <c r="D23" s="75">
        <v>77.767319999999998</v>
      </c>
      <c r="E23" s="75">
        <v>93.22354</v>
      </c>
      <c r="F23" s="75">
        <v>80.986149999999995</v>
      </c>
      <c r="G23" s="75">
        <v>85.506010000000003</v>
      </c>
      <c r="H23" s="75">
        <v>76.499279999999999</v>
      </c>
      <c r="J23" s="9"/>
    </row>
    <row r="24" spans="2:10" ht="11.25" customHeight="1" x14ac:dyDescent="0.3">
      <c r="B24" s="98" t="s">
        <v>15</v>
      </c>
      <c r="C24" s="75">
        <v>94.288939999999997</v>
      </c>
      <c r="D24" s="75">
        <v>81.824660000000009</v>
      </c>
      <c r="E24" s="75">
        <v>95.532589999999999</v>
      </c>
      <c r="F24" s="75">
        <v>85.273740000000004</v>
      </c>
      <c r="G24" s="75">
        <v>93.433480000000003</v>
      </c>
      <c r="H24" s="75">
        <v>79.868439999999993</v>
      </c>
      <c r="J24" s="9"/>
    </row>
    <row r="25" spans="2:10" ht="27" customHeight="1" x14ac:dyDescent="0.3">
      <c r="B25" s="111" t="s">
        <v>65</v>
      </c>
      <c r="C25" s="75">
        <v>81.443790000000007</v>
      </c>
      <c r="D25" s="75">
        <v>62.960479999999997</v>
      </c>
      <c r="E25" s="75">
        <v>86.239960000000011</v>
      </c>
      <c r="F25" s="75">
        <v>58.092809999999993</v>
      </c>
      <c r="G25" s="75">
        <v>80.543319999999994</v>
      </c>
      <c r="H25" s="75">
        <v>63.418430000000001</v>
      </c>
      <c r="J25" s="9"/>
    </row>
    <row r="26" spans="2:10" ht="15" thickBot="1" x14ac:dyDescent="0.35">
      <c r="B26" s="80"/>
      <c r="C26" s="80"/>
      <c r="D26" s="80"/>
      <c r="E26" s="80"/>
      <c r="F26" s="80"/>
      <c r="G26" s="80"/>
      <c r="H26" s="80"/>
      <c r="I26" s="82"/>
      <c r="J26" s="9"/>
    </row>
    <row r="27" spans="2:10" ht="4.3499999999999996" customHeight="1" x14ac:dyDescent="0.3"/>
    <row r="28" spans="2:10" x14ac:dyDescent="0.3">
      <c r="B28" s="68" t="s">
        <v>117</v>
      </c>
      <c r="C28" s="43"/>
    </row>
    <row r="29" spans="2:10" x14ac:dyDescent="0.3">
      <c r="B29" s="68" t="s">
        <v>116</v>
      </c>
    </row>
  </sheetData>
  <mergeCells count="7">
    <mergeCell ref="C4:D4"/>
    <mergeCell ref="B1:H1"/>
    <mergeCell ref="E4:F4"/>
    <mergeCell ref="G4:H4"/>
    <mergeCell ref="C2:H2"/>
    <mergeCell ref="B3:B5"/>
    <mergeCell ref="C3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'Table 1'!Print_Area</vt:lpstr>
      <vt:lpstr>'Table 2'!Print_Area</vt:lpstr>
      <vt:lpstr>'Table 3'!Print_Area</vt:lpstr>
      <vt:lpstr>'Table 4'!Print_Area</vt:lpstr>
      <vt:lpstr>'Table 5'!Print_Area</vt:lpstr>
      <vt:lpstr>'Table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Keziah Odtujan</dc:creator>
  <cp:lastModifiedBy>Michael Leon Taningco</cp:lastModifiedBy>
  <cp:lastPrinted>2020-10-29T03:43:50Z</cp:lastPrinted>
  <dcterms:created xsi:type="dcterms:W3CDTF">2019-01-14T07:44:14Z</dcterms:created>
  <dcterms:modified xsi:type="dcterms:W3CDTF">2020-10-29T03:43:54Z</dcterms:modified>
</cp:coreProperties>
</file>