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5" windowWidth="13050" windowHeight="13425"/>
  </bookViews>
  <sheets>
    <sheet name="2.4.4" sheetId="1" r:id="rId1"/>
  </sheets>
  <definedNames>
    <definedName name="_xlnm._FilterDatabase" localSheetId="0" hidden="1">'2.4.4'!$A$6:$G$11</definedName>
    <definedName name="_xlnm.Print_Area" localSheetId="0">'2.4.4'!$A$1:$G$90</definedName>
  </definedNames>
  <calcPr calcId="144525"/>
</workbook>
</file>

<file path=xl/calcChain.xml><?xml version="1.0" encoding="utf-8"?>
<calcChain xmlns="http://schemas.openxmlformats.org/spreadsheetml/2006/main">
  <c r="G81" i="1" l="1"/>
  <c r="F81" i="1"/>
  <c r="E81" i="1"/>
  <c r="D81" i="1"/>
  <c r="C81" i="1"/>
  <c r="G77" i="1"/>
  <c r="F77" i="1"/>
  <c r="E77" i="1"/>
  <c r="D77" i="1"/>
  <c r="C77" i="1"/>
  <c r="G73" i="1"/>
  <c r="F73" i="1"/>
  <c r="E73" i="1"/>
  <c r="D73" i="1"/>
  <c r="C73" i="1"/>
  <c r="G69" i="1"/>
  <c r="F69" i="1"/>
  <c r="E69" i="1"/>
  <c r="D69" i="1"/>
  <c r="C69" i="1"/>
  <c r="G65" i="1"/>
  <c r="F65" i="1"/>
  <c r="E65" i="1"/>
  <c r="D65" i="1"/>
  <c r="C65" i="1"/>
  <c r="G61" i="1"/>
  <c r="F61" i="1"/>
  <c r="E61" i="1"/>
  <c r="D61" i="1"/>
  <c r="C61" i="1"/>
  <c r="G57" i="1"/>
  <c r="F57" i="1"/>
  <c r="E57" i="1"/>
  <c r="D57" i="1"/>
  <c r="C57" i="1"/>
  <c r="G53" i="1"/>
  <c r="F53" i="1"/>
  <c r="E53" i="1"/>
  <c r="D53" i="1"/>
  <c r="C53" i="1"/>
  <c r="G49" i="1"/>
  <c r="F49" i="1"/>
  <c r="E49" i="1"/>
  <c r="D49" i="1"/>
  <c r="C49" i="1"/>
  <c r="G45" i="1"/>
  <c r="F45" i="1"/>
  <c r="E45" i="1"/>
  <c r="D45" i="1"/>
  <c r="C45" i="1"/>
  <c r="G41" i="1"/>
  <c r="F41" i="1"/>
  <c r="E41" i="1"/>
  <c r="D41" i="1"/>
  <c r="C41" i="1"/>
  <c r="G37" i="1"/>
  <c r="F37" i="1"/>
  <c r="E37" i="1"/>
  <c r="D37" i="1"/>
  <c r="C37" i="1"/>
  <c r="G33" i="1"/>
  <c r="F33" i="1"/>
  <c r="E33" i="1"/>
  <c r="D33" i="1"/>
  <c r="C33" i="1"/>
  <c r="G29" i="1"/>
  <c r="F29" i="1"/>
  <c r="E29" i="1"/>
  <c r="D29" i="1"/>
  <c r="C29" i="1"/>
  <c r="G25" i="1"/>
  <c r="F25" i="1"/>
  <c r="E25" i="1"/>
  <c r="D25" i="1"/>
  <c r="C25" i="1"/>
  <c r="G21" i="1"/>
  <c r="F21" i="1"/>
  <c r="E21" i="1"/>
  <c r="D21" i="1"/>
  <c r="C21" i="1"/>
  <c r="G17" i="1"/>
  <c r="F17" i="1"/>
  <c r="E17" i="1"/>
  <c r="D17" i="1"/>
  <c r="C17" i="1"/>
  <c r="G13" i="1"/>
  <c r="F13" i="1"/>
  <c r="E13" i="1"/>
  <c r="D13" i="1"/>
  <c r="C13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<sst xmlns="http://schemas.openxmlformats.org/spreadsheetml/2006/main" count="93" uniqueCount="43">
  <si>
    <t>REGION</t>
  </si>
  <si>
    <t>SERVICE AREA</t>
  </si>
  <si>
    <t>FUSA</t>
  </si>
  <si>
    <t>IRRIGATED AREA (ACTUAL)</t>
  </si>
  <si>
    <t>WET</t>
  </si>
  <si>
    <t>DRY</t>
  </si>
  <si>
    <t>QTA/3RD CROP</t>
  </si>
  <si>
    <t>PHILIPPINES</t>
  </si>
  <si>
    <t>NIS</t>
  </si>
  <si>
    <t>CIS</t>
  </si>
  <si>
    <t>CAR</t>
  </si>
  <si>
    <t>ILOCOS REGION</t>
  </si>
  <si>
    <t>CAGAYAN VALLEY REGION</t>
  </si>
  <si>
    <t>MRIIS</t>
  </si>
  <si>
    <t>CENTRAL LUZON</t>
  </si>
  <si>
    <t>UPRIIS</t>
  </si>
  <si>
    <t>CALABARZON</t>
  </si>
  <si>
    <t>MIMAROPA</t>
  </si>
  <si>
    <t>BICOL REGION</t>
  </si>
  <si>
    <t>WESTERN VISAYAS</t>
  </si>
  <si>
    <t>CENTRAL VISAYAS</t>
  </si>
  <si>
    <t>EASTERN VISAYAS</t>
  </si>
  <si>
    <t>ZAMBOANGA REGION</t>
  </si>
  <si>
    <t>DAVAO REGION</t>
  </si>
  <si>
    <t>SOCCSKSARGEN</t>
  </si>
  <si>
    <t>CARAGA</t>
  </si>
  <si>
    <t>ARMM</t>
  </si>
  <si>
    <t>Source: National Irrigation Administration</t>
  </si>
  <si>
    <t xml:space="preserve">Firmed-Up Service Area </t>
  </si>
  <si>
    <t>Magat River Integrated Irrigation Systems (MRIIS)</t>
  </si>
  <si>
    <t>Upper Pampanga River Integrated Irrigation Systems (UPRIIS)</t>
  </si>
  <si>
    <t>National Irrigation Systems</t>
  </si>
  <si>
    <t>Communal Irrigation Systems</t>
  </si>
  <si>
    <t>NORTHERN MINDANAO</t>
  </si>
  <si>
    <t xml:space="preserve">Note: </t>
  </si>
  <si>
    <t>Totals may not add up due to rounding off</t>
  </si>
  <si>
    <t>Regions 7,8 and 13 have inverted cropping season</t>
  </si>
  <si>
    <t>2011</t>
  </si>
  <si>
    <t>SERVICE AREA, FIRMED-UP SERVICE AREA, AND ACTUAL IRRIGATED AREA BY REGION AND BY IRRIGATION SYSTEM</t>
  </si>
  <si>
    <t>-</t>
  </si>
  <si>
    <t>IRRIGATION SYSTEM</t>
  </si>
  <si>
    <t>Table 2.4.4</t>
  </si>
  <si>
    <t>(in 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</si>
</sst>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;\-0;\-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4" fontId="7" fillId="0" borderId="0" xfId="1" applyNumberFormat="1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165" fontId="5" fillId="0" borderId="0" xfId="1" applyNumberFormat="1" applyFont="1" applyBorder="1" applyAlignment="1">
      <alignment horizontal="right" vertical="center"/>
    </xf>
    <xf numFmtId="3" fontId="7" fillId="0" borderId="0" xfId="0" applyNumberFormat="1" applyFont="1" applyFill="1" applyAlignment="1">
      <alignment vertical="center"/>
    </xf>
    <xf numFmtId="165" fontId="5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3" fontId="7" fillId="0" borderId="0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165" fontId="5" fillId="0" borderId="2" xfId="1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showGridLines="0" tabSelected="1" zoomScale="130" zoomScaleNormal="130" zoomScaleSheetLayoutView="11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F11" sqref="F11"/>
    </sheetView>
  </sheetViews>
  <sheetFormatPr defaultRowHeight="14.25" x14ac:dyDescent="0.2"/>
  <cols>
    <col min="1" max="1" width="14.85546875" style="3" customWidth="1"/>
    <col min="2" max="2" width="10.28515625" style="3" customWidth="1"/>
    <col min="3" max="7" width="12.7109375" style="4" customWidth="1"/>
    <col min="8" max="8" width="9.140625" style="3"/>
    <col min="9" max="16384" width="9.140625" style="6"/>
  </cols>
  <sheetData>
    <row r="1" spans="1:7" s="7" customFormat="1" ht="12.75" x14ac:dyDescent="0.25">
      <c r="A1" s="7" t="s">
        <v>41</v>
      </c>
      <c r="C1" s="8"/>
      <c r="D1" s="8"/>
      <c r="E1" s="8"/>
      <c r="F1" s="8"/>
      <c r="G1" s="8"/>
    </row>
    <row r="2" spans="1:7" s="7" customFormat="1" ht="12.75" x14ac:dyDescent="0.25">
      <c r="A2" s="7" t="s">
        <v>38</v>
      </c>
      <c r="C2" s="8"/>
      <c r="D2" s="8"/>
      <c r="E2" s="8"/>
      <c r="F2" s="8"/>
      <c r="G2" s="8"/>
    </row>
    <row r="3" spans="1:7" s="7" customFormat="1" ht="12.75" x14ac:dyDescent="0.25">
      <c r="A3" s="9" t="s">
        <v>37</v>
      </c>
      <c r="C3" s="8"/>
      <c r="D3" s="8"/>
      <c r="E3" s="8"/>
      <c r="F3" s="8"/>
      <c r="G3" s="8"/>
    </row>
    <row r="4" spans="1:7" s="7" customFormat="1" ht="12.75" x14ac:dyDescent="0.25">
      <c r="A4" s="9" t="s">
        <v>42</v>
      </c>
      <c r="C4" s="8"/>
      <c r="D4" s="8"/>
      <c r="E4" s="8"/>
      <c r="F4" s="8"/>
      <c r="G4" s="8"/>
    </row>
    <row r="5" spans="1:7" s="7" customFormat="1" ht="12.75" x14ac:dyDescent="0.25">
      <c r="C5" s="8"/>
      <c r="D5" s="8"/>
      <c r="E5" s="8"/>
      <c r="F5" s="8"/>
      <c r="G5" s="8"/>
    </row>
    <row r="6" spans="1:7" s="10" customFormat="1" ht="12.75" customHeight="1" x14ac:dyDescent="0.25">
      <c r="A6" s="37" t="s">
        <v>0</v>
      </c>
      <c r="B6" s="38" t="s">
        <v>40</v>
      </c>
      <c r="C6" s="37" t="s">
        <v>1</v>
      </c>
      <c r="D6" s="37" t="s">
        <v>2</v>
      </c>
      <c r="E6" s="37" t="s">
        <v>3</v>
      </c>
      <c r="F6" s="37"/>
      <c r="G6" s="37"/>
    </row>
    <row r="7" spans="1:7" s="12" customFormat="1" ht="25.5" x14ac:dyDescent="0.25">
      <c r="A7" s="37"/>
      <c r="B7" s="38"/>
      <c r="C7" s="37"/>
      <c r="D7" s="37"/>
      <c r="E7" s="11" t="s">
        <v>4</v>
      </c>
      <c r="F7" s="11" t="s">
        <v>5</v>
      </c>
      <c r="G7" s="11" t="s">
        <v>6</v>
      </c>
    </row>
    <row r="8" spans="1:7" s="12" customFormat="1" ht="6" customHeight="1" x14ac:dyDescent="0.25">
      <c r="A8" s="34"/>
      <c r="B8" s="35"/>
      <c r="C8" s="34"/>
      <c r="D8" s="34"/>
      <c r="E8" s="34"/>
      <c r="F8" s="34"/>
      <c r="G8" s="34"/>
    </row>
    <row r="9" spans="1:7" s="13" customFormat="1" ht="12.75" x14ac:dyDescent="0.25">
      <c r="A9" s="7" t="s">
        <v>7</v>
      </c>
      <c r="C9" s="14">
        <f>SUM(C10:C11)</f>
        <v>1269246.57</v>
      </c>
      <c r="D9" s="14">
        <f t="shared" ref="D9:G9" si="0">SUM(D10:D11)</f>
        <v>1161645.6199999999</v>
      </c>
      <c r="E9" s="14">
        <f t="shared" si="0"/>
        <v>949679.90999999992</v>
      </c>
      <c r="F9" s="14">
        <f t="shared" si="0"/>
        <v>904683.0199999999</v>
      </c>
      <c r="G9" s="14">
        <f t="shared" si="0"/>
        <v>32992.729999999996</v>
      </c>
    </row>
    <row r="10" spans="1:7" s="13" customFormat="1" ht="12.75" x14ac:dyDescent="0.25">
      <c r="B10" s="13" t="s">
        <v>8</v>
      </c>
      <c r="C10" s="15">
        <v>751787.39</v>
      </c>
      <c r="D10" s="15">
        <v>669160.1399999999</v>
      </c>
      <c r="E10" s="15">
        <v>566004.87</v>
      </c>
      <c r="F10" s="15">
        <v>553395.80999999994</v>
      </c>
      <c r="G10" s="15">
        <v>18471.949999999997</v>
      </c>
    </row>
    <row r="11" spans="1:7" s="13" customFormat="1" ht="12.75" x14ac:dyDescent="0.25">
      <c r="B11" s="13" t="s">
        <v>9</v>
      </c>
      <c r="C11" s="15">
        <v>517459.18</v>
      </c>
      <c r="D11" s="15">
        <v>492485.48</v>
      </c>
      <c r="E11" s="15">
        <v>383675.04</v>
      </c>
      <c r="F11" s="15">
        <v>351287.20999999996</v>
      </c>
      <c r="G11" s="15">
        <v>14520.78</v>
      </c>
    </row>
    <row r="12" spans="1:7" s="13" customFormat="1" ht="12.75" x14ac:dyDescent="0.25">
      <c r="C12" s="15"/>
      <c r="D12" s="16"/>
      <c r="E12" s="16"/>
      <c r="F12" s="16"/>
      <c r="G12" s="16"/>
    </row>
    <row r="13" spans="1:7" s="13" customFormat="1" ht="12.75" x14ac:dyDescent="0.25">
      <c r="A13" s="7" t="s">
        <v>10</v>
      </c>
      <c r="C13" s="15">
        <f>SUM(C14:C15)</f>
        <v>59962</v>
      </c>
      <c r="D13" s="15">
        <f t="shared" ref="D13" si="1">SUM(D14:D15)</f>
        <v>59962</v>
      </c>
      <c r="E13" s="15">
        <f t="shared" ref="E13" si="2">SUM(E14:E15)</f>
        <v>44615</v>
      </c>
      <c r="F13" s="15">
        <f t="shared" ref="F13" si="3">SUM(F14:F15)</f>
        <v>44912</v>
      </c>
      <c r="G13" s="15">
        <f t="shared" ref="G13" si="4">SUM(G14:G15)</f>
        <v>2469</v>
      </c>
    </row>
    <row r="14" spans="1:7" s="13" customFormat="1" ht="12.75" x14ac:dyDescent="0.25">
      <c r="B14" s="13" t="s">
        <v>8</v>
      </c>
      <c r="C14" s="17">
        <v>22622</v>
      </c>
      <c r="D14" s="17">
        <v>22622</v>
      </c>
      <c r="E14" s="15">
        <v>14587</v>
      </c>
      <c r="F14" s="15">
        <v>15228</v>
      </c>
      <c r="G14" s="15">
        <v>73</v>
      </c>
    </row>
    <row r="15" spans="1:7" s="13" customFormat="1" ht="12.75" x14ac:dyDescent="0.25">
      <c r="B15" s="13" t="s">
        <v>9</v>
      </c>
      <c r="C15" s="15">
        <v>37340</v>
      </c>
      <c r="D15" s="15">
        <v>37340</v>
      </c>
      <c r="E15" s="15">
        <v>30028</v>
      </c>
      <c r="F15" s="15">
        <v>29684</v>
      </c>
      <c r="G15" s="15">
        <v>2396</v>
      </c>
    </row>
    <row r="16" spans="1:7" s="13" customFormat="1" ht="12.75" x14ac:dyDescent="0.25">
      <c r="C16" s="16"/>
      <c r="D16" s="16"/>
      <c r="E16" s="16"/>
      <c r="F16" s="16"/>
      <c r="G16" s="16"/>
    </row>
    <row r="17" spans="1:7" s="13" customFormat="1" ht="12.75" x14ac:dyDescent="0.25">
      <c r="A17" s="7" t="s">
        <v>11</v>
      </c>
      <c r="C17" s="15">
        <f>SUM(C18:C19)</f>
        <v>97140</v>
      </c>
      <c r="D17" s="15">
        <f t="shared" ref="D17" si="5">SUM(D18:D19)</f>
        <v>82325.8</v>
      </c>
      <c r="E17" s="15">
        <f t="shared" ref="E17" si="6">SUM(E18:E19)</f>
        <v>62451.8</v>
      </c>
      <c r="F17" s="15">
        <f t="shared" ref="F17" si="7">SUM(F18:F19)</f>
        <v>45415</v>
      </c>
      <c r="G17" s="15">
        <f t="shared" ref="G17" si="8">SUM(G18:G19)</f>
        <v>1474</v>
      </c>
    </row>
    <row r="18" spans="1:7" s="13" customFormat="1" ht="12.75" x14ac:dyDescent="0.25">
      <c r="B18" s="13" t="s">
        <v>8</v>
      </c>
      <c r="C18" s="15">
        <v>55967</v>
      </c>
      <c r="D18" s="15">
        <v>45824</v>
      </c>
      <c r="E18" s="15">
        <v>32722</v>
      </c>
      <c r="F18" s="15">
        <v>27564</v>
      </c>
      <c r="G18" s="15">
        <v>604</v>
      </c>
    </row>
    <row r="19" spans="1:7" s="13" customFormat="1" ht="12.75" x14ac:dyDescent="0.25">
      <c r="B19" s="13" t="s">
        <v>9</v>
      </c>
      <c r="C19" s="15">
        <v>41173</v>
      </c>
      <c r="D19" s="15">
        <v>36501.800000000003</v>
      </c>
      <c r="E19" s="15">
        <v>29729.8</v>
      </c>
      <c r="F19" s="15">
        <v>17851</v>
      </c>
      <c r="G19" s="15">
        <v>870</v>
      </c>
    </row>
    <row r="20" spans="1:7" s="13" customFormat="1" ht="12.75" x14ac:dyDescent="0.25">
      <c r="C20" s="16"/>
      <c r="D20" s="16"/>
      <c r="E20" s="16"/>
      <c r="F20" s="16"/>
      <c r="G20" s="16"/>
    </row>
    <row r="21" spans="1:7" s="13" customFormat="1" ht="12.75" x14ac:dyDescent="0.25">
      <c r="A21" s="7" t="s">
        <v>12</v>
      </c>
      <c r="C21" s="18">
        <f>SUM(C22:C23)</f>
        <v>165938</v>
      </c>
      <c r="D21" s="18">
        <f t="shared" ref="D21" si="9">SUM(D22:D23)</f>
        <v>159016</v>
      </c>
      <c r="E21" s="18">
        <f t="shared" ref="E21" si="10">SUM(E22:E23)</f>
        <v>124396</v>
      </c>
      <c r="F21" s="18">
        <f t="shared" ref="F21" si="11">SUM(F22:F23)</f>
        <v>131923</v>
      </c>
      <c r="G21" s="19">
        <f t="shared" ref="G21" si="12">SUM(G22:G23)</f>
        <v>0</v>
      </c>
    </row>
    <row r="22" spans="1:7" s="13" customFormat="1" ht="12.75" x14ac:dyDescent="0.25">
      <c r="B22" s="13" t="s">
        <v>8</v>
      </c>
      <c r="C22" s="18">
        <v>53771</v>
      </c>
      <c r="D22" s="18">
        <v>48735</v>
      </c>
      <c r="E22" s="18">
        <v>33400</v>
      </c>
      <c r="F22" s="18">
        <v>40699</v>
      </c>
      <c r="G22" s="19">
        <v>0</v>
      </c>
    </row>
    <row r="23" spans="1:7" s="13" customFormat="1" ht="12.75" x14ac:dyDescent="0.25">
      <c r="B23" s="13" t="s">
        <v>9</v>
      </c>
      <c r="C23" s="18">
        <v>112167</v>
      </c>
      <c r="D23" s="18">
        <v>110281</v>
      </c>
      <c r="E23" s="18">
        <v>90996</v>
      </c>
      <c r="F23" s="18">
        <v>91224</v>
      </c>
      <c r="G23" s="19">
        <v>0</v>
      </c>
    </row>
    <row r="24" spans="1:7" s="13" customFormat="1" ht="12.75" x14ac:dyDescent="0.25">
      <c r="C24" s="16"/>
      <c r="D24" s="16"/>
      <c r="E24" s="16"/>
      <c r="F24" s="16"/>
      <c r="G24" s="16"/>
    </row>
    <row r="25" spans="1:7" s="13" customFormat="1" ht="12.75" x14ac:dyDescent="0.25">
      <c r="A25" s="7" t="s">
        <v>13</v>
      </c>
      <c r="C25" s="18">
        <f>SUM(C26:C27)</f>
        <v>88370</v>
      </c>
      <c r="D25" s="18">
        <f t="shared" ref="D25" si="13">SUM(D26:D27)</f>
        <v>84795</v>
      </c>
      <c r="E25" s="18">
        <f t="shared" ref="E25" si="14">SUM(E26:E27)</f>
        <v>80192</v>
      </c>
      <c r="F25" s="18">
        <f t="shared" ref="F25" si="15">SUM(F26:F27)</f>
        <v>79048</v>
      </c>
      <c r="G25" s="19">
        <f t="shared" ref="G25" si="16">SUM(G26:G27)</f>
        <v>0</v>
      </c>
    </row>
    <row r="26" spans="1:7" s="13" customFormat="1" ht="12.75" x14ac:dyDescent="0.25">
      <c r="A26" s="7"/>
      <c r="B26" s="13" t="s">
        <v>8</v>
      </c>
      <c r="C26" s="20">
        <v>88370</v>
      </c>
      <c r="D26" s="20">
        <v>84795</v>
      </c>
      <c r="E26" s="20">
        <v>80192</v>
      </c>
      <c r="F26" s="20">
        <v>79048</v>
      </c>
      <c r="G26" s="21">
        <v>0</v>
      </c>
    </row>
    <row r="27" spans="1:7" s="13" customFormat="1" ht="12.75" x14ac:dyDescent="0.25">
      <c r="B27" s="13" t="s">
        <v>9</v>
      </c>
      <c r="C27" s="22" t="s">
        <v>39</v>
      </c>
      <c r="D27" s="22" t="s">
        <v>39</v>
      </c>
      <c r="E27" s="22" t="s">
        <v>39</v>
      </c>
      <c r="F27" s="22" t="s">
        <v>39</v>
      </c>
      <c r="G27" s="22" t="s">
        <v>39</v>
      </c>
    </row>
    <row r="28" spans="1:7" s="13" customFormat="1" ht="12.75" x14ac:dyDescent="0.25">
      <c r="C28" s="22"/>
      <c r="D28" s="22"/>
      <c r="E28" s="22"/>
      <c r="F28" s="22"/>
      <c r="G28" s="22"/>
    </row>
    <row r="29" spans="1:7" s="13" customFormat="1" ht="12.75" x14ac:dyDescent="0.25">
      <c r="A29" s="7" t="s">
        <v>14</v>
      </c>
      <c r="C29" s="23">
        <f>SUM(C30:C31)</f>
        <v>136457</v>
      </c>
      <c r="D29" s="23">
        <f t="shared" ref="D29" si="17">SUM(D30:D31)</f>
        <v>124739</v>
      </c>
      <c r="E29" s="23">
        <f t="shared" ref="E29" si="18">SUM(E30:E31)</f>
        <v>99173</v>
      </c>
      <c r="F29" s="23">
        <f t="shared" ref="F29" si="19">SUM(F30:F31)</f>
        <v>88624</v>
      </c>
      <c r="G29" s="23">
        <f t="shared" ref="G29" si="20">SUM(G30:G31)</f>
        <v>4801</v>
      </c>
    </row>
    <row r="30" spans="1:7" s="13" customFormat="1" ht="12.75" x14ac:dyDescent="0.25">
      <c r="B30" s="13" t="s">
        <v>8</v>
      </c>
      <c r="C30" s="23">
        <v>73251</v>
      </c>
      <c r="D30" s="23">
        <v>61712</v>
      </c>
      <c r="E30" s="23">
        <v>47903</v>
      </c>
      <c r="F30" s="23">
        <v>46507</v>
      </c>
      <c r="G30" s="23">
        <v>2971</v>
      </c>
    </row>
    <row r="31" spans="1:7" s="13" customFormat="1" ht="12.75" x14ac:dyDescent="0.25">
      <c r="B31" s="13" t="s">
        <v>9</v>
      </c>
      <c r="C31" s="23">
        <v>63206</v>
      </c>
      <c r="D31" s="23">
        <v>63027</v>
      </c>
      <c r="E31" s="23">
        <v>51270</v>
      </c>
      <c r="F31" s="23">
        <v>42117</v>
      </c>
      <c r="G31" s="23">
        <v>1830</v>
      </c>
    </row>
    <row r="32" spans="1:7" s="13" customFormat="1" ht="12.75" x14ac:dyDescent="0.25">
      <c r="C32" s="22"/>
      <c r="D32" s="22"/>
      <c r="E32" s="22"/>
      <c r="F32" s="22"/>
      <c r="G32" s="22"/>
    </row>
    <row r="33" spans="1:7" s="13" customFormat="1" ht="12.75" x14ac:dyDescent="0.25">
      <c r="A33" s="7" t="s">
        <v>15</v>
      </c>
      <c r="C33" s="23">
        <f>SUM(C34:C35)</f>
        <v>120221</v>
      </c>
      <c r="D33" s="23">
        <f t="shared" ref="D33" si="21">SUM(D34:D35)</f>
        <v>109551</v>
      </c>
      <c r="E33" s="23">
        <f t="shared" ref="E33" si="22">SUM(E34:E35)</f>
        <v>102761.1</v>
      </c>
      <c r="F33" s="23">
        <f t="shared" ref="F33" si="23">SUM(F34:F35)</f>
        <v>104095.62</v>
      </c>
      <c r="G33" s="23">
        <f t="shared" ref="G33" si="24">SUM(G34:G35)</f>
        <v>2707.4</v>
      </c>
    </row>
    <row r="34" spans="1:7" s="13" customFormat="1" ht="12.75" x14ac:dyDescent="0.25">
      <c r="B34" s="13" t="s">
        <v>8</v>
      </c>
      <c r="C34" s="23">
        <v>120221</v>
      </c>
      <c r="D34" s="23">
        <v>109551</v>
      </c>
      <c r="E34" s="23">
        <v>102761.1</v>
      </c>
      <c r="F34" s="23">
        <v>104095.62</v>
      </c>
      <c r="G34" s="23">
        <v>2707.4</v>
      </c>
    </row>
    <row r="35" spans="1:7" s="13" customFormat="1" ht="12.75" x14ac:dyDescent="0.25">
      <c r="B35" s="13" t="s">
        <v>9</v>
      </c>
      <c r="C35" s="22" t="s">
        <v>39</v>
      </c>
      <c r="D35" s="22" t="s">
        <v>39</v>
      </c>
      <c r="E35" s="22" t="s">
        <v>39</v>
      </c>
      <c r="F35" s="22" t="s">
        <v>39</v>
      </c>
      <c r="G35" s="22" t="s">
        <v>39</v>
      </c>
    </row>
    <row r="36" spans="1:7" s="13" customFormat="1" ht="12.75" x14ac:dyDescent="0.25">
      <c r="C36" s="22"/>
      <c r="D36" s="22"/>
      <c r="E36" s="22"/>
      <c r="F36" s="22"/>
      <c r="G36" s="22"/>
    </row>
    <row r="37" spans="1:7" s="13" customFormat="1" ht="12.75" x14ac:dyDescent="0.25">
      <c r="A37" s="7" t="s">
        <v>16</v>
      </c>
      <c r="C37" s="18">
        <f>SUM(C38:C39)</f>
        <v>42295</v>
      </c>
      <c r="D37" s="18">
        <f t="shared" ref="D37" si="25">SUM(D38:D39)</f>
        <v>32780</v>
      </c>
      <c r="E37" s="18">
        <f t="shared" ref="E37" si="26">SUM(E38:E39)</f>
        <v>25404</v>
      </c>
      <c r="F37" s="18">
        <f t="shared" ref="F37" si="27">SUM(F38:F39)</f>
        <v>22143</v>
      </c>
      <c r="G37" s="19">
        <f t="shared" ref="G37" si="28">SUM(G38:G39)</f>
        <v>0</v>
      </c>
    </row>
    <row r="38" spans="1:7" s="13" customFormat="1" ht="12.75" x14ac:dyDescent="0.25">
      <c r="B38" s="13" t="s">
        <v>8</v>
      </c>
      <c r="C38" s="18">
        <v>28561</v>
      </c>
      <c r="D38" s="18">
        <v>20449</v>
      </c>
      <c r="E38" s="18">
        <v>15278</v>
      </c>
      <c r="F38" s="18">
        <v>13378</v>
      </c>
      <c r="G38" s="19">
        <v>0</v>
      </c>
    </row>
    <row r="39" spans="1:7" s="13" customFormat="1" ht="12.75" x14ac:dyDescent="0.25">
      <c r="B39" s="13" t="s">
        <v>9</v>
      </c>
      <c r="C39" s="18">
        <v>13734</v>
      </c>
      <c r="D39" s="18">
        <v>12331</v>
      </c>
      <c r="E39" s="18">
        <v>10126</v>
      </c>
      <c r="F39" s="18">
        <v>8765</v>
      </c>
      <c r="G39" s="19">
        <v>0</v>
      </c>
    </row>
    <row r="40" spans="1:7" s="13" customFormat="1" ht="12.75" x14ac:dyDescent="0.25">
      <c r="C40" s="16"/>
      <c r="D40" s="16"/>
      <c r="E40" s="16"/>
      <c r="F40" s="16"/>
      <c r="G40" s="16"/>
    </row>
    <row r="41" spans="1:7" s="13" customFormat="1" ht="12.75" x14ac:dyDescent="0.25">
      <c r="A41" s="7" t="s">
        <v>17</v>
      </c>
      <c r="C41" s="18">
        <f>SUM(C42:C43)</f>
        <v>47915</v>
      </c>
      <c r="D41" s="18">
        <f t="shared" ref="D41" si="29">SUM(D42:D43)</f>
        <v>41395</v>
      </c>
      <c r="E41" s="18">
        <f t="shared" ref="E41" si="30">SUM(E42:E43)</f>
        <v>31081</v>
      </c>
      <c r="F41" s="18">
        <f t="shared" ref="F41" si="31">SUM(F42:F43)</f>
        <v>28005</v>
      </c>
      <c r="G41" s="19">
        <f t="shared" ref="G41" si="32">SUM(G42:G43)</f>
        <v>0</v>
      </c>
    </row>
    <row r="42" spans="1:7" s="13" customFormat="1" ht="12.75" x14ac:dyDescent="0.25">
      <c r="B42" s="13" t="s">
        <v>8</v>
      </c>
      <c r="C42" s="18">
        <v>24585</v>
      </c>
      <c r="D42" s="18">
        <v>18726</v>
      </c>
      <c r="E42" s="18">
        <v>15688</v>
      </c>
      <c r="F42" s="18">
        <v>13950</v>
      </c>
      <c r="G42" s="19">
        <v>0</v>
      </c>
    </row>
    <row r="43" spans="1:7" s="13" customFormat="1" ht="12.75" x14ac:dyDescent="0.25">
      <c r="B43" s="13" t="s">
        <v>9</v>
      </c>
      <c r="C43" s="18">
        <v>23330</v>
      </c>
      <c r="D43" s="18">
        <v>22669</v>
      </c>
      <c r="E43" s="18">
        <v>15393</v>
      </c>
      <c r="F43" s="18">
        <v>14055</v>
      </c>
      <c r="G43" s="19">
        <v>0</v>
      </c>
    </row>
    <row r="44" spans="1:7" s="13" customFormat="1" ht="12.75" x14ac:dyDescent="0.25">
      <c r="C44" s="16"/>
      <c r="D44" s="16"/>
      <c r="E44" s="16"/>
      <c r="F44" s="16"/>
      <c r="G44" s="16"/>
    </row>
    <row r="45" spans="1:7" s="13" customFormat="1" ht="12.75" x14ac:dyDescent="0.25">
      <c r="A45" s="7" t="s">
        <v>18</v>
      </c>
      <c r="C45" s="15">
        <f>SUM(C46:C47)</f>
        <v>60121</v>
      </c>
      <c r="D45" s="15">
        <f t="shared" ref="D45" si="33">SUM(D46:D47)</f>
        <v>56641.67</v>
      </c>
      <c r="E45" s="15">
        <f t="shared" ref="E45" si="34">SUM(E46:E47)</f>
        <v>43650.14</v>
      </c>
      <c r="F45" s="15">
        <f t="shared" ref="F45" si="35">SUM(F46:F47)</f>
        <v>41286.870000000003</v>
      </c>
      <c r="G45" s="15">
        <f t="shared" ref="G45" si="36">SUM(G46:G47)</f>
        <v>7854</v>
      </c>
    </row>
    <row r="46" spans="1:7" s="13" customFormat="1" ht="12.75" x14ac:dyDescent="0.25">
      <c r="B46" s="13" t="s">
        <v>8</v>
      </c>
      <c r="C46" s="15">
        <v>22573</v>
      </c>
      <c r="D46" s="15">
        <v>20287.669999999998</v>
      </c>
      <c r="E46" s="15">
        <v>17464.14</v>
      </c>
      <c r="F46" s="15">
        <v>16947.870000000003</v>
      </c>
      <c r="G46" s="15">
        <v>2286</v>
      </c>
    </row>
    <row r="47" spans="1:7" s="13" customFormat="1" ht="12.75" x14ac:dyDescent="0.25">
      <c r="B47" s="13" t="s">
        <v>9</v>
      </c>
      <c r="C47" s="15">
        <v>37548</v>
      </c>
      <c r="D47" s="15">
        <v>36354</v>
      </c>
      <c r="E47" s="15">
        <v>26186</v>
      </c>
      <c r="F47" s="15">
        <v>24339</v>
      </c>
      <c r="G47" s="15">
        <v>5568</v>
      </c>
    </row>
    <row r="48" spans="1:7" s="13" customFormat="1" ht="12.75" x14ac:dyDescent="0.25">
      <c r="C48" s="16"/>
      <c r="D48" s="16"/>
      <c r="E48" s="16"/>
      <c r="F48" s="16"/>
      <c r="G48" s="16"/>
    </row>
    <row r="49" spans="1:7" s="13" customFormat="1" ht="12.75" x14ac:dyDescent="0.25">
      <c r="A49" s="7" t="s">
        <v>19</v>
      </c>
      <c r="C49" s="15">
        <f>SUM(C50:C51)</f>
        <v>71863</v>
      </c>
      <c r="D49" s="15">
        <f t="shared" ref="D49" si="37">SUM(D50:D51)</f>
        <v>68507</v>
      </c>
      <c r="E49" s="15">
        <f t="shared" ref="E49" si="38">SUM(E50:E51)</f>
        <v>53059.58</v>
      </c>
      <c r="F49" s="15">
        <f t="shared" ref="F49" si="39">SUM(F50:F51)</f>
        <v>44250.92</v>
      </c>
      <c r="G49" s="15">
        <f t="shared" ref="G49" si="40">SUM(G50:G51)</f>
        <v>5145.1000000000004</v>
      </c>
    </row>
    <row r="50" spans="1:7" s="13" customFormat="1" ht="12.75" x14ac:dyDescent="0.25">
      <c r="B50" s="13" t="s">
        <v>8</v>
      </c>
      <c r="C50" s="18">
        <v>52216</v>
      </c>
      <c r="D50" s="18">
        <v>48860</v>
      </c>
      <c r="E50" s="18">
        <v>39906.89</v>
      </c>
      <c r="F50" s="18">
        <v>32757.43</v>
      </c>
      <c r="G50" s="18">
        <v>3653.32</v>
      </c>
    </row>
    <row r="51" spans="1:7" s="13" customFormat="1" ht="12.75" x14ac:dyDescent="0.25">
      <c r="B51" s="13" t="s">
        <v>9</v>
      </c>
      <c r="C51" s="18">
        <v>19647</v>
      </c>
      <c r="D51" s="18">
        <v>19647</v>
      </c>
      <c r="E51" s="18">
        <v>13152.69</v>
      </c>
      <c r="F51" s="18">
        <v>11493.49</v>
      </c>
      <c r="G51" s="18">
        <v>1491.78</v>
      </c>
    </row>
    <row r="52" spans="1:7" s="13" customFormat="1" ht="12.75" x14ac:dyDescent="0.25">
      <c r="C52" s="16"/>
      <c r="D52" s="16"/>
      <c r="E52" s="16"/>
      <c r="F52" s="16"/>
      <c r="G52" s="16"/>
    </row>
    <row r="53" spans="1:7" s="13" customFormat="1" ht="12.75" x14ac:dyDescent="0.25">
      <c r="A53" s="7" t="s">
        <v>20</v>
      </c>
      <c r="C53" s="18">
        <f>SUM(C54:C55)</f>
        <v>33465.5</v>
      </c>
      <c r="D53" s="18">
        <f t="shared" ref="D53" si="41">SUM(D54:D55)</f>
        <v>27900</v>
      </c>
      <c r="E53" s="18">
        <f t="shared" ref="E53" si="42">SUM(E54:E55)</f>
        <v>24044</v>
      </c>
      <c r="F53" s="18">
        <f t="shared" ref="F53" si="43">SUM(F54:F55)</f>
        <v>23037</v>
      </c>
      <c r="G53" s="19">
        <f t="shared" ref="G53" si="44">SUM(G54:G55)</f>
        <v>0</v>
      </c>
    </row>
    <row r="54" spans="1:7" s="13" customFormat="1" ht="12.75" x14ac:dyDescent="0.25">
      <c r="B54" s="13" t="s">
        <v>8</v>
      </c>
      <c r="C54" s="18">
        <v>10040</v>
      </c>
      <c r="D54" s="18">
        <v>7753</v>
      </c>
      <c r="E54" s="18">
        <v>6565</v>
      </c>
      <c r="F54" s="18">
        <v>6617</v>
      </c>
      <c r="G54" s="19">
        <v>0</v>
      </c>
    </row>
    <row r="55" spans="1:7" s="13" customFormat="1" ht="12.75" x14ac:dyDescent="0.25">
      <c r="B55" s="13" t="s">
        <v>9</v>
      </c>
      <c r="C55" s="18">
        <v>23425.5</v>
      </c>
      <c r="D55" s="18">
        <v>20147</v>
      </c>
      <c r="E55" s="18">
        <v>17479</v>
      </c>
      <c r="F55" s="18">
        <v>16420</v>
      </c>
      <c r="G55" s="19">
        <v>0</v>
      </c>
    </row>
    <row r="56" spans="1:7" s="13" customFormat="1" ht="12.75" x14ac:dyDescent="0.25">
      <c r="C56" s="16"/>
      <c r="D56" s="16"/>
      <c r="E56" s="16"/>
      <c r="F56" s="16"/>
      <c r="G56" s="16"/>
    </row>
    <row r="57" spans="1:7" s="13" customFormat="1" ht="12.75" x14ac:dyDescent="0.25">
      <c r="A57" s="7" t="s">
        <v>21</v>
      </c>
      <c r="C57" s="18">
        <f>SUM(C58:C59)</f>
        <v>49197</v>
      </c>
      <c r="D57" s="18">
        <f t="shared" ref="D57" si="45">SUM(D58:D59)</f>
        <v>46934</v>
      </c>
      <c r="E57" s="18">
        <f t="shared" ref="E57" si="46">SUM(E58:E59)</f>
        <v>35934</v>
      </c>
      <c r="F57" s="18">
        <f t="shared" ref="F57" si="47">SUM(F58:F59)</f>
        <v>35393</v>
      </c>
      <c r="G57" s="19">
        <f t="shared" ref="G57" si="48">SUM(G58:G59)</f>
        <v>0</v>
      </c>
    </row>
    <row r="58" spans="1:7" s="13" customFormat="1" ht="12.75" x14ac:dyDescent="0.25">
      <c r="B58" s="13" t="s">
        <v>8</v>
      </c>
      <c r="C58" s="18">
        <v>19144</v>
      </c>
      <c r="D58" s="18">
        <v>18544</v>
      </c>
      <c r="E58" s="18">
        <v>16691</v>
      </c>
      <c r="F58" s="18">
        <v>16651</v>
      </c>
      <c r="G58" s="19">
        <v>0</v>
      </c>
    </row>
    <row r="59" spans="1:7" s="13" customFormat="1" ht="12.75" x14ac:dyDescent="0.25">
      <c r="B59" s="13" t="s">
        <v>9</v>
      </c>
      <c r="C59" s="18">
        <v>30053</v>
      </c>
      <c r="D59" s="18">
        <v>28390</v>
      </c>
      <c r="E59" s="18">
        <v>19243</v>
      </c>
      <c r="F59" s="18">
        <v>18742</v>
      </c>
      <c r="G59" s="19">
        <v>0</v>
      </c>
    </row>
    <row r="60" spans="1:7" s="13" customFormat="1" ht="12.75" x14ac:dyDescent="0.25">
      <c r="C60" s="16"/>
      <c r="D60" s="16"/>
      <c r="E60" s="16"/>
      <c r="F60" s="16"/>
      <c r="G60" s="16"/>
    </row>
    <row r="61" spans="1:7" s="13" customFormat="1" ht="12.75" x14ac:dyDescent="0.25">
      <c r="A61" s="7" t="s">
        <v>22</v>
      </c>
      <c r="C61" s="15">
        <f>SUM(C62:C63)</f>
        <v>41820</v>
      </c>
      <c r="D61" s="15">
        <f t="shared" ref="D61" si="49">SUM(D62:D63)</f>
        <v>39758</v>
      </c>
      <c r="E61" s="15">
        <f t="shared" ref="E61" si="50">SUM(E62:E63)</f>
        <v>31184</v>
      </c>
      <c r="F61" s="15">
        <f t="shared" ref="F61" si="51">SUM(F62:F63)</f>
        <v>30294</v>
      </c>
      <c r="G61" s="16">
        <f t="shared" ref="G61" si="52">SUM(G62:G63)</f>
        <v>730</v>
      </c>
    </row>
    <row r="62" spans="1:7" s="13" customFormat="1" ht="12.75" x14ac:dyDescent="0.25">
      <c r="B62" s="13" t="s">
        <v>8</v>
      </c>
      <c r="C62" s="18">
        <v>15162</v>
      </c>
      <c r="D62" s="18">
        <v>13844</v>
      </c>
      <c r="E62" s="18">
        <v>13436</v>
      </c>
      <c r="F62" s="18">
        <v>12974</v>
      </c>
      <c r="G62" s="19">
        <v>0</v>
      </c>
    </row>
    <row r="63" spans="1:7" s="13" customFormat="1" ht="12.75" x14ac:dyDescent="0.25">
      <c r="B63" s="13" t="s">
        <v>9</v>
      </c>
      <c r="C63" s="15">
        <v>26658</v>
      </c>
      <c r="D63" s="15">
        <v>25914</v>
      </c>
      <c r="E63" s="15">
        <v>17748</v>
      </c>
      <c r="F63" s="15">
        <v>17320</v>
      </c>
      <c r="G63" s="16">
        <v>730</v>
      </c>
    </row>
    <row r="64" spans="1:7" s="13" customFormat="1" ht="12.75" x14ac:dyDescent="0.25">
      <c r="C64" s="16"/>
      <c r="D64" s="16"/>
      <c r="E64" s="16"/>
      <c r="F64" s="16"/>
      <c r="G64" s="16"/>
    </row>
    <row r="65" spans="1:7" s="13" customFormat="1" ht="12.75" x14ac:dyDescent="0.25">
      <c r="A65" s="36" t="s">
        <v>33</v>
      </c>
      <c r="C65" s="15">
        <f>SUM(C66:C67)</f>
        <v>46483</v>
      </c>
      <c r="D65" s="15">
        <f t="shared" ref="D65" si="53">SUM(D66:D67)</f>
        <v>38620</v>
      </c>
      <c r="E65" s="15">
        <f t="shared" ref="E65" si="54">SUM(E66:E67)</f>
        <v>31207.719999999998</v>
      </c>
      <c r="F65" s="15">
        <f t="shared" ref="F65" si="55">SUM(F66:F67)</f>
        <v>31225.43</v>
      </c>
      <c r="G65" s="15">
        <f t="shared" ref="G65" si="56">SUM(G66:G67)</f>
        <v>3680.92</v>
      </c>
    </row>
    <row r="66" spans="1:7" s="13" customFormat="1" ht="12.75" x14ac:dyDescent="0.25">
      <c r="B66" s="13" t="s">
        <v>8</v>
      </c>
      <c r="C66" s="15">
        <v>26411</v>
      </c>
      <c r="D66" s="15">
        <v>20317</v>
      </c>
      <c r="E66" s="15">
        <v>19040.719999999998</v>
      </c>
      <c r="F66" s="15">
        <v>19031.43</v>
      </c>
      <c r="G66" s="15">
        <v>2045.92</v>
      </c>
    </row>
    <row r="67" spans="1:7" s="13" customFormat="1" ht="12.75" x14ac:dyDescent="0.25">
      <c r="B67" s="13" t="s">
        <v>9</v>
      </c>
      <c r="C67" s="15">
        <v>20072</v>
      </c>
      <c r="D67" s="15">
        <v>18303</v>
      </c>
      <c r="E67" s="15">
        <v>12167</v>
      </c>
      <c r="F67" s="15">
        <v>12194</v>
      </c>
      <c r="G67" s="15">
        <v>1635</v>
      </c>
    </row>
    <row r="68" spans="1:7" s="13" customFormat="1" ht="12.75" x14ac:dyDescent="0.25">
      <c r="C68" s="16"/>
      <c r="D68" s="16"/>
      <c r="E68" s="16"/>
      <c r="F68" s="16"/>
      <c r="G68" s="16"/>
    </row>
    <row r="69" spans="1:7" s="13" customFormat="1" ht="12.75" x14ac:dyDescent="0.25">
      <c r="A69" s="7" t="s">
        <v>23</v>
      </c>
      <c r="C69" s="18">
        <f>SUM(C70:C71)</f>
        <v>52165</v>
      </c>
      <c r="D69" s="18">
        <f t="shared" ref="D69" si="57">SUM(D70:D71)</f>
        <v>49307</v>
      </c>
      <c r="E69" s="18">
        <f t="shared" ref="E69" si="58">SUM(E70:E71)</f>
        <v>43043.23</v>
      </c>
      <c r="F69" s="18">
        <f t="shared" ref="F69" si="59">SUM(F70:F71)</f>
        <v>42894.03</v>
      </c>
      <c r="G69" s="19">
        <f t="shared" ref="G69" si="60">SUM(G70:G71)</f>
        <v>0</v>
      </c>
    </row>
    <row r="70" spans="1:7" s="13" customFormat="1" ht="12.75" x14ac:dyDescent="0.25">
      <c r="B70" s="13" t="s">
        <v>8</v>
      </c>
      <c r="C70" s="18">
        <v>33971</v>
      </c>
      <c r="D70" s="18">
        <v>31263</v>
      </c>
      <c r="E70" s="18">
        <v>30060.510000000002</v>
      </c>
      <c r="F70" s="18">
        <v>29780.870000000003</v>
      </c>
      <c r="G70" s="19">
        <v>0</v>
      </c>
    </row>
    <row r="71" spans="1:7" s="13" customFormat="1" ht="12.75" x14ac:dyDescent="0.25">
      <c r="B71" s="13" t="s">
        <v>9</v>
      </c>
      <c r="C71" s="18">
        <v>18194</v>
      </c>
      <c r="D71" s="18">
        <v>18044</v>
      </c>
      <c r="E71" s="18">
        <v>12982.72</v>
      </c>
      <c r="F71" s="18">
        <v>13113.16</v>
      </c>
      <c r="G71" s="19">
        <v>0</v>
      </c>
    </row>
    <row r="72" spans="1:7" s="13" customFormat="1" ht="12.75" x14ac:dyDescent="0.25">
      <c r="C72" s="16"/>
      <c r="D72" s="16"/>
      <c r="E72" s="16"/>
      <c r="F72" s="16"/>
      <c r="G72" s="16"/>
    </row>
    <row r="73" spans="1:7" s="13" customFormat="1" ht="12.75" x14ac:dyDescent="0.25">
      <c r="A73" s="7" t="s">
        <v>24</v>
      </c>
      <c r="C73" s="15">
        <f>SUM(C74:C75)</f>
        <v>85572.39</v>
      </c>
      <c r="D73" s="15">
        <f t="shared" ref="D73" si="61">SUM(D74:D75)</f>
        <v>85242.47</v>
      </c>
      <c r="E73" s="15">
        <f t="shared" ref="E73" si="62">SUM(E74:E75)</f>
        <v>75182.12000000001</v>
      </c>
      <c r="F73" s="15">
        <f t="shared" ref="F73" si="63">SUM(F74:F75)</f>
        <v>73753.88</v>
      </c>
      <c r="G73" s="15">
        <f t="shared" ref="G73" si="64">SUM(G74:G75)</f>
        <v>4131.3099999999995</v>
      </c>
    </row>
    <row r="74" spans="1:7" s="13" customFormat="1" ht="12.75" x14ac:dyDescent="0.25">
      <c r="B74" s="13" t="s">
        <v>8</v>
      </c>
      <c r="C74" s="15">
        <v>59498.39</v>
      </c>
      <c r="D74" s="15">
        <v>59168.47</v>
      </c>
      <c r="E74" s="15">
        <v>52231.660000000011</v>
      </c>
      <c r="F74" s="15">
        <v>51769.100000000013</v>
      </c>
      <c r="G74" s="15">
        <v>4131.3099999999995</v>
      </c>
    </row>
    <row r="75" spans="1:7" s="13" customFormat="1" ht="12.75" x14ac:dyDescent="0.25">
      <c r="B75" s="13" t="s">
        <v>9</v>
      </c>
      <c r="C75" s="18">
        <v>26074</v>
      </c>
      <c r="D75" s="18">
        <v>26074</v>
      </c>
      <c r="E75" s="18">
        <v>22950.46</v>
      </c>
      <c r="F75" s="18">
        <v>21984.78</v>
      </c>
      <c r="G75" s="19">
        <v>0</v>
      </c>
    </row>
    <row r="76" spans="1:7" s="13" customFormat="1" ht="12.75" x14ac:dyDescent="0.25">
      <c r="C76" s="16"/>
      <c r="D76" s="16"/>
      <c r="E76" s="16"/>
      <c r="F76" s="16"/>
      <c r="G76" s="16"/>
    </row>
    <row r="77" spans="1:7" s="13" customFormat="1" ht="12.75" x14ac:dyDescent="0.25">
      <c r="A77" s="7" t="s">
        <v>25</v>
      </c>
      <c r="C77" s="18">
        <f>SUM(C78:C79)</f>
        <v>44537</v>
      </c>
      <c r="D77" s="18">
        <f t="shared" ref="D77" si="65">SUM(D78:D79)</f>
        <v>31014</v>
      </c>
      <c r="E77" s="18">
        <f t="shared" ref="E77" si="66">SUM(E78:E79)</f>
        <v>27086.66</v>
      </c>
      <c r="F77" s="18">
        <f t="shared" ref="F77" si="67">SUM(F78:F79)</f>
        <v>25344.65</v>
      </c>
      <c r="G77" s="19">
        <f t="shared" ref="G77" si="68">SUM(G78:G79)</f>
        <v>0</v>
      </c>
    </row>
    <row r="78" spans="1:7" s="13" customFormat="1" ht="12.75" x14ac:dyDescent="0.25">
      <c r="B78" s="13" t="s">
        <v>8</v>
      </c>
      <c r="C78" s="18">
        <v>29319</v>
      </c>
      <c r="D78" s="18">
        <v>20721</v>
      </c>
      <c r="E78" s="18">
        <v>17543.66</v>
      </c>
      <c r="F78" s="18">
        <v>17239.650000000001</v>
      </c>
      <c r="G78" s="19">
        <v>0</v>
      </c>
    </row>
    <row r="79" spans="1:7" s="13" customFormat="1" ht="12.75" x14ac:dyDescent="0.25">
      <c r="B79" s="13" t="s">
        <v>9</v>
      </c>
      <c r="C79" s="18">
        <v>15218</v>
      </c>
      <c r="D79" s="18">
        <v>10293</v>
      </c>
      <c r="E79" s="18">
        <v>9543</v>
      </c>
      <c r="F79" s="18">
        <v>8105</v>
      </c>
      <c r="G79" s="19">
        <v>0</v>
      </c>
    </row>
    <row r="80" spans="1:7" s="24" customFormat="1" ht="12.75" x14ac:dyDescent="0.2">
      <c r="C80" s="25"/>
      <c r="D80" s="25"/>
      <c r="E80" s="25"/>
      <c r="F80" s="25"/>
      <c r="G80" s="26"/>
    </row>
    <row r="81" spans="1:8" s="13" customFormat="1" ht="12.75" x14ac:dyDescent="0.25">
      <c r="A81" s="7" t="s">
        <v>26</v>
      </c>
      <c r="C81" s="27">
        <f>SUM(C82:C83)</f>
        <v>25724.68</v>
      </c>
      <c r="D81" s="27">
        <f t="shared" ref="D81" si="69">SUM(D82:D83)</f>
        <v>23157.68</v>
      </c>
      <c r="E81" s="27">
        <f t="shared" ref="E81" si="70">SUM(E82:E83)</f>
        <v>15214.560000000001</v>
      </c>
      <c r="F81" s="27">
        <f t="shared" ref="F81" si="71">SUM(F82:F83)</f>
        <v>13037.62</v>
      </c>
      <c r="G81" s="19">
        <f t="shared" ref="G81" si="72">SUM(G82:G83)</f>
        <v>0</v>
      </c>
    </row>
    <row r="82" spans="1:8" s="13" customFormat="1" ht="12.75" x14ac:dyDescent="0.25">
      <c r="B82" s="13" t="s">
        <v>8</v>
      </c>
      <c r="C82" s="27">
        <v>16105</v>
      </c>
      <c r="D82" s="27">
        <v>15988</v>
      </c>
      <c r="E82" s="27">
        <v>10534.19</v>
      </c>
      <c r="F82" s="27">
        <v>9157.84</v>
      </c>
      <c r="G82" s="19">
        <v>0</v>
      </c>
    </row>
    <row r="83" spans="1:8" s="13" customFormat="1" ht="12.75" x14ac:dyDescent="0.25">
      <c r="A83" s="28"/>
      <c r="B83" s="29" t="s">
        <v>9</v>
      </c>
      <c r="C83" s="30">
        <v>9619.68</v>
      </c>
      <c r="D83" s="30">
        <v>7169.68</v>
      </c>
      <c r="E83" s="30">
        <v>4680.37</v>
      </c>
      <c r="F83" s="30">
        <v>3879.78</v>
      </c>
      <c r="G83" s="31">
        <v>0</v>
      </c>
    </row>
    <row r="84" spans="1:8" s="13" customFormat="1" ht="12.75" x14ac:dyDescent="0.25">
      <c r="A84" s="13" t="s">
        <v>27</v>
      </c>
      <c r="C84" s="16"/>
      <c r="D84" s="16" t="s">
        <v>34</v>
      </c>
      <c r="E84" s="13" t="s">
        <v>35</v>
      </c>
      <c r="F84" s="16"/>
      <c r="G84" s="16"/>
    </row>
    <row r="85" spans="1:8" s="13" customFormat="1" ht="12.75" x14ac:dyDescent="0.25">
      <c r="C85" s="16"/>
      <c r="D85" s="32"/>
      <c r="E85" s="33" t="s">
        <v>36</v>
      </c>
      <c r="F85" s="16"/>
      <c r="G85" s="16"/>
    </row>
    <row r="86" spans="1:8" s="13" customFormat="1" ht="12.75" x14ac:dyDescent="0.25">
      <c r="A86" s="33" t="s">
        <v>2</v>
      </c>
      <c r="B86" s="33" t="s">
        <v>28</v>
      </c>
      <c r="C86" s="16"/>
      <c r="D86" s="16"/>
      <c r="E86" s="16"/>
      <c r="F86" s="16"/>
      <c r="G86" s="16"/>
    </row>
    <row r="87" spans="1:8" s="13" customFormat="1" ht="12.75" x14ac:dyDescent="0.25">
      <c r="A87" s="33" t="s">
        <v>13</v>
      </c>
      <c r="B87" s="33" t="s">
        <v>29</v>
      </c>
      <c r="C87" s="16"/>
      <c r="D87" s="16"/>
      <c r="E87" s="16"/>
      <c r="F87" s="16"/>
      <c r="G87" s="16"/>
    </row>
    <row r="88" spans="1:8" s="13" customFormat="1" ht="12.75" x14ac:dyDescent="0.25">
      <c r="A88" s="33" t="s">
        <v>15</v>
      </c>
      <c r="B88" s="33" t="s">
        <v>30</v>
      </c>
      <c r="C88" s="16"/>
      <c r="D88" s="16"/>
      <c r="E88" s="16"/>
      <c r="F88" s="16"/>
      <c r="G88" s="16"/>
    </row>
    <row r="89" spans="1:8" s="13" customFormat="1" ht="12.75" x14ac:dyDescent="0.25">
      <c r="A89" s="33" t="s">
        <v>8</v>
      </c>
      <c r="B89" s="33" t="s">
        <v>31</v>
      </c>
      <c r="C89" s="16"/>
      <c r="D89" s="16"/>
      <c r="E89" s="16"/>
      <c r="F89" s="16"/>
      <c r="G89" s="16"/>
    </row>
    <row r="90" spans="1:8" s="13" customFormat="1" ht="12.75" x14ac:dyDescent="0.25">
      <c r="A90" s="33" t="s">
        <v>9</v>
      </c>
      <c r="B90" s="33" t="s">
        <v>32</v>
      </c>
      <c r="C90" s="16"/>
      <c r="D90" s="16"/>
      <c r="E90" s="16"/>
      <c r="F90" s="16"/>
      <c r="G90" s="16"/>
    </row>
    <row r="91" spans="1:8" s="5" customFormat="1" ht="8.4499999999999993" customHeight="1" x14ac:dyDescent="0.25">
      <c r="A91" s="1"/>
      <c r="B91" s="1"/>
      <c r="C91" s="2"/>
      <c r="D91" s="2"/>
      <c r="E91" s="2"/>
      <c r="F91" s="2"/>
      <c r="G91" s="2"/>
      <c r="H91" s="1"/>
    </row>
  </sheetData>
  <sheetProtection password="E19D" sheet="1" objects="1" scenarios="1"/>
  <mergeCells count="5">
    <mergeCell ref="A6:A7"/>
    <mergeCell ref="B6:B7"/>
    <mergeCell ref="C6:C7"/>
    <mergeCell ref="D6:D7"/>
    <mergeCell ref="E6:G6"/>
  </mergeCells>
  <pageMargins left="0.51181102362204722" right="0.47244094488188981" top="0.39370078740157483" bottom="0.3937007874015748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2.4.4</vt:lpstr>
      <vt:lpstr>'2.4.4'!Print_Area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ENRAD-MAS</dc:creator>
  <cp:lastModifiedBy>ENRAD-MAS</cp:lastModifiedBy>
  <dcterms:created xsi:type="dcterms:W3CDTF">2019-02-12T03:41:30Z</dcterms:created>
  <dcterms:modified xsi:type="dcterms:W3CDTF">2019-07-24T01:31:24Z</dcterms:modified>
</cp:coreProperties>
</file>