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4" sheetId="1" r:id="rId1"/>
  </sheets>
  <definedNames>
    <definedName name="_xlnm.Print_Area" localSheetId="0">'Table 4.4'!$A$1:$M$75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M65" i="1" l="1"/>
  <c r="L65" i="1"/>
  <c r="K65" i="1"/>
  <c r="I19" i="1"/>
  <c r="G22" i="1"/>
  <c r="E22" i="1"/>
  <c r="F22" i="1"/>
  <c r="D22" i="1"/>
  <c r="L42" i="1" l="1"/>
  <c r="M42" i="1"/>
  <c r="K42" i="1"/>
  <c r="J42" i="1"/>
  <c r="I42" i="1"/>
  <c r="H42" i="1"/>
  <c r="G42" i="1"/>
  <c r="F42" i="1"/>
  <c r="E42" i="1"/>
  <c r="D42" i="1"/>
  <c r="C42" i="1"/>
  <c r="B42" i="1"/>
  <c r="B40" i="1"/>
  <c r="M36" i="1"/>
  <c r="L36" i="1"/>
  <c r="K36" i="1"/>
  <c r="J36" i="1"/>
  <c r="I36" i="1"/>
  <c r="H36" i="1"/>
  <c r="G36" i="1"/>
  <c r="F36" i="1"/>
  <c r="E36" i="1"/>
  <c r="D36" i="1"/>
  <c r="C36" i="1"/>
  <c r="B36" i="1"/>
  <c r="M33" i="1"/>
  <c r="L33" i="1"/>
  <c r="K33" i="1"/>
  <c r="J33" i="1"/>
  <c r="I33" i="1"/>
  <c r="H33" i="1"/>
  <c r="G33" i="1"/>
  <c r="F33" i="1"/>
  <c r="E33" i="1"/>
  <c r="D33" i="1"/>
  <c r="C33" i="1"/>
  <c r="B33" i="1"/>
  <c r="M28" i="1"/>
  <c r="L28" i="1"/>
  <c r="K28" i="1"/>
  <c r="J28" i="1"/>
  <c r="I28" i="1"/>
  <c r="H28" i="1"/>
  <c r="G28" i="1"/>
  <c r="F28" i="1"/>
  <c r="E28" i="1"/>
  <c r="D28" i="1"/>
  <c r="C28" i="1"/>
  <c r="B28" i="1"/>
  <c r="M25" i="1"/>
  <c r="L25" i="1"/>
  <c r="K25" i="1"/>
  <c r="J25" i="1"/>
  <c r="I25" i="1"/>
  <c r="H25" i="1"/>
  <c r="G25" i="1"/>
  <c r="F25" i="1"/>
  <c r="E25" i="1"/>
  <c r="D25" i="1"/>
  <c r="C25" i="1"/>
  <c r="B25" i="1"/>
  <c r="B7" i="1" s="1"/>
  <c r="M19" i="1"/>
  <c r="L19" i="1"/>
  <c r="K19" i="1"/>
  <c r="J19" i="1"/>
  <c r="H19" i="1"/>
  <c r="G19" i="1"/>
  <c r="F19" i="1"/>
  <c r="E19" i="1"/>
  <c r="D19" i="1"/>
  <c r="C19" i="1"/>
  <c r="B19" i="1"/>
  <c r="M9" i="1"/>
  <c r="L9" i="1"/>
  <c r="K9" i="1"/>
  <c r="J9" i="1"/>
  <c r="I9" i="1"/>
  <c r="H9" i="1"/>
  <c r="G9" i="1"/>
  <c r="F9" i="1"/>
  <c r="E9" i="1"/>
  <c r="C9" i="1"/>
  <c r="B9" i="1"/>
  <c r="C7" i="1" l="1"/>
  <c r="G7" i="1"/>
  <c r="K7" i="1"/>
  <c r="J7" i="1"/>
  <c r="F7" i="1"/>
  <c r="M7" i="1"/>
  <c r="L7" i="1"/>
  <c r="H7" i="1"/>
  <c r="I7" i="1"/>
  <c r="D7" i="1"/>
  <c r="E7" i="1"/>
</calcChain>
</file>

<file path=xl/comments1.xml><?xml version="1.0" encoding="utf-8"?>
<comments xmlns="http://schemas.openxmlformats.org/spreadsheetml/2006/main">
  <authors>
    <author>Administrator</author>
  </authors>
  <commentList>
    <comment ref="K65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food poisoning plus oil/chemical leak</t>
        </r>
      </text>
    </comment>
  </commentList>
</comments>
</file>

<file path=xl/sharedStrings.xml><?xml version="1.0" encoding="utf-8"?>
<sst xmlns="http://schemas.openxmlformats.org/spreadsheetml/2006/main" count="495" uniqueCount="67">
  <si>
    <t>Total</t>
  </si>
  <si>
    <t>Armed</t>
  </si>
  <si>
    <t>Ambush Incident</t>
  </si>
  <si>
    <t>...</t>
  </si>
  <si>
    <t>Armed Conflict</t>
  </si>
  <si>
    <t>…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</si>
  <si>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</si>
  <si>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</si>
  <si>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</si>
  <si>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</si>
  <si>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</si>
  <si>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</si>
  <si>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</si>
  <si>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</si>
  <si>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</si>
  <si>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</si>
  <si>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</si>
  <si>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</si>
  <si>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</si>
  <si>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</si>
  <si>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</si>
  <si>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</si>
  <si>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</si>
  <si>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</si>
  <si>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</si>
  <si>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</si>
  <si>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</si>
  <si>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</si>
  <si>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</si>
  <si>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</si>
  <si>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</si>
  <si>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</si>
  <si>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</si>
  <si>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</si>
  <si>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</si>
  <si>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</si>
  <si>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</si>
  <si>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</si>
  <si>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</si>
  <si>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</si>
  <si>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</si>
  <si>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</si>
  <si>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</si>
  <si>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</si>
  <si>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</si>
  <si>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</si>
  <si>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</si>
  <si>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</si>
  <si>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</si>
  <si>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</si>
  <si>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t>Sinkhole</t>
  </si>
  <si>
    <t>Pest infestation</t>
  </si>
  <si>
    <t>Burning Soil</t>
  </si>
  <si>
    <t>Water Tank Explosion</t>
  </si>
  <si>
    <t>Table 4.10</t>
  </si>
  <si>
    <t>2008 to 2017</t>
  </si>
  <si>
    <t>Chemical/Coal
/Oil Spill</t>
  </si>
  <si>
    <t xml:space="preserve">Technological Disasters has no core statistics based on Framework for the Development of Environment Statistics by United Nations Statistics Division </t>
  </si>
  <si>
    <t>Disaster Sub-group</t>
  </si>
  <si>
    <r>
      <t xml:space="preserve">Poisoning </t>
    </r>
    <r>
      <rPr>
        <vertAlign val="superscript"/>
        <sz val="10"/>
        <color theme="1"/>
        <rFont val="Arial"/>
        <family val="2"/>
      </rPr>
      <t>A</t>
    </r>
  </si>
  <si>
    <r>
      <rPr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</si>
  <si>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Fuel/Chemical Leak/Gas Poisoning/Food Poisoning</t>
    </r>
  </si>
  <si>
    <r>
      <t xml:space="preserve">1 </t>
    </r>
    <r>
      <rPr>
        <sz val="10"/>
        <color theme="1"/>
        <rFont val="Arial"/>
        <family val="2"/>
      </rPr>
      <t xml:space="preserve"> Human Induced Disaster Classification by National Disaster Risk Reduction and Management Council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</si>
  <si>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National Disaster Risk Reduction and Management Council</t>
    </r>
  </si>
  <si>
    <r>
      <t>NUMBER OF INJURED DUE TO HUMAN INDUCED EXTREME EVENTS AND DISASTERS</t>
    </r>
    <r>
      <rPr>
        <b/>
        <sz val="10"/>
        <color rgb="FF000000"/>
        <rFont val="Calibri"/>
        <family val="2"/>
      </rPr>
      <t>¹</t>
    </r>
    <r>
      <rPr>
        <b/>
        <sz val="10"/>
        <color rgb="FF000000"/>
        <rFont val="Arial"/>
        <family val="2"/>
      </rPr>
      <t xml:space="preserve"> BY TYPE</t>
    </r>
  </si>
  <si>
    <t>Continued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</si>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</sst>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Calibri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Fill="1" applyBorder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 inden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indent="1"/>
    </xf>
    <xf numFmtId="0" fontId="4" fillId="0" borderId="0" xfId="0" applyFont="1" applyBorder="1"/>
    <xf numFmtId="0" fontId="3" fillId="0" borderId="0" xfId="0" applyFont="1" applyAlignment="1">
      <alignment horizontal="right" inden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 indent="1"/>
    </xf>
    <xf numFmtId="0" fontId="6" fillId="0" borderId="0" xfId="0" applyFont="1" applyBorder="1"/>
    <xf numFmtId="3" fontId="3" fillId="0" borderId="0" xfId="0" applyNumberFormat="1" applyFont="1" applyBorder="1" applyAlignment="1">
      <alignment horizontal="right" indent="1"/>
    </xf>
    <xf numFmtId="0" fontId="6" fillId="2" borderId="0" xfId="0" applyFont="1" applyFill="1" applyAlignment="1">
      <alignment horizontal="left" indent="2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wrapText="1" indent="2"/>
    </xf>
    <xf numFmtId="0" fontId="6" fillId="0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Border="1" applyAlignment="1">
      <alignment horizontal="left" indent="1"/>
    </xf>
    <xf numFmtId="0" fontId="6" fillId="0" borderId="1" xfId="0" applyFont="1" applyBorder="1" applyAlignment="1">
      <alignment horizontal="left" indent="1"/>
    </xf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0"/>
  <sheetViews>
    <sheetView showGridLines="0" tabSelected="1" zoomScaleNormal="100" zoomScaleSheetLayoutView="100" workbookViewId="0">
      <selection activeCell="X32" sqref="X32"/>
    </sheetView>
  </sheetViews>
  <sheetFormatPr defaultRowHeight="12.75" x14ac:dyDescent="0.2"/>
  <cols>
    <col min="1" max="1" width="21" style="2" customWidth="1"/>
    <col min="2" max="3" width="9.140625" style="2" hidden="1" customWidth="1"/>
    <col min="4" max="13" width="6.7109375" style="2" customWidth="1"/>
    <col min="14" max="16384" width="9.140625" style="2"/>
  </cols>
  <sheetData>
    <row r="1" spans="1:17" x14ac:dyDescent="0.2">
      <c r="A1" s="1" t="s">
        <v>54</v>
      </c>
    </row>
    <row r="2" spans="1:17" x14ac:dyDescent="0.2">
      <c r="A2" s="3" t="s">
        <v>64</v>
      </c>
      <c r="B2" s="3"/>
      <c r="C2" s="3"/>
      <c r="D2" s="3"/>
      <c r="E2" s="3"/>
      <c r="F2" s="3"/>
      <c r="G2" s="3"/>
      <c r="H2" s="3"/>
      <c r="I2" s="3"/>
      <c r="J2" s="1"/>
      <c r="K2" s="1"/>
      <c r="L2" s="1"/>
      <c r="M2" s="1"/>
    </row>
    <row r="3" spans="1:17" x14ac:dyDescent="0.2">
      <c r="A3" s="4" t="s">
        <v>55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7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7" s="8" customFormat="1" ht="21.75" customHeight="1" x14ac:dyDescent="0.25">
      <c r="A5" s="6" t="s">
        <v>58</v>
      </c>
      <c r="B5" s="7">
        <v>2006</v>
      </c>
      <c r="C5" s="7">
        <v>2007</v>
      </c>
      <c r="D5" s="7">
        <v>2008</v>
      </c>
      <c r="E5" s="7">
        <v>2009</v>
      </c>
      <c r="F5" s="7">
        <v>2010</v>
      </c>
      <c r="G5" s="7">
        <v>2011</v>
      </c>
      <c r="H5" s="7">
        <v>2012</v>
      </c>
      <c r="I5" s="7">
        <v>2013</v>
      </c>
      <c r="J5" s="7">
        <v>2014</v>
      </c>
      <c r="K5" s="7">
        <v>2015</v>
      </c>
      <c r="L5" s="7">
        <v>2016</v>
      </c>
      <c r="M5" s="7">
        <v>2017</v>
      </c>
    </row>
    <row r="6" spans="1:17" ht="5.0999999999999996" customHeight="1" x14ac:dyDescent="0.2">
      <c r="A6" s="9"/>
      <c r="B6" s="10"/>
      <c r="C6" s="10"/>
      <c r="D6" s="11"/>
      <c r="E6" s="11"/>
      <c r="F6" s="11"/>
      <c r="G6" s="10"/>
      <c r="H6" s="10"/>
      <c r="I6" s="10"/>
      <c r="J6" s="10"/>
      <c r="K6" s="10"/>
      <c r="L6" s="10"/>
      <c r="M6" s="10"/>
    </row>
    <row r="7" spans="1:17" s="8" customFormat="1" ht="16.5" customHeight="1" x14ac:dyDescent="0.25">
      <c r="A7" s="36" t="s">
        <v>0</v>
      </c>
      <c r="B7" s="37">
        <f t="shared" ref="B7:M7" si="0">SUM(B9,B19,B22,B25,B28,B33,B36,B42,B40)</f>
        <v>2498</v>
      </c>
      <c r="C7" s="37">
        <f t="shared" si="0"/>
        <v>2458</v>
      </c>
      <c r="D7" s="38">
        <f t="shared" si="0"/>
        <v>3065</v>
      </c>
      <c r="E7" s="38">
        <f t="shared" si="0"/>
        <v>2596</v>
      </c>
      <c r="F7" s="38">
        <f t="shared" si="0"/>
        <v>3432</v>
      </c>
      <c r="G7" s="38">
        <f t="shared" si="0"/>
        <v>2598</v>
      </c>
      <c r="H7" s="38">
        <f t="shared" si="0"/>
        <v>3795</v>
      </c>
      <c r="I7" s="38">
        <f t="shared" si="0"/>
        <v>3925</v>
      </c>
      <c r="J7" s="38">
        <f t="shared" si="0"/>
        <v>2901</v>
      </c>
      <c r="K7" s="38">
        <f t="shared" si="0"/>
        <v>5809</v>
      </c>
      <c r="L7" s="38">
        <f t="shared" si="0"/>
        <v>7691</v>
      </c>
      <c r="M7" s="39">
        <f t="shared" si="0"/>
        <v>3161</v>
      </c>
    </row>
    <row r="8" spans="1:17" ht="5.0999999999999996" customHeight="1" x14ac:dyDescent="0.2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x14ac:dyDescent="0.2">
      <c r="A9" s="32" t="s">
        <v>1</v>
      </c>
      <c r="B9" s="13">
        <f>SUM(B10:B18)</f>
        <v>67</v>
      </c>
      <c r="C9" s="13">
        <f t="shared" ref="C9:M9" si="1">SUM(C10:C18)</f>
        <v>110</v>
      </c>
      <c r="D9" s="13">
        <f t="shared" si="1"/>
        <v>322</v>
      </c>
      <c r="E9" s="13">
        <f t="shared" si="1"/>
        <v>337</v>
      </c>
      <c r="F9" s="13">
        <f t="shared" si="1"/>
        <v>226</v>
      </c>
      <c r="G9" s="13">
        <f t="shared" si="1"/>
        <v>112</v>
      </c>
      <c r="H9" s="13">
        <f t="shared" si="1"/>
        <v>261</v>
      </c>
      <c r="I9" s="13">
        <f t="shared" si="1"/>
        <v>461</v>
      </c>
      <c r="J9" s="13">
        <f t="shared" si="1"/>
        <v>118</v>
      </c>
      <c r="K9" s="13">
        <f t="shared" si="1"/>
        <v>162</v>
      </c>
      <c r="L9" s="13">
        <f t="shared" si="1"/>
        <v>271</v>
      </c>
      <c r="M9" s="13">
        <f t="shared" si="1"/>
        <v>124</v>
      </c>
    </row>
    <row r="10" spans="1:17" x14ac:dyDescent="0.2">
      <c r="A10" s="27" t="s">
        <v>2</v>
      </c>
      <c r="B10" s="14" t="s">
        <v>3</v>
      </c>
      <c r="C10" s="14" t="s">
        <v>3</v>
      </c>
      <c r="D10" s="14" t="s">
        <v>3</v>
      </c>
      <c r="E10" s="14" t="s">
        <v>3</v>
      </c>
      <c r="F10" s="14" t="s">
        <v>3</v>
      </c>
      <c r="G10" s="14" t="s">
        <v>3</v>
      </c>
      <c r="H10" s="14" t="s">
        <v>3</v>
      </c>
      <c r="I10" s="15">
        <v>32</v>
      </c>
      <c r="J10" s="14" t="s">
        <v>3</v>
      </c>
      <c r="K10" s="15">
        <v>3</v>
      </c>
      <c r="L10" s="15">
        <v>2</v>
      </c>
      <c r="M10" s="15">
        <v>76</v>
      </c>
    </row>
    <row r="11" spans="1:17" x14ac:dyDescent="0.2">
      <c r="A11" s="28" t="s">
        <v>4</v>
      </c>
      <c r="B11" s="15">
        <v>43</v>
      </c>
      <c r="C11" s="15">
        <v>53</v>
      </c>
      <c r="D11" s="14" t="s">
        <v>5</v>
      </c>
      <c r="E11" s="15">
        <v>19</v>
      </c>
      <c r="F11" s="15">
        <v>39</v>
      </c>
      <c r="G11" s="15">
        <v>29</v>
      </c>
      <c r="H11" s="15">
        <v>138</v>
      </c>
      <c r="I11" s="15">
        <v>262</v>
      </c>
      <c r="J11" s="15">
        <v>16</v>
      </c>
      <c r="K11" s="15">
        <v>22</v>
      </c>
      <c r="L11" s="15">
        <v>70</v>
      </c>
      <c r="M11" s="15">
        <v>23</v>
      </c>
    </row>
    <row r="12" spans="1:17" ht="25.5" x14ac:dyDescent="0.2">
      <c r="A12" s="27" t="s">
        <v>6</v>
      </c>
      <c r="B12" s="15">
        <v>24</v>
      </c>
      <c r="C12" s="15">
        <v>57</v>
      </c>
      <c r="D12" s="15">
        <v>322</v>
      </c>
      <c r="E12" s="15">
        <v>318</v>
      </c>
      <c r="F12" s="15">
        <v>187</v>
      </c>
      <c r="G12" s="15">
        <v>83</v>
      </c>
      <c r="H12" s="15">
        <v>123</v>
      </c>
      <c r="I12" s="15">
        <v>167</v>
      </c>
      <c r="J12" s="15">
        <v>102</v>
      </c>
      <c r="K12" s="15">
        <v>130</v>
      </c>
      <c r="L12" s="15">
        <v>199</v>
      </c>
      <c r="M12" s="15">
        <v>25</v>
      </c>
      <c r="Q12" s="16"/>
    </row>
    <row r="13" spans="1:17" x14ac:dyDescent="0.2">
      <c r="A13" s="28" t="s">
        <v>7</v>
      </c>
      <c r="B13" s="14" t="s">
        <v>3</v>
      </c>
      <c r="C13" s="14" t="s">
        <v>3</v>
      </c>
      <c r="D13" s="14" t="s">
        <v>3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15">
        <v>7</v>
      </c>
      <c r="L13" s="14" t="s">
        <v>3</v>
      </c>
      <c r="M13" s="14" t="s">
        <v>3</v>
      </c>
      <c r="Q13" s="16"/>
    </row>
    <row r="14" spans="1:17" x14ac:dyDescent="0.2">
      <c r="A14" s="29" t="s">
        <v>8</v>
      </c>
      <c r="B14" s="14" t="s">
        <v>3</v>
      </c>
      <c r="C14" s="14" t="s">
        <v>3</v>
      </c>
      <c r="D14" s="14" t="s">
        <v>3</v>
      </c>
      <c r="E14" s="14" t="s">
        <v>3</v>
      </c>
      <c r="F14" s="14" t="s">
        <v>3</v>
      </c>
      <c r="G14" s="14" t="s">
        <v>3</v>
      </c>
      <c r="H14" s="14" t="s">
        <v>3</v>
      </c>
      <c r="I14" s="14" t="s">
        <v>3</v>
      </c>
      <c r="J14" s="14" t="s">
        <v>3</v>
      </c>
      <c r="K14" s="14" t="s">
        <v>3</v>
      </c>
      <c r="L14" s="14" t="s">
        <v>3</v>
      </c>
      <c r="M14" s="14" t="s">
        <v>3</v>
      </c>
    </row>
    <row r="15" spans="1:17" x14ac:dyDescent="0.2">
      <c r="A15" s="28" t="s">
        <v>9</v>
      </c>
      <c r="B15" s="14" t="s">
        <v>3</v>
      </c>
      <c r="C15" s="14" t="s">
        <v>3</v>
      </c>
      <c r="D15" s="14" t="s">
        <v>3</v>
      </c>
      <c r="E15" s="14" t="s">
        <v>3</v>
      </c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14" t="s">
        <v>3</v>
      </c>
      <c r="L15" s="14" t="s">
        <v>3</v>
      </c>
      <c r="M15" s="14" t="s">
        <v>3</v>
      </c>
    </row>
    <row r="16" spans="1:17" x14ac:dyDescent="0.2">
      <c r="A16" s="28" t="s">
        <v>10</v>
      </c>
      <c r="B16" s="14" t="s">
        <v>3</v>
      </c>
      <c r="C16" s="14" t="s">
        <v>3</v>
      </c>
      <c r="D16" s="14" t="s">
        <v>3</v>
      </c>
      <c r="E16" s="14" t="s">
        <v>3</v>
      </c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14" t="s">
        <v>3</v>
      </c>
      <c r="L16" s="14" t="s">
        <v>3</v>
      </c>
      <c r="M16" s="14" t="s">
        <v>3</v>
      </c>
    </row>
    <row r="17" spans="1:13" x14ac:dyDescent="0.2">
      <c r="A17" s="28" t="s">
        <v>11</v>
      </c>
      <c r="B17" s="14" t="s">
        <v>3</v>
      </c>
      <c r="C17" s="14" t="s">
        <v>3</v>
      </c>
      <c r="D17" s="14" t="s">
        <v>3</v>
      </c>
      <c r="E17" s="14" t="s">
        <v>3</v>
      </c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4" t="s">
        <v>3</v>
      </c>
      <c r="L17" s="14" t="s">
        <v>3</v>
      </c>
      <c r="M17" s="14" t="s">
        <v>3</v>
      </c>
    </row>
    <row r="18" spans="1:13" x14ac:dyDescent="0.2">
      <c r="A18" s="28" t="s">
        <v>12</v>
      </c>
      <c r="B18" s="14" t="s">
        <v>3</v>
      </c>
      <c r="C18" s="14" t="s">
        <v>3</v>
      </c>
      <c r="D18" s="14" t="s">
        <v>3</v>
      </c>
      <c r="E18" s="14" t="s">
        <v>3</v>
      </c>
      <c r="F18" s="14" t="s">
        <v>3</v>
      </c>
      <c r="G18" s="14" t="s">
        <v>3</v>
      </c>
      <c r="H18" s="14" t="s">
        <v>3</v>
      </c>
      <c r="I18" s="14" t="s">
        <v>3</v>
      </c>
      <c r="J18" s="14" t="s">
        <v>3</v>
      </c>
      <c r="K18" s="14" t="s">
        <v>3</v>
      </c>
      <c r="L18" s="14" t="s">
        <v>3</v>
      </c>
      <c r="M18" s="14" t="s">
        <v>3</v>
      </c>
    </row>
    <row r="19" spans="1:13" x14ac:dyDescent="0.2">
      <c r="A19" s="32" t="s">
        <v>13</v>
      </c>
      <c r="B19" s="13">
        <f>SUM(B20:B21)</f>
        <v>3</v>
      </c>
      <c r="C19" s="13">
        <f t="shared" ref="C19:M19" si="2">SUM(C20:C21)</f>
        <v>15</v>
      </c>
      <c r="D19" s="13">
        <f t="shared" si="2"/>
        <v>0</v>
      </c>
      <c r="E19" s="13">
        <f t="shared" si="2"/>
        <v>0</v>
      </c>
      <c r="F19" s="13">
        <f t="shared" si="2"/>
        <v>10</v>
      </c>
      <c r="G19" s="13">
        <f t="shared" si="2"/>
        <v>19</v>
      </c>
      <c r="H19" s="13">
        <f t="shared" si="2"/>
        <v>1</v>
      </c>
      <c r="I19" s="17">
        <f t="shared" si="2"/>
        <v>8</v>
      </c>
      <c r="J19" s="17">
        <f t="shared" si="2"/>
        <v>2</v>
      </c>
      <c r="K19" s="13">
        <f t="shared" si="2"/>
        <v>6</v>
      </c>
      <c r="L19" s="13">
        <f t="shared" si="2"/>
        <v>0</v>
      </c>
      <c r="M19" s="13">
        <f t="shared" si="2"/>
        <v>3</v>
      </c>
    </row>
    <row r="20" spans="1:13" x14ac:dyDescent="0.2">
      <c r="A20" s="28" t="s">
        <v>14</v>
      </c>
      <c r="B20" s="15">
        <v>3</v>
      </c>
      <c r="C20" s="15">
        <v>15</v>
      </c>
      <c r="D20" s="14" t="s">
        <v>3</v>
      </c>
      <c r="E20" s="15"/>
      <c r="F20" s="15">
        <v>10</v>
      </c>
      <c r="G20" s="14" t="s">
        <v>3</v>
      </c>
      <c r="H20" s="14" t="s">
        <v>3</v>
      </c>
      <c r="I20" s="15">
        <v>8</v>
      </c>
      <c r="J20" s="15">
        <v>2</v>
      </c>
      <c r="K20" s="15">
        <v>6</v>
      </c>
      <c r="L20" s="14" t="s">
        <v>3</v>
      </c>
      <c r="M20" s="15">
        <v>3</v>
      </c>
    </row>
    <row r="21" spans="1:13" x14ac:dyDescent="0.2">
      <c r="A21" s="28" t="s">
        <v>15</v>
      </c>
      <c r="B21" s="14" t="s">
        <v>3</v>
      </c>
      <c r="C21" s="14" t="s">
        <v>3</v>
      </c>
      <c r="D21" s="14" t="s">
        <v>3</v>
      </c>
      <c r="E21" s="14" t="s">
        <v>3</v>
      </c>
      <c r="F21" s="14" t="s">
        <v>3</v>
      </c>
      <c r="G21" s="15">
        <v>19</v>
      </c>
      <c r="H21" s="15">
        <v>1</v>
      </c>
      <c r="I21" s="14" t="s">
        <v>3</v>
      </c>
      <c r="J21" s="14" t="s">
        <v>3</v>
      </c>
      <c r="K21" s="14" t="s">
        <v>3</v>
      </c>
      <c r="L21" s="14" t="s">
        <v>3</v>
      </c>
      <c r="M21" s="14" t="s">
        <v>3</v>
      </c>
    </row>
    <row r="22" spans="1:13" x14ac:dyDescent="0.2">
      <c r="A22" s="32" t="s">
        <v>16</v>
      </c>
      <c r="B22" s="10" t="s">
        <v>5</v>
      </c>
      <c r="C22" s="10" t="s">
        <v>5</v>
      </c>
      <c r="D22" s="17">
        <f>SUM(D23:D24)</f>
        <v>58</v>
      </c>
      <c r="E22" s="17">
        <f t="shared" ref="E22:G22" si="3">SUM(E23:E24)</f>
        <v>0</v>
      </c>
      <c r="F22" s="17">
        <f t="shared" si="3"/>
        <v>0</v>
      </c>
      <c r="G22" s="13">
        <f t="shared" si="3"/>
        <v>0</v>
      </c>
      <c r="H22" s="14" t="s">
        <v>3</v>
      </c>
      <c r="I22" s="10" t="s">
        <v>5</v>
      </c>
      <c r="J22" s="10" t="s">
        <v>5</v>
      </c>
      <c r="K22" s="10" t="s">
        <v>5</v>
      </c>
      <c r="L22" s="14" t="s">
        <v>3</v>
      </c>
      <c r="M22" s="14" t="s">
        <v>3</v>
      </c>
    </row>
    <row r="23" spans="1:13" ht="25.5" x14ac:dyDescent="0.2">
      <c r="A23" s="28" t="s">
        <v>17</v>
      </c>
      <c r="B23" s="14" t="s">
        <v>3</v>
      </c>
      <c r="C23" s="14" t="s">
        <v>3</v>
      </c>
      <c r="D23" s="15">
        <v>58</v>
      </c>
      <c r="E23" s="14" t="s">
        <v>3</v>
      </c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14" t="s">
        <v>3</v>
      </c>
      <c r="L23" s="14" t="s">
        <v>3</v>
      </c>
      <c r="M23" s="14" t="s">
        <v>3</v>
      </c>
    </row>
    <row r="24" spans="1:13" x14ac:dyDescent="0.2">
      <c r="A24" s="28" t="s">
        <v>18</v>
      </c>
      <c r="B24" s="14" t="s">
        <v>3</v>
      </c>
      <c r="C24" s="14" t="s">
        <v>3</v>
      </c>
      <c r="D24" s="14" t="s">
        <v>3</v>
      </c>
      <c r="E24" s="14" t="s">
        <v>3</v>
      </c>
      <c r="F24" s="14" t="s">
        <v>3</v>
      </c>
      <c r="G24" s="14" t="s">
        <v>3</v>
      </c>
      <c r="H24" s="14" t="s">
        <v>3</v>
      </c>
      <c r="I24" s="14" t="s">
        <v>3</v>
      </c>
      <c r="J24" s="14" t="s">
        <v>3</v>
      </c>
      <c r="K24" s="14" t="s">
        <v>3</v>
      </c>
      <c r="L24" s="14" t="s">
        <v>3</v>
      </c>
      <c r="M24" s="14" t="s">
        <v>3</v>
      </c>
    </row>
    <row r="25" spans="1:13" x14ac:dyDescent="0.2">
      <c r="A25" s="32" t="s">
        <v>19</v>
      </c>
      <c r="B25" s="13">
        <f>SUM(B26:B27)</f>
        <v>168</v>
      </c>
      <c r="C25" s="13">
        <f t="shared" ref="C25:M25" si="4">SUM(C26:C27)</f>
        <v>34</v>
      </c>
      <c r="D25" s="13">
        <f t="shared" si="4"/>
        <v>0</v>
      </c>
      <c r="E25" s="13">
        <f t="shared" si="4"/>
        <v>0</v>
      </c>
      <c r="F25" s="13">
        <f t="shared" si="4"/>
        <v>0</v>
      </c>
      <c r="G25" s="13">
        <f t="shared" si="4"/>
        <v>0</v>
      </c>
      <c r="H25" s="13">
        <f t="shared" si="4"/>
        <v>0</v>
      </c>
      <c r="I25" s="13">
        <f t="shared" si="4"/>
        <v>0</v>
      </c>
      <c r="J25" s="13">
        <f t="shared" si="4"/>
        <v>0</v>
      </c>
      <c r="K25" s="13">
        <f t="shared" si="4"/>
        <v>101</v>
      </c>
      <c r="L25" s="13">
        <f t="shared" si="4"/>
        <v>4575</v>
      </c>
      <c r="M25" s="13">
        <f t="shared" si="4"/>
        <v>68</v>
      </c>
    </row>
    <row r="26" spans="1:13" x14ac:dyDescent="0.2">
      <c r="A26" s="28" t="s">
        <v>20</v>
      </c>
      <c r="B26" s="14" t="s">
        <v>3</v>
      </c>
      <c r="C26" s="14" t="s">
        <v>3</v>
      </c>
      <c r="D26" s="14" t="s">
        <v>3</v>
      </c>
      <c r="E26" s="14" t="s">
        <v>3</v>
      </c>
      <c r="F26" s="14" t="s">
        <v>3</v>
      </c>
      <c r="G26" s="14" t="s">
        <v>3</v>
      </c>
      <c r="H26" s="14" t="s">
        <v>3</v>
      </c>
      <c r="I26" s="14" t="s">
        <v>3</v>
      </c>
      <c r="J26" s="14" t="s">
        <v>3</v>
      </c>
      <c r="K26" s="15">
        <v>101</v>
      </c>
      <c r="L26" s="15">
        <v>4575</v>
      </c>
      <c r="M26" s="15">
        <v>68</v>
      </c>
    </row>
    <row r="27" spans="1:13" ht="38.25" x14ac:dyDescent="0.2">
      <c r="A27" s="27" t="s">
        <v>21</v>
      </c>
      <c r="B27" s="15">
        <v>168</v>
      </c>
      <c r="C27" s="15">
        <v>34</v>
      </c>
      <c r="D27" s="14" t="s">
        <v>3</v>
      </c>
      <c r="E27" s="14" t="s">
        <v>3</v>
      </c>
      <c r="F27" s="14" t="s">
        <v>3</v>
      </c>
      <c r="G27" s="14" t="s">
        <v>3</v>
      </c>
      <c r="H27" s="14" t="s">
        <v>3</v>
      </c>
      <c r="I27" s="14" t="s">
        <v>3</v>
      </c>
      <c r="J27" s="14" t="s">
        <v>3</v>
      </c>
      <c r="K27" s="14" t="s">
        <v>3</v>
      </c>
      <c r="L27" s="14" t="s">
        <v>3</v>
      </c>
      <c r="M27" s="14" t="s">
        <v>3</v>
      </c>
    </row>
    <row r="28" spans="1:13" x14ac:dyDescent="0.2">
      <c r="A28" s="32" t="s">
        <v>22</v>
      </c>
      <c r="B28" s="13">
        <f>SUM(B29:B32)</f>
        <v>54</v>
      </c>
      <c r="C28" s="13">
        <f t="shared" ref="C28:M28" si="5">SUM(C29:C32)</f>
        <v>53</v>
      </c>
      <c r="D28" s="13">
        <f t="shared" si="5"/>
        <v>69</v>
      </c>
      <c r="E28" s="13">
        <f t="shared" si="5"/>
        <v>100</v>
      </c>
      <c r="F28" s="13">
        <f t="shared" si="5"/>
        <v>79</v>
      </c>
      <c r="G28" s="13">
        <f t="shared" si="5"/>
        <v>96</v>
      </c>
      <c r="H28" s="13">
        <f t="shared" si="5"/>
        <v>148</v>
      </c>
      <c r="I28" s="13">
        <f t="shared" si="5"/>
        <v>80</v>
      </c>
      <c r="J28" s="13">
        <f t="shared" si="5"/>
        <v>90</v>
      </c>
      <c r="K28" s="13">
        <f t="shared" si="5"/>
        <v>131</v>
      </c>
      <c r="L28" s="13">
        <f t="shared" si="5"/>
        <v>124</v>
      </c>
      <c r="M28" s="13">
        <f t="shared" si="5"/>
        <v>182</v>
      </c>
    </row>
    <row r="29" spans="1:13" x14ac:dyDescent="0.2">
      <c r="A29" s="27" t="s">
        <v>23</v>
      </c>
      <c r="B29" s="14" t="s">
        <v>3</v>
      </c>
      <c r="C29" s="14" t="s">
        <v>3</v>
      </c>
      <c r="D29" s="14" t="s">
        <v>3</v>
      </c>
      <c r="E29" s="14" t="s">
        <v>3</v>
      </c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14" t="s">
        <v>3</v>
      </c>
      <c r="L29" s="14" t="s">
        <v>3</v>
      </c>
      <c r="M29" s="14" t="s">
        <v>3</v>
      </c>
    </row>
    <row r="30" spans="1:13" x14ac:dyDescent="0.2">
      <c r="A30" s="28" t="s">
        <v>24</v>
      </c>
      <c r="B30" s="14" t="s">
        <v>3</v>
      </c>
      <c r="C30" s="14" t="s">
        <v>3</v>
      </c>
      <c r="D30" s="14" t="s">
        <v>3</v>
      </c>
      <c r="E30" s="14" t="s">
        <v>3</v>
      </c>
      <c r="F30" s="14" t="s">
        <v>3</v>
      </c>
      <c r="G30" s="14" t="s">
        <v>3</v>
      </c>
      <c r="H30" s="14" t="s">
        <v>3</v>
      </c>
      <c r="I30" s="14" t="s">
        <v>3</v>
      </c>
      <c r="J30" s="14" t="s">
        <v>3</v>
      </c>
      <c r="K30" s="15">
        <v>131</v>
      </c>
      <c r="L30" s="15">
        <v>124</v>
      </c>
      <c r="M30" s="15">
        <v>182</v>
      </c>
    </row>
    <row r="31" spans="1:13" ht="25.5" x14ac:dyDescent="0.2">
      <c r="A31" s="28" t="s">
        <v>25</v>
      </c>
      <c r="B31" s="15">
        <v>54</v>
      </c>
      <c r="C31" s="15">
        <v>53</v>
      </c>
      <c r="D31" s="15">
        <v>69</v>
      </c>
      <c r="E31" s="15">
        <v>100</v>
      </c>
      <c r="F31" s="15">
        <v>79</v>
      </c>
      <c r="G31" s="15">
        <v>96</v>
      </c>
      <c r="H31" s="15">
        <v>148</v>
      </c>
      <c r="I31" s="15">
        <v>80</v>
      </c>
      <c r="J31" s="15">
        <v>89</v>
      </c>
      <c r="K31" s="14" t="s">
        <v>3</v>
      </c>
      <c r="L31" s="14" t="s">
        <v>3</v>
      </c>
      <c r="M31" s="14" t="s">
        <v>3</v>
      </c>
    </row>
    <row r="32" spans="1:13" x14ac:dyDescent="0.2">
      <c r="A32" s="28" t="s">
        <v>26</v>
      </c>
      <c r="B32" s="14" t="s">
        <v>3</v>
      </c>
      <c r="C32" s="14" t="s">
        <v>3</v>
      </c>
      <c r="D32" s="14" t="s">
        <v>3</v>
      </c>
      <c r="E32" s="14" t="s">
        <v>3</v>
      </c>
      <c r="F32" s="14" t="s">
        <v>3</v>
      </c>
      <c r="G32" s="14" t="s">
        <v>3</v>
      </c>
      <c r="H32" s="14" t="s">
        <v>3</v>
      </c>
      <c r="I32" s="14" t="s">
        <v>3</v>
      </c>
      <c r="J32" s="15">
        <v>1</v>
      </c>
      <c r="K32" s="14" t="s">
        <v>3</v>
      </c>
      <c r="L32" s="14" t="s">
        <v>3</v>
      </c>
      <c r="M32" s="14" t="s">
        <v>3</v>
      </c>
    </row>
    <row r="33" spans="1:13" x14ac:dyDescent="0.2">
      <c r="A33" s="32" t="s">
        <v>27</v>
      </c>
      <c r="B33" s="13">
        <f>SUM(B34:B35)</f>
        <v>54</v>
      </c>
      <c r="C33" s="13">
        <f t="shared" ref="C33:M33" si="6">SUM(C34:C35)</f>
        <v>171</v>
      </c>
      <c r="D33" s="13">
        <f t="shared" si="6"/>
        <v>321</v>
      </c>
      <c r="E33" s="13">
        <f t="shared" si="6"/>
        <v>124</v>
      </c>
      <c r="F33" s="13">
        <f t="shared" si="6"/>
        <v>1017</v>
      </c>
      <c r="G33" s="13">
        <f t="shared" si="6"/>
        <v>328</v>
      </c>
      <c r="H33" s="13">
        <f t="shared" si="6"/>
        <v>1036</v>
      </c>
      <c r="I33" s="13">
        <f t="shared" si="6"/>
        <v>739</v>
      </c>
      <c r="J33" s="13">
        <f t="shared" si="6"/>
        <v>430</v>
      </c>
      <c r="K33" s="13">
        <f t="shared" si="6"/>
        <v>397</v>
      </c>
      <c r="L33" s="13">
        <f t="shared" si="6"/>
        <v>403</v>
      </c>
      <c r="M33" s="13">
        <f t="shared" si="6"/>
        <v>410</v>
      </c>
    </row>
    <row r="34" spans="1:13" x14ac:dyDescent="0.2">
      <c r="A34" s="28" t="s">
        <v>28</v>
      </c>
      <c r="B34" s="14" t="s">
        <v>3</v>
      </c>
      <c r="C34" s="14" t="s">
        <v>3</v>
      </c>
      <c r="D34" s="14" t="s">
        <v>3</v>
      </c>
      <c r="E34" s="14" t="s">
        <v>3</v>
      </c>
      <c r="F34" s="14" t="s">
        <v>3</v>
      </c>
      <c r="G34" s="14" t="s">
        <v>3</v>
      </c>
      <c r="H34" s="14" t="s">
        <v>3</v>
      </c>
      <c r="I34" s="14" t="s">
        <v>3</v>
      </c>
      <c r="J34" s="14" t="s">
        <v>3</v>
      </c>
      <c r="K34" s="15">
        <v>70</v>
      </c>
      <c r="L34" s="14" t="s">
        <v>3</v>
      </c>
      <c r="M34" s="14" t="s">
        <v>3</v>
      </c>
    </row>
    <row r="35" spans="1:13" x14ac:dyDescent="0.2">
      <c r="A35" s="28" t="s">
        <v>29</v>
      </c>
      <c r="B35" s="15">
        <v>54</v>
      </c>
      <c r="C35" s="15">
        <v>171</v>
      </c>
      <c r="D35" s="15">
        <v>321</v>
      </c>
      <c r="E35" s="15">
        <v>124</v>
      </c>
      <c r="F35" s="15">
        <v>1017</v>
      </c>
      <c r="G35" s="15">
        <v>328</v>
      </c>
      <c r="H35" s="15">
        <v>1036</v>
      </c>
      <c r="I35" s="15">
        <v>739</v>
      </c>
      <c r="J35" s="15">
        <v>430</v>
      </c>
      <c r="K35" s="15">
        <v>327</v>
      </c>
      <c r="L35" s="15">
        <v>403</v>
      </c>
      <c r="M35" s="15">
        <v>410</v>
      </c>
    </row>
    <row r="36" spans="1:13" x14ac:dyDescent="0.2">
      <c r="A36" s="32" t="s">
        <v>30</v>
      </c>
      <c r="B36" s="13">
        <f>SUM(B37:B39)</f>
        <v>54</v>
      </c>
      <c r="C36" s="13">
        <f t="shared" ref="C36:M36" si="7">SUM(C37:C39)</f>
        <v>56</v>
      </c>
      <c r="D36" s="13">
        <f t="shared" si="7"/>
        <v>123</v>
      </c>
      <c r="E36" s="13">
        <f t="shared" si="7"/>
        <v>1</v>
      </c>
      <c r="F36" s="13">
        <f t="shared" si="7"/>
        <v>26</v>
      </c>
      <c r="G36" s="13">
        <f t="shared" si="7"/>
        <v>15</v>
      </c>
      <c r="H36" s="13">
        <f t="shared" si="7"/>
        <v>23</v>
      </c>
      <c r="I36" s="13">
        <f t="shared" si="7"/>
        <v>18</v>
      </c>
      <c r="J36" s="13">
        <f t="shared" si="7"/>
        <v>54</v>
      </c>
      <c r="K36" s="13">
        <f t="shared" si="7"/>
        <v>14</v>
      </c>
      <c r="L36" s="13">
        <f t="shared" si="7"/>
        <v>69</v>
      </c>
      <c r="M36" s="13">
        <f t="shared" si="7"/>
        <v>85</v>
      </c>
    </row>
    <row r="37" spans="1:13" x14ac:dyDescent="0.2">
      <c r="A37" s="28" t="s">
        <v>31</v>
      </c>
      <c r="B37" s="15">
        <v>15</v>
      </c>
      <c r="C37" s="15">
        <v>17</v>
      </c>
      <c r="D37" s="15">
        <v>2</v>
      </c>
      <c r="E37" s="14" t="s">
        <v>3</v>
      </c>
      <c r="F37" s="14" t="s">
        <v>3</v>
      </c>
      <c r="G37" s="14" t="s">
        <v>3</v>
      </c>
      <c r="H37" s="15">
        <v>5</v>
      </c>
      <c r="I37" s="15">
        <v>1</v>
      </c>
      <c r="J37" s="15">
        <v>11</v>
      </c>
      <c r="K37" s="14" t="s">
        <v>3</v>
      </c>
      <c r="L37" s="14" t="s">
        <v>3</v>
      </c>
      <c r="M37" s="15">
        <v>6</v>
      </c>
    </row>
    <row r="38" spans="1:13" x14ac:dyDescent="0.2">
      <c r="A38" s="28" t="s">
        <v>32</v>
      </c>
      <c r="B38" s="14" t="s">
        <v>3</v>
      </c>
      <c r="C38" s="14" t="s">
        <v>3</v>
      </c>
      <c r="D38" s="14" t="s">
        <v>3</v>
      </c>
      <c r="E38" s="14" t="s">
        <v>3</v>
      </c>
      <c r="F38" s="14" t="s">
        <v>3</v>
      </c>
      <c r="G38" s="15">
        <v>15</v>
      </c>
      <c r="H38" s="15">
        <v>18</v>
      </c>
      <c r="I38" s="15">
        <v>17</v>
      </c>
      <c r="J38" s="15">
        <v>43</v>
      </c>
      <c r="K38" s="15">
        <v>14</v>
      </c>
      <c r="L38" s="15">
        <v>69</v>
      </c>
      <c r="M38" s="15">
        <v>79</v>
      </c>
    </row>
    <row r="39" spans="1:13" ht="20.100000000000001" customHeight="1" x14ac:dyDescent="0.2">
      <c r="A39" s="28" t="s">
        <v>33</v>
      </c>
      <c r="B39" s="15">
        <v>39</v>
      </c>
      <c r="C39" s="15">
        <v>39</v>
      </c>
      <c r="D39" s="15">
        <v>121</v>
      </c>
      <c r="E39" s="15">
        <v>1</v>
      </c>
      <c r="F39" s="15">
        <v>26</v>
      </c>
      <c r="G39" s="14" t="s">
        <v>3</v>
      </c>
      <c r="H39" s="14" t="s">
        <v>3</v>
      </c>
      <c r="I39" s="14" t="s">
        <v>3</v>
      </c>
      <c r="J39" s="14" t="s">
        <v>3</v>
      </c>
      <c r="K39" s="14" t="s">
        <v>3</v>
      </c>
      <c r="L39" s="14" t="s">
        <v>3</v>
      </c>
      <c r="M39" s="14" t="s">
        <v>3</v>
      </c>
    </row>
    <row r="40" spans="1:13" x14ac:dyDescent="0.2">
      <c r="A40" s="32" t="s">
        <v>34</v>
      </c>
      <c r="B40" s="13">
        <f>SUM(B41)</f>
        <v>71</v>
      </c>
      <c r="C40" s="10" t="s">
        <v>5</v>
      </c>
      <c r="D40" s="10" t="s">
        <v>5</v>
      </c>
      <c r="E40" s="10" t="s">
        <v>5</v>
      </c>
      <c r="F40" s="10" t="s">
        <v>5</v>
      </c>
      <c r="G40" s="10" t="s">
        <v>5</v>
      </c>
      <c r="H40" s="10" t="s">
        <v>5</v>
      </c>
      <c r="I40" s="10" t="s">
        <v>5</v>
      </c>
      <c r="J40" s="10" t="s">
        <v>5</v>
      </c>
      <c r="K40" s="10" t="s">
        <v>5</v>
      </c>
      <c r="L40" s="14" t="s">
        <v>3</v>
      </c>
      <c r="M40" s="14" t="s">
        <v>3</v>
      </c>
    </row>
    <row r="41" spans="1:13" x14ac:dyDescent="0.2">
      <c r="A41" s="28" t="s">
        <v>35</v>
      </c>
      <c r="B41" s="15">
        <v>71</v>
      </c>
      <c r="C41" s="14" t="s">
        <v>3</v>
      </c>
      <c r="D41" s="14" t="s">
        <v>3</v>
      </c>
      <c r="E41" s="14" t="s">
        <v>3</v>
      </c>
      <c r="F41" s="14" t="s">
        <v>3</v>
      </c>
      <c r="G41" s="14" t="s">
        <v>3</v>
      </c>
      <c r="H41" s="14" t="s">
        <v>3</v>
      </c>
      <c r="I41" s="14" t="s">
        <v>3</v>
      </c>
      <c r="J41" s="14" t="s">
        <v>3</v>
      </c>
      <c r="K41" s="14" t="s">
        <v>3</v>
      </c>
      <c r="L41" s="14" t="s">
        <v>3</v>
      </c>
      <c r="M41" s="14" t="s">
        <v>3</v>
      </c>
    </row>
    <row r="42" spans="1:13" x14ac:dyDescent="0.2">
      <c r="A42" s="32" t="s">
        <v>36</v>
      </c>
      <c r="B42" s="13">
        <f t="shared" ref="B42:M42" si="8">SUM(B43:B69)</f>
        <v>2027</v>
      </c>
      <c r="C42" s="13">
        <f t="shared" si="8"/>
        <v>2019</v>
      </c>
      <c r="D42" s="13">
        <f t="shared" si="8"/>
        <v>2172</v>
      </c>
      <c r="E42" s="13">
        <f t="shared" si="8"/>
        <v>2034</v>
      </c>
      <c r="F42" s="13">
        <f t="shared" si="8"/>
        <v>2074</v>
      </c>
      <c r="G42" s="13">
        <f t="shared" si="8"/>
        <v>2028</v>
      </c>
      <c r="H42" s="13">
        <f t="shared" si="8"/>
        <v>2326</v>
      </c>
      <c r="I42" s="13">
        <f t="shared" si="8"/>
        <v>2619</v>
      </c>
      <c r="J42" s="13">
        <f t="shared" si="8"/>
        <v>2207</v>
      </c>
      <c r="K42" s="13">
        <f t="shared" si="8"/>
        <v>4998</v>
      </c>
      <c r="L42" s="13">
        <f t="shared" si="8"/>
        <v>2249</v>
      </c>
      <c r="M42" s="13">
        <f t="shared" si="8"/>
        <v>2289</v>
      </c>
    </row>
    <row r="43" spans="1:13" x14ac:dyDescent="0.2">
      <c r="A43" s="28" t="s">
        <v>37</v>
      </c>
      <c r="B43" s="14" t="s">
        <v>3</v>
      </c>
      <c r="C43" s="15">
        <v>1</v>
      </c>
      <c r="D43" s="14" t="s">
        <v>5</v>
      </c>
      <c r="E43" s="14" t="s">
        <v>3</v>
      </c>
      <c r="F43" s="14" t="s">
        <v>3</v>
      </c>
      <c r="G43" s="14" t="s">
        <v>3</v>
      </c>
      <c r="H43" s="14" t="s">
        <v>3</v>
      </c>
      <c r="I43" s="14" t="s">
        <v>3</v>
      </c>
      <c r="J43" s="14" t="s">
        <v>3</v>
      </c>
      <c r="K43" s="14" t="s">
        <v>3</v>
      </c>
      <c r="L43" s="14" t="s">
        <v>3</v>
      </c>
      <c r="M43" s="14" t="s">
        <v>3</v>
      </c>
    </row>
    <row r="44" spans="1:13" x14ac:dyDescent="0.2">
      <c r="A44" s="28" t="s">
        <v>38</v>
      </c>
      <c r="B44" s="14" t="s">
        <v>3</v>
      </c>
      <c r="C44" s="14" t="s">
        <v>3</v>
      </c>
      <c r="D44" s="14" t="s">
        <v>3</v>
      </c>
      <c r="E44" s="14" t="s">
        <v>3</v>
      </c>
      <c r="F44" s="14" t="s">
        <v>3</v>
      </c>
      <c r="G44" s="14" t="s">
        <v>3</v>
      </c>
      <c r="H44" s="14" t="s">
        <v>3</v>
      </c>
      <c r="I44" s="14" t="s">
        <v>3</v>
      </c>
      <c r="J44" s="14" t="s">
        <v>3</v>
      </c>
      <c r="K44" s="14" t="s">
        <v>3</v>
      </c>
      <c r="L44" s="14" t="s">
        <v>3</v>
      </c>
      <c r="M44" s="14" t="s">
        <v>3</v>
      </c>
    </row>
    <row r="45" spans="1:13" ht="25.5" x14ac:dyDescent="0.2">
      <c r="A45" s="28" t="s">
        <v>56</v>
      </c>
      <c r="B45" s="15">
        <v>1</v>
      </c>
      <c r="C45" s="14" t="s">
        <v>3</v>
      </c>
      <c r="D45" s="14" t="s">
        <v>3</v>
      </c>
      <c r="E45" s="14" t="s">
        <v>3</v>
      </c>
      <c r="F45" s="14" t="s">
        <v>3</v>
      </c>
      <c r="G45" s="14" t="s">
        <v>3</v>
      </c>
      <c r="H45" s="14" t="s">
        <v>3</v>
      </c>
      <c r="I45" s="14" t="s">
        <v>3</v>
      </c>
      <c r="J45" s="14" t="s">
        <v>3</v>
      </c>
      <c r="K45" s="14" t="s">
        <v>3</v>
      </c>
      <c r="L45" s="14" t="s">
        <v>3</v>
      </c>
      <c r="M45" s="14" t="s">
        <v>3</v>
      </c>
    </row>
    <row r="46" spans="1:13" x14ac:dyDescent="0.2">
      <c r="A46" s="28" t="s">
        <v>39</v>
      </c>
      <c r="B46" s="15">
        <v>20</v>
      </c>
      <c r="C46" s="15">
        <v>4</v>
      </c>
      <c r="D46" s="15">
        <v>1</v>
      </c>
      <c r="E46" s="15">
        <v>23</v>
      </c>
      <c r="F46" s="15">
        <v>32</v>
      </c>
      <c r="G46" s="15">
        <v>13</v>
      </c>
      <c r="H46" s="15">
        <v>7</v>
      </c>
      <c r="I46" s="15">
        <v>13</v>
      </c>
      <c r="J46" s="15">
        <v>6</v>
      </c>
      <c r="K46" s="15">
        <v>16</v>
      </c>
      <c r="L46" s="15">
        <v>9</v>
      </c>
      <c r="M46" s="14" t="s">
        <v>3</v>
      </c>
    </row>
    <row r="47" spans="1:13" ht="14.25" customHeight="1" x14ac:dyDescent="0.2">
      <c r="A47" s="28" t="s">
        <v>40</v>
      </c>
      <c r="B47" s="14" t="s">
        <v>3</v>
      </c>
      <c r="C47" s="14" t="s">
        <v>3</v>
      </c>
      <c r="D47" s="15">
        <v>162</v>
      </c>
      <c r="E47" s="14" t="s">
        <v>3</v>
      </c>
      <c r="F47" s="14" t="s">
        <v>3</v>
      </c>
      <c r="G47" s="14" t="s">
        <v>3</v>
      </c>
      <c r="H47" s="14" t="s">
        <v>3</v>
      </c>
      <c r="I47" s="14" t="s">
        <v>3</v>
      </c>
      <c r="J47" s="14" t="s">
        <v>3</v>
      </c>
      <c r="K47" s="14" t="s">
        <v>3</v>
      </c>
      <c r="L47" s="14" t="s">
        <v>3</v>
      </c>
      <c r="M47" s="14" t="s">
        <v>3</v>
      </c>
    </row>
    <row r="48" spans="1:13" ht="14.25" customHeight="1" x14ac:dyDescent="0.2">
      <c r="A48" s="28" t="s">
        <v>41</v>
      </c>
      <c r="B48" s="14" t="s">
        <v>3</v>
      </c>
      <c r="C48" s="14" t="s">
        <v>3</v>
      </c>
      <c r="D48" s="14" t="s">
        <v>3</v>
      </c>
      <c r="E48" s="14" t="s">
        <v>3</v>
      </c>
      <c r="F48" s="15">
        <v>1</v>
      </c>
      <c r="G48" s="14" t="s">
        <v>3</v>
      </c>
      <c r="H48" s="14" t="s">
        <v>3</v>
      </c>
      <c r="I48" s="14" t="s">
        <v>3</v>
      </c>
      <c r="J48" s="14" t="s">
        <v>3</v>
      </c>
      <c r="K48" s="15">
        <v>5</v>
      </c>
      <c r="L48" s="14" t="s">
        <v>3</v>
      </c>
      <c r="M48" s="14" t="s">
        <v>3</v>
      </c>
    </row>
    <row r="49" spans="1:13" x14ac:dyDescent="0.2">
      <c r="A49" s="28" t="s">
        <v>42</v>
      </c>
      <c r="B49" s="14" t="s">
        <v>3</v>
      </c>
      <c r="C49" s="14" t="s">
        <v>3</v>
      </c>
      <c r="D49" s="14" t="s">
        <v>3</v>
      </c>
      <c r="E49" s="14" t="s">
        <v>3</v>
      </c>
      <c r="F49" s="14" t="s">
        <v>3</v>
      </c>
      <c r="G49" s="14" t="s">
        <v>3</v>
      </c>
      <c r="H49" s="15">
        <v>37</v>
      </c>
      <c r="I49" s="14" t="s">
        <v>3</v>
      </c>
      <c r="J49" s="14" t="s">
        <v>3</v>
      </c>
      <c r="K49" s="14" t="s">
        <v>3</v>
      </c>
      <c r="L49" s="14" t="s">
        <v>3</v>
      </c>
      <c r="M49" s="14" t="s">
        <v>3</v>
      </c>
    </row>
    <row r="50" spans="1:13" x14ac:dyDescent="0.2">
      <c r="A50" s="27" t="s">
        <v>43</v>
      </c>
      <c r="B50" s="14" t="s">
        <v>3</v>
      </c>
      <c r="C50" s="14" t="s">
        <v>3</v>
      </c>
      <c r="D50" s="14" t="s">
        <v>3</v>
      </c>
      <c r="E50" s="14" t="s">
        <v>3</v>
      </c>
      <c r="F50" s="14" t="s">
        <v>3</v>
      </c>
      <c r="G50" s="14" t="s">
        <v>3</v>
      </c>
      <c r="H50" s="14" t="s">
        <v>3</v>
      </c>
      <c r="I50" s="14" t="s">
        <v>3</v>
      </c>
      <c r="J50" s="14" t="s">
        <v>3</v>
      </c>
      <c r="K50" s="14" t="s">
        <v>3</v>
      </c>
      <c r="L50" s="14" t="s">
        <v>3</v>
      </c>
      <c r="M50" s="14" t="s">
        <v>3</v>
      </c>
    </row>
    <row r="51" spans="1:13" x14ac:dyDescent="0.2">
      <c r="A51" s="28" t="s">
        <v>44</v>
      </c>
      <c r="B51" s="14" t="s">
        <v>3</v>
      </c>
      <c r="C51" s="14" t="s">
        <v>3</v>
      </c>
      <c r="D51" s="14" t="s">
        <v>3</v>
      </c>
      <c r="E51" s="14" t="s">
        <v>3</v>
      </c>
      <c r="F51" s="14" t="s">
        <v>3</v>
      </c>
      <c r="G51" s="14" t="s">
        <v>3</v>
      </c>
      <c r="H51" s="15">
        <v>120</v>
      </c>
      <c r="I51" s="14" t="s">
        <v>3</v>
      </c>
      <c r="J51" s="15">
        <v>33</v>
      </c>
      <c r="K51" s="14" t="s">
        <v>5</v>
      </c>
      <c r="L51" s="14" t="s">
        <v>3</v>
      </c>
      <c r="M51" s="14" t="s">
        <v>3</v>
      </c>
    </row>
    <row r="52" spans="1:13" x14ac:dyDescent="0.2">
      <c r="A52" s="28"/>
      <c r="B52" s="14"/>
      <c r="C52" s="14"/>
      <c r="D52" s="14"/>
      <c r="E52" s="14"/>
      <c r="F52" s="14"/>
      <c r="G52" s="14"/>
      <c r="H52" s="15"/>
      <c r="I52" s="14"/>
      <c r="J52" s="15"/>
      <c r="K52" s="14"/>
      <c r="L52" s="14"/>
      <c r="M52" s="33" t="s">
        <v>65</v>
      </c>
    </row>
    <row r="53" spans="1:13" x14ac:dyDescent="0.2">
      <c r="A53" s="1" t="s">
        <v>54</v>
      </c>
    </row>
    <row r="54" spans="1:13" x14ac:dyDescent="0.2">
      <c r="A54" s="3" t="s">
        <v>64</v>
      </c>
      <c r="B54" s="3"/>
      <c r="C54" s="3"/>
      <c r="D54" s="3"/>
      <c r="E54" s="3"/>
      <c r="F54" s="3"/>
      <c r="G54" s="3"/>
      <c r="H54" s="3"/>
      <c r="I54" s="3"/>
      <c r="J54" s="1"/>
      <c r="K54" s="1"/>
      <c r="L54" s="1"/>
      <c r="M54" s="1"/>
    </row>
    <row r="55" spans="1:13" x14ac:dyDescent="0.2">
      <c r="A55" s="4" t="s">
        <v>55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s="8" customFormat="1" ht="21.75" customHeight="1" x14ac:dyDescent="0.25">
      <c r="A57" s="6" t="s">
        <v>58</v>
      </c>
      <c r="B57" s="7">
        <v>2006</v>
      </c>
      <c r="C57" s="7">
        <v>2007</v>
      </c>
      <c r="D57" s="7">
        <v>2008</v>
      </c>
      <c r="E57" s="7">
        <v>2009</v>
      </c>
      <c r="F57" s="7">
        <v>2010</v>
      </c>
      <c r="G57" s="7">
        <v>2011</v>
      </c>
      <c r="H57" s="7">
        <v>2012</v>
      </c>
      <c r="I57" s="7">
        <v>2013</v>
      </c>
      <c r="J57" s="7">
        <v>2014</v>
      </c>
      <c r="K57" s="7">
        <v>2015</v>
      </c>
      <c r="L57" s="7">
        <v>2016</v>
      </c>
      <c r="M57" s="7">
        <v>2017</v>
      </c>
    </row>
    <row r="58" spans="1:13" s="8" customFormat="1" ht="3.75" customHeight="1" x14ac:dyDescent="0.25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3" ht="25.5" x14ac:dyDescent="0.2">
      <c r="A59" s="28" t="s">
        <v>45</v>
      </c>
      <c r="B59" s="14" t="s">
        <v>3</v>
      </c>
      <c r="C59" s="14" t="s">
        <v>3</v>
      </c>
      <c r="D59" s="14" t="s">
        <v>3</v>
      </c>
      <c r="E59" s="14" t="s">
        <v>3</v>
      </c>
      <c r="F59" s="14" t="s">
        <v>3</v>
      </c>
      <c r="G59" s="14" t="s">
        <v>3</v>
      </c>
      <c r="H59" s="15">
        <v>3</v>
      </c>
      <c r="I59" s="14" t="s">
        <v>3</v>
      </c>
      <c r="J59" s="14" t="s">
        <v>3</v>
      </c>
      <c r="K59" s="14" t="s">
        <v>3</v>
      </c>
      <c r="L59" s="14" t="s">
        <v>3</v>
      </c>
      <c r="M59" s="14" t="s">
        <v>3</v>
      </c>
    </row>
    <row r="60" spans="1:13" x14ac:dyDescent="0.2">
      <c r="A60" s="28" t="s">
        <v>46</v>
      </c>
      <c r="B60" s="14" t="s">
        <v>3</v>
      </c>
      <c r="C60" s="14" t="s">
        <v>3</v>
      </c>
      <c r="D60" s="14" t="s">
        <v>3</v>
      </c>
      <c r="E60" s="15">
        <v>2</v>
      </c>
      <c r="F60" s="14" t="s">
        <v>3</v>
      </c>
      <c r="G60" s="14" t="s">
        <v>5</v>
      </c>
      <c r="H60" s="14" t="s">
        <v>3</v>
      </c>
      <c r="I60" s="14" t="s">
        <v>3</v>
      </c>
      <c r="J60" s="14" t="s">
        <v>3</v>
      </c>
      <c r="K60" s="14" t="s">
        <v>3</v>
      </c>
      <c r="L60" s="14" t="s">
        <v>3</v>
      </c>
      <c r="M60" s="14" t="s">
        <v>3</v>
      </c>
    </row>
    <row r="61" spans="1:13" x14ac:dyDescent="0.2">
      <c r="A61" s="28" t="s">
        <v>47</v>
      </c>
      <c r="B61" s="14" t="s">
        <v>3</v>
      </c>
      <c r="C61" s="14" t="s">
        <v>3</v>
      </c>
      <c r="D61" s="14" t="s">
        <v>3</v>
      </c>
      <c r="E61" s="14" t="s">
        <v>3</v>
      </c>
      <c r="F61" s="14" t="s">
        <v>3</v>
      </c>
      <c r="G61" s="14" t="s">
        <v>3</v>
      </c>
      <c r="H61" s="14" t="s">
        <v>3</v>
      </c>
      <c r="I61" s="14" t="s">
        <v>3</v>
      </c>
      <c r="J61" s="14" t="s">
        <v>3</v>
      </c>
      <c r="K61" s="15">
        <v>2</v>
      </c>
      <c r="L61" s="14" t="s">
        <v>3</v>
      </c>
      <c r="M61" s="14" t="s">
        <v>3</v>
      </c>
    </row>
    <row r="62" spans="1:13" x14ac:dyDescent="0.2">
      <c r="A62" s="28" t="s">
        <v>48</v>
      </c>
      <c r="B62" s="14" t="s">
        <v>3</v>
      </c>
      <c r="C62" s="14" t="s">
        <v>3</v>
      </c>
      <c r="D62" s="14" t="s">
        <v>3</v>
      </c>
      <c r="E62" s="14" t="s">
        <v>3</v>
      </c>
      <c r="F62" s="14" t="s">
        <v>3</v>
      </c>
      <c r="G62" s="14" t="s">
        <v>3</v>
      </c>
      <c r="H62" s="14" t="s">
        <v>3</v>
      </c>
      <c r="I62" s="14" t="s">
        <v>3</v>
      </c>
      <c r="J62" s="14" t="s">
        <v>3</v>
      </c>
      <c r="K62" s="14" t="s">
        <v>3</v>
      </c>
      <c r="L62" s="14" t="s">
        <v>3</v>
      </c>
      <c r="M62" s="14" t="s">
        <v>3</v>
      </c>
    </row>
    <row r="63" spans="1:13" x14ac:dyDescent="0.2">
      <c r="A63" s="28" t="s">
        <v>49</v>
      </c>
      <c r="B63" s="14" t="s">
        <v>3</v>
      </c>
      <c r="C63" s="14" t="s">
        <v>3</v>
      </c>
      <c r="D63" s="14" t="s">
        <v>3</v>
      </c>
      <c r="E63" s="14" t="s">
        <v>3</v>
      </c>
      <c r="F63" s="15">
        <v>3</v>
      </c>
      <c r="G63" s="14" t="s">
        <v>3</v>
      </c>
      <c r="H63" s="14" t="s">
        <v>3</v>
      </c>
      <c r="I63" s="15">
        <v>1</v>
      </c>
      <c r="J63" s="14" t="s">
        <v>3</v>
      </c>
      <c r="K63" s="14" t="s">
        <v>3</v>
      </c>
      <c r="L63" s="14" t="s">
        <v>3</v>
      </c>
      <c r="M63" s="14" t="s">
        <v>3</v>
      </c>
    </row>
    <row r="64" spans="1:13" x14ac:dyDescent="0.2">
      <c r="A64" s="28" t="s">
        <v>36</v>
      </c>
      <c r="B64" s="14" t="s">
        <v>3</v>
      </c>
      <c r="C64" s="14" t="s">
        <v>3</v>
      </c>
      <c r="D64" s="14" t="s">
        <v>3</v>
      </c>
      <c r="E64" s="14" t="s">
        <v>3</v>
      </c>
      <c r="F64" s="14" t="s">
        <v>3</v>
      </c>
      <c r="G64" s="14" t="s">
        <v>3</v>
      </c>
      <c r="H64" s="14" t="s">
        <v>3</v>
      </c>
      <c r="I64" s="15">
        <v>548</v>
      </c>
      <c r="J64" s="14" t="s">
        <v>3</v>
      </c>
      <c r="K64" s="14" t="s">
        <v>3</v>
      </c>
      <c r="L64" s="14" t="s">
        <v>3</v>
      </c>
      <c r="M64" s="14" t="s">
        <v>3</v>
      </c>
    </row>
    <row r="65" spans="1:23" ht="14.25" x14ac:dyDescent="0.2">
      <c r="A65" s="27" t="s">
        <v>59</v>
      </c>
      <c r="B65" s="15">
        <v>0</v>
      </c>
      <c r="C65" s="15">
        <v>7</v>
      </c>
      <c r="D65" s="15">
        <v>1</v>
      </c>
      <c r="E65" s="15"/>
      <c r="F65" s="15">
        <v>28</v>
      </c>
      <c r="G65" s="15">
        <v>4</v>
      </c>
      <c r="H65" s="15">
        <v>147</v>
      </c>
      <c r="I65" s="15">
        <v>44</v>
      </c>
      <c r="J65" s="15">
        <v>154</v>
      </c>
      <c r="K65" s="15">
        <f>2945+15</f>
        <v>2960</v>
      </c>
      <c r="L65" s="15">
        <f>184+40</f>
        <v>224</v>
      </c>
      <c r="M65" s="15">
        <f>234</f>
        <v>234</v>
      </c>
    </row>
    <row r="66" spans="1:23" x14ac:dyDescent="0.2">
      <c r="A66" s="27" t="s">
        <v>50</v>
      </c>
      <c r="B66" s="10" t="s">
        <v>3</v>
      </c>
      <c r="C66" s="10" t="s">
        <v>3</v>
      </c>
      <c r="D66" s="10" t="s">
        <v>3</v>
      </c>
      <c r="E66" s="10" t="s">
        <v>3</v>
      </c>
      <c r="F66" s="10" t="s">
        <v>3</v>
      </c>
      <c r="G66" s="10" t="s">
        <v>3</v>
      </c>
      <c r="H66" s="10" t="s">
        <v>3</v>
      </c>
      <c r="I66" s="10" t="s">
        <v>3</v>
      </c>
      <c r="J66" s="10" t="s">
        <v>3</v>
      </c>
      <c r="K66" s="10" t="s">
        <v>3</v>
      </c>
      <c r="L66" s="14" t="s">
        <v>3</v>
      </c>
      <c r="M66" s="14" t="s">
        <v>3</v>
      </c>
    </row>
    <row r="67" spans="1:23" x14ac:dyDescent="0.2">
      <c r="A67" s="30" t="s">
        <v>51</v>
      </c>
      <c r="B67" s="10"/>
      <c r="C67" s="10"/>
      <c r="D67" s="10" t="s">
        <v>5</v>
      </c>
      <c r="E67" s="10" t="s">
        <v>5</v>
      </c>
      <c r="F67" s="10" t="s">
        <v>5</v>
      </c>
      <c r="G67" s="10" t="s">
        <v>5</v>
      </c>
      <c r="H67" s="10" t="s">
        <v>5</v>
      </c>
      <c r="I67" s="10" t="s">
        <v>5</v>
      </c>
      <c r="J67" s="10" t="s">
        <v>5</v>
      </c>
      <c r="K67" s="10" t="s">
        <v>5</v>
      </c>
      <c r="L67" s="10" t="s">
        <v>5</v>
      </c>
      <c r="M67" s="14" t="s">
        <v>3</v>
      </c>
    </row>
    <row r="68" spans="1:23" x14ac:dyDescent="0.2">
      <c r="A68" s="30" t="s">
        <v>52</v>
      </c>
      <c r="B68" s="15"/>
      <c r="C68" s="15"/>
      <c r="D68" s="10" t="s">
        <v>5</v>
      </c>
      <c r="E68" s="10" t="s">
        <v>5</v>
      </c>
      <c r="F68" s="10" t="s">
        <v>5</v>
      </c>
      <c r="G68" s="10" t="s">
        <v>5</v>
      </c>
      <c r="H68" s="10" t="s">
        <v>5</v>
      </c>
      <c r="I68" s="10" t="s">
        <v>5</v>
      </c>
      <c r="J68" s="10" t="s">
        <v>5</v>
      </c>
      <c r="K68" s="10" t="s">
        <v>5</v>
      </c>
      <c r="L68" s="10" t="s">
        <v>5</v>
      </c>
      <c r="M68" s="14" t="s">
        <v>3</v>
      </c>
    </row>
    <row r="69" spans="1:23" x14ac:dyDescent="0.2">
      <c r="A69" s="31" t="s">
        <v>53</v>
      </c>
      <c r="B69" s="18"/>
      <c r="C69" s="18"/>
      <c r="D69" s="18" t="s">
        <v>5</v>
      </c>
      <c r="E69" s="18" t="s">
        <v>5</v>
      </c>
      <c r="F69" s="18" t="s">
        <v>5</v>
      </c>
      <c r="G69" s="18" t="s">
        <v>5</v>
      </c>
      <c r="H69" s="18" t="s">
        <v>5</v>
      </c>
      <c r="I69" s="18" t="s">
        <v>5</v>
      </c>
      <c r="J69" s="18" t="s">
        <v>5</v>
      </c>
      <c r="K69" s="18" t="s">
        <v>5</v>
      </c>
      <c r="L69" s="18" t="s">
        <v>5</v>
      </c>
      <c r="M69" s="19">
        <v>38</v>
      </c>
    </row>
    <row r="70" spans="1:23" x14ac:dyDescent="0.2">
      <c r="A70" s="20" t="s">
        <v>60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23" s="26" customFormat="1" x14ac:dyDescent="0.2">
      <c r="A71" s="41" t="s">
        <v>66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14"/>
      <c r="O71" s="15"/>
      <c r="P71" s="15"/>
      <c r="Q71" s="15"/>
      <c r="R71" s="15"/>
      <c r="S71" s="15"/>
      <c r="T71" s="15"/>
      <c r="U71" s="15"/>
      <c r="V71" s="15"/>
      <c r="W71" s="15"/>
    </row>
    <row r="72" spans="1:23" ht="14.25" x14ac:dyDescent="0.2">
      <c r="A72" s="22" t="s">
        <v>61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23" ht="14.25" x14ac:dyDescent="0.2">
      <c r="A73" s="23" t="s">
        <v>62</v>
      </c>
      <c r="B73" s="14"/>
      <c r="C73" s="2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4" spans="1:23" ht="26.25" customHeight="1" x14ac:dyDescent="0.2">
      <c r="A74" s="40" t="s">
        <v>57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</row>
    <row r="75" spans="1:23" x14ac:dyDescent="0.2">
      <c r="A75" s="25" t="s">
        <v>63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</row>
    <row r="76" spans="1:23" x14ac:dyDescent="0.2">
      <c r="A76" s="26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</row>
    <row r="77" spans="1:23" x14ac:dyDescent="0.2">
      <c r="A77" s="26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</row>
    <row r="78" spans="1:23" x14ac:dyDescent="0.2">
      <c r="A78" s="26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</row>
    <row r="79" spans="1:23" x14ac:dyDescent="0.2">
      <c r="A79" s="26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</row>
    <row r="80" spans="1:23" x14ac:dyDescent="0.2">
      <c r="A80" s="26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</row>
  </sheetData>
  <sheetProtection algorithmName="SHA-512" hashValue="HfKg/TcglLr3Ot6qf3F2+n5IOODc9l0cBdT/x9LsDs0fGk+URTghTLqOoPOiEDfaQ+YSUTHmuisCZDXOQqIvGQ==" saltValue="02lTAkIbh7pEjSK5daW/hQ==" spinCount="100000" sheet="1" objects="1" scenarios="1"/>
  <mergeCells count="2">
    <mergeCell ref="A74:M74"/>
    <mergeCell ref="A71:M71"/>
  </mergeCells>
  <pageMargins left="0.7" right="0.7" top="0.75" bottom="0.75" header="0.3" footer="0.3"/>
  <pageSetup paperSize="9" scale="99" pageOrder="overThenDown" orientation="portrait" r:id="rId1"/>
  <rowBreaks count="1" manualBreakCount="1">
    <brk id="52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4.4</vt:lpstr>
      <vt:lpstr>'Table 4.4'!Print_Area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Faith Lea Cabrera</cp:lastModifiedBy>
  <cp:lastPrinted>2019-06-28T08:34:49Z</cp:lastPrinted>
  <dcterms:created xsi:type="dcterms:W3CDTF">2019-03-06T02:15:20Z</dcterms:created>
  <dcterms:modified xsi:type="dcterms:W3CDTF">2019-12-12T03:20:36Z</dcterms:modified>
</cp:coreProperties>
</file>