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8880" yWindow="1650" windowWidth="14625" windowHeight="11745"/>
  </bookViews>
  <sheets>
    <sheet name="Table 4.4" sheetId="1" r:id="rId1"/>
  </sheets>
  <definedNames>
    <definedName name="_xlnm.Print_Area" localSheetId="0">'Table 4.4'!$A$1:$N$71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0" i="1" l="1"/>
  <c r="L44" i="1" l="1"/>
  <c r="M60" i="1" l="1"/>
  <c r="H27" i="1"/>
  <c r="I27" i="1"/>
  <c r="J27" i="1"/>
  <c r="K27" i="1"/>
  <c r="L27" i="1"/>
  <c r="M27" i="1"/>
  <c r="N27" i="1"/>
  <c r="M44" i="1" l="1"/>
  <c r="N44" i="1"/>
  <c r="N38" i="1"/>
  <c r="M38" i="1"/>
  <c r="N35" i="1"/>
  <c r="M35" i="1"/>
  <c r="N30" i="1"/>
  <c r="M30" i="1"/>
  <c r="N21" i="1"/>
  <c r="M21" i="1"/>
  <c r="N11" i="1"/>
  <c r="M11" i="1"/>
  <c r="M8" i="1" l="1"/>
  <c r="N8" i="1"/>
  <c r="K44" i="1"/>
  <c r="J44" i="1"/>
  <c r="I44" i="1"/>
  <c r="H44" i="1"/>
  <c r="G44" i="1"/>
  <c r="F44" i="1"/>
  <c r="E44" i="1"/>
  <c r="D44" i="1"/>
  <c r="C44" i="1"/>
  <c r="C42" i="1"/>
  <c r="L38" i="1"/>
  <c r="K38" i="1"/>
  <c r="J38" i="1"/>
  <c r="I38" i="1"/>
  <c r="H38" i="1"/>
  <c r="G38" i="1"/>
  <c r="F38" i="1"/>
  <c r="E38" i="1"/>
  <c r="D38" i="1"/>
  <c r="C38" i="1"/>
  <c r="L35" i="1"/>
  <c r="K35" i="1"/>
  <c r="J35" i="1"/>
  <c r="I35" i="1"/>
  <c r="H35" i="1"/>
  <c r="G35" i="1"/>
  <c r="F35" i="1"/>
  <c r="E35" i="1"/>
  <c r="D35" i="1"/>
  <c r="C35" i="1"/>
  <c r="K30" i="1"/>
  <c r="J30" i="1"/>
  <c r="I30" i="1"/>
  <c r="H30" i="1"/>
  <c r="G30" i="1"/>
  <c r="F30" i="1"/>
  <c r="E30" i="1"/>
  <c r="D30" i="1"/>
  <c r="C30" i="1"/>
  <c r="G27" i="1"/>
  <c r="F27" i="1"/>
  <c r="E27" i="1"/>
  <c r="D27" i="1"/>
  <c r="C27" i="1"/>
  <c r="L21" i="1"/>
  <c r="K21" i="1"/>
  <c r="I21" i="1"/>
  <c r="H21" i="1"/>
  <c r="G21" i="1"/>
  <c r="F21" i="1"/>
  <c r="E21" i="1"/>
  <c r="D21" i="1"/>
  <c r="C21" i="1"/>
  <c r="L11" i="1"/>
  <c r="K11" i="1"/>
  <c r="J11" i="1"/>
  <c r="I11" i="1"/>
  <c r="H11" i="1"/>
  <c r="G11" i="1"/>
  <c r="F11" i="1"/>
  <c r="E11" i="1"/>
  <c r="D11" i="1"/>
  <c r="C11" i="1"/>
  <c r="D8" i="1" l="1"/>
  <c r="H8" i="1"/>
  <c r="F8" i="1"/>
  <c r="C8" i="1"/>
  <c r="E8" i="1"/>
  <c r="I8" i="1"/>
  <c r="K8" i="1"/>
  <c r="L8" i="1"/>
  <c r="G8" i="1"/>
  <c r="J8" i="1"/>
</calcChain>
</file>

<file path=xl/sharedStrings.xml><?xml version="1.0" encoding="utf-8"?>
<sst xmlns="http://schemas.openxmlformats.org/spreadsheetml/2006/main" count="490" uniqueCount="67">
  <si>
    <t xml:space="preserve">Table 4.4 </t>
  </si>
  <si>
    <t>Total</t>
  </si>
  <si>
    <t>Armed</t>
  </si>
  <si>
    <t>Ambush Incident</t>
  </si>
  <si>
    <t>...</t>
  </si>
  <si>
    <t>Armed Conflict</t>
  </si>
  <si>
    <t>…</t>
  </si>
  <si>
    <t>Bomb/Grenade Explosion</t>
  </si>
  <si>
    <t>Civil Disturbance</t>
  </si>
  <si>
    <t>Family Feud</t>
  </si>
  <si>
    <t>Hostage Taking</t>
  </si>
  <si>
    <t>Military Operations</t>
  </si>
  <si>
    <t>Sabah Crisis</t>
  </si>
  <si>
    <t>Shooting Incidents</t>
  </si>
  <si>
    <t>Aviation</t>
  </si>
  <si>
    <t>Air Mishaps</t>
  </si>
  <si>
    <t>Plane Crash</t>
  </si>
  <si>
    <t>Chemical</t>
  </si>
  <si>
    <t>Gas Explosion (e.g.,LPG Tank)</t>
  </si>
  <si>
    <t>Mercury Poisoning</t>
  </si>
  <si>
    <t>Epidemic</t>
  </si>
  <si>
    <t>Disease Outbreak</t>
  </si>
  <si>
    <t>Epidemic/Disease Outbreak/Viral Contamination</t>
  </si>
  <si>
    <t>Fire</t>
  </si>
  <si>
    <t>Bus Burning</t>
  </si>
  <si>
    <t>Fire Incidents</t>
  </si>
  <si>
    <t>Structural Fire Incidents</t>
  </si>
  <si>
    <t>Vehicular Fire</t>
  </si>
  <si>
    <t>Land</t>
  </si>
  <si>
    <t>Train Mishaps</t>
  </si>
  <si>
    <t>Vehicular Accidents</t>
  </si>
  <si>
    <t>Maritime</t>
  </si>
  <si>
    <t>Drowning Incidents</t>
  </si>
  <si>
    <t>Maritime Accidents</t>
  </si>
  <si>
    <t>Sea Mishaps</t>
  </si>
  <si>
    <t>Special events</t>
  </si>
  <si>
    <t>Stampede</t>
  </si>
  <si>
    <t>Others</t>
  </si>
  <si>
    <t>Cave-in</t>
  </si>
  <si>
    <t>Chemical Explosions</t>
  </si>
  <si>
    <t>Chemical/Coal/Oil Spill</t>
  </si>
  <si>
    <t>Collapsed Structure</t>
  </si>
  <si>
    <t>Complex Emergencies</t>
  </si>
  <si>
    <t>Electrocution Incidents</t>
  </si>
  <si>
    <t>Firecracker Incidents</t>
  </si>
  <si>
    <t>Fish Kill</t>
  </si>
  <si>
    <t>Gas/Chemical Leak</t>
  </si>
  <si>
    <t>Internally Displaced  Persons (IDP)</t>
  </si>
  <si>
    <t>Landmine Explosion</t>
  </si>
  <si>
    <t>Mining Incident</t>
  </si>
  <si>
    <t>Missing Fishermen</t>
  </si>
  <si>
    <t>Mountain Climbing</t>
  </si>
  <si>
    <t>Sinkhole</t>
  </si>
  <si>
    <t>Pest infestation</t>
  </si>
  <si>
    <t>Burning Soil</t>
  </si>
  <si>
    <t>Water Tank Explosion</t>
  </si>
  <si>
    <t>2008 to 2017</t>
  </si>
  <si>
    <t>Technological Disasters has no core statistics based on Framework for the Development of Environment Statistics</t>
  </si>
  <si>
    <t>by  United Nations Statistics Division</t>
  </si>
  <si>
    <t>Notes:</t>
  </si>
  <si>
    <t>Disaster Sub-group</t>
  </si>
  <si>
    <r>
      <t xml:space="preserve">NUMBER OF DEATHS DUE TO HUMAN INDUCED DISASTERS </t>
    </r>
    <r>
      <rPr>
        <b/>
        <vertAlign val="superscript"/>
        <sz val="10"/>
        <color rgb="FF000000"/>
        <rFont val="Arial"/>
        <family val="2"/>
      </rPr>
      <t>1</t>
    </r>
    <r>
      <rPr>
        <b/>
        <sz val="10"/>
        <color rgb="FF000000"/>
        <rFont val="Arial"/>
        <family val="2"/>
      </rPr>
      <t xml:space="preserve"> BY TYPE</t>
    </r>
  </si>
  <si>
    <r>
      <t xml:space="preserve">Poisoning </t>
    </r>
    <r>
      <rPr>
        <vertAlign val="superscript"/>
        <sz val="10"/>
        <color theme="1"/>
        <rFont val="Arial"/>
        <family val="2"/>
      </rPr>
      <t>A</t>
    </r>
  </si>
  <si>
    <r>
      <rPr>
        <vertAlign val="superscript"/>
        <sz val="10"/>
        <color theme="1"/>
        <rFont val="Arial"/>
        <family val="2"/>
      </rPr>
      <t>A</t>
    </r>
    <r>
      <rPr>
        <sz val="10"/>
        <color theme="1"/>
        <rFont val="Arial"/>
        <family val="2"/>
      </rPr>
      <t xml:space="preserve"> Comprised of Fuel/Chemical Leak/Gas Poisoning/Food Poisoning</t>
    </r>
  </si>
  <si>
    <r>
      <t xml:space="preserve">1 </t>
    </r>
    <r>
      <rPr>
        <sz val="10"/>
        <color theme="1"/>
        <rFont val="Arial"/>
        <family val="2"/>
      </rPr>
      <t xml:space="preserve"> Human Induced Disaster Classification by National Disaster Risk Reduction and Management Council</t>
    </r>
  </si>
  <si>
    <r>
      <rPr>
        <i/>
        <sz val="10"/>
        <color theme="1"/>
        <rFont val="Arial"/>
        <family val="2"/>
      </rPr>
      <t>Source:</t>
    </r>
    <r>
      <rPr>
        <sz val="10"/>
        <color theme="1"/>
        <rFont val="Arial"/>
        <family val="2"/>
      </rPr>
      <t xml:space="preserve"> National Disaster Risk Reduction and Management Council</t>
    </r>
  </si>
  <si>
    <t>… No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</si>
</sst>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vertAlign val="superscript"/>
      <sz val="10"/>
      <color rgb="FF000000"/>
      <name val="Arial"/>
      <family val="2"/>
    </font>
    <font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Fill="1" applyBorder="1" applyAlignment="1"/>
    <xf numFmtId="0" fontId="2" fillId="0" borderId="0" xfId="0" applyFont="1"/>
    <xf numFmtId="0" fontId="3" fillId="0" borderId="0" xfId="0" applyFont="1" applyAlignment="1">
      <alignment vertical="center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/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" fillId="0" borderId="0" xfId="0" applyFont="1" applyBorder="1"/>
    <xf numFmtId="0" fontId="5" fillId="0" borderId="0" xfId="0" applyFont="1" applyBorder="1"/>
    <xf numFmtId="0" fontId="1" fillId="0" borderId="0" xfId="0" applyFont="1" applyBorder="1" applyAlignment="1">
      <alignment horizontal="right" indent="1"/>
    </xf>
    <xf numFmtId="0" fontId="2" fillId="0" borderId="0" xfId="0" applyFont="1" applyBorder="1"/>
    <xf numFmtId="0" fontId="5" fillId="0" borderId="0" xfId="0" applyFont="1" applyBorder="1" applyAlignment="1">
      <alignment horizontal="left" vertical="center" wrapText="1" inden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indent="1"/>
    </xf>
    <xf numFmtId="0" fontId="5" fillId="0" borderId="0" xfId="0" applyFont="1" applyAlignment="1">
      <alignment horizontal="left" vertical="center" wrapText="1" indent="1"/>
    </xf>
    <xf numFmtId="0" fontId="5" fillId="0" borderId="0" xfId="0" applyFont="1" applyFill="1" applyBorder="1" applyAlignment="1">
      <alignment horizontal="left" vertical="center" wrapText="1" indent="1"/>
    </xf>
    <xf numFmtId="0" fontId="5" fillId="0" borderId="0" xfId="0" applyFont="1" applyBorder="1" applyAlignment="1">
      <alignment wrapText="1"/>
    </xf>
    <xf numFmtId="0" fontId="1" fillId="0" borderId="0" xfId="0" applyFont="1" applyBorder="1" applyAlignment="1">
      <alignment horizontal="left" indent="3"/>
    </xf>
    <xf numFmtId="0" fontId="5" fillId="0" borderId="0" xfId="0" applyFont="1" applyBorder="1" applyAlignment="1">
      <alignment horizontal="left" vertical="center" indent="1"/>
    </xf>
    <xf numFmtId="0" fontId="5" fillId="0" borderId="1" xfId="0" applyFont="1" applyBorder="1" applyAlignment="1">
      <alignment horizontal="left" vertical="center" indent="1"/>
    </xf>
    <xf numFmtId="0" fontId="2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 indent="1"/>
    </xf>
    <xf numFmtId="0" fontId="5" fillId="0" borderId="0" xfId="0" applyFont="1" applyAlignment="1">
      <alignment horizontal="left" indent="2"/>
    </xf>
    <xf numFmtId="0" fontId="5" fillId="0" borderId="0" xfId="0" applyFont="1"/>
    <xf numFmtId="0" fontId="6" fillId="0" borderId="0" xfId="0" applyFont="1" applyAlignment="1">
      <alignment horizontal="left" indent="2"/>
    </xf>
    <xf numFmtId="0" fontId="5" fillId="0" borderId="0" xfId="0" applyFont="1" applyFill="1" applyBorder="1" applyAlignment="1">
      <alignment horizontal="left" vertical="center" indent="2"/>
    </xf>
    <xf numFmtId="0" fontId="5" fillId="0" borderId="0" xfId="0" applyFont="1" applyFill="1" applyBorder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6"/>
  <sheetViews>
    <sheetView showGridLines="0" tabSelected="1" zoomScaleNormal="100" zoomScaleSheetLayoutView="100" workbookViewId="0">
      <selection activeCell="Z32" sqref="Z32"/>
    </sheetView>
  </sheetViews>
  <sheetFormatPr defaultRowHeight="12.75" x14ac:dyDescent="0.2"/>
  <cols>
    <col min="1" max="1" width="24.7109375" style="2" customWidth="1"/>
    <col min="2" max="2" width="36.5703125" style="2" hidden="1" customWidth="1"/>
    <col min="3" max="3" width="20.7109375" style="2" hidden="1" customWidth="1"/>
    <col min="4" max="4" width="1.85546875" style="2" hidden="1" customWidth="1"/>
    <col min="5" max="14" width="8.42578125" style="2" customWidth="1"/>
    <col min="15" max="15" width="9.140625" style="2" customWidth="1"/>
    <col min="16" max="16" width="0.140625" style="2" customWidth="1"/>
    <col min="17" max="18" width="9.140625" style="2" hidden="1" customWidth="1"/>
    <col min="19" max="16384" width="9.140625" style="2"/>
  </cols>
  <sheetData>
    <row r="1" spans="1:18" x14ac:dyDescent="0.2">
      <c r="A1" s="1" t="s">
        <v>0</v>
      </c>
    </row>
    <row r="2" spans="1:18" ht="14.25" x14ac:dyDescent="0.2">
      <c r="A2" s="3" t="s">
        <v>61</v>
      </c>
      <c r="B2" s="3"/>
      <c r="C2" s="3"/>
      <c r="D2" s="3"/>
      <c r="E2" s="3"/>
      <c r="F2" s="3"/>
      <c r="G2" s="3"/>
      <c r="H2" s="3"/>
      <c r="I2" s="3"/>
      <c r="J2" s="3"/>
      <c r="K2" s="1"/>
      <c r="L2" s="1"/>
      <c r="M2" s="1"/>
      <c r="N2" s="1"/>
    </row>
    <row r="3" spans="1:18" x14ac:dyDescent="0.2">
      <c r="A3" s="4" t="s">
        <v>56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8" x14ac:dyDescent="0.2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8" ht="19.5" customHeight="1" x14ac:dyDescent="0.2">
      <c r="A5" s="6" t="s">
        <v>60</v>
      </c>
      <c r="B5" s="7"/>
      <c r="C5" s="7">
        <v>2006</v>
      </c>
      <c r="D5" s="7">
        <v>2007</v>
      </c>
      <c r="E5" s="7">
        <v>2008</v>
      </c>
      <c r="F5" s="7">
        <v>2009</v>
      </c>
      <c r="G5" s="7">
        <v>2010</v>
      </c>
      <c r="H5" s="7">
        <v>2011</v>
      </c>
      <c r="I5" s="7">
        <v>2012</v>
      </c>
      <c r="J5" s="7">
        <v>2013</v>
      </c>
      <c r="K5" s="7">
        <v>2014</v>
      </c>
      <c r="L5" s="7">
        <v>2015</v>
      </c>
      <c r="M5" s="7">
        <v>2016</v>
      </c>
      <c r="N5" s="7">
        <v>2017</v>
      </c>
    </row>
    <row r="6" spans="1:18" ht="5.0999999999999996" customHeight="1" x14ac:dyDescent="0.2">
      <c r="A6" s="8"/>
      <c r="B6" s="9"/>
      <c r="C6" s="10"/>
      <c r="D6" s="10"/>
      <c r="E6" s="11"/>
      <c r="F6" s="11"/>
      <c r="G6" s="11"/>
      <c r="H6" s="10"/>
      <c r="I6" s="10"/>
      <c r="J6" s="10"/>
      <c r="K6" s="10"/>
      <c r="L6" s="10"/>
      <c r="M6" s="10"/>
      <c r="N6" s="10"/>
    </row>
    <row r="7" spans="1:18" ht="2.1" customHeight="1" x14ac:dyDescent="0.2">
      <c r="A7" s="8"/>
      <c r="B7" s="9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8" s="36" customFormat="1" ht="19.5" customHeight="1" x14ac:dyDescent="0.25">
      <c r="A8" s="33" t="s">
        <v>1</v>
      </c>
      <c r="B8" s="34"/>
      <c r="C8" s="35">
        <f t="shared" ref="C8:L8" si="0">SUM(C11,C21,C24,C27,C30,C35,C38,C44,C42)</f>
        <v>492</v>
      </c>
      <c r="D8" s="35">
        <f t="shared" si="0"/>
        <v>451</v>
      </c>
      <c r="E8" s="37">
        <f t="shared" si="0"/>
        <v>889</v>
      </c>
      <c r="F8" s="37">
        <f t="shared" si="0"/>
        <v>255</v>
      </c>
      <c r="G8" s="37">
        <f t="shared" si="0"/>
        <v>571</v>
      </c>
      <c r="H8" s="37">
        <f t="shared" si="0"/>
        <v>238</v>
      </c>
      <c r="I8" s="37">
        <f t="shared" si="0"/>
        <v>408</v>
      </c>
      <c r="J8" s="37">
        <f t="shared" si="0"/>
        <v>694</v>
      </c>
      <c r="K8" s="37">
        <f t="shared" si="0"/>
        <v>223</v>
      </c>
      <c r="L8" s="37">
        <f t="shared" si="0"/>
        <v>205</v>
      </c>
      <c r="M8" s="37">
        <f t="shared" ref="M8:N8" si="1">SUM(M11,M21,M24,M27,M30,M35,M38,M44,M42)</f>
        <v>355</v>
      </c>
      <c r="N8" s="38">
        <f t="shared" si="1"/>
        <v>213</v>
      </c>
    </row>
    <row r="9" spans="1:18" ht="2.1" customHeight="1" x14ac:dyDescent="0.2">
      <c r="A9" s="12"/>
      <c r="B9" s="1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</row>
    <row r="10" spans="1:18" s="15" customFormat="1" ht="5.0999999999999996" customHeight="1" x14ac:dyDescent="0.2">
      <c r="A10" s="12"/>
      <c r="B10" s="13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</row>
    <row r="11" spans="1:18" x14ac:dyDescent="0.2">
      <c r="A11" s="12" t="s">
        <v>2</v>
      </c>
      <c r="B11" s="13"/>
      <c r="C11" s="14">
        <f>SUM(C12:C20)</f>
        <v>67</v>
      </c>
      <c r="D11" s="14">
        <f t="shared" ref="D11:L11" si="2">SUM(D12:D20)</f>
        <v>110</v>
      </c>
      <c r="E11" s="14">
        <f t="shared" si="2"/>
        <v>30</v>
      </c>
      <c r="F11" s="14">
        <f t="shared" si="2"/>
        <v>110</v>
      </c>
      <c r="G11" s="14">
        <f t="shared" si="2"/>
        <v>62</v>
      </c>
      <c r="H11" s="14">
        <f t="shared" si="2"/>
        <v>67</v>
      </c>
      <c r="I11" s="14">
        <f t="shared" si="2"/>
        <v>104</v>
      </c>
      <c r="J11" s="14">
        <f t="shared" si="2"/>
        <v>300</v>
      </c>
      <c r="K11" s="14">
        <f t="shared" si="2"/>
        <v>31</v>
      </c>
      <c r="L11" s="14">
        <f t="shared" si="2"/>
        <v>48</v>
      </c>
      <c r="M11" s="14">
        <f t="shared" ref="M11:N11" si="3">SUM(M12:M20)</f>
        <v>31</v>
      </c>
      <c r="N11" s="14">
        <f t="shared" si="3"/>
        <v>80</v>
      </c>
    </row>
    <row r="12" spans="1:18" x14ac:dyDescent="0.2">
      <c r="A12" s="16" t="s">
        <v>3</v>
      </c>
      <c r="C12" s="17" t="s">
        <v>4</v>
      </c>
      <c r="D12" s="17" t="s">
        <v>4</v>
      </c>
      <c r="E12" s="17" t="s">
        <v>6</v>
      </c>
      <c r="F12" s="17" t="s">
        <v>6</v>
      </c>
      <c r="G12" s="17" t="s">
        <v>6</v>
      </c>
      <c r="H12" s="17" t="s">
        <v>6</v>
      </c>
      <c r="I12" s="17" t="s">
        <v>6</v>
      </c>
      <c r="J12" s="17" t="s">
        <v>6</v>
      </c>
      <c r="K12" s="17" t="s">
        <v>6</v>
      </c>
      <c r="L12" s="18">
        <v>2</v>
      </c>
      <c r="M12" s="18">
        <v>2</v>
      </c>
      <c r="N12" s="18">
        <v>39</v>
      </c>
    </row>
    <row r="13" spans="1:18" x14ac:dyDescent="0.2">
      <c r="A13" s="19" t="s">
        <v>5</v>
      </c>
      <c r="C13" s="18">
        <v>43</v>
      </c>
      <c r="D13" s="18">
        <v>53</v>
      </c>
      <c r="E13" s="17" t="s">
        <v>6</v>
      </c>
      <c r="F13" s="18">
        <v>63</v>
      </c>
      <c r="G13" s="18">
        <v>34</v>
      </c>
      <c r="H13" s="18">
        <v>58</v>
      </c>
      <c r="I13" s="18">
        <v>74</v>
      </c>
      <c r="J13" s="18">
        <v>262</v>
      </c>
      <c r="K13" s="18">
        <v>17</v>
      </c>
      <c r="L13" s="18">
        <v>33</v>
      </c>
      <c r="M13" s="18">
        <v>10</v>
      </c>
      <c r="N13" s="18">
        <v>39</v>
      </c>
    </row>
    <row r="14" spans="1:18" x14ac:dyDescent="0.2">
      <c r="A14" s="16" t="s">
        <v>7</v>
      </c>
      <c r="C14" s="18">
        <v>24</v>
      </c>
      <c r="D14" s="18">
        <v>57</v>
      </c>
      <c r="E14" s="18">
        <v>30</v>
      </c>
      <c r="F14" s="18">
        <v>47</v>
      </c>
      <c r="G14" s="18">
        <v>28</v>
      </c>
      <c r="H14" s="18">
        <v>9</v>
      </c>
      <c r="I14" s="18">
        <v>25</v>
      </c>
      <c r="J14" s="18">
        <v>24</v>
      </c>
      <c r="K14" s="18">
        <v>13</v>
      </c>
      <c r="L14" s="18">
        <v>12</v>
      </c>
      <c r="M14" s="18">
        <v>19</v>
      </c>
      <c r="N14" s="18">
        <v>2</v>
      </c>
      <c r="R14" s="15"/>
    </row>
    <row r="15" spans="1:18" x14ac:dyDescent="0.2">
      <c r="A15" s="19" t="s">
        <v>8</v>
      </c>
      <c r="C15" s="17" t="s">
        <v>4</v>
      </c>
      <c r="D15" s="17" t="s">
        <v>4</v>
      </c>
      <c r="E15" s="17" t="s">
        <v>6</v>
      </c>
      <c r="F15" s="17" t="s">
        <v>6</v>
      </c>
      <c r="G15" s="17" t="s">
        <v>6</v>
      </c>
      <c r="H15" s="17" t="s">
        <v>6</v>
      </c>
      <c r="I15" s="17" t="s">
        <v>6</v>
      </c>
      <c r="J15" s="17" t="s">
        <v>6</v>
      </c>
      <c r="K15" s="17" t="s">
        <v>6</v>
      </c>
      <c r="L15" s="17" t="s">
        <v>6</v>
      </c>
      <c r="M15" s="17" t="s">
        <v>6</v>
      </c>
      <c r="N15" s="17" t="s">
        <v>6</v>
      </c>
      <c r="R15" s="15"/>
    </row>
    <row r="16" spans="1:18" x14ac:dyDescent="0.2">
      <c r="A16" s="20" t="s">
        <v>9</v>
      </c>
      <c r="C16" s="17" t="s">
        <v>4</v>
      </c>
      <c r="D16" s="17" t="s">
        <v>4</v>
      </c>
      <c r="E16" s="17" t="s">
        <v>6</v>
      </c>
      <c r="F16" s="17" t="s">
        <v>6</v>
      </c>
      <c r="G16" s="17" t="s">
        <v>6</v>
      </c>
      <c r="H16" s="17" t="s">
        <v>6</v>
      </c>
      <c r="I16" s="17" t="s">
        <v>6</v>
      </c>
      <c r="J16" s="17" t="s">
        <v>6</v>
      </c>
      <c r="K16" s="17" t="s">
        <v>6</v>
      </c>
      <c r="L16" s="17" t="s">
        <v>6</v>
      </c>
      <c r="M16" s="17" t="s">
        <v>6</v>
      </c>
      <c r="N16" s="17" t="s">
        <v>6</v>
      </c>
    </row>
    <row r="17" spans="1:14" x14ac:dyDescent="0.2">
      <c r="A17" s="19" t="s">
        <v>10</v>
      </c>
      <c r="C17" s="17" t="s">
        <v>4</v>
      </c>
      <c r="D17" s="17" t="s">
        <v>4</v>
      </c>
      <c r="E17" s="17" t="s">
        <v>6</v>
      </c>
      <c r="F17" s="17" t="s">
        <v>6</v>
      </c>
      <c r="G17" s="17" t="s">
        <v>6</v>
      </c>
      <c r="H17" s="17" t="s">
        <v>6</v>
      </c>
      <c r="I17" s="17" t="s">
        <v>6</v>
      </c>
      <c r="J17" s="17" t="s">
        <v>6</v>
      </c>
      <c r="K17" s="17" t="s">
        <v>6</v>
      </c>
      <c r="L17" s="18">
        <v>1</v>
      </c>
      <c r="M17" s="17" t="s">
        <v>6</v>
      </c>
      <c r="N17" s="17" t="s">
        <v>6</v>
      </c>
    </row>
    <row r="18" spans="1:14" x14ac:dyDescent="0.2">
      <c r="A18" s="19" t="s">
        <v>11</v>
      </c>
      <c r="C18" s="17" t="s">
        <v>4</v>
      </c>
      <c r="D18" s="17" t="s">
        <v>4</v>
      </c>
      <c r="E18" s="17" t="s">
        <v>6</v>
      </c>
      <c r="F18" s="17" t="s">
        <v>6</v>
      </c>
      <c r="G18" s="17" t="s">
        <v>6</v>
      </c>
      <c r="H18" s="17" t="s">
        <v>6</v>
      </c>
      <c r="I18" s="17" t="s">
        <v>6</v>
      </c>
      <c r="J18" s="17" t="s">
        <v>6</v>
      </c>
      <c r="K18" s="17" t="s">
        <v>6</v>
      </c>
      <c r="L18" s="17" t="s">
        <v>6</v>
      </c>
      <c r="M18" s="17" t="s">
        <v>6</v>
      </c>
      <c r="N18" s="17" t="s">
        <v>6</v>
      </c>
    </row>
    <row r="19" spans="1:14" x14ac:dyDescent="0.2">
      <c r="A19" s="19" t="s">
        <v>12</v>
      </c>
      <c r="C19" s="17" t="s">
        <v>4</v>
      </c>
      <c r="D19" s="17" t="s">
        <v>4</v>
      </c>
      <c r="E19" s="17" t="s">
        <v>6</v>
      </c>
      <c r="F19" s="17" t="s">
        <v>6</v>
      </c>
      <c r="G19" s="17" t="s">
        <v>6</v>
      </c>
      <c r="H19" s="17" t="s">
        <v>6</v>
      </c>
      <c r="I19" s="17" t="s">
        <v>6</v>
      </c>
      <c r="J19" s="17" t="s">
        <v>6</v>
      </c>
      <c r="K19" s="17" t="s">
        <v>6</v>
      </c>
      <c r="L19" s="17" t="s">
        <v>6</v>
      </c>
      <c r="M19" s="17" t="s">
        <v>6</v>
      </c>
      <c r="N19" s="17" t="s">
        <v>6</v>
      </c>
    </row>
    <row r="20" spans="1:14" x14ac:dyDescent="0.2">
      <c r="A20" s="19" t="s">
        <v>13</v>
      </c>
      <c r="C20" s="17" t="s">
        <v>4</v>
      </c>
      <c r="D20" s="17" t="s">
        <v>4</v>
      </c>
      <c r="E20" s="17" t="s">
        <v>6</v>
      </c>
      <c r="F20" s="17" t="s">
        <v>6</v>
      </c>
      <c r="G20" s="17" t="s">
        <v>6</v>
      </c>
      <c r="H20" s="17" t="s">
        <v>6</v>
      </c>
      <c r="I20" s="18">
        <v>5</v>
      </c>
      <c r="J20" s="18">
        <v>14</v>
      </c>
      <c r="K20" s="18">
        <v>1</v>
      </c>
      <c r="L20" s="17" t="s">
        <v>6</v>
      </c>
      <c r="M20" s="17" t="s">
        <v>6</v>
      </c>
      <c r="N20" s="17" t="s">
        <v>6</v>
      </c>
    </row>
    <row r="21" spans="1:14" x14ac:dyDescent="0.2">
      <c r="A21" s="12" t="s">
        <v>14</v>
      </c>
      <c r="B21" s="21"/>
      <c r="C21" s="14">
        <f>SUM(C22:C23)</f>
        <v>3</v>
      </c>
      <c r="D21" s="14">
        <f t="shared" ref="D21:L21" si="4">SUM(D22:D23)</f>
        <v>15</v>
      </c>
      <c r="E21" s="14">
        <f t="shared" si="4"/>
        <v>13</v>
      </c>
      <c r="F21" s="14">
        <f t="shared" si="4"/>
        <v>15</v>
      </c>
      <c r="G21" s="14">
        <f t="shared" si="4"/>
        <v>19</v>
      </c>
      <c r="H21" s="14">
        <f t="shared" si="4"/>
        <v>15</v>
      </c>
      <c r="I21" s="14">
        <f t="shared" si="4"/>
        <v>3</v>
      </c>
      <c r="J21" s="17" t="s">
        <v>6</v>
      </c>
      <c r="K21" s="22">
        <f t="shared" si="4"/>
        <v>4</v>
      </c>
      <c r="L21" s="14">
        <f t="shared" si="4"/>
        <v>2</v>
      </c>
      <c r="M21" s="14">
        <f t="shared" ref="M21:N21" si="5">SUM(M22:M23)</f>
        <v>0</v>
      </c>
      <c r="N21" s="14">
        <f t="shared" si="5"/>
        <v>3</v>
      </c>
    </row>
    <row r="22" spans="1:14" x14ac:dyDescent="0.2">
      <c r="A22" s="19" t="s">
        <v>15</v>
      </c>
      <c r="C22" s="18">
        <v>3</v>
      </c>
      <c r="D22" s="18">
        <v>15</v>
      </c>
      <c r="E22" s="18">
        <v>13</v>
      </c>
      <c r="F22" s="18">
        <v>15</v>
      </c>
      <c r="G22" s="18">
        <v>19</v>
      </c>
      <c r="H22" s="17" t="s">
        <v>6</v>
      </c>
      <c r="I22" s="17" t="s">
        <v>6</v>
      </c>
      <c r="J22" s="17" t="s">
        <v>6</v>
      </c>
      <c r="K22" s="18">
        <v>4</v>
      </c>
      <c r="L22" s="18">
        <v>2</v>
      </c>
      <c r="M22" s="17" t="s">
        <v>6</v>
      </c>
      <c r="N22" s="18">
        <v>3</v>
      </c>
    </row>
    <row r="23" spans="1:14" x14ac:dyDescent="0.2">
      <c r="A23" s="19" t="s">
        <v>16</v>
      </c>
      <c r="C23" s="17" t="s">
        <v>4</v>
      </c>
      <c r="D23" s="17" t="s">
        <v>4</v>
      </c>
      <c r="E23" s="17" t="s">
        <v>6</v>
      </c>
      <c r="F23" s="17" t="s">
        <v>6</v>
      </c>
      <c r="G23" s="17" t="s">
        <v>6</v>
      </c>
      <c r="H23" s="18">
        <v>15</v>
      </c>
      <c r="I23" s="18">
        <v>3</v>
      </c>
      <c r="J23" s="17" t="s">
        <v>6</v>
      </c>
      <c r="K23" s="17" t="s">
        <v>6</v>
      </c>
      <c r="L23" s="17" t="s">
        <v>6</v>
      </c>
      <c r="M23" s="17" t="s">
        <v>6</v>
      </c>
      <c r="N23" s="17" t="s">
        <v>6</v>
      </c>
    </row>
    <row r="24" spans="1:14" x14ac:dyDescent="0.2">
      <c r="A24" s="12" t="s">
        <v>17</v>
      </c>
      <c r="B24" s="21"/>
      <c r="C24" s="10" t="s">
        <v>6</v>
      </c>
      <c r="D24" s="10" t="s">
        <v>6</v>
      </c>
      <c r="E24" s="17" t="s">
        <v>6</v>
      </c>
      <c r="F24" s="17" t="s">
        <v>6</v>
      </c>
      <c r="G24" s="17" t="s">
        <v>6</v>
      </c>
      <c r="H24" s="17" t="s">
        <v>6</v>
      </c>
      <c r="I24" s="17" t="s">
        <v>6</v>
      </c>
      <c r="J24" s="17" t="s">
        <v>6</v>
      </c>
      <c r="K24" s="17" t="s">
        <v>6</v>
      </c>
      <c r="L24" s="17" t="s">
        <v>6</v>
      </c>
      <c r="M24" s="17" t="s">
        <v>6</v>
      </c>
      <c r="N24" s="17" t="s">
        <v>6</v>
      </c>
    </row>
    <row r="25" spans="1:14" ht="25.5" x14ac:dyDescent="0.2">
      <c r="A25" s="19" t="s">
        <v>18</v>
      </c>
      <c r="C25" s="17" t="s">
        <v>4</v>
      </c>
      <c r="D25" s="17" t="s">
        <v>4</v>
      </c>
      <c r="E25" s="17" t="s">
        <v>6</v>
      </c>
      <c r="F25" s="17" t="s">
        <v>6</v>
      </c>
      <c r="G25" s="17" t="s">
        <v>6</v>
      </c>
      <c r="H25" s="17" t="s">
        <v>6</v>
      </c>
      <c r="I25" s="17" t="s">
        <v>6</v>
      </c>
      <c r="J25" s="17" t="s">
        <v>6</v>
      </c>
      <c r="K25" s="17" t="s">
        <v>6</v>
      </c>
      <c r="L25" s="17" t="s">
        <v>6</v>
      </c>
      <c r="M25" s="17" t="s">
        <v>6</v>
      </c>
      <c r="N25" s="17" t="s">
        <v>6</v>
      </c>
    </row>
    <row r="26" spans="1:14" x14ac:dyDescent="0.2">
      <c r="A26" s="19" t="s">
        <v>19</v>
      </c>
      <c r="C26" s="17" t="s">
        <v>4</v>
      </c>
      <c r="D26" s="17" t="s">
        <v>4</v>
      </c>
      <c r="E26" s="17" t="s">
        <v>6</v>
      </c>
      <c r="F26" s="17" t="s">
        <v>6</v>
      </c>
      <c r="G26" s="17" t="s">
        <v>6</v>
      </c>
      <c r="H26" s="17" t="s">
        <v>6</v>
      </c>
      <c r="I26" s="17" t="s">
        <v>6</v>
      </c>
      <c r="J26" s="17" t="s">
        <v>6</v>
      </c>
      <c r="K26" s="17" t="s">
        <v>6</v>
      </c>
      <c r="L26" s="17" t="s">
        <v>6</v>
      </c>
      <c r="M26" s="17" t="s">
        <v>6</v>
      </c>
      <c r="N26" s="17" t="s">
        <v>6</v>
      </c>
    </row>
    <row r="27" spans="1:14" x14ac:dyDescent="0.2">
      <c r="A27" s="12" t="s">
        <v>20</v>
      </c>
      <c r="B27" s="21"/>
      <c r="C27" s="14">
        <f>SUM(C28:C29)</f>
        <v>168</v>
      </c>
      <c r="D27" s="14">
        <f t="shared" ref="D27:N27" si="6">SUM(D28:D29)</f>
        <v>34</v>
      </c>
      <c r="E27" s="14">
        <f t="shared" si="6"/>
        <v>12</v>
      </c>
      <c r="F27" s="14">
        <f t="shared" si="6"/>
        <v>20</v>
      </c>
      <c r="G27" s="14">
        <f t="shared" si="6"/>
        <v>139</v>
      </c>
      <c r="H27" s="14">
        <f t="shared" si="6"/>
        <v>0</v>
      </c>
      <c r="I27" s="14">
        <f t="shared" si="6"/>
        <v>0</v>
      </c>
      <c r="J27" s="14">
        <f t="shared" si="6"/>
        <v>0</v>
      </c>
      <c r="K27" s="14">
        <f t="shared" si="6"/>
        <v>0</v>
      </c>
      <c r="L27" s="14">
        <f t="shared" si="6"/>
        <v>0</v>
      </c>
      <c r="M27" s="14">
        <f t="shared" si="6"/>
        <v>62</v>
      </c>
      <c r="N27" s="14">
        <f t="shared" si="6"/>
        <v>0</v>
      </c>
    </row>
    <row r="28" spans="1:14" x14ac:dyDescent="0.2">
      <c r="A28" s="19" t="s">
        <v>21</v>
      </c>
      <c r="C28" s="17" t="s">
        <v>4</v>
      </c>
      <c r="D28" s="17" t="s">
        <v>4</v>
      </c>
      <c r="E28" s="17" t="s">
        <v>6</v>
      </c>
      <c r="F28" s="17" t="s">
        <v>6</v>
      </c>
      <c r="G28" s="17" t="s">
        <v>6</v>
      </c>
      <c r="H28" s="17" t="s">
        <v>6</v>
      </c>
      <c r="I28" s="17" t="s">
        <v>6</v>
      </c>
      <c r="J28" s="17" t="s">
        <v>6</v>
      </c>
      <c r="K28" s="17" t="s">
        <v>6</v>
      </c>
      <c r="L28" s="17" t="s">
        <v>6</v>
      </c>
      <c r="M28" s="18">
        <v>62</v>
      </c>
      <c r="N28" s="17" t="s">
        <v>6</v>
      </c>
    </row>
    <row r="29" spans="1:14" ht="38.25" x14ac:dyDescent="0.2">
      <c r="A29" s="16" t="s">
        <v>22</v>
      </c>
      <c r="C29" s="18">
        <v>168</v>
      </c>
      <c r="D29" s="18">
        <v>34</v>
      </c>
      <c r="E29" s="18">
        <v>12</v>
      </c>
      <c r="F29" s="18">
        <v>20</v>
      </c>
      <c r="G29" s="18">
        <v>139</v>
      </c>
      <c r="H29" s="17" t="s">
        <v>6</v>
      </c>
      <c r="I29" s="17" t="s">
        <v>6</v>
      </c>
      <c r="J29" s="17" t="s">
        <v>6</v>
      </c>
      <c r="K29" s="17" t="s">
        <v>6</v>
      </c>
      <c r="L29" s="17" t="s">
        <v>6</v>
      </c>
      <c r="M29" s="17" t="s">
        <v>6</v>
      </c>
      <c r="N29" s="17" t="s">
        <v>6</v>
      </c>
    </row>
    <row r="30" spans="1:14" x14ac:dyDescent="0.2">
      <c r="A30" s="12" t="s">
        <v>23</v>
      </c>
      <c r="B30" s="21"/>
      <c r="C30" s="14">
        <f>SUM(C31:C34)</f>
        <v>54</v>
      </c>
      <c r="D30" s="14">
        <f t="shared" ref="D30:L30" si="7">SUM(D31:D34)</f>
        <v>53</v>
      </c>
      <c r="E30" s="14">
        <f t="shared" si="7"/>
        <v>27</v>
      </c>
      <c r="F30" s="14">
        <f t="shared" si="7"/>
        <v>27</v>
      </c>
      <c r="G30" s="14">
        <f t="shared" si="7"/>
        <v>70</v>
      </c>
      <c r="H30" s="14">
        <f t="shared" si="7"/>
        <v>68</v>
      </c>
      <c r="I30" s="14">
        <f t="shared" si="7"/>
        <v>73</v>
      </c>
      <c r="J30" s="14">
        <f t="shared" si="7"/>
        <v>56</v>
      </c>
      <c r="K30" s="14">
        <f t="shared" si="7"/>
        <v>45</v>
      </c>
      <c r="L30" s="14">
        <f t="shared" si="7"/>
        <v>67</v>
      </c>
      <c r="M30" s="14">
        <f t="shared" ref="M30:N30" si="8">SUM(M31:M34)</f>
        <v>28</v>
      </c>
      <c r="N30" s="14">
        <f t="shared" si="8"/>
        <v>17</v>
      </c>
    </row>
    <row r="31" spans="1:14" x14ac:dyDescent="0.2">
      <c r="A31" s="16" t="s">
        <v>24</v>
      </c>
      <c r="C31" s="17" t="s">
        <v>4</v>
      </c>
      <c r="D31" s="17" t="s">
        <v>4</v>
      </c>
      <c r="E31" s="17" t="s">
        <v>6</v>
      </c>
      <c r="F31" s="17" t="s">
        <v>6</v>
      </c>
      <c r="G31" s="17" t="s">
        <v>6</v>
      </c>
      <c r="H31" s="18">
        <v>3</v>
      </c>
      <c r="I31" s="17" t="s">
        <v>6</v>
      </c>
      <c r="J31" s="17" t="s">
        <v>6</v>
      </c>
      <c r="K31" s="17" t="s">
        <v>6</v>
      </c>
      <c r="L31" s="17" t="s">
        <v>6</v>
      </c>
      <c r="M31" s="17" t="s">
        <v>6</v>
      </c>
      <c r="N31" s="17" t="s">
        <v>6</v>
      </c>
    </row>
    <row r="32" spans="1:14" x14ac:dyDescent="0.2">
      <c r="A32" s="19" t="s">
        <v>25</v>
      </c>
      <c r="C32" s="17" t="s">
        <v>4</v>
      </c>
      <c r="D32" s="17" t="s">
        <v>4</v>
      </c>
      <c r="E32" s="17" t="s">
        <v>6</v>
      </c>
      <c r="F32" s="17" t="s">
        <v>6</v>
      </c>
      <c r="G32" s="17" t="s">
        <v>6</v>
      </c>
      <c r="H32" s="17" t="s">
        <v>6</v>
      </c>
      <c r="I32" s="17" t="s">
        <v>6</v>
      </c>
      <c r="J32" s="17" t="s">
        <v>6</v>
      </c>
      <c r="K32" s="17" t="s">
        <v>6</v>
      </c>
      <c r="L32" s="18">
        <v>67</v>
      </c>
      <c r="M32" s="18">
        <v>28</v>
      </c>
      <c r="N32" s="18">
        <v>17</v>
      </c>
    </row>
    <row r="33" spans="1:14" x14ac:dyDescent="0.2">
      <c r="A33" s="19" t="s">
        <v>26</v>
      </c>
      <c r="C33" s="18">
        <v>54</v>
      </c>
      <c r="D33" s="18">
        <v>53</v>
      </c>
      <c r="E33" s="18">
        <v>27</v>
      </c>
      <c r="F33" s="18">
        <v>27</v>
      </c>
      <c r="G33" s="18">
        <v>70</v>
      </c>
      <c r="H33" s="18">
        <v>65</v>
      </c>
      <c r="I33" s="18">
        <v>73</v>
      </c>
      <c r="J33" s="18">
        <v>56</v>
      </c>
      <c r="K33" s="18">
        <v>45</v>
      </c>
      <c r="L33" s="17" t="s">
        <v>6</v>
      </c>
      <c r="M33" s="17" t="s">
        <v>6</v>
      </c>
      <c r="N33" s="17" t="s">
        <v>6</v>
      </c>
    </row>
    <row r="34" spans="1:14" x14ac:dyDescent="0.2">
      <c r="A34" s="19" t="s">
        <v>27</v>
      </c>
      <c r="C34" s="17" t="s">
        <v>4</v>
      </c>
      <c r="D34" s="17" t="s">
        <v>4</v>
      </c>
      <c r="E34" s="17" t="s">
        <v>6</v>
      </c>
      <c r="F34" s="17" t="s">
        <v>6</v>
      </c>
      <c r="G34" s="17" t="s">
        <v>6</v>
      </c>
      <c r="H34" s="17" t="s">
        <v>6</v>
      </c>
      <c r="I34" s="17" t="s">
        <v>6</v>
      </c>
      <c r="J34" s="17" t="s">
        <v>6</v>
      </c>
      <c r="K34" s="17" t="s">
        <v>6</v>
      </c>
      <c r="L34" s="17" t="s">
        <v>6</v>
      </c>
      <c r="M34" s="17" t="s">
        <v>6</v>
      </c>
      <c r="N34" s="17" t="s">
        <v>6</v>
      </c>
    </row>
    <row r="35" spans="1:14" x14ac:dyDescent="0.2">
      <c r="A35" s="12" t="s">
        <v>28</v>
      </c>
      <c r="B35" s="21"/>
      <c r="C35" s="14">
        <f>SUM(C36:C37)</f>
        <v>54</v>
      </c>
      <c r="D35" s="14">
        <f t="shared" ref="D35:L35" si="9">SUM(D36:D37)</f>
        <v>171</v>
      </c>
      <c r="E35" s="14">
        <f t="shared" si="9"/>
        <v>97</v>
      </c>
      <c r="F35" s="14">
        <f t="shared" si="9"/>
        <v>30</v>
      </c>
      <c r="G35" s="14">
        <f t="shared" si="9"/>
        <v>211</v>
      </c>
      <c r="H35" s="14">
        <f t="shared" si="9"/>
        <v>41</v>
      </c>
      <c r="I35" s="14">
        <f t="shared" si="9"/>
        <v>156</v>
      </c>
      <c r="J35" s="14">
        <f t="shared" si="9"/>
        <v>138</v>
      </c>
      <c r="K35" s="14">
        <f t="shared" si="9"/>
        <v>79</v>
      </c>
      <c r="L35" s="14">
        <f t="shared" si="9"/>
        <v>51</v>
      </c>
      <c r="M35" s="14">
        <f t="shared" ref="M35:N35" si="10">SUM(M36:M37)</f>
        <v>212</v>
      </c>
      <c r="N35" s="14">
        <f t="shared" si="10"/>
        <v>71</v>
      </c>
    </row>
    <row r="36" spans="1:14" x14ac:dyDescent="0.2">
      <c r="A36" s="19" t="s">
        <v>29</v>
      </c>
      <c r="C36" s="17" t="s">
        <v>4</v>
      </c>
      <c r="D36" s="17" t="s">
        <v>4</v>
      </c>
      <c r="E36" s="17" t="s">
        <v>6</v>
      </c>
      <c r="F36" s="17" t="s">
        <v>6</v>
      </c>
      <c r="G36" s="17" t="s">
        <v>6</v>
      </c>
      <c r="H36" s="17" t="s">
        <v>6</v>
      </c>
      <c r="I36" s="17" t="s">
        <v>6</v>
      </c>
      <c r="J36" s="17" t="s">
        <v>6</v>
      </c>
      <c r="K36" s="17" t="s">
        <v>6</v>
      </c>
      <c r="L36" s="17" t="s">
        <v>6</v>
      </c>
      <c r="M36" s="17" t="s">
        <v>6</v>
      </c>
      <c r="N36" s="17" t="s">
        <v>6</v>
      </c>
    </row>
    <row r="37" spans="1:14" x14ac:dyDescent="0.2">
      <c r="A37" s="19" t="s">
        <v>30</v>
      </c>
      <c r="C37" s="18">
        <v>54</v>
      </c>
      <c r="D37" s="18">
        <v>171</v>
      </c>
      <c r="E37" s="18">
        <v>97</v>
      </c>
      <c r="F37" s="18">
        <v>30</v>
      </c>
      <c r="G37" s="18">
        <v>211</v>
      </c>
      <c r="H37" s="18">
        <v>41</v>
      </c>
      <c r="I37" s="18">
        <v>156</v>
      </c>
      <c r="J37" s="18">
        <v>138</v>
      </c>
      <c r="K37" s="18">
        <v>79</v>
      </c>
      <c r="L37" s="18">
        <v>51</v>
      </c>
      <c r="M37" s="18">
        <v>212</v>
      </c>
      <c r="N37" s="18">
        <v>71</v>
      </c>
    </row>
    <row r="38" spans="1:14" x14ac:dyDescent="0.2">
      <c r="A38" s="12" t="s">
        <v>31</v>
      </c>
      <c r="B38" s="21"/>
      <c r="C38" s="14">
        <f>SUM(C39:C41)</f>
        <v>54</v>
      </c>
      <c r="D38" s="14">
        <f t="shared" ref="D38:L38" si="11">SUM(D39:D41)</f>
        <v>56</v>
      </c>
      <c r="E38" s="14">
        <f t="shared" si="11"/>
        <v>486</v>
      </c>
      <c r="F38" s="14">
        <f t="shared" si="11"/>
        <v>40</v>
      </c>
      <c r="G38" s="14">
        <f t="shared" si="11"/>
        <v>35</v>
      </c>
      <c r="H38" s="14">
        <f t="shared" si="11"/>
        <v>38</v>
      </c>
      <c r="I38" s="14">
        <f t="shared" si="11"/>
        <v>55</v>
      </c>
      <c r="J38" s="14">
        <f t="shared" si="11"/>
        <v>187</v>
      </c>
      <c r="K38" s="14">
        <f t="shared" si="11"/>
        <v>58</v>
      </c>
      <c r="L38" s="14">
        <f t="shared" si="11"/>
        <v>18</v>
      </c>
      <c r="M38" s="14">
        <f t="shared" ref="M38:N38" si="12">SUM(M39:M41)</f>
        <v>17</v>
      </c>
      <c r="N38" s="14">
        <f t="shared" si="12"/>
        <v>37</v>
      </c>
    </row>
    <row r="39" spans="1:14" x14ac:dyDescent="0.2">
      <c r="A39" s="19" t="s">
        <v>32</v>
      </c>
      <c r="C39" s="18">
        <v>15</v>
      </c>
      <c r="D39" s="18">
        <v>17</v>
      </c>
      <c r="E39" s="18">
        <v>27</v>
      </c>
      <c r="F39" s="18">
        <v>6</v>
      </c>
      <c r="G39" s="18">
        <v>19</v>
      </c>
      <c r="H39" s="18">
        <v>25</v>
      </c>
      <c r="I39" s="18">
        <v>21</v>
      </c>
      <c r="J39" s="18">
        <v>52</v>
      </c>
      <c r="K39" s="18">
        <v>42</v>
      </c>
      <c r="L39" s="18">
        <v>13</v>
      </c>
      <c r="M39" s="18">
        <v>7</v>
      </c>
      <c r="N39" s="18">
        <v>18</v>
      </c>
    </row>
    <row r="40" spans="1:14" x14ac:dyDescent="0.2">
      <c r="A40" s="19" t="s">
        <v>33</v>
      </c>
      <c r="C40" s="17" t="s">
        <v>4</v>
      </c>
      <c r="D40" s="17" t="s">
        <v>4</v>
      </c>
      <c r="E40" s="17" t="s">
        <v>6</v>
      </c>
      <c r="F40" s="17" t="s">
        <v>6</v>
      </c>
      <c r="G40" s="17" t="s">
        <v>6</v>
      </c>
      <c r="H40" s="18">
        <v>13</v>
      </c>
      <c r="I40" s="18">
        <v>34</v>
      </c>
      <c r="J40" s="18">
        <v>135</v>
      </c>
      <c r="K40" s="18">
        <v>16</v>
      </c>
      <c r="L40" s="18">
        <v>5</v>
      </c>
      <c r="M40" s="18">
        <v>10</v>
      </c>
      <c r="N40" s="18">
        <v>19</v>
      </c>
    </row>
    <row r="41" spans="1:14" x14ac:dyDescent="0.2">
      <c r="A41" s="19" t="s">
        <v>34</v>
      </c>
      <c r="C41" s="18">
        <v>39</v>
      </c>
      <c r="D41" s="18">
        <v>39</v>
      </c>
      <c r="E41" s="18">
        <v>459</v>
      </c>
      <c r="F41" s="18">
        <v>34</v>
      </c>
      <c r="G41" s="18">
        <v>16</v>
      </c>
      <c r="H41" s="17" t="s">
        <v>6</v>
      </c>
      <c r="I41" s="17" t="s">
        <v>6</v>
      </c>
      <c r="J41" s="17" t="s">
        <v>6</v>
      </c>
      <c r="K41" s="17" t="s">
        <v>6</v>
      </c>
      <c r="L41" s="17" t="s">
        <v>6</v>
      </c>
      <c r="M41" s="17" t="s">
        <v>6</v>
      </c>
      <c r="N41" s="17" t="s">
        <v>6</v>
      </c>
    </row>
    <row r="42" spans="1:14" x14ac:dyDescent="0.2">
      <c r="A42" s="12" t="s">
        <v>35</v>
      </c>
      <c r="B42" s="21"/>
      <c r="C42" s="14">
        <f>SUM(C43)</f>
        <v>71</v>
      </c>
      <c r="D42" s="10" t="s">
        <v>6</v>
      </c>
      <c r="E42" s="17" t="s">
        <v>6</v>
      </c>
      <c r="F42" s="17" t="s">
        <v>6</v>
      </c>
      <c r="G42" s="17" t="s">
        <v>6</v>
      </c>
      <c r="H42" s="17" t="s">
        <v>6</v>
      </c>
      <c r="I42" s="17" t="s">
        <v>6</v>
      </c>
      <c r="J42" s="17" t="s">
        <v>6</v>
      </c>
      <c r="K42" s="17" t="s">
        <v>6</v>
      </c>
      <c r="L42" s="17" t="s">
        <v>6</v>
      </c>
      <c r="M42" s="17" t="s">
        <v>6</v>
      </c>
      <c r="N42" s="17" t="s">
        <v>6</v>
      </c>
    </row>
    <row r="43" spans="1:14" x14ac:dyDescent="0.2">
      <c r="A43" s="19" t="s">
        <v>36</v>
      </c>
      <c r="C43" s="18">
        <v>71</v>
      </c>
      <c r="D43" s="17" t="s">
        <v>4</v>
      </c>
      <c r="E43" s="17" t="s">
        <v>6</v>
      </c>
      <c r="F43" s="17" t="s">
        <v>6</v>
      </c>
      <c r="G43" s="17" t="s">
        <v>6</v>
      </c>
      <c r="H43" s="17" t="s">
        <v>6</v>
      </c>
      <c r="I43" s="17" t="s">
        <v>6</v>
      </c>
      <c r="J43" s="17" t="s">
        <v>6</v>
      </c>
      <c r="K43" s="17" t="s">
        <v>6</v>
      </c>
      <c r="L43" s="17" t="s">
        <v>6</v>
      </c>
      <c r="M43" s="17" t="s">
        <v>6</v>
      </c>
      <c r="N43" s="17" t="s">
        <v>6</v>
      </c>
    </row>
    <row r="44" spans="1:14" x14ac:dyDescent="0.2">
      <c r="A44" s="12" t="s">
        <v>37</v>
      </c>
      <c r="B44" s="21"/>
      <c r="C44" s="14">
        <f t="shared" ref="C44:N44" si="13">SUM(C45:C64)</f>
        <v>21</v>
      </c>
      <c r="D44" s="14">
        <f t="shared" si="13"/>
        <v>12</v>
      </c>
      <c r="E44" s="14">
        <f t="shared" si="13"/>
        <v>224</v>
      </c>
      <c r="F44" s="14">
        <f t="shared" si="13"/>
        <v>13</v>
      </c>
      <c r="G44" s="14">
        <f t="shared" si="13"/>
        <v>35</v>
      </c>
      <c r="H44" s="14">
        <f t="shared" si="13"/>
        <v>9</v>
      </c>
      <c r="I44" s="14">
        <f t="shared" si="13"/>
        <v>17</v>
      </c>
      <c r="J44" s="14">
        <f t="shared" si="13"/>
        <v>13</v>
      </c>
      <c r="K44" s="14">
        <f t="shared" si="13"/>
        <v>6</v>
      </c>
      <c r="L44" s="14">
        <f t="shared" si="13"/>
        <v>19</v>
      </c>
      <c r="M44" s="14">
        <f t="shared" si="13"/>
        <v>5</v>
      </c>
      <c r="N44" s="14">
        <f t="shared" si="13"/>
        <v>5</v>
      </c>
    </row>
    <row r="45" spans="1:14" x14ac:dyDescent="0.2">
      <c r="A45" s="19" t="s">
        <v>38</v>
      </c>
      <c r="C45" s="17" t="s">
        <v>4</v>
      </c>
      <c r="D45" s="18">
        <v>1</v>
      </c>
      <c r="E45" s="17" t="s">
        <v>6</v>
      </c>
      <c r="F45" s="17" t="s">
        <v>6</v>
      </c>
      <c r="G45" s="17" t="s">
        <v>6</v>
      </c>
      <c r="H45" s="17" t="s">
        <v>6</v>
      </c>
      <c r="I45" s="17" t="s">
        <v>6</v>
      </c>
      <c r="J45" s="17" t="s">
        <v>6</v>
      </c>
      <c r="K45" s="17" t="s">
        <v>6</v>
      </c>
      <c r="L45" s="18">
        <v>1</v>
      </c>
      <c r="M45" s="17" t="s">
        <v>6</v>
      </c>
      <c r="N45" s="17" t="s">
        <v>6</v>
      </c>
    </row>
    <row r="46" spans="1:14" ht="16.5" customHeight="1" x14ac:dyDescent="0.2">
      <c r="A46" s="19" t="s">
        <v>39</v>
      </c>
      <c r="C46" s="17" t="s">
        <v>4</v>
      </c>
      <c r="D46" s="17" t="s">
        <v>4</v>
      </c>
      <c r="E46" s="17" t="s">
        <v>6</v>
      </c>
      <c r="F46" s="17" t="s">
        <v>6</v>
      </c>
      <c r="G46" s="17" t="s">
        <v>6</v>
      </c>
      <c r="H46" s="17" t="s">
        <v>6</v>
      </c>
      <c r="I46" s="17" t="s">
        <v>6</v>
      </c>
      <c r="J46" s="17" t="s">
        <v>6</v>
      </c>
      <c r="K46" s="17" t="s">
        <v>6</v>
      </c>
      <c r="L46" s="17" t="s">
        <v>6</v>
      </c>
      <c r="M46" s="17" t="s">
        <v>6</v>
      </c>
      <c r="N46" s="17" t="s">
        <v>6</v>
      </c>
    </row>
    <row r="47" spans="1:14" ht="17.25" customHeight="1" x14ac:dyDescent="0.2">
      <c r="A47" s="19" t="s">
        <v>40</v>
      </c>
      <c r="C47" s="18">
        <v>1</v>
      </c>
      <c r="D47" s="17" t="s">
        <v>4</v>
      </c>
      <c r="E47" s="17" t="s">
        <v>6</v>
      </c>
      <c r="F47" s="17" t="s">
        <v>6</v>
      </c>
      <c r="G47" s="17" t="s">
        <v>6</v>
      </c>
      <c r="H47" s="17" t="s">
        <v>6</v>
      </c>
      <c r="I47" s="17" t="s">
        <v>6</v>
      </c>
      <c r="J47" s="17" t="s">
        <v>6</v>
      </c>
      <c r="K47" s="17" t="s">
        <v>6</v>
      </c>
      <c r="L47" s="17" t="s">
        <v>6</v>
      </c>
      <c r="M47" s="17" t="s">
        <v>6</v>
      </c>
      <c r="N47" s="17" t="s">
        <v>6</v>
      </c>
    </row>
    <row r="48" spans="1:14" x14ac:dyDescent="0.2">
      <c r="A48" s="19" t="s">
        <v>41</v>
      </c>
      <c r="C48" s="18">
        <v>20</v>
      </c>
      <c r="D48" s="18">
        <v>4</v>
      </c>
      <c r="E48" s="18">
        <v>2</v>
      </c>
      <c r="F48" s="18">
        <v>8</v>
      </c>
      <c r="G48" s="18">
        <v>16</v>
      </c>
      <c r="H48" s="18">
        <v>1</v>
      </c>
      <c r="I48" s="18">
        <v>11</v>
      </c>
      <c r="J48" s="18">
        <v>8</v>
      </c>
      <c r="K48" s="18">
        <v>4</v>
      </c>
      <c r="L48" s="18">
        <v>14</v>
      </c>
      <c r="M48" s="18">
        <v>4</v>
      </c>
      <c r="N48" s="17" t="s">
        <v>6</v>
      </c>
    </row>
    <row r="49" spans="1:14" ht="18" customHeight="1" x14ac:dyDescent="0.2">
      <c r="A49" s="19" t="s">
        <v>42</v>
      </c>
      <c r="C49" s="17" t="s">
        <v>4</v>
      </c>
      <c r="D49" s="17" t="s">
        <v>4</v>
      </c>
      <c r="E49" s="18">
        <v>204</v>
      </c>
      <c r="F49" s="17" t="s">
        <v>6</v>
      </c>
      <c r="G49" s="17" t="s">
        <v>6</v>
      </c>
      <c r="H49" s="17" t="s">
        <v>6</v>
      </c>
      <c r="I49" s="17" t="s">
        <v>6</v>
      </c>
      <c r="J49" s="17" t="s">
        <v>6</v>
      </c>
      <c r="K49" s="17" t="s">
        <v>6</v>
      </c>
      <c r="L49" s="17" t="s">
        <v>6</v>
      </c>
      <c r="M49" s="17" t="s">
        <v>6</v>
      </c>
      <c r="N49" s="17" t="s">
        <v>6</v>
      </c>
    </row>
    <row r="50" spans="1:14" ht="14.25" customHeight="1" x14ac:dyDescent="0.2">
      <c r="A50" s="19" t="s">
        <v>43</v>
      </c>
      <c r="C50" s="17" t="s">
        <v>4</v>
      </c>
      <c r="D50" s="17" t="s">
        <v>4</v>
      </c>
      <c r="E50" s="17" t="s">
        <v>6</v>
      </c>
      <c r="F50" s="17" t="s">
        <v>6</v>
      </c>
      <c r="G50" s="18">
        <v>7</v>
      </c>
      <c r="H50" s="17" t="s">
        <v>6</v>
      </c>
      <c r="I50" s="17" t="s">
        <v>6</v>
      </c>
      <c r="J50" s="17" t="s">
        <v>6</v>
      </c>
      <c r="K50" s="17" t="s">
        <v>6</v>
      </c>
      <c r="L50" s="18">
        <v>3</v>
      </c>
      <c r="M50" s="17" t="s">
        <v>6</v>
      </c>
      <c r="N50" s="18">
        <v>2</v>
      </c>
    </row>
    <row r="51" spans="1:14" ht="14.25" customHeight="1" x14ac:dyDescent="0.2">
      <c r="A51" s="19" t="s">
        <v>44</v>
      </c>
      <c r="C51" s="17" t="s">
        <v>4</v>
      </c>
      <c r="D51" s="17" t="s">
        <v>4</v>
      </c>
      <c r="E51" s="17" t="s">
        <v>6</v>
      </c>
      <c r="F51" s="17" t="s">
        <v>6</v>
      </c>
      <c r="G51" s="17" t="s">
        <v>6</v>
      </c>
      <c r="H51" s="17" t="s">
        <v>6</v>
      </c>
      <c r="I51" s="17" t="s">
        <v>6</v>
      </c>
      <c r="J51" s="17" t="s">
        <v>6</v>
      </c>
      <c r="K51" s="17" t="s">
        <v>6</v>
      </c>
      <c r="L51" s="17" t="s">
        <v>6</v>
      </c>
      <c r="M51" s="17" t="s">
        <v>6</v>
      </c>
      <c r="N51" s="17" t="s">
        <v>6</v>
      </c>
    </row>
    <row r="52" spans="1:14" x14ac:dyDescent="0.2">
      <c r="A52" s="16" t="s">
        <v>45</v>
      </c>
      <c r="C52" s="17" t="s">
        <v>4</v>
      </c>
      <c r="D52" s="17" t="s">
        <v>4</v>
      </c>
      <c r="E52" s="17" t="s">
        <v>6</v>
      </c>
      <c r="F52" s="17" t="s">
        <v>6</v>
      </c>
      <c r="G52" s="17" t="s">
        <v>6</v>
      </c>
      <c r="H52" s="17" t="s">
        <v>6</v>
      </c>
      <c r="I52" s="17" t="s">
        <v>6</v>
      </c>
      <c r="J52" s="17" t="s">
        <v>6</v>
      </c>
      <c r="K52" s="17" t="s">
        <v>6</v>
      </c>
      <c r="L52" s="17" t="s">
        <v>6</v>
      </c>
      <c r="M52" s="17" t="s">
        <v>6</v>
      </c>
      <c r="N52" s="17" t="s">
        <v>6</v>
      </c>
    </row>
    <row r="53" spans="1:14" x14ac:dyDescent="0.2">
      <c r="A53" s="19" t="s">
        <v>46</v>
      </c>
      <c r="C53" s="17" t="s">
        <v>4</v>
      </c>
      <c r="D53" s="17" t="s">
        <v>4</v>
      </c>
      <c r="E53" s="17" t="s">
        <v>6</v>
      </c>
      <c r="F53" s="17" t="s">
        <v>6</v>
      </c>
      <c r="G53" s="17" t="s">
        <v>6</v>
      </c>
      <c r="H53" s="17" t="s">
        <v>6</v>
      </c>
      <c r="I53" s="17" t="s">
        <v>6</v>
      </c>
      <c r="J53" s="17" t="s">
        <v>6</v>
      </c>
      <c r="K53" s="18">
        <v>2</v>
      </c>
      <c r="L53" s="17" t="s">
        <v>6</v>
      </c>
      <c r="M53" s="17" t="s">
        <v>6</v>
      </c>
      <c r="N53" s="17" t="s">
        <v>6</v>
      </c>
    </row>
    <row r="54" spans="1:14" ht="25.5" x14ac:dyDescent="0.2">
      <c r="A54" s="19" t="s">
        <v>47</v>
      </c>
      <c r="C54" s="17" t="s">
        <v>4</v>
      </c>
      <c r="D54" s="17" t="s">
        <v>4</v>
      </c>
      <c r="E54" s="17" t="s">
        <v>6</v>
      </c>
      <c r="F54" s="17" t="s">
        <v>6</v>
      </c>
      <c r="G54" s="17" t="s">
        <v>6</v>
      </c>
      <c r="H54" s="18">
        <v>4</v>
      </c>
      <c r="I54" s="18">
        <v>5</v>
      </c>
      <c r="J54" s="17" t="s">
        <v>6</v>
      </c>
      <c r="K54" s="17" t="s">
        <v>6</v>
      </c>
      <c r="L54" s="17" t="s">
        <v>6</v>
      </c>
      <c r="M54" s="17" t="s">
        <v>6</v>
      </c>
      <c r="N54" s="17" t="s">
        <v>6</v>
      </c>
    </row>
    <row r="55" spans="1:14" x14ac:dyDescent="0.2">
      <c r="A55" s="19" t="s">
        <v>48</v>
      </c>
      <c r="C55" s="17" t="s">
        <v>4</v>
      </c>
      <c r="D55" s="17" t="s">
        <v>4</v>
      </c>
      <c r="E55" s="17" t="s">
        <v>6</v>
      </c>
      <c r="F55" s="18">
        <v>1</v>
      </c>
      <c r="G55" s="17" t="s">
        <v>6</v>
      </c>
      <c r="H55" s="17" t="s">
        <v>6</v>
      </c>
      <c r="I55" s="17" t="s">
        <v>6</v>
      </c>
      <c r="J55" s="17" t="s">
        <v>6</v>
      </c>
      <c r="K55" s="17" t="s">
        <v>6</v>
      </c>
      <c r="L55" s="17" t="s">
        <v>6</v>
      </c>
      <c r="M55" s="17" t="s">
        <v>6</v>
      </c>
      <c r="N55" s="17" t="s">
        <v>6</v>
      </c>
    </row>
    <row r="56" spans="1:14" x14ac:dyDescent="0.2">
      <c r="A56" s="19" t="s">
        <v>49</v>
      </c>
      <c r="C56" s="17" t="s">
        <v>4</v>
      </c>
      <c r="D56" s="17" t="s">
        <v>4</v>
      </c>
      <c r="E56" s="17" t="s">
        <v>6</v>
      </c>
      <c r="F56" s="17" t="s">
        <v>6</v>
      </c>
      <c r="G56" s="18">
        <v>1</v>
      </c>
      <c r="H56" s="17" t="s">
        <v>6</v>
      </c>
      <c r="I56" s="17" t="s">
        <v>6</v>
      </c>
      <c r="J56" s="17" t="s">
        <v>6</v>
      </c>
      <c r="K56" s="17" t="s">
        <v>6</v>
      </c>
      <c r="L56" s="17" t="s">
        <v>6</v>
      </c>
      <c r="M56" s="17" t="s">
        <v>6</v>
      </c>
      <c r="N56" s="17" t="s">
        <v>6</v>
      </c>
    </row>
    <row r="57" spans="1:14" x14ac:dyDescent="0.2">
      <c r="A57" s="19" t="s">
        <v>50</v>
      </c>
      <c r="C57" s="17" t="s">
        <v>4</v>
      </c>
      <c r="D57" s="17" t="s">
        <v>4</v>
      </c>
      <c r="E57" s="17" t="s">
        <v>6</v>
      </c>
      <c r="F57" s="17" t="s">
        <v>6</v>
      </c>
      <c r="G57" s="17" t="s">
        <v>6</v>
      </c>
      <c r="H57" s="17" t="s">
        <v>6</v>
      </c>
      <c r="I57" s="17" t="s">
        <v>6</v>
      </c>
      <c r="J57" s="18">
        <v>1</v>
      </c>
      <c r="K57" s="17" t="s">
        <v>6</v>
      </c>
      <c r="L57" s="17" t="s">
        <v>6</v>
      </c>
      <c r="M57" s="17" t="s">
        <v>6</v>
      </c>
      <c r="N57" s="17" t="s">
        <v>6</v>
      </c>
    </row>
    <row r="58" spans="1:14" x14ac:dyDescent="0.2">
      <c r="A58" s="19" t="s">
        <v>51</v>
      </c>
      <c r="C58" s="17" t="s">
        <v>4</v>
      </c>
      <c r="D58" s="17" t="s">
        <v>4</v>
      </c>
      <c r="E58" s="18">
        <v>5</v>
      </c>
      <c r="F58" s="17" t="s">
        <v>6</v>
      </c>
      <c r="G58" s="18">
        <v>1</v>
      </c>
      <c r="H58" s="17" t="s">
        <v>6</v>
      </c>
      <c r="I58" s="17" t="s">
        <v>6</v>
      </c>
      <c r="J58" s="17" t="s">
        <v>6</v>
      </c>
      <c r="K58" s="17" t="s">
        <v>6</v>
      </c>
      <c r="L58" s="17" t="s">
        <v>6</v>
      </c>
      <c r="M58" s="17" t="s">
        <v>6</v>
      </c>
      <c r="N58" s="17" t="s">
        <v>6</v>
      </c>
    </row>
    <row r="59" spans="1:14" x14ac:dyDescent="0.2">
      <c r="A59" s="19" t="s">
        <v>37</v>
      </c>
      <c r="C59" s="17" t="s">
        <v>4</v>
      </c>
      <c r="D59" s="17" t="s">
        <v>4</v>
      </c>
      <c r="E59" s="17" t="s">
        <v>6</v>
      </c>
      <c r="F59" s="17" t="s">
        <v>6</v>
      </c>
      <c r="G59" s="17" t="s">
        <v>6</v>
      </c>
      <c r="H59" s="17" t="s">
        <v>6</v>
      </c>
      <c r="I59" s="17" t="s">
        <v>6</v>
      </c>
      <c r="J59" s="18">
        <v>2</v>
      </c>
      <c r="K59" s="17" t="s">
        <v>6</v>
      </c>
      <c r="L59" s="17" t="s">
        <v>6</v>
      </c>
      <c r="M59" s="17" t="s">
        <v>6</v>
      </c>
      <c r="N59" s="17" t="s">
        <v>6</v>
      </c>
    </row>
    <row r="60" spans="1:14" ht="14.25" x14ac:dyDescent="0.2">
      <c r="A60" s="16" t="s">
        <v>62</v>
      </c>
      <c r="C60" s="18">
        <v>0</v>
      </c>
      <c r="D60" s="18">
        <v>7</v>
      </c>
      <c r="E60" s="18">
        <v>13</v>
      </c>
      <c r="F60" s="18">
        <v>4</v>
      </c>
      <c r="G60" s="18">
        <v>10</v>
      </c>
      <c r="H60" s="18">
        <v>4</v>
      </c>
      <c r="I60" s="18">
        <v>1</v>
      </c>
      <c r="J60" s="18">
        <v>2</v>
      </c>
      <c r="K60" s="17" t="s">
        <v>6</v>
      </c>
      <c r="L60" s="18">
        <v>1</v>
      </c>
      <c r="M60" s="18">
        <f>1</f>
        <v>1</v>
      </c>
      <c r="N60" s="17" t="s">
        <v>6</v>
      </c>
    </row>
    <row r="61" spans="1:14" x14ac:dyDescent="0.2">
      <c r="A61" s="16" t="s">
        <v>52</v>
      </c>
      <c r="C61" s="10" t="s">
        <v>4</v>
      </c>
      <c r="D61" s="10" t="s">
        <v>4</v>
      </c>
      <c r="E61" s="17" t="s">
        <v>6</v>
      </c>
      <c r="F61" s="17" t="s">
        <v>6</v>
      </c>
      <c r="G61" s="17" t="s">
        <v>6</v>
      </c>
      <c r="H61" s="17" t="s">
        <v>6</v>
      </c>
      <c r="I61" s="17" t="s">
        <v>6</v>
      </c>
      <c r="J61" s="17" t="s">
        <v>6</v>
      </c>
      <c r="K61" s="17" t="s">
        <v>6</v>
      </c>
      <c r="L61" s="17" t="s">
        <v>6</v>
      </c>
      <c r="M61" s="17" t="s">
        <v>6</v>
      </c>
      <c r="N61" s="17" t="s">
        <v>6</v>
      </c>
    </row>
    <row r="62" spans="1:14" x14ac:dyDescent="0.2">
      <c r="A62" s="23" t="s">
        <v>53</v>
      </c>
      <c r="C62" s="10"/>
      <c r="D62" s="10"/>
      <c r="E62" s="17" t="s">
        <v>6</v>
      </c>
      <c r="F62" s="17" t="s">
        <v>6</v>
      </c>
      <c r="G62" s="17" t="s">
        <v>6</v>
      </c>
      <c r="H62" s="17" t="s">
        <v>6</v>
      </c>
      <c r="I62" s="17" t="s">
        <v>6</v>
      </c>
      <c r="J62" s="17" t="s">
        <v>6</v>
      </c>
      <c r="K62" s="17" t="s">
        <v>6</v>
      </c>
      <c r="L62" s="17" t="s">
        <v>6</v>
      </c>
      <c r="M62" s="17" t="s">
        <v>6</v>
      </c>
      <c r="N62" s="17" t="s">
        <v>6</v>
      </c>
    </row>
    <row r="63" spans="1:14" x14ac:dyDescent="0.2">
      <c r="A63" s="23" t="s">
        <v>54</v>
      </c>
      <c r="C63" s="18"/>
      <c r="D63" s="18"/>
      <c r="E63" s="17" t="s">
        <v>6</v>
      </c>
      <c r="F63" s="17" t="s">
        <v>6</v>
      </c>
      <c r="G63" s="17" t="s">
        <v>6</v>
      </c>
      <c r="H63" s="17" t="s">
        <v>6</v>
      </c>
      <c r="I63" s="17" t="s">
        <v>6</v>
      </c>
      <c r="J63" s="17" t="s">
        <v>6</v>
      </c>
      <c r="K63" s="17" t="s">
        <v>6</v>
      </c>
      <c r="L63" s="17" t="s">
        <v>6</v>
      </c>
      <c r="M63" s="17" t="s">
        <v>6</v>
      </c>
      <c r="N63" s="17" t="s">
        <v>6</v>
      </c>
    </row>
    <row r="64" spans="1:14" x14ac:dyDescent="0.2">
      <c r="A64" s="24" t="s">
        <v>55</v>
      </c>
      <c r="B64" s="25"/>
      <c r="C64" s="26"/>
      <c r="D64" s="26"/>
      <c r="E64" s="26" t="s">
        <v>6</v>
      </c>
      <c r="F64" s="26" t="s">
        <v>6</v>
      </c>
      <c r="G64" s="26" t="s">
        <v>6</v>
      </c>
      <c r="H64" s="26" t="s">
        <v>6</v>
      </c>
      <c r="I64" s="26" t="s">
        <v>6</v>
      </c>
      <c r="J64" s="26" t="s">
        <v>6</v>
      </c>
      <c r="K64" s="26" t="s">
        <v>6</v>
      </c>
      <c r="L64" s="26" t="s">
        <v>6</v>
      </c>
      <c r="M64" s="26" t="s">
        <v>6</v>
      </c>
      <c r="N64" s="27">
        <v>3</v>
      </c>
    </row>
    <row r="65" spans="1:23" x14ac:dyDescent="0.2">
      <c r="A65" s="39" t="s">
        <v>59</v>
      </c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</row>
    <row r="66" spans="1:23" s="29" customFormat="1" x14ac:dyDescent="0.2">
      <c r="A66" s="41" t="s">
        <v>66</v>
      </c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17"/>
      <c r="O66" s="18"/>
      <c r="P66" s="18"/>
      <c r="Q66" s="18"/>
      <c r="R66" s="18"/>
      <c r="S66" s="18"/>
      <c r="T66" s="18"/>
      <c r="U66" s="18"/>
      <c r="V66" s="18"/>
      <c r="W66" s="18"/>
    </row>
    <row r="67" spans="1:23" ht="14.25" x14ac:dyDescent="0.2">
      <c r="A67" s="28" t="s">
        <v>63</v>
      </c>
      <c r="B67" s="29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</row>
    <row r="68" spans="1:23" ht="14.25" x14ac:dyDescent="0.2">
      <c r="A68" s="30" t="s">
        <v>64</v>
      </c>
      <c r="B68" s="29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</row>
    <row r="69" spans="1:23" x14ac:dyDescent="0.2">
      <c r="A69" s="31" t="s">
        <v>57</v>
      </c>
      <c r="B69" s="29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</row>
    <row r="70" spans="1:23" x14ac:dyDescent="0.2">
      <c r="A70" s="31" t="s">
        <v>58</v>
      </c>
      <c r="B70" s="29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</row>
    <row r="71" spans="1:23" x14ac:dyDescent="0.2">
      <c r="A71" s="32" t="s">
        <v>65</v>
      </c>
      <c r="B71" s="29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</row>
    <row r="72" spans="1:23" x14ac:dyDescent="0.2">
      <c r="A72" s="29"/>
      <c r="B72" s="29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</row>
    <row r="73" spans="1:23" x14ac:dyDescent="0.2">
      <c r="A73" s="29"/>
      <c r="B73" s="29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</row>
    <row r="74" spans="1:23" x14ac:dyDescent="0.2">
      <c r="A74" s="29"/>
      <c r="B74" s="29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</row>
    <row r="75" spans="1:23" x14ac:dyDescent="0.2">
      <c r="A75" s="29"/>
      <c r="B75" s="29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</row>
    <row r="76" spans="1:23" x14ac:dyDescent="0.2">
      <c r="A76" s="29"/>
      <c r="B76" s="29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</row>
  </sheetData>
  <sheetProtection algorithmName="SHA-512" hashValue="UIlN1ZOOaORjsR4xZ94e2aNbkPPH3IfXkv4nWLu4bhJLTtHu1Ct/tpba3v9r4OlD39Py/rmzwTV3q4Cd5K6bLw==" saltValue="IcvlL0YqfE4yow7RziN0AA==" spinCount="100000" sheet="1" objects="1" scenarios="1"/>
  <mergeCells count="2">
    <mergeCell ref="A65:N65"/>
    <mergeCell ref="A66:M66"/>
  </mergeCells>
  <pageMargins left="0.7" right="0.7" top="0.75" bottom="0.75" header="0.3" footer="0.3"/>
  <pageSetup paperSize="9" scale="79" orientation="portrait" r:id="rId1"/>
  <colBreaks count="1" manualBreakCount="1">
    <brk id="14" max="6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4.4</vt:lpstr>
      <vt:lpstr>'Table 4.4'!Print_Area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Mae A. Manuel</dc:creator>
  <cp:lastModifiedBy>Faith Lea Cabrera</cp:lastModifiedBy>
  <cp:lastPrinted>2019-06-28T07:53:42Z</cp:lastPrinted>
  <dcterms:created xsi:type="dcterms:W3CDTF">2018-01-31T09:08:08Z</dcterms:created>
  <dcterms:modified xsi:type="dcterms:W3CDTF">2019-12-12T03:17:21Z</dcterms:modified>
</cp:coreProperties>
</file>