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4\For Upload\"/>
    </mc:Choice>
  </mc:AlternateContent>
  <bookViews>
    <workbookView xWindow="0" yWindow="0" windowWidth="24000" windowHeight="9135"/>
  </bookViews>
  <sheets>
    <sheet name="Table 4.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1" l="1"/>
  <c r="P19" i="1"/>
  <c r="P9" i="1"/>
  <c r="P18" i="1" l="1"/>
  <c r="P15" i="1"/>
  <c r="H18" i="1"/>
  <c r="F21" i="1"/>
  <c r="L21" i="1"/>
  <c r="J21" i="1"/>
  <c r="K18" i="1"/>
  <c r="I18" i="1"/>
  <c r="G21" i="1"/>
  <c r="F18" i="1"/>
  <c r="H15" i="1"/>
  <c r="N18" i="1"/>
  <c r="J18" i="1"/>
  <c r="H21" i="1"/>
  <c r="L18" i="1"/>
  <c r="M18" i="1"/>
  <c r="M15" i="1"/>
  <c r="K21" i="1"/>
  <c r="I15" i="1"/>
  <c r="M21" i="1"/>
  <c r="I21" i="1"/>
  <c r="G15" i="1"/>
  <c r="P21" i="1"/>
  <c r="N21" i="1"/>
  <c r="F15" i="1"/>
  <c r="E21" i="1"/>
  <c r="E18" i="1"/>
  <c r="E15" i="1"/>
  <c r="L15" i="1"/>
  <c r="J15" i="1"/>
  <c r="N15" i="1"/>
  <c r="K15" i="1"/>
  <c r="G18" i="1"/>
</calcChain>
</file>

<file path=xl/sharedStrings.xml><?xml version="1.0" encoding="utf-8"?>
<sst xmlns="http://schemas.openxmlformats.org/spreadsheetml/2006/main" count="80" uniqueCount="46">
  <si>
    <t>Table 4.8</t>
  </si>
  <si>
    <t>MAJOR HUMAN INDUCED DISASTERS</t>
  </si>
  <si>
    <t>2006 to 2015</t>
  </si>
  <si>
    <t>Dates</t>
  </si>
  <si>
    <t>Disaster Sub-group</t>
  </si>
  <si>
    <t>Disaster</t>
  </si>
  <si>
    <t>Areas Affected</t>
  </si>
  <si>
    <t>Casualties</t>
  </si>
  <si>
    <t>Affected</t>
  </si>
  <si>
    <t>Damaged Houses</t>
  </si>
  <si>
    <t>Damaged Properties</t>
  </si>
  <si>
    <t>Total Cost of Damages
(In millions)</t>
  </si>
  <si>
    <t>(php millions)</t>
  </si>
  <si>
    <t>Dead</t>
  </si>
  <si>
    <t>Injured</t>
  </si>
  <si>
    <t>Missing</t>
  </si>
  <si>
    <t>Families</t>
  </si>
  <si>
    <t>Persons</t>
  </si>
  <si>
    <t>Total</t>
  </si>
  <si>
    <t>Part</t>
  </si>
  <si>
    <t>Agriculture</t>
  </si>
  <si>
    <t>Infrastructure</t>
  </si>
  <si>
    <t>Private/
Communication</t>
  </si>
  <si>
    <t>Total Disaster</t>
  </si>
  <si>
    <t>P</t>
  </si>
  <si>
    <t>February 4</t>
  </si>
  <si>
    <t>Others</t>
  </si>
  <si>
    <t>Ultra Sports Complex Stampede</t>
  </si>
  <si>
    <t xml:space="preserve"> NCR</t>
  </si>
  <si>
    <t>…</t>
  </si>
  <si>
    <t>August 11</t>
  </si>
  <si>
    <t>Industrial</t>
  </si>
  <si>
    <t xml:space="preserve">Oil Spill </t>
  </si>
  <si>
    <t>Guimaras</t>
  </si>
  <si>
    <t>June 21</t>
  </si>
  <si>
    <t>Maritime</t>
  </si>
  <si>
    <t>MV Princess of the Stars Tragedy</t>
  </si>
  <si>
    <t>Romblon</t>
  </si>
  <si>
    <t>10 Aug 2008 to 07 July 2009</t>
  </si>
  <si>
    <t>Armed</t>
  </si>
  <si>
    <t xml:space="preserve">Internally Displaced Persons in Maguindanao due to Armed Conflict </t>
  </si>
  <si>
    <t>Maguindanao and Lanao del Norte</t>
  </si>
  <si>
    <t>September 9</t>
  </si>
  <si>
    <t xml:space="preserve">Zamboanga Crisis </t>
  </si>
  <si>
    <t>Region IX</t>
  </si>
  <si>
    <r>
      <rPr>
        <i/>
        <sz val="12"/>
        <color theme="1"/>
        <rFont val="Arial"/>
        <family val="2"/>
      </rPr>
      <t xml:space="preserve">Source: </t>
    </r>
    <r>
      <rPr>
        <sz val="12"/>
        <color theme="1"/>
        <rFont val="Arial"/>
        <family val="2"/>
      </rPr>
      <t>National Disaster Risk Reduction and Management Council (NDRRMC)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</si>
</sst>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0_);_(* \(#,##0.000\);_(* &quot;-&quot;???_);_(@_)"/>
    <numFmt numFmtId="165" formatCode="_(* #,##0.0_);_(* \(#,##0.0\);_(* &quot;-&quot;???_);_(@_)"/>
    <numFmt numFmtId="166" formatCode="#,##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Alignment="1">
      <alignment vertical="center"/>
    </xf>
    <xf numFmtId="3" fontId="4" fillId="0" borderId="15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20" xfId="0" applyNumberFormat="1" applyFont="1" applyFill="1" applyBorder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right" vertical="center" indent="1"/>
    </xf>
    <xf numFmtId="165" fontId="4" fillId="0" borderId="13" xfId="0" applyNumberFormat="1" applyFont="1" applyFill="1" applyBorder="1" applyAlignment="1">
      <alignment horizontal="right" vertical="center" indent="1"/>
    </xf>
    <xf numFmtId="165" fontId="1" fillId="0" borderId="13" xfId="0" applyNumberFormat="1" applyFont="1" applyBorder="1" applyAlignment="1">
      <alignment horizontal="left"/>
    </xf>
    <xf numFmtId="165" fontId="4" fillId="0" borderId="21" xfId="0" applyNumberFormat="1" applyFont="1" applyFill="1" applyBorder="1" applyAlignment="1">
      <alignment horizontal="right" vertical="center" wrapText="1" inden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indent="1"/>
    </xf>
    <xf numFmtId="2" fontId="5" fillId="0" borderId="0" xfId="0" quotePrefix="1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 indent="1"/>
    </xf>
    <xf numFmtId="3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2" fontId="5" fillId="0" borderId="15" xfId="0" quotePrefix="1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2" fontId="5" fillId="0" borderId="15" xfId="0" applyNumberFormat="1" applyFont="1" applyBorder="1" applyAlignment="1">
      <alignment vertical="center" wrapText="1"/>
    </xf>
    <xf numFmtId="3" fontId="5" fillId="0" borderId="15" xfId="0" applyNumberFormat="1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 indent="1"/>
    </xf>
    <xf numFmtId="164" fontId="5" fillId="0" borderId="15" xfId="0" applyNumberFormat="1" applyFont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1" fillId="0" borderId="0" xfId="0" applyNumberFormat="1" applyFont="1" applyFill="1" applyBorder="1" applyAlignment="1">
      <alignment horizontal="right" indent="1"/>
    </xf>
    <xf numFmtId="166" fontId="1" fillId="0" borderId="0" xfId="0" applyNumberFormat="1" applyFont="1" applyFill="1" applyBorder="1" applyAlignment="1">
      <alignment horizontal="right" indent="1"/>
    </xf>
    <xf numFmtId="166" fontId="1" fillId="0" borderId="0" xfId="0" applyNumberFormat="1" applyFont="1" applyFill="1" applyBorder="1" applyAlignment="1"/>
    <xf numFmtId="2" fontId="5" fillId="0" borderId="15" xfId="0" quotePrefix="1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3" fontId="5" fillId="0" borderId="15" xfId="0" applyNumberFormat="1" applyFont="1" applyFill="1" applyBorder="1" applyAlignment="1">
      <alignment horizontal="right" vertical="center" indent="1"/>
    </xf>
    <xf numFmtId="2" fontId="5" fillId="0" borderId="15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left" vertical="center" wrapText="1"/>
    </xf>
    <xf numFmtId="166" fontId="2" fillId="0" borderId="15" xfId="0" applyNumberFormat="1" applyFont="1" applyFill="1" applyBorder="1" applyAlignment="1">
      <alignment horizontal="right" vertical="center" indent="1"/>
    </xf>
    <xf numFmtId="164" fontId="5" fillId="0" borderId="15" xfId="0" applyNumberFormat="1" applyFont="1" applyBorder="1" applyAlignment="1">
      <alignment vertical="center"/>
    </xf>
    <xf numFmtId="166" fontId="4" fillId="0" borderId="0" xfId="0" applyNumberFormat="1" applyFont="1" applyFill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3" fontId="5" fillId="2" borderId="15" xfId="0" applyNumberFormat="1" applyFont="1" applyFill="1" applyBorder="1" applyAlignment="1">
      <alignment horizontal="right" vertical="center" indent="1"/>
    </xf>
    <xf numFmtId="0" fontId="5" fillId="0" borderId="15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166" fontId="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Border="1"/>
    <xf numFmtId="164" fontId="5" fillId="0" borderId="13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14" xfId="0" applyFont="1" applyFill="1" applyBorder="1" applyAlignment="1">
      <alignment horizontal="left" vertical="center" wrapText="1" inden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showGridLines="0" tabSelected="1" topLeftCell="E1" workbookViewId="0">
      <selection activeCell="I18" sqref="I18"/>
    </sheetView>
  </sheetViews>
  <sheetFormatPr defaultColWidth="9.140625" defaultRowHeight="15" x14ac:dyDescent="0.2"/>
  <cols>
    <col min="1" max="1" width="18.85546875" style="70" customWidth="1"/>
    <col min="2" max="2" width="19" style="2" customWidth="1"/>
    <col min="3" max="3" width="37.7109375" style="3" bestFit="1" customWidth="1"/>
    <col min="4" max="4" width="19.42578125" style="3" bestFit="1" customWidth="1"/>
    <col min="5" max="14" width="20.7109375" style="3" customWidth="1"/>
    <col min="15" max="15" width="5.140625" style="4" customWidth="1"/>
    <col min="16" max="16" width="20.7109375" style="3" customWidth="1"/>
    <col min="17" max="16384" width="9.140625" style="3"/>
  </cols>
  <sheetData>
    <row r="1" spans="1:16" ht="15.75" x14ac:dyDescent="0.25">
      <c r="A1" s="1" t="s">
        <v>0</v>
      </c>
      <c r="H1" s="1"/>
    </row>
    <row r="2" spans="1:16" ht="15.75" x14ac:dyDescent="0.2">
      <c r="A2" s="5" t="s">
        <v>1</v>
      </c>
    </row>
    <row r="3" spans="1:16" ht="15.75" x14ac:dyDescent="0.25">
      <c r="A3" s="1" t="s">
        <v>2</v>
      </c>
    </row>
    <row r="4" spans="1:16" x14ac:dyDescent="0.2">
      <c r="A4" s="3"/>
    </row>
    <row r="5" spans="1:16" ht="15.75" x14ac:dyDescent="0.2">
      <c r="A5" s="90" t="s">
        <v>3</v>
      </c>
      <c r="B5" s="93" t="s">
        <v>4</v>
      </c>
      <c r="C5" s="96" t="s">
        <v>5</v>
      </c>
      <c r="D5" s="99" t="s">
        <v>6</v>
      </c>
      <c r="E5" s="102" t="s">
        <v>7</v>
      </c>
      <c r="F5" s="103"/>
      <c r="G5" s="103"/>
      <c r="H5" s="103" t="s">
        <v>8</v>
      </c>
      <c r="I5" s="103"/>
      <c r="J5" s="74" t="s">
        <v>9</v>
      </c>
      <c r="K5" s="75"/>
      <c r="L5" s="78" t="s">
        <v>10</v>
      </c>
      <c r="M5" s="79"/>
      <c r="N5" s="79"/>
      <c r="O5" s="80" t="s">
        <v>11</v>
      </c>
      <c r="P5" s="81"/>
    </row>
    <row r="6" spans="1:16" ht="15.75" x14ac:dyDescent="0.2">
      <c r="A6" s="91"/>
      <c r="B6" s="94"/>
      <c r="C6" s="97"/>
      <c r="D6" s="100"/>
      <c r="E6" s="104"/>
      <c r="F6" s="105"/>
      <c r="G6" s="105"/>
      <c r="H6" s="105"/>
      <c r="I6" s="105"/>
      <c r="J6" s="76"/>
      <c r="K6" s="77"/>
      <c r="L6" s="86" t="s">
        <v>12</v>
      </c>
      <c r="M6" s="87"/>
      <c r="N6" s="87"/>
      <c r="O6" s="82"/>
      <c r="P6" s="83"/>
    </row>
    <row r="7" spans="1:16" ht="31.5" x14ac:dyDescent="0.2">
      <c r="A7" s="92"/>
      <c r="B7" s="95"/>
      <c r="C7" s="98"/>
      <c r="D7" s="101"/>
      <c r="E7" s="6" t="s">
        <v>13</v>
      </c>
      <c r="F7" s="7" t="s">
        <v>14</v>
      </c>
      <c r="G7" s="6" t="s">
        <v>15</v>
      </c>
      <c r="H7" s="8" t="s">
        <v>16</v>
      </c>
      <c r="I7" s="6" t="s">
        <v>17</v>
      </c>
      <c r="J7" s="9" t="s">
        <v>18</v>
      </c>
      <c r="K7" s="9" t="s">
        <v>19</v>
      </c>
      <c r="L7" s="10" t="s">
        <v>20</v>
      </c>
      <c r="M7" s="11" t="s">
        <v>21</v>
      </c>
      <c r="N7" s="12" t="s">
        <v>22</v>
      </c>
      <c r="O7" s="84"/>
      <c r="P7" s="85"/>
    </row>
    <row r="8" spans="1:16" ht="15" customHeight="1" x14ac:dyDescent="0.2">
      <c r="A8" s="13"/>
      <c r="B8" s="14"/>
      <c r="C8" s="15"/>
      <c r="D8" s="16"/>
      <c r="E8" s="17"/>
      <c r="F8" s="17"/>
      <c r="G8" s="17"/>
      <c r="H8" s="17"/>
      <c r="I8" s="17"/>
      <c r="J8" s="17"/>
      <c r="K8" s="17"/>
      <c r="L8" s="18"/>
      <c r="M8" s="18"/>
      <c r="N8" s="14"/>
      <c r="O8" s="19"/>
      <c r="P8" s="20"/>
    </row>
    <row r="9" spans="1:16" ht="15.75" x14ac:dyDescent="0.25">
      <c r="A9" s="21" t="s">
        <v>23</v>
      </c>
      <c r="B9" s="22"/>
      <c r="C9" s="23"/>
      <c r="D9" s="24"/>
      <c r="E9" s="25">
        <v>1015</v>
      </c>
      <c r="F9" s="25">
        <v>1134</v>
      </c>
      <c r="G9" s="25">
        <v>2</v>
      </c>
      <c r="H9" s="25">
        <v>189958</v>
      </c>
      <c r="I9" s="25">
        <v>917482</v>
      </c>
      <c r="J9" s="25">
        <v>13237</v>
      </c>
      <c r="K9" s="25">
        <v>724</v>
      </c>
      <c r="L9" s="26">
        <v>356.96600000000001</v>
      </c>
      <c r="M9" s="26">
        <v>2982.2</v>
      </c>
      <c r="N9" s="72" t="s">
        <v>29</v>
      </c>
      <c r="O9" s="27" t="s">
        <v>24</v>
      </c>
      <c r="P9" s="28">
        <f>SUM(L9:N9)</f>
        <v>3339.1659999999997</v>
      </c>
    </row>
    <row r="11" spans="1:16" ht="15.75" x14ac:dyDescent="0.25">
      <c r="A11" s="29">
        <v>2006</v>
      </c>
      <c r="B11" s="30"/>
      <c r="C11" s="29"/>
      <c r="D11" s="31"/>
      <c r="E11" s="32">
        <v>74</v>
      </c>
      <c r="F11" s="32">
        <v>722</v>
      </c>
      <c r="G11" s="32">
        <v>2</v>
      </c>
      <c r="H11" s="32">
        <v>8580</v>
      </c>
      <c r="I11" s="32">
        <v>42109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1" t="s">
        <v>24</v>
      </c>
      <c r="P11" s="32">
        <v>0</v>
      </c>
    </row>
    <row r="12" spans="1:16" x14ac:dyDescent="0.2">
      <c r="A12" s="33" t="s">
        <v>25</v>
      </c>
      <c r="B12" s="14" t="s">
        <v>26</v>
      </c>
      <c r="C12" s="34" t="s">
        <v>27</v>
      </c>
      <c r="D12" s="35" t="s">
        <v>28</v>
      </c>
      <c r="E12" s="36">
        <v>74</v>
      </c>
      <c r="F12" s="36">
        <v>722</v>
      </c>
      <c r="G12" s="37" t="s">
        <v>29</v>
      </c>
      <c r="H12" s="37" t="s">
        <v>29</v>
      </c>
      <c r="I12" s="37" t="s">
        <v>29</v>
      </c>
      <c r="J12" s="37" t="s">
        <v>29</v>
      </c>
      <c r="K12" s="37" t="s">
        <v>29</v>
      </c>
      <c r="L12" s="38" t="s">
        <v>29</v>
      </c>
      <c r="M12" s="18" t="s">
        <v>29</v>
      </c>
      <c r="N12" s="38" t="s">
        <v>29</v>
      </c>
      <c r="O12" s="88" t="s">
        <v>29</v>
      </c>
      <c r="P12" s="88"/>
    </row>
    <row r="13" spans="1:16" x14ac:dyDescent="0.2">
      <c r="A13" s="39" t="s">
        <v>30</v>
      </c>
      <c r="B13" s="40" t="s">
        <v>31</v>
      </c>
      <c r="C13" s="41" t="s">
        <v>32</v>
      </c>
      <c r="D13" s="42" t="s">
        <v>33</v>
      </c>
      <c r="E13" s="43"/>
      <c r="F13" s="44"/>
      <c r="G13" s="45">
        <v>2</v>
      </c>
      <c r="H13" s="45">
        <v>8580</v>
      </c>
      <c r="I13" s="45">
        <v>42109</v>
      </c>
      <c r="J13" s="44" t="s">
        <v>29</v>
      </c>
      <c r="K13" s="44" t="s">
        <v>29</v>
      </c>
      <c r="L13" s="46" t="s">
        <v>29</v>
      </c>
      <c r="M13" s="47" t="s">
        <v>29</v>
      </c>
      <c r="N13" s="46" t="s">
        <v>29</v>
      </c>
      <c r="O13" s="89" t="s">
        <v>29</v>
      </c>
      <c r="P13" s="89"/>
    </row>
    <row r="14" spans="1:16" x14ac:dyDescent="0.2">
      <c r="A14" s="48"/>
      <c r="B14" s="15"/>
      <c r="C14" s="49"/>
      <c r="D14" s="49"/>
    </row>
    <row r="15" spans="1:16" ht="15.75" x14ac:dyDescent="0.25">
      <c r="A15" s="29">
        <v>2008</v>
      </c>
      <c r="B15" s="15"/>
      <c r="C15" s="48"/>
      <c r="D15" s="49"/>
      <c r="E15" s="50">
        <f t="shared" ref="E15:N15" ca="1" si="0">SUM(E15:E16)</f>
        <v>321</v>
      </c>
      <c r="F15" s="50">
        <f t="shared" ca="1" si="0"/>
        <v>0</v>
      </c>
      <c r="G15" s="50">
        <f t="shared" ca="1" si="0"/>
        <v>0</v>
      </c>
      <c r="H15" s="50">
        <f t="shared" ca="1" si="0"/>
        <v>0</v>
      </c>
      <c r="I15" s="50">
        <f t="shared" ca="1" si="0"/>
        <v>0</v>
      </c>
      <c r="J15" s="50">
        <f t="shared" ca="1" si="0"/>
        <v>0</v>
      </c>
      <c r="K15" s="50">
        <f t="shared" ca="1" si="0"/>
        <v>0</v>
      </c>
      <c r="L15" s="51">
        <f t="shared" ca="1" si="0"/>
        <v>0</v>
      </c>
      <c r="M15" s="51">
        <f t="shared" ca="1" si="0"/>
        <v>0</v>
      </c>
      <c r="N15" s="51">
        <f t="shared" ca="1" si="0"/>
        <v>0</v>
      </c>
      <c r="O15" s="52" t="s">
        <v>24</v>
      </c>
      <c r="P15" s="51">
        <f ca="1">SUM(P15:P16)</f>
        <v>0</v>
      </c>
    </row>
    <row r="16" spans="1:16" x14ac:dyDescent="0.2">
      <c r="A16" s="39" t="s">
        <v>34</v>
      </c>
      <c r="B16" s="53" t="s">
        <v>35</v>
      </c>
      <c r="C16" s="54" t="s">
        <v>36</v>
      </c>
      <c r="D16" s="55" t="s">
        <v>37</v>
      </c>
      <c r="E16" s="56">
        <v>321</v>
      </c>
      <c r="F16" s="44" t="s">
        <v>29</v>
      </c>
      <c r="G16" s="44" t="s">
        <v>29</v>
      </c>
      <c r="H16" s="44" t="s">
        <v>29</v>
      </c>
      <c r="I16" s="44" t="s">
        <v>29</v>
      </c>
      <c r="J16" s="44" t="s">
        <v>29</v>
      </c>
      <c r="K16" s="44" t="s">
        <v>29</v>
      </c>
      <c r="L16" s="44" t="s">
        <v>29</v>
      </c>
      <c r="M16" s="44" t="s">
        <v>29</v>
      </c>
      <c r="N16" s="44" t="s">
        <v>29</v>
      </c>
      <c r="O16" s="73" t="s">
        <v>29</v>
      </c>
      <c r="P16" s="73"/>
    </row>
    <row r="17" spans="1:16" x14ac:dyDescent="0.2">
      <c r="A17" s="48"/>
      <c r="B17" s="15"/>
      <c r="C17" s="49"/>
      <c r="D17" s="49"/>
    </row>
    <row r="18" spans="1:16" ht="15.75" x14ac:dyDescent="0.25">
      <c r="A18" s="29">
        <v>2009</v>
      </c>
      <c r="B18" s="15"/>
      <c r="C18" s="48"/>
      <c r="D18" s="49"/>
      <c r="E18" s="50">
        <f t="shared" ref="E18:N18" ca="1" si="1">SUM(E18:E19)</f>
        <v>380</v>
      </c>
      <c r="F18" s="50">
        <f t="shared" ca="1" si="1"/>
        <v>170</v>
      </c>
      <c r="G18" s="50">
        <f t="shared" ca="1" si="1"/>
        <v>0</v>
      </c>
      <c r="H18" s="50">
        <f t="shared" ca="1" si="1"/>
        <v>157584</v>
      </c>
      <c r="I18" s="50">
        <f t="shared" ca="1" si="1"/>
        <v>756554</v>
      </c>
      <c r="J18" s="50">
        <f t="shared" ca="1" si="1"/>
        <v>3077</v>
      </c>
      <c r="K18" s="50">
        <f t="shared" ca="1" si="1"/>
        <v>724</v>
      </c>
      <c r="L18" s="51">
        <f t="shared" ca="1" si="1"/>
        <v>152.566236</v>
      </c>
      <c r="M18" s="51">
        <f t="shared" ca="1" si="1"/>
        <v>99.024755999999996</v>
      </c>
      <c r="N18" s="51">
        <f t="shared" ca="1" si="1"/>
        <v>0</v>
      </c>
      <c r="O18" s="52" t="s">
        <v>24</v>
      </c>
      <c r="P18" s="51">
        <f ca="1">SUM(P18:P19)</f>
        <v>251.590992</v>
      </c>
    </row>
    <row r="19" spans="1:16" ht="30" x14ac:dyDescent="0.2">
      <c r="A19" s="54" t="s">
        <v>38</v>
      </c>
      <c r="B19" s="57" t="s">
        <v>39</v>
      </c>
      <c r="C19" s="58" t="s">
        <v>40</v>
      </c>
      <c r="D19" s="42" t="s">
        <v>41</v>
      </c>
      <c r="E19" s="45">
        <v>380</v>
      </c>
      <c r="F19" s="45">
        <v>170</v>
      </c>
      <c r="G19" s="45">
        <v>0</v>
      </c>
      <c r="H19" s="45">
        <v>157584</v>
      </c>
      <c r="I19" s="45">
        <v>756554</v>
      </c>
      <c r="J19" s="45">
        <v>3077</v>
      </c>
      <c r="K19" s="45">
        <v>724</v>
      </c>
      <c r="L19" s="59">
        <v>152.566236</v>
      </c>
      <c r="M19" s="59">
        <v>99.024755999999996</v>
      </c>
      <c r="N19" s="46" t="s">
        <v>29</v>
      </c>
      <c r="O19" s="60" t="s">
        <v>24</v>
      </c>
      <c r="P19" s="59">
        <f t="shared" ref="P19" si="2">SUM(L19:N19)</f>
        <v>251.590992</v>
      </c>
    </row>
    <row r="20" spans="1:16" x14ac:dyDescent="0.2">
      <c r="A20" s="48"/>
      <c r="B20" s="15"/>
      <c r="C20" s="49"/>
      <c r="D20" s="49"/>
    </row>
    <row r="21" spans="1:16" ht="15.75" x14ac:dyDescent="0.25">
      <c r="A21" s="29">
        <v>2013</v>
      </c>
      <c r="B21" s="30"/>
      <c r="C21" s="29"/>
      <c r="D21" s="31"/>
      <c r="E21" s="50">
        <f t="shared" ref="E21:N21" ca="1" si="3">SUM(E21:E22)</f>
        <v>240</v>
      </c>
      <c r="F21" s="50">
        <f t="shared" ca="1" si="3"/>
        <v>242</v>
      </c>
      <c r="G21" s="50">
        <f t="shared" ca="1" si="3"/>
        <v>0</v>
      </c>
      <c r="H21" s="50">
        <f t="shared" ca="1" si="3"/>
        <v>23794</v>
      </c>
      <c r="I21" s="50">
        <f t="shared" ca="1" si="3"/>
        <v>118819</v>
      </c>
      <c r="J21" s="50">
        <f t="shared" ca="1" si="3"/>
        <v>10160</v>
      </c>
      <c r="K21" s="50">
        <f t="shared" ca="1" si="3"/>
        <v>0</v>
      </c>
      <c r="L21" s="51">
        <f t="shared" ca="1" si="3"/>
        <v>204.38200000000001</v>
      </c>
      <c r="M21" s="51">
        <f t="shared" ca="1" si="3"/>
        <v>2883.1889999999999</v>
      </c>
      <c r="N21" s="51">
        <f t="shared" ca="1" si="3"/>
        <v>0</v>
      </c>
      <c r="O21" s="61" t="s">
        <v>24</v>
      </c>
      <c r="P21" s="51">
        <f ca="1">SUM(P21:P22)</f>
        <v>3087.5709999999999</v>
      </c>
    </row>
    <row r="22" spans="1:16" x14ac:dyDescent="0.2">
      <c r="A22" s="39" t="s">
        <v>42</v>
      </c>
      <c r="B22" s="40" t="s">
        <v>39</v>
      </c>
      <c r="C22" s="62" t="s">
        <v>43</v>
      </c>
      <c r="D22" s="42" t="s">
        <v>44</v>
      </c>
      <c r="E22" s="63">
        <v>240</v>
      </c>
      <c r="F22" s="63">
        <v>242</v>
      </c>
      <c r="G22" s="63">
        <v>0</v>
      </c>
      <c r="H22" s="63">
        <v>23794</v>
      </c>
      <c r="I22" s="63">
        <v>118819</v>
      </c>
      <c r="J22" s="63">
        <v>10160</v>
      </c>
      <c r="K22" s="63">
        <v>0</v>
      </c>
      <c r="L22" s="59">
        <v>204.38200000000001</v>
      </c>
      <c r="M22" s="59">
        <v>2883.1889999999999</v>
      </c>
      <c r="N22" s="46" t="s">
        <v>29</v>
      </c>
      <c r="O22" s="64" t="s">
        <v>24</v>
      </c>
      <c r="P22" s="59">
        <f t="shared" ref="P22" si="4">SUM(L22:N22)</f>
        <v>3087.5709999999999</v>
      </c>
    </row>
    <row r="23" spans="1:16" ht="15.75" x14ac:dyDescent="0.25">
      <c r="A23" s="65" t="s">
        <v>45</v>
      </c>
      <c r="B23" s="66"/>
      <c r="C23" s="66"/>
      <c r="D23" s="66"/>
      <c r="E23" s="67"/>
      <c r="F23" s="67"/>
      <c r="G23" s="67"/>
      <c r="H23" s="67"/>
      <c r="I23" s="67"/>
      <c r="J23" s="67"/>
      <c r="K23" s="67"/>
      <c r="L23" s="68"/>
      <c r="M23" s="68"/>
      <c r="N23" s="68"/>
      <c r="O23" s="69"/>
      <c r="P23" s="68"/>
    </row>
    <row r="33" spans="5:5" x14ac:dyDescent="0.2">
      <c r="E33" s="71"/>
    </row>
  </sheetData>
  <sheetProtection algorithmName="SHA-512" hashValue="aQUZ6KxDuAy7uBf+CqewDdLbHMYTug8OIsYHS8nMcf+1V0U48YGJBaYvcvkS7KgD1aAZlKe2OE9qWUpgyUvvFw==" saltValue="x9VXsxqNnphZ8E3XQ4RT+A==" spinCount="100000" sheet="1" objects="1" scenarios="1"/>
  <mergeCells count="13">
    <mergeCell ref="H5:I6"/>
    <mergeCell ref="A5:A7"/>
    <mergeCell ref="B5:B7"/>
    <mergeCell ref="C5:C7"/>
    <mergeCell ref="D5:D7"/>
    <mergeCell ref="E5:G6"/>
    <mergeCell ref="O16:P16"/>
    <mergeCell ref="J5:K6"/>
    <mergeCell ref="L5:N5"/>
    <mergeCell ref="O5:P7"/>
    <mergeCell ref="L6:N6"/>
    <mergeCell ref="O12:P12"/>
    <mergeCell ref="O13:P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Sarah Mae A. Manuel</cp:lastModifiedBy>
  <dcterms:created xsi:type="dcterms:W3CDTF">2018-01-31T09:16:47Z</dcterms:created>
  <dcterms:modified xsi:type="dcterms:W3CDTF">2018-02-01T08:52:11Z</dcterms:modified>
</cp:coreProperties>
</file>