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10" windowHeight="9900"/>
  </bookViews>
  <sheets>
    <sheet name="2008" sheetId="1" r:id="rId1"/>
    <sheet name="2009" sheetId="2" r:id="rId2"/>
    <sheet name="2010" sheetId="3" r:id="rId3"/>
    <sheet name="2011" sheetId="4" r:id="rId4"/>
    <sheet name="2012" sheetId="5" r:id="rId5"/>
    <sheet name="2013" sheetId="6" r:id="rId6"/>
    <sheet name="2014" sheetId="7" r:id="rId7"/>
    <sheet name="2015" sheetId="8" r:id="rId8"/>
    <sheet name="2016" sheetId="9" r:id="rId9"/>
    <sheet name="2017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0" l="1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8" i="9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8" i="8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8" i="7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8" i="5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8" i="4"/>
  <c r="I9" i="3"/>
  <c r="I10" i="3"/>
  <c r="I11" i="3"/>
  <c r="I12" i="3"/>
  <c r="I13" i="3"/>
  <c r="I15" i="3"/>
  <c r="I17" i="3"/>
  <c r="I18" i="3"/>
  <c r="I19" i="3"/>
  <c r="I20" i="3"/>
  <c r="I22" i="3"/>
  <c r="I23" i="3"/>
  <c r="I24" i="3"/>
  <c r="G12" i="3"/>
  <c r="G13" i="3"/>
  <c r="G15" i="3"/>
  <c r="G17" i="3"/>
  <c r="G18" i="3"/>
  <c r="G19" i="3"/>
  <c r="G20" i="3"/>
  <c r="G22" i="3"/>
  <c r="G23" i="3"/>
  <c r="G24" i="3"/>
  <c r="G11" i="3"/>
  <c r="G10" i="3"/>
  <c r="G9" i="3"/>
  <c r="E7" i="2"/>
  <c r="E9" i="3"/>
  <c r="E10" i="3"/>
  <c r="E11" i="3"/>
  <c r="E12" i="3"/>
  <c r="E13" i="3"/>
  <c r="E15" i="3"/>
  <c r="E17" i="3"/>
  <c r="E18" i="3"/>
  <c r="E19" i="3"/>
  <c r="E20" i="3"/>
  <c r="E22" i="3"/>
  <c r="E23" i="3"/>
  <c r="E24" i="3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7" i="1"/>
  <c r="D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H7" i="10" l="1"/>
  <c r="I7" i="10" s="1"/>
  <c r="F7" i="10"/>
  <c r="G7" i="10" s="1"/>
  <c r="D7" i="10"/>
  <c r="E7" i="10" s="1"/>
  <c r="C7" i="10"/>
  <c r="H7" i="9"/>
  <c r="I7" i="9" s="1"/>
  <c r="F7" i="9"/>
  <c r="G7" i="9" s="1"/>
  <c r="D7" i="9"/>
  <c r="E7" i="9" s="1"/>
  <c r="C7" i="9"/>
  <c r="H7" i="8"/>
  <c r="I7" i="8" s="1"/>
  <c r="F7" i="8"/>
  <c r="G7" i="8" s="1"/>
  <c r="D7" i="8"/>
  <c r="E7" i="8" s="1"/>
  <c r="C7" i="8"/>
  <c r="H7" i="7"/>
  <c r="I7" i="7" s="1"/>
  <c r="F7" i="7"/>
  <c r="G7" i="7" s="1"/>
  <c r="D7" i="7"/>
  <c r="E7" i="7" s="1"/>
  <c r="C7" i="7"/>
  <c r="I7" i="6"/>
  <c r="H7" i="6"/>
  <c r="F7" i="6"/>
  <c r="G7" i="6" s="1"/>
  <c r="E7" i="6"/>
  <c r="D7" i="6"/>
  <c r="C7" i="6"/>
  <c r="I7" i="5"/>
  <c r="H7" i="5"/>
  <c r="F7" i="5"/>
  <c r="G7" i="5" s="1"/>
  <c r="E7" i="5"/>
  <c r="D7" i="5"/>
  <c r="C7" i="5"/>
  <c r="H7" i="4"/>
  <c r="I7" i="4" s="1"/>
  <c r="F7" i="4"/>
  <c r="G7" i="4" s="1"/>
  <c r="D7" i="4"/>
  <c r="E7" i="4" s="1"/>
  <c r="C7" i="4"/>
  <c r="H7" i="3"/>
  <c r="I7" i="3" s="1"/>
  <c r="F7" i="3"/>
  <c r="D7" i="3"/>
  <c r="C7" i="3"/>
  <c r="I7" i="2"/>
  <c r="H7" i="2"/>
  <c r="G7" i="2"/>
  <c r="F7" i="2"/>
  <c r="D7" i="2"/>
  <c r="C7" i="2"/>
  <c r="E7" i="3" l="1"/>
  <c r="G7" i="3"/>
</calcChain>
</file>

<file path=xl/sharedStrings.xml><?xml version="1.0" encoding="utf-8"?>
<sst xmlns="http://schemas.openxmlformats.org/spreadsheetml/2006/main" count="512" uniqueCount="57">
  <si>
    <t>No.</t>
  </si>
  <si>
    <t>%</t>
  </si>
  <si>
    <t>NCR</t>
  </si>
  <si>
    <t>CAR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</si>
  <si>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</si>
  <si>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</si>
  <si>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</si>
  <si>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</si>
  <si>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</si>
  <si>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</si>
  <si>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</si>
  <si>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</si>
  <si>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</si>
  <si>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</si>
  <si>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</si>
  <si>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</si>
  <si>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</si>
  <si>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</si>
  <si>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ARMM</t>
  </si>
  <si>
    <t>HHs with Sanitary Toilet</t>
  </si>
  <si>
    <t>HH's w/ satisfactory disposal of solid waste</t>
  </si>
  <si>
    <t>HH's w/ complete basic sanitation facilities</t>
  </si>
  <si>
    <t>NUMBER OF HOUSEHOLDS WITH IMPROVED SANITATION FACILITY BY REGION, BY TYPE</t>
  </si>
  <si>
    <t>Total Household (HH)</t>
  </si>
  <si>
    <t>Region</t>
  </si>
  <si>
    <t>Philippines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</si>
  <si>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</si>
  <si>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</si>
  <si>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</si>
  <si>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</si>
  <si>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</si>
  <si>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</si>
  <si>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</si>
  <si>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</si>
  <si>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</si>
  <si>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</si>
  <si>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</si>
  <si>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</si>
  <si>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</si>
  <si>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</si>
  <si>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</si>
  <si>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</si>
  <si>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Autonomous Region in Muslim Mindanao</t>
  </si>
  <si>
    <t>Table 5.2.1.</t>
  </si>
  <si>
    <t>Table 5.2.2.</t>
  </si>
  <si>
    <t>Table 5.2.3.</t>
  </si>
  <si>
    <t>Table 5.2.4.</t>
  </si>
  <si>
    <t>Table 5.2.5.</t>
  </si>
  <si>
    <t>Table 5.2.6.</t>
  </si>
  <si>
    <t>Table 5.2.7.</t>
  </si>
  <si>
    <t>Table 5.2.8.</t>
  </si>
  <si>
    <t>Table 5.2.9.</t>
  </si>
  <si>
    <t>Table 5.2.10.</t>
  </si>
  <si>
    <t>NUMBER OF HOUSEHOLDS WITH IMPROVED SANITATION FACILITY BY REGION</t>
  </si>
  <si>
    <t>…</t>
  </si>
  <si>
    <r>
      <t xml:space="preserve">Source: </t>
    </r>
    <r>
      <rPr>
        <sz val="12"/>
        <color theme="1"/>
        <rFont val="Arial"/>
        <family val="2"/>
      </rPr>
      <t>Field Health Services Information System</t>
    </r>
  </si>
  <si>
    <r>
      <t>Source:</t>
    </r>
    <r>
      <rPr>
        <sz val="12"/>
        <color theme="1"/>
        <rFont val="Arial"/>
        <family val="2"/>
      </rPr>
      <t xml:space="preserve"> Field Health Services Information System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</si>
</sst>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Helv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 applyProtection="1">
      <alignment horizontal="left"/>
      <protection locked="0"/>
    </xf>
    <xf numFmtId="3" fontId="3" fillId="0" borderId="5" xfId="0" applyNumberFormat="1" applyFont="1" applyFill="1" applyBorder="1"/>
    <xf numFmtId="2" fontId="3" fillId="0" borderId="5" xfId="0" applyNumberFormat="1" applyFont="1" applyFill="1" applyBorder="1"/>
    <xf numFmtId="0" fontId="2" fillId="0" borderId="3" xfId="1" applyFont="1" applyFill="1" applyBorder="1" applyAlignment="1" applyProtection="1">
      <alignment horizontal="left" indent="1"/>
      <protection locked="0"/>
    </xf>
    <xf numFmtId="3" fontId="5" fillId="0" borderId="3" xfId="0" applyNumberFormat="1" applyFont="1" applyBorder="1"/>
    <xf numFmtId="3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0" borderId="0" xfId="1" applyFont="1" applyFill="1" applyBorder="1" applyAlignment="1" applyProtection="1">
      <alignment horizontal="left" indent="1"/>
    </xf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3" fillId="0" borderId="5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 applyAlignment="1" applyProtection="1">
      <alignment horizontal="left" indent="1"/>
      <protection locked="0"/>
    </xf>
    <xf numFmtId="3" fontId="2" fillId="0" borderId="3" xfId="0" applyNumberFormat="1" applyFont="1" applyFill="1" applyBorder="1"/>
    <xf numFmtId="2" fontId="2" fillId="0" borderId="3" xfId="0" applyNumberFormat="1" applyFont="1" applyFill="1" applyBorder="1"/>
    <xf numFmtId="3" fontId="5" fillId="0" borderId="3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3" xfId="0" applyFont="1" applyFill="1" applyBorder="1" applyAlignment="1">
      <alignment horizontal="left"/>
    </xf>
    <xf numFmtId="37" fontId="3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0" fontId="3" fillId="0" borderId="0" xfId="0" applyFont="1" applyFill="1" applyBorder="1"/>
    <xf numFmtId="37" fontId="2" fillId="0" borderId="3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3" fillId="0" borderId="3" xfId="1" applyFont="1" applyFill="1" applyBorder="1" applyAlignment="1" applyProtection="1">
      <alignment horizontal="left"/>
      <protection locked="0"/>
    </xf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5" fillId="0" borderId="3" xfId="0" applyNumberFormat="1" applyFont="1" applyFill="1" applyBorder="1"/>
    <xf numFmtId="3" fontId="2" fillId="0" borderId="3" xfId="0" applyNumberFormat="1" applyFont="1" applyFill="1" applyBorder="1" applyAlignment="1"/>
    <xf numFmtId="49" fontId="6" fillId="0" borderId="0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8" fillId="0" borderId="0" xfId="0" applyFont="1"/>
    <xf numFmtId="3" fontId="4" fillId="0" borderId="5" xfId="0" applyNumberFormat="1" applyFont="1" applyBorder="1"/>
    <xf numFmtId="0" fontId="2" fillId="0" borderId="6" xfId="1" applyFont="1" applyFill="1" applyBorder="1" applyAlignment="1" applyProtection="1">
      <alignment horizontal="left" vertical="top" indent="1"/>
    </xf>
    <xf numFmtId="37" fontId="2" fillId="0" borderId="6" xfId="0" applyNumberFormat="1" applyFont="1" applyFill="1" applyBorder="1" applyAlignment="1" applyProtection="1">
      <alignment vertical="top"/>
    </xf>
    <xf numFmtId="3" fontId="5" fillId="0" borderId="6" xfId="0" applyNumberFormat="1" applyFont="1" applyBorder="1" applyAlignment="1">
      <alignment horizontal="right" vertical="top"/>
    </xf>
    <xf numFmtId="3" fontId="2" fillId="0" borderId="6" xfId="0" applyNumberFormat="1" applyFont="1" applyFill="1" applyBorder="1" applyAlignment="1">
      <alignment horizontal="right" vertical="top"/>
    </xf>
    <xf numFmtId="2" fontId="2" fillId="0" borderId="6" xfId="0" applyNumberFormat="1" applyFont="1" applyFill="1" applyBorder="1" applyAlignment="1">
      <alignment horizontal="right" vertical="top"/>
    </xf>
    <xf numFmtId="3" fontId="2" fillId="0" borderId="6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vertical="top"/>
    </xf>
    <xf numFmtId="3" fontId="5" fillId="0" borderId="6" xfId="0" applyNumberFormat="1" applyFont="1" applyFill="1" applyBorder="1" applyAlignment="1">
      <alignment horizontal="right" vertical="top"/>
    </xf>
    <xf numFmtId="2" fontId="2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/>
    <xf numFmtId="2" fontId="2" fillId="0" borderId="0" xfId="0" applyNumberFormat="1" applyFont="1" applyFill="1" applyBorder="1" applyAlignment="1">
      <alignment vertical="top"/>
    </xf>
    <xf numFmtId="3" fontId="3" fillId="0" borderId="3" xfId="0" applyNumberFormat="1" applyFont="1" applyFill="1" applyBorder="1"/>
    <xf numFmtId="3" fontId="2" fillId="0" borderId="0" xfId="0" applyNumberFormat="1" applyFont="1" applyFill="1" applyBorder="1" applyAlignment="1">
      <alignment horizontal="right" vertical="top"/>
    </xf>
    <xf numFmtId="2" fontId="3" fillId="0" borderId="3" xfId="0" applyNumberFormat="1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2" fontId="2" fillId="0" borderId="3" xfId="0" applyNumberFormat="1" applyFont="1" applyFill="1" applyBorder="1" applyAlignment="1">
      <alignment vertical="top"/>
    </xf>
    <xf numFmtId="3" fontId="2" fillId="0" borderId="3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left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tabSelected="1" zoomScaleNormal="100" zoomScaleSheetLayoutView="85" workbookViewId="0">
      <selection activeCell="C23" sqref="C23"/>
    </sheetView>
  </sheetViews>
  <sheetFormatPr defaultColWidth="9.140625" defaultRowHeight="15" x14ac:dyDescent="0.2"/>
  <cols>
    <col min="1" max="1" width="14.7109375" style="4" customWidth="1"/>
    <col min="2" max="2" width="34.28515625" style="4" bestFit="1" customWidth="1"/>
    <col min="3" max="5" width="14.7109375" style="4" customWidth="1"/>
    <col min="6" max="16384" width="9.140625" style="4"/>
  </cols>
  <sheetData>
    <row r="1" spans="1:6" ht="15.75" x14ac:dyDescent="0.25">
      <c r="A1" s="3" t="s">
        <v>43</v>
      </c>
      <c r="B1" s="3"/>
      <c r="C1" s="3"/>
    </row>
    <row r="2" spans="1:6" ht="15.75" x14ac:dyDescent="0.25">
      <c r="A2" s="3" t="s">
        <v>53</v>
      </c>
      <c r="B2" s="3"/>
      <c r="C2" s="3"/>
    </row>
    <row r="3" spans="1:6" s="3" customFormat="1" ht="15.75" x14ac:dyDescent="0.25">
      <c r="A3" s="59">
        <v>2008</v>
      </c>
      <c r="B3" s="59"/>
      <c r="C3" s="59"/>
      <c r="D3" s="59"/>
      <c r="E3" s="59"/>
    </row>
    <row r="4" spans="1:6" ht="12" customHeight="1" x14ac:dyDescent="0.2">
      <c r="A4" s="66" t="s">
        <v>24</v>
      </c>
      <c r="B4" s="67"/>
      <c r="C4" s="64" t="s">
        <v>23</v>
      </c>
      <c r="D4" s="60" t="s">
        <v>19</v>
      </c>
      <c r="E4" s="61"/>
      <c r="F4" s="25"/>
    </row>
    <row r="5" spans="1:6" ht="15.75" customHeight="1" x14ac:dyDescent="0.2">
      <c r="A5" s="68"/>
      <c r="B5" s="69"/>
      <c r="C5" s="65"/>
      <c r="D5" s="62"/>
      <c r="E5" s="63"/>
      <c r="F5" s="25"/>
    </row>
    <row r="6" spans="1:6" ht="15.75" x14ac:dyDescent="0.2">
      <c r="A6" s="70"/>
      <c r="B6" s="69"/>
      <c r="C6" s="65"/>
      <c r="D6" s="5" t="s">
        <v>0</v>
      </c>
      <c r="E6" s="6" t="s">
        <v>1</v>
      </c>
      <c r="F6" s="25"/>
    </row>
    <row r="7" spans="1:6" s="3" customFormat="1" ht="15.75" x14ac:dyDescent="0.25">
      <c r="A7" s="26" t="s">
        <v>25</v>
      </c>
      <c r="B7" s="39"/>
      <c r="C7" s="27">
        <v>17450575</v>
      </c>
      <c r="D7" s="27">
        <f>SUM(D8:D24)</f>
        <v>13403048</v>
      </c>
      <c r="E7" s="28">
        <f>D7/C7*100</f>
        <v>76.805767145208677</v>
      </c>
      <c r="F7" s="29"/>
    </row>
    <row r="8" spans="1:6" x14ac:dyDescent="0.2">
      <c r="A8" s="10" t="s">
        <v>2</v>
      </c>
      <c r="B8" s="37" t="s">
        <v>26</v>
      </c>
      <c r="C8" s="30">
        <v>2119301</v>
      </c>
      <c r="D8" s="30">
        <v>1908103</v>
      </c>
      <c r="E8" s="50">
        <f t="shared" ref="E8:E24" si="0">D8/C8*100</f>
        <v>90.034544408746086</v>
      </c>
      <c r="F8" s="25"/>
    </row>
    <row r="9" spans="1:6" x14ac:dyDescent="0.2">
      <c r="A9" s="14" t="s">
        <v>3</v>
      </c>
      <c r="B9" s="37" t="s">
        <v>27</v>
      </c>
      <c r="C9" s="31">
        <v>296681</v>
      </c>
      <c r="D9" s="31">
        <v>228607</v>
      </c>
      <c r="E9" s="24">
        <f t="shared" si="0"/>
        <v>77.054816452688243</v>
      </c>
    </row>
    <row r="10" spans="1:6" x14ac:dyDescent="0.2">
      <c r="A10" s="14" t="s">
        <v>4</v>
      </c>
      <c r="B10" s="37" t="s">
        <v>28</v>
      </c>
      <c r="C10" s="31">
        <v>813303</v>
      </c>
      <c r="D10" s="31">
        <v>708131</v>
      </c>
      <c r="E10" s="24">
        <f t="shared" si="0"/>
        <v>87.068534113362432</v>
      </c>
    </row>
    <row r="11" spans="1:6" x14ac:dyDescent="0.2">
      <c r="A11" s="14" t="s">
        <v>5</v>
      </c>
      <c r="B11" s="37" t="s">
        <v>29</v>
      </c>
      <c r="C11" s="31">
        <v>611660</v>
      </c>
      <c r="D11" s="31">
        <v>550138</v>
      </c>
      <c r="E11" s="24">
        <f t="shared" si="0"/>
        <v>89.941797730765458</v>
      </c>
    </row>
    <row r="12" spans="1:6" x14ac:dyDescent="0.2">
      <c r="A12" s="14" t="s">
        <v>6</v>
      </c>
      <c r="B12" s="37" t="s">
        <v>30</v>
      </c>
      <c r="C12" s="31">
        <v>1795587</v>
      </c>
      <c r="D12" s="31">
        <v>1461772</v>
      </c>
      <c r="E12" s="24">
        <f t="shared" si="0"/>
        <v>81.409143639378101</v>
      </c>
    </row>
    <row r="13" spans="1:6" x14ac:dyDescent="0.2">
      <c r="A13" s="14" t="s">
        <v>7</v>
      </c>
      <c r="B13" s="37" t="s">
        <v>31</v>
      </c>
      <c r="C13" s="31">
        <v>2175458</v>
      </c>
      <c r="D13" s="31">
        <v>1947727</v>
      </c>
      <c r="E13" s="24">
        <f t="shared" si="0"/>
        <v>89.531813530759962</v>
      </c>
    </row>
    <row r="14" spans="1:6" x14ac:dyDescent="0.2">
      <c r="A14" s="14" t="s">
        <v>8</v>
      </c>
      <c r="B14" s="37" t="s">
        <v>32</v>
      </c>
      <c r="C14" s="31">
        <v>485819</v>
      </c>
      <c r="D14" s="31">
        <v>361094</v>
      </c>
      <c r="E14" s="24">
        <f t="shared" si="0"/>
        <v>74.326858356713103</v>
      </c>
    </row>
    <row r="15" spans="1:6" x14ac:dyDescent="0.2">
      <c r="A15" s="14" t="s">
        <v>9</v>
      </c>
      <c r="B15" s="37" t="s">
        <v>33</v>
      </c>
      <c r="C15" s="31">
        <v>936731</v>
      </c>
      <c r="D15" s="31">
        <v>644485</v>
      </c>
      <c r="E15" s="24">
        <f t="shared" si="0"/>
        <v>68.801502245575307</v>
      </c>
    </row>
    <row r="16" spans="1:6" x14ac:dyDescent="0.2">
      <c r="A16" s="14" t="s">
        <v>10</v>
      </c>
      <c r="B16" s="37" t="s">
        <v>34</v>
      </c>
      <c r="C16" s="31">
        <v>1235862</v>
      </c>
      <c r="D16" s="31">
        <v>1109635</v>
      </c>
      <c r="E16" s="24">
        <f t="shared" si="0"/>
        <v>89.786319184504421</v>
      </c>
    </row>
    <row r="17" spans="1:5" x14ac:dyDescent="0.2">
      <c r="A17" s="14" t="s">
        <v>11</v>
      </c>
      <c r="B17" s="37" t="s">
        <v>35</v>
      </c>
      <c r="C17" s="31">
        <v>2326542</v>
      </c>
      <c r="D17" s="31">
        <v>1060269</v>
      </c>
      <c r="E17" s="24">
        <f t="shared" si="0"/>
        <v>45.572742722890887</v>
      </c>
    </row>
    <row r="18" spans="1:5" x14ac:dyDescent="0.2">
      <c r="A18" s="14" t="s">
        <v>12</v>
      </c>
      <c r="B18" s="37" t="s">
        <v>36</v>
      </c>
      <c r="C18" s="31">
        <v>794231</v>
      </c>
      <c r="D18" s="31">
        <v>564094</v>
      </c>
      <c r="E18" s="24">
        <f t="shared" si="0"/>
        <v>71.023921252129412</v>
      </c>
    </row>
    <row r="19" spans="1:5" x14ac:dyDescent="0.2">
      <c r="A19" s="14" t="s">
        <v>13</v>
      </c>
      <c r="B19" s="37" t="s">
        <v>37</v>
      </c>
      <c r="C19" s="31">
        <v>555218</v>
      </c>
      <c r="D19" s="31">
        <v>472856</v>
      </c>
      <c r="E19" s="24">
        <f t="shared" si="0"/>
        <v>85.165826756337154</v>
      </c>
    </row>
    <row r="20" spans="1:5" x14ac:dyDescent="0.2">
      <c r="A20" s="14" t="s">
        <v>14</v>
      </c>
      <c r="B20" s="37" t="s">
        <v>38</v>
      </c>
      <c r="C20" s="31">
        <v>769254</v>
      </c>
      <c r="D20" s="31">
        <v>650508</v>
      </c>
      <c r="E20" s="24">
        <f t="shared" si="0"/>
        <v>84.563486182717284</v>
      </c>
    </row>
    <row r="21" spans="1:5" x14ac:dyDescent="0.2">
      <c r="A21" s="14" t="s">
        <v>15</v>
      </c>
      <c r="B21" s="37" t="s">
        <v>39</v>
      </c>
      <c r="C21" s="31">
        <v>857565</v>
      </c>
      <c r="D21" s="31">
        <v>671172</v>
      </c>
      <c r="E21" s="24">
        <f t="shared" si="0"/>
        <v>78.264854559129631</v>
      </c>
    </row>
    <row r="22" spans="1:5" x14ac:dyDescent="0.2">
      <c r="A22" s="14" t="s">
        <v>16</v>
      </c>
      <c r="B22" s="37" t="s">
        <v>40</v>
      </c>
      <c r="C22" s="31">
        <v>758780</v>
      </c>
      <c r="D22" s="31">
        <v>562768</v>
      </c>
      <c r="E22" s="24">
        <f t="shared" si="0"/>
        <v>74.167479374785842</v>
      </c>
    </row>
    <row r="23" spans="1:5" x14ac:dyDescent="0.2">
      <c r="A23" s="14" t="s">
        <v>17</v>
      </c>
      <c r="B23" s="37" t="s">
        <v>41</v>
      </c>
      <c r="C23" s="31">
        <v>408561</v>
      </c>
      <c r="D23" s="31">
        <v>331807</v>
      </c>
      <c r="E23" s="24">
        <f t="shared" si="0"/>
        <v>81.213576430447347</v>
      </c>
    </row>
    <row r="24" spans="1:5" ht="30" x14ac:dyDescent="0.2">
      <c r="A24" s="42" t="s">
        <v>18</v>
      </c>
      <c r="B24" s="38" t="s">
        <v>42</v>
      </c>
      <c r="C24" s="43">
        <v>510022</v>
      </c>
      <c r="D24" s="43">
        <v>169882</v>
      </c>
      <c r="E24" s="46">
        <f t="shared" si="0"/>
        <v>33.308759229994003</v>
      </c>
    </row>
    <row r="25" spans="1:5" x14ac:dyDescent="0.2">
      <c r="A25" s="40" t="s">
        <v>55</v>
      </c>
      <c r="B25" s="25"/>
      <c r="C25" s="25"/>
      <c r="D25" s="25"/>
      <c r="E25" s="25"/>
    </row>
    <row r="26" spans="1:5" x14ac:dyDescent="0.2">
      <c r="A26" s="25"/>
      <c r="B26" s="25"/>
      <c r="C26" s="25"/>
      <c r="D26" s="25"/>
      <c r="E26" s="25"/>
    </row>
    <row r="27" spans="1:5" x14ac:dyDescent="0.2">
      <c r="A27" s="25"/>
      <c r="B27" s="25"/>
      <c r="C27" s="25"/>
      <c r="D27" s="25"/>
      <c r="E27" s="25"/>
    </row>
  </sheetData>
  <sheetProtection algorithmName="SHA-512" hashValue="bEDEXJq3ey1RjHzsU5cZSLq0hFJuMXJMacigWfElApB1az365FkBrlQIl8F8fgxxB3sjLmv9O6aDIhPAXvmw9Q==" saltValue="1s5qIazvxkx5Y8dD9TvOhA==" spinCount="100000" sheet="1" objects="1" scenarios="1"/>
  <mergeCells count="4">
    <mergeCell ref="A3:E3"/>
    <mergeCell ref="D4:E5"/>
    <mergeCell ref="C4:C6"/>
    <mergeCell ref="A4:B6"/>
  </mergeCells>
  <pageMargins left="0.7" right="0.7" top="0.75" bottom="0.75" header="0.3" footer="0.3"/>
  <pageSetup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topLeftCell="A4" workbookViewId="0">
      <selection activeCell="K12" sqref="K12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52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2017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x14ac:dyDescent="0.25">
      <c r="A7" s="18" t="s">
        <v>25</v>
      </c>
      <c r="B7" s="18"/>
      <c r="C7" s="41">
        <f>SUM(C8:C24)</f>
        <v>20473826.699999999</v>
      </c>
      <c r="D7" s="8">
        <f>SUM(D8:D24)</f>
        <v>17420182</v>
      </c>
      <c r="E7" s="51">
        <f>D7/C7*100</f>
        <v>85.085129689019013</v>
      </c>
      <c r="F7" s="53">
        <f>SUM(F8:F24)</f>
        <v>14640687</v>
      </c>
      <c r="G7" s="51">
        <f>F7/C7*100</f>
        <v>71.509284583326092</v>
      </c>
      <c r="H7" s="53">
        <f>SUM(H8:H24)</f>
        <v>14087650</v>
      </c>
      <c r="I7" s="51">
        <f>H7/C7*100</f>
        <v>68.808094385208406</v>
      </c>
    </row>
    <row r="8" spans="1:9" x14ac:dyDescent="0.25">
      <c r="A8" s="19" t="s">
        <v>2</v>
      </c>
      <c r="B8" s="37" t="s">
        <v>26</v>
      </c>
      <c r="C8" s="33">
        <v>2353261</v>
      </c>
      <c r="D8" s="12">
        <v>2234084</v>
      </c>
      <c r="E8" s="57">
        <f t="shared" ref="E8:E24" si="0">D8/C8*100</f>
        <v>94.93566586961667</v>
      </c>
      <c r="F8" s="58">
        <v>2286819</v>
      </c>
      <c r="G8" s="57">
        <f t="shared" ref="G8:G24" si="1">F8/C8*100</f>
        <v>97.176598770812078</v>
      </c>
      <c r="H8" s="58">
        <v>2265241</v>
      </c>
      <c r="I8" s="57">
        <f t="shared" ref="I8:I24" si="2">H8/C8*100</f>
        <v>96.259658405931177</v>
      </c>
    </row>
    <row r="9" spans="1:9" x14ac:dyDescent="0.25">
      <c r="A9" s="14" t="s">
        <v>3</v>
      </c>
      <c r="B9" s="37" t="s">
        <v>27</v>
      </c>
      <c r="C9" s="33">
        <v>361859</v>
      </c>
      <c r="D9" s="23">
        <v>310344</v>
      </c>
      <c r="E9" s="52">
        <f t="shared" si="0"/>
        <v>85.763791974222002</v>
      </c>
      <c r="F9" s="54">
        <v>266335</v>
      </c>
      <c r="G9" s="52">
        <f t="shared" si="1"/>
        <v>73.601872552568821</v>
      </c>
      <c r="H9" s="54">
        <v>199513</v>
      </c>
      <c r="I9" s="52">
        <f t="shared" si="2"/>
        <v>55.135563852218681</v>
      </c>
    </row>
    <row r="10" spans="1:9" x14ac:dyDescent="0.25">
      <c r="A10" s="14" t="s">
        <v>4</v>
      </c>
      <c r="B10" s="37" t="s">
        <v>28</v>
      </c>
      <c r="C10" s="34">
        <v>996206</v>
      </c>
      <c r="D10" s="23">
        <v>934952</v>
      </c>
      <c r="E10" s="52">
        <f t="shared" si="0"/>
        <v>93.851271724924374</v>
      </c>
      <c r="F10" s="54">
        <v>902024</v>
      </c>
      <c r="G10" s="52">
        <f t="shared" si="1"/>
        <v>90.545931263212637</v>
      </c>
      <c r="H10" s="54">
        <v>881951</v>
      </c>
      <c r="I10" s="52">
        <f t="shared" si="2"/>
        <v>88.530986563020093</v>
      </c>
    </row>
    <row r="11" spans="1:9" x14ac:dyDescent="0.25">
      <c r="A11" s="14" t="s">
        <v>5</v>
      </c>
      <c r="B11" s="37" t="s">
        <v>29</v>
      </c>
      <c r="C11" s="33">
        <v>771777</v>
      </c>
      <c r="D11" s="23">
        <v>683930</v>
      </c>
      <c r="E11" s="52">
        <f t="shared" si="0"/>
        <v>88.617566991501434</v>
      </c>
      <c r="F11" s="54">
        <v>636281</v>
      </c>
      <c r="G11" s="52">
        <f t="shared" si="1"/>
        <v>82.44363332931664</v>
      </c>
      <c r="H11" s="54">
        <v>549107</v>
      </c>
      <c r="I11" s="52">
        <f t="shared" si="2"/>
        <v>71.148401675613542</v>
      </c>
    </row>
    <row r="12" spans="1:9" x14ac:dyDescent="0.25">
      <c r="A12" s="14" t="s">
        <v>6</v>
      </c>
      <c r="B12" s="37" t="s">
        <v>30</v>
      </c>
      <c r="C12" s="33">
        <v>2318623</v>
      </c>
      <c r="D12" s="23">
        <v>2142015</v>
      </c>
      <c r="E12" s="52">
        <f t="shared" si="0"/>
        <v>92.383065293495321</v>
      </c>
      <c r="F12" s="54">
        <v>1971377</v>
      </c>
      <c r="G12" s="52">
        <f t="shared" si="1"/>
        <v>85.023610996699333</v>
      </c>
      <c r="H12" s="54">
        <v>1946087</v>
      </c>
      <c r="I12" s="52">
        <f t="shared" si="2"/>
        <v>83.932877401802713</v>
      </c>
    </row>
    <row r="13" spans="1:9" x14ac:dyDescent="0.25">
      <c r="A13" s="14" t="s">
        <v>7</v>
      </c>
      <c r="B13" s="37" t="s">
        <v>31</v>
      </c>
      <c r="C13" s="33">
        <v>2709335</v>
      </c>
      <c r="D13" s="23">
        <v>2500998</v>
      </c>
      <c r="E13" s="52">
        <f t="shared" si="0"/>
        <v>92.310400891731732</v>
      </c>
      <c r="F13" s="54">
        <v>2188913</v>
      </c>
      <c r="G13" s="52">
        <f t="shared" si="1"/>
        <v>80.791522643010182</v>
      </c>
      <c r="H13" s="54">
        <v>2174120</v>
      </c>
      <c r="I13" s="52">
        <f t="shared" si="2"/>
        <v>80.245521502508922</v>
      </c>
    </row>
    <row r="14" spans="1:9" x14ac:dyDescent="0.25">
      <c r="A14" s="14" t="s">
        <v>8</v>
      </c>
      <c r="B14" s="37" t="s">
        <v>32</v>
      </c>
      <c r="C14" s="34">
        <v>672352</v>
      </c>
      <c r="D14" s="23">
        <v>532037</v>
      </c>
      <c r="E14" s="52">
        <f t="shared" si="0"/>
        <v>79.130723192613388</v>
      </c>
      <c r="F14" s="54">
        <v>491960</v>
      </c>
      <c r="G14" s="52">
        <f t="shared" si="1"/>
        <v>73.170006187235259</v>
      </c>
      <c r="H14" s="54">
        <v>469757</v>
      </c>
      <c r="I14" s="52">
        <f t="shared" si="2"/>
        <v>69.867718100042836</v>
      </c>
    </row>
    <row r="15" spans="1:9" x14ac:dyDescent="0.25">
      <c r="A15" s="14" t="s">
        <v>9</v>
      </c>
      <c r="B15" s="37" t="s">
        <v>33</v>
      </c>
      <c r="C15" s="33">
        <v>1237881</v>
      </c>
      <c r="D15" s="23">
        <v>948157</v>
      </c>
      <c r="E15" s="52">
        <f t="shared" si="0"/>
        <v>76.595165448051944</v>
      </c>
      <c r="F15" s="54">
        <v>677678</v>
      </c>
      <c r="G15" s="52">
        <f t="shared" si="1"/>
        <v>54.745003760458403</v>
      </c>
      <c r="H15" s="54">
        <v>624944</v>
      </c>
      <c r="I15" s="52">
        <f t="shared" si="2"/>
        <v>50.484981997461787</v>
      </c>
    </row>
    <row r="16" spans="1:9" x14ac:dyDescent="0.25">
      <c r="A16" s="14" t="s">
        <v>10</v>
      </c>
      <c r="B16" s="37" t="s">
        <v>34</v>
      </c>
      <c r="C16" s="34">
        <v>1691250</v>
      </c>
      <c r="D16" s="23">
        <v>1418901</v>
      </c>
      <c r="E16" s="52">
        <f t="shared" si="0"/>
        <v>83.896585365853653</v>
      </c>
      <c r="F16" s="54">
        <v>1264935</v>
      </c>
      <c r="G16" s="52">
        <f t="shared" si="1"/>
        <v>74.792904656319294</v>
      </c>
      <c r="H16" s="54">
        <v>1124263</v>
      </c>
      <c r="I16" s="52">
        <f t="shared" si="2"/>
        <v>66.475269770879535</v>
      </c>
    </row>
    <row r="17" spans="1:11" x14ac:dyDescent="0.25">
      <c r="A17" s="14" t="s">
        <v>11</v>
      </c>
      <c r="B17" s="37" t="s">
        <v>35</v>
      </c>
      <c r="C17" s="33">
        <v>1630098</v>
      </c>
      <c r="D17" s="23">
        <v>1304604</v>
      </c>
      <c r="E17" s="52">
        <f t="shared" si="0"/>
        <v>80.032243460209145</v>
      </c>
      <c r="F17" s="54">
        <v>700421</v>
      </c>
      <c r="G17" s="52">
        <f t="shared" si="1"/>
        <v>42.968030142972999</v>
      </c>
      <c r="H17" s="54">
        <v>633531</v>
      </c>
      <c r="I17" s="52">
        <f t="shared" si="2"/>
        <v>38.864595870923097</v>
      </c>
    </row>
    <row r="18" spans="1:11" x14ac:dyDescent="0.25">
      <c r="A18" s="14" t="s">
        <v>12</v>
      </c>
      <c r="B18" s="37" t="s">
        <v>36</v>
      </c>
      <c r="C18" s="33">
        <v>932175.20000000007</v>
      </c>
      <c r="D18" s="23">
        <v>738495</v>
      </c>
      <c r="E18" s="52">
        <f t="shared" si="0"/>
        <v>79.222768423789859</v>
      </c>
      <c r="F18" s="54">
        <v>533644</v>
      </c>
      <c r="G18" s="52">
        <f t="shared" si="1"/>
        <v>57.247178427402915</v>
      </c>
      <c r="H18" s="54">
        <v>548988</v>
      </c>
      <c r="I18" s="52">
        <f t="shared" si="2"/>
        <v>58.893220931000947</v>
      </c>
    </row>
    <row r="19" spans="1:11" x14ac:dyDescent="0.25">
      <c r="A19" s="14" t="s">
        <v>13</v>
      </c>
      <c r="B19" s="37" t="s">
        <v>37</v>
      </c>
      <c r="C19" s="33">
        <v>651953.83333333337</v>
      </c>
      <c r="D19" s="23">
        <v>544280</v>
      </c>
      <c r="E19" s="52">
        <f t="shared" si="0"/>
        <v>83.484438954394264</v>
      </c>
      <c r="F19" s="54">
        <v>342077</v>
      </c>
      <c r="G19" s="52">
        <f t="shared" si="1"/>
        <v>52.469512795256712</v>
      </c>
      <c r="H19" s="54">
        <v>329728</v>
      </c>
      <c r="I19" s="52">
        <f t="shared" si="2"/>
        <v>50.575360269630544</v>
      </c>
    </row>
    <row r="20" spans="1:11" x14ac:dyDescent="0.25">
      <c r="A20" s="14" t="s">
        <v>14</v>
      </c>
      <c r="B20" s="37" t="s">
        <v>38</v>
      </c>
      <c r="C20" s="33">
        <v>978188</v>
      </c>
      <c r="D20" s="23">
        <v>826513</v>
      </c>
      <c r="E20" s="52">
        <f t="shared" si="0"/>
        <v>84.494289441293489</v>
      </c>
      <c r="F20" s="54">
        <v>677381</v>
      </c>
      <c r="G20" s="52">
        <f t="shared" si="1"/>
        <v>69.248549358610006</v>
      </c>
      <c r="H20" s="54">
        <v>650347</v>
      </c>
      <c r="I20" s="52">
        <f t="shared" si="2"/>
        <v>66.484867939496297</v>
      </c>
    </row>
    <row r="21" spans="1:11" x14ac:dyDescent="0.25">
      <c r="A21" s="14" t="s">
        <v>15</v>
      </c>
      <c r="B21" s="37" t="s">
        <v>39</v>
      </c>
      <c r="C21" s="33">
        <v>1057548</v>
      </c>
      <c r="D21" s="23">
        <v>904450</v>
      </c>
      <c r="E21" s="52">
        <f t="shared" si="0"/>
        <v>85.523304852356588</v>
      </c>
      <c r="F21" s="54">
        <v>812056</v>
      </c>
      <c r="G21" s="52">
        <f t="shared" si="1"/>
        <v>76.786680131776521</v>
      </c>
      <c r="H21" s="54">
        <v>756037</v>
      </c>
      <c r="I21" s="52">
        <f t="shared" si="2"/>
        <v>71.489615601372236</v>
      </c>
    </row>
    <row r="22" spans="1:11" x14ac:dyDescent="0.25">
      <c r="A22" s="14" t="s">
        <v>16</v>
      </c>
      <c r="B22" s="37" t="s">
        <v>40</v>
      </c>
      <c r="C22" s="33">
        <v>932989</v>
      </c>
      <c r="D22" s="23">
        <v>777055</v>
      </c>
      <c r="E22" s="52">
        <f t="shared" si="0"/>
        <v>83.286619670757105</v>
      </c>
      <c r="F22" s="54">
        <v>470856</v>
      </c>
      <c r="G22" s="52">
        <f t="shared" si="1"/>
        <v>50.467476036694968</v>
      </c>
      <c r="H22" s="54">
        <v>566957</v>
      </c>
      <c r="I22" s="52">
        <f t="shared" si="2"/>
        <v>60.767811839153516</v>
      </c>
    </row>
    <row r="23" spans="1:11" x14ac:dyDescent="0.25">
      <c r="A23" s="14" t="s">
        <v>17</v>
      </c>
      <c r="B23" s="37" t="s">
        <v>41</v>
      </c>
      <c r="C23" s="33">
        <v>528856</v>
      </c>
      <c r="D23" s="23">
        <v>444209</v>
      </c>
      <c r="E23" s="52">
        <f t="shared" si="0"/>
        <v>83.994319814845625</v>
      </c>
      <c r="F23" s="54">
        <v>303595</v>
      </c>
      <c r="G23" s="52">
        <f t="shared" si="1"/>
        <v>57.405985750374391</v>
      </c>
      <c r="H23" s="54">
        <v>262804</v>
      </c>
      <c r="I23" s="52">
        <f t="shared" si="2"/>
        <v>49.692922080868897</v>
      </c>
    </row>
    <row r="24" spans="1:11" ht="30.75" x14ac:dyDescent="0.25">
      <c r="A24" s="42" t="s">
        <v>18</v>
      </c>
      <c r="B24" s="38" t="s">
        <v>42</v>
      </c>
      <c r="C24" s="49">
        <v>649474.66666666663</v>
      </c>
      <c r="D24" s="45">
        <v>175158</v>
      </c>
      <c r="E24" s="48">
        <f t="shared" si="0"/>
        <v>26.969181245971104</v>
      </c>
      <c r="F24" s="45">
        <v>114335</v>
      </c>
      <c r="G24" s="48">
        <f t="shared" si="1"/>
        <v>17.604227827208042</v>
      </c>
      <c r="H24" s="45">
        <v>104275</v>
      </c>
      <c r="I24" s="48">
        <f t="shared" si="2"/>
        <v>16.055283654892367</v>
      </c>
      <c r="J24" s="1"/>
      <c r="K24" s="1"/>
    </row>
    <row r="25" spans="1:11" x14ac:dyDescent="0.25">
      <c r="A25" s="40" t="s">
        <v>55</v>
      </c>
      <c r="J25" s="1"/>
      <c r="K25" s="1"/>
    </row>
  </sheetData>
  <sheetProtection algorithmName="SHA-512" hashValue="d6iQ6bFvbqc5hzGBMiK4pVJE7F60wDYCUs7twXCT7UOXfqUBJI6Z27AXch5lhxJCjPLLFsxudnDbk0+T3SrGPw==" saltValue="p+kTp7VVQmruW2/+f5lYfw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>
      <selection activeCell="I15" sqref="I15"/>
    </sheetView>
  </sheetViews>
  <sheetFormatPr defaultColWidth="9.140625" defaultRowHeight="15" x14ac:dyDescent="0.2"/>
  <cols>
    <col min="1" max="1" width="14.7109375" style="2" customWidth="1"/>
    <col min="2" max="2" width="34.28515625" style="2" bestFit="1" customWidth="1"/>
    <col min="3" max="9" width="14.7109375" style="2" customWidth="1"/>
    <col min="10" max="16384" width="9.140625" style="2"/>
  </cols>
  <sheetData>
    <row r="1" spans="1:9" ht="15.75" x14ac:dyDescent="0.25">
      <c r="A1" s="3" t="s">
        <v>44</v>
      </c>
      <c r="B1" s="3"/>
      <c r="C1" s="3"/>
      <c r="D1" s="4"/>
      <c r="E1" s="4"/>
      <c r="F1" s="4"/>
      <c r="G1" s="4"/>
      <c r="H1" s="4"/>
      <c r="I1" s="4"/>
    </row>
    <row r="2" spans="1:9" ht="15.75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ht="15.75" x14ac:dyDescent="0.25">
      <c r="A3" s="59">
        <v>2009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">
      <c r="A5" s="68"/>
      <c r="B5" s="69"/>
      <c r="C5" s="65"/>
      <c r="D5" s="62"/>
      <c r="E5" s="72"/>
      <c r="F5" s="75"/>
      <c r="G5" s="76"/>
      <c r="H5" s="62"/>
      <c r="I5" s="63"/>
    </row>
    <row r="6" spans="1:9" ht="15.75" x14ac:dyDescent="0.2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ht="15" customHeight="1" x14ac:dyDescent="0.25">
      <c r="A7" s="7" t="s">
        <v>25</v>
      </c>
      <c r="B7" s="18"/>
      <c r="C7" s="41">
        <f>SUM(C8:C24)</f>
        <v>17483333</v>
      </c>
      <c r="D7" s="8">
        <f>SUM(D8:D24)</f>
        <v>12610832</v>
      </c>
      <c r="E7" s="9">
        <f>D7/C7*100</f>
        <v>72.130594320888349</v>
      </c>
      <c r="F7" s="8">
        <f>SUM(F8:F24)</f>
        <v>10722732</v>
      </c>
      <c r="G7" s="9">
        <f>F7/C7*100</f>
        <v>61.331166088296783</v>
      </c>
      <c r="H7" s="8">
        <f>SUM(H8:H24)</f>
        <v>10135477</v>
      </c>
      <c r="I7" s="51">
        <f>H7/C7*100</f>
        <v>57.972224174875578</v>
      </c>
    </row>
    <row r="8" spans="1:9" x14ac:dyDescent="0.2">
      <c r="A8" s="10" t="s">
        <v>2</v>
      </c>
      <c r="B8" s="37" t="s">
        <v>26</v>
      </c>
      <c r="C8" s="22">
        <v>2280660</v>
      </c>
      <c r="D8" s="12">
        <v>1956310</v>
      </c>
      <c r="E8" s="13">
        <f t="shared" ref="E8:E24" si="0">D8/C8*100</f>
        <v>85.778239632387127</v>
      </c>
      <c r="F8" s="12">
        <v>1778796</v>
      </c>
      <c r="G8" s="13">
        <f t="shared" ref="G8:G24" si="1">F8/C8*100</f>
        <v>77.994790981557969</v>
      </c>
      <c r="H8" s="12">
        <v>1838860</v>
      </c>
      <c r="I8" s="21">
        <f t="shared" ref="I8:I24" si="2">H8/C8*100</f>
        <v>80.628414581743883</v>
      </c>
    </row>
    <row r="9" spans="1:9" x14ac:dyDescent="0.2">
      <c r="A9" s="14" t="s">
        <v>3</v>
      </c>
      <c r="B9" s="37" t="s">
        <v>27</v>
      </c>
      <c r="C9" s="15">
        <v>299656</v>
      </c>
      <c r="D9" s="12">
        <v>225958</v>
      </c>
      <c r="E9" s="13">
        <f t="shared" si="0"/>
        <v>75.405798649117656</v>
      </c>
      <c r="F9" s="12">
        <v>173173</v>
      </c>
      <c r="G9" s="13">
        <f t="shared" si="1"/>
        <v>57.79059988787143</v>
      </c>
      <c r="H9" s="12">
        <v>141762</v>
      </c>
      <c r="I9" s="13">
        <f t="shared" si="2"/>
        <v>47.308246789652138</v>
      </c>
    </row>
    <row r="10" spans="1:9" x14ac:dyDescent="0.2">
      <c r="A10" s="14" t="s">
        <v>4</v>
      </c>
      <c r="B10" s="37" t="s">
        <v>28</v>
      </c>
      <c r="C10" s="16">
        <v>824987</v>
      </c>
      <c r="D10" s="12">
        <v>731792</v>
      </c>
      <c r="E10" s="13">
        <f t="shared" si="0"/>
        <v>88.703458357525633</v>
      </c>
      <c r="F10" s="12">
        <v>555729</v>
      </c>
      <c r="G10" s="13">
        <f t="shared" si="1"/>
        <v>67.362152373310124</v>
      </c>
      <c r="H10" s="12">
        <v>564253</v>
      </c>
      <c r="I10" s="13">
        <f t="shared" si="2"/>
        <v>68.395380775697063</v>
      </c>
    </row>
    <row r="11" spans="1:9" x14ac:dyDescent="0.2">
      <c r="A11" s="14" t="s">
        <v>5</v>
      </c>
      <c r="B11" s="37" t="s">
        <v>29</v>
      </c>
      <c r="C11" s="15">
        <v>659012</v>
      </c>
      <c r="D11" s="12">
        <v>566721</v>
      </c>
      <c r="E11" s="13">
        <f t="shared" si="0"/>
        <v>85.995550915613066</v>
      </c>
      <c r="F11" s="12">
        <v>535709</v>
      </c>
      <c r="G11" s="13">
        <f t="shared" si="1"/>
        <v>81.28971854837242</v>
      </c>
      <c r="H11" s="12">
        <v>492296</v>
      </c>
      <c r="I11" s="13">
        <f t="shared" si="2"/>
        <v>74.702129854995064</v>
      </c>
    </row>
    <row r="12" spans="1:9" x14ac:dyDescent="0.2">
      <c r="A12" s="14" t="s">
        <v>6</v>
      </c>
      <c r="B12" s="37" t="s">
        <v>30</v>
      </c>
      <c r="C12" s="15">
        <v>2334165</v>
      </c>
      <c r="D12" s="12">
        <v>751204</v>
      </c>
      <c r="E12" s="13">
        <f t="shared" si="0"/>
        <v>32.182986207059052</v>
      </c>
      <c r="F12" s="12">
        <v>1188975</v>
      </c>
      <c r="G12" s="13">
        <f t="shared" si="1"/>
        <v>50.937915700046908</v>
      </c>
      <c r="H12" s="12">
        <v>1202086</v>
      </c>
      <c r="I12" s="13">
        <f t="shared" si="2"/>
        <v>51.499615494191708</v>
      </c>
    </row>
    <row r="13" spans="1:9" x14ac:dyDescent="0.2">
      <c r="A13" s="14" t="s">
        <v>7</v>
      </c>
      <c r="B13" s="37" t="s">
        <v>31</v>
      </c>
      <c r="C13" s="15">
        <v>2143141</v>
      </c>
      <c r="D13" s="12">
        <v>1895782</v>
      </c>
      <c r="E13" s="13">
        <f t="shared" si="0"/>
        <v>88.458108915838949</v>
      </c>
      <c r="F13" s="12">
        <v>1681784</v>
      </c>
      <c r="G13" s="13">
        <f t="shared" si="1"/>
        <v>78.47285829537114</v>
      </c>
      <c r="H13" s="12">
        <v>1763914</v>
      </c>
      <c r="I13" s="13">
        <f t="shared" si="2"/>
        <v>82.305083986541248</v>
      </c>
    </row>
    <row r="14" spans="1:9" x14ac:dyDescent="0.2">
      <c r="A14" s="14" t="s">
        <v>8</v>
      </c>
      <c r="B14" s="37" t="s">
        <v>32</v>
      </c>
      <c r="C14" s="15">
        <v>497920</v>
      </c>
      <c r="D14" s="12">
        <v>373971</v>
      </c>
      <c r="E14" s="13">
        <f t="shared" si="0"/>
        <v>75.10664363753213</v>
      </c>
      <c r="F14" s="12">
        <v>328217</v>
      </c>
      <c r="G14" s="13">
        <f t="shared" si="1"/>
        <v>65.917617287917736</v>
      </c>
      <c r="H14" s="12">
        <v>308399</v>
      </c>
      <c r="I14" s="13">
        <f t="shared" si="2"/>
        <v>61.937459832904885</v>
      </c>
    </row>
    <row r="15" spans="1:9" x14ac:dyDescent="0.2">
      <c r="A15" s="14" t="s">
        <v>9</v>
      </c>
      <c r="B15" s="37" t="s">
        <v>33</v>
      </c>
      <c r="C15" s="15">
        <v>962049</v>
      </c>
      <c r="D15" s="12">
        <v>658266</v>
      </c>
      <c r="E15" s="13">
        <f t="shared" si="0"/>
        <v>68.423333946607713</v>
      </c>
      <c r="F15" s="12">
        <v>390470</v>
      </c>
      <c r="G15" s="13">
        <f t="shared" si="1"/>
        <v>40.587329751395202</v>
      </c>
      <c r="H15" s="12">
        <v>374116</v>
      </c>
      <c r="I15" s="13">
        <f t="shared" si="2"/>
        <v>38.887416337421485</v>
      </c>
    </row>
    <row r="16" spans="1:9" x14ac:dyDescent="0.2">
      <c r="A16" s="14" t="s">
        <v>10</v>
      </c>
      <c r="B16" s="37" t="s">
        <v>34</v>
      </c>
      <c r="C16" s="15">
        <v>1407334</v>
      </c>
      <c r="D16" s="12">
        <v>1099737</v>
      </c>
      <c r="E16" s="13">
        <f t="shared" si="0"/>
        <v>78.143283683901615</v>
      </c>
      <c r="F16" s="12">
        <v>1021469</v>
      </c>
      <c r="G16" s="13">
        <f t="shared" si="1"/>
        <v>72.581846242611917</v>
      </c>
      <c r="H16" s="12">
        <v>864899</v>
      </c>
      <c r="I16" s="13">
        <f t="shared" si="2"/>
        <v>61.456555444549764</v>
      </c>
    </row>
    <row r="17" spans="1:9" ht="15" customHeight="1" x14ac:dyDescent="0.2">
      <c r="A17" s="14" t="s">
        <v>11</v>
      </c>
      <c r="B17" s="37" t="s">
        <v>35</v>
      </c>
      <c r="C17" s="15">
        <v>1258621</v>
      </c>
      <c r="D17" s="12">
        <v>918729</v>
      </c>
      <c r="E17" s="13">
        <f t="shared" si="0"/>
        <v>72.99488885057535</v>
      </c>
      <c r="F17" s="12">
        <v>786128</v>
      </c>
      <c r="G17" s="13">
        <f t="shared" si="1"/>
        <v>62.459469530541753</v>
      </c>
      <c r="H17" s="12">
        <v>755317</v>
      </c>
      <c r="I17" s="13">
        <f t="shared" si="2"/>
        <v>60.011472873883399</v>
      </c>
    </row>
    <row r="18" spans="1:9" x14ac:dyDescent="0.2">
      <c r="A18" s="14" t="s">
        <v>12</v>
      </c>
      <c r="B18" s="37" t="s">
        <v>36</v>
      </c>
      <c r="C18" s="15">
        <v>766909</v>
      </c>
      <c r="D18" s="12">
        <v>519241</v>
      </c>
      <c r="E18" s="13">
        <f t="shared" si="0"/>
        <v>67.705686072271945</v>
      </c>
      <c r="F18" s="12">
        <v>451735</v>
      </c>
      <c r="G18" s="13">
        <f t="shared" si="1"/>
        <v>58.903337944919151</v>
      </c>
      <c r="H18" s="12">
        <v>470807</v>
      </c>
      <c r="I18" s="13">
        <f t="shared" si="2"/>
        <v>61.390204052892848</v>
      </c>
    </row>
    <row r="19" spans="1:9" x14ac:dyDescent="0.2">
      <c r="A19" s="14" t="s">
        <v>13</v>
      </c>
      <c r="B19" s="37" t="s">
        <v>37</v>
      </c>
      <c r="C19" s="15">
        <v>614490</v>
      </c>
      <c r="D19" s="12">
        <v>491260</v>
      </c>
      <c r="E19" s="13">
        <f t="shared" si="0"/>
        <v>79.945971456004159</v>
      </c>
      <c r="F19" s="12">
        <v>320106</v>
      </c>
      <c r="G19" s="13">
        <f t="shared" si="1"/>
        <v>52.092955133525365</v>
      </c>
      <c r="H19" s="12">
        <v>164611</v>
      </c>
      <c r="I19" s="13">
        <f t="shared" si="2"/>
        <v>26.788230890657296</v>
      </c>
    </row>
    <row r="20" spans="1:9" x14ac:dyDescent="0.2">
      <c r="A20" s="14" t="s">
        <v>14</v>
      </c>
      <c r="B20" s="37" t="s">
        <v>38</v>
      </c>
      <c r="C20" s="15">
        <v>765504</v>
      </c>
      <c r="D20" s="12">
        <v>591078</v>
      </c>
      <c r="E20" s="13">
        <f t="shared" si="0"/>
        <v>77.21422748934036</v>
      </c>
      <c r="F20" s="12">
        <v>498503</v>
      </c>
      <c r="G20" s="13">
        <f t="shared" si="1"/>
        <v>65.120887676615666</v>
      </c>
      <c r="H20" s="12">
        <v>485989</v>
      </c>
      <c r="I20" s="13">
        <f t="shared" si="2"/>
        <v>63.486147688320372</v>
      </c>
    </row>
    <row r="21" spans="1:9" x14ac:dyDescent="0.2">
      <c r="A21" s="14" t="s">
        <v>15</v>
      </c>
      <c r="B21" s="37" t="s">
        <v>39</v>
      </c>
      <c r="C21" s="15">
        <v>881500</v>
      </c>
      <c r="D21" s="12">
        <v>710134</v>
      </c>
      <c r="E21" s="13">
        <f t="shared" si="0"/>
        <v>80.559727736812249</v>
      </c>
      <c r="F21" s="12">
        <v>88736</v>
      </c>
      <c r="G21" s="13">
        <f t="shared" si="1"/>
        <v>10.066477595008507</v>
      </c>
      <c r="H21" s="12">
        <v>42765</v>
      </c>
      <c r="I21" s="13">
        <f t="shared" si="2"/>
        <v>4.8513896766874645</v>
      </c>
    </row>
    <row r="22" spans="1:9" x14ac:dyDescent="0.2">
      <c r="A22" s="14" t="s">
        <v>16</v>
      </c>
      <c r="B22" s="37" t="s">
        <v>40</v>
      </c>
      <c r="C22" s="15">
        <v>803255</v>
      </c>
      <c r="D22" s="12">
        <v>623860</v>
      </c>
      <c r="E22" s="13">
        <f t="shared" si="0"/>
        <v>77.666494450703709</v>
      </c>
      <c r="F22" s="12">
        <v>457734</v>
      </c>
      <c r="G22" s="13">
        <f t="shared" si="1"/>
        <v>56.984892717754633</v>
      </c>
      <c r="H22" s="12">
        <v>373302</v>
      </c>
      <c r="I22" s="13">
        <f t="shared" si="2"/>
        <v>46.473660294676037</v>
      </c>
    </row>
    <row r="23" spans="1:9" x14ac:dyDescent="0.2">
      <c r="A23" s="14" t="s">
        <v>17</v>
      </c>
      <c r="B23" s="37" t="s">
        <v>41</v>
      </c>
      <c r="C23" s="15">
        <v>405196</v>
      </c>
      <c r="D23" s="12">
        <v>348043</v>
      </c>
      <c r="E23" s="13">
        <f t="shared" si="0"/>
        <v>85.894974284050178</v>
      </c>
      <c r="F23" s="12">
        <v>221547</v>
      </c>
      <c r="G23" s="13">
        <f t="shared" si="1"/>
        <v>54.676502235954949</v>
      </c>
      <c r="H23" s="12">
        <v>185004</v>
      </c>
      <c r="I23" s="13">
        <f t="shared" si="2"/>
        <v>45.65790382925794</v>
      </c>
    </row>
    <row r="24" spans="1:9" ht="30" x14ac:dyDescent="0.2">
      <c r="A24" s="42" t="s">
        <v>18</v>
      </c>
      <c r="B24" s="38" t="s">
        <v>42</v>
      </c>
      <c r="C24" s="44">
        <v>578934</v>
      </c>
      <c r="D24" s="45">
        <v>148746</v>
      </c>
      <c r="E24" s="48">
        <f t="shared" si="0"/>
        <v>25.693084185762103</v>
      </c>
      <c r="F24" s="45">
        <v>243921</v>
      </c>
      <c r="G24" s="48">
        <f t="shared" si="1"/>
        <v>42.132781975147424</v>
      </c>
      <c r="H24" s="45">
        <v>107097</v>
      </c>
      <c r="I24" s="48">
        <f t="shared" si="2"/>
        <v>18.498999885997367</v>
      </c>
    </row>
    <row r="25" spans="1:9" x14ac:dyDescent="0.2">
      <c r="A25" s="40" t="s">
        <v>56</v>
      </c>
      <c r="B25" s="17"/>
      <c r="C25" s="17"/>
    </row>
  </sheetData>
  <sheetProtection algorithmName="SHA-512" hashValue="FHSHxlshIC10xId6OFgN4Ggi+cY2wyoyJ8oZvBQcm9BLW130UQd3GLrSd69ze3lmwkiCehnS5TA11TIYqmsAZA==" saltValue="k6J2p1ogQO8PW1eXVrehZw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F20" sqref="F20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45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2010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x14ac:dyDescent="0.25">
      <c r="A7" s="18" t="s">
        <v>25</v>
      </c>
      <c r="B7" s="18"/>
      <c r="C7" s="41">
        <f>SUM(C8:C24)</f>
        <v>12626538.142857144</v>
      </c>
      <c r="D7" s="8">
        <f>SUM(D8:D24)</f>
        <v>9748740</v>
      </c>
      <c r="E7" s="51">
        <f>D7/C7*100</f>
        <v>77.20833604351705</v>
      </c>
      <c r="F7" s="8">
        <f>SUM(F8:F24)</f>
        <v>8323987</v>
      </c>
      <c r="G7" s="9">
        <f>F7/C7*100</f>
        <v>65.924538506295931</v>
      </c>
      <c r="H7" s="8">
        <f>SUM(H8:H24)</f>
        <v>7798632</v>
      </c>
      <c r="I7" s="9">
        <f>H7/C7*100</f>
        <v>61.763817697028067</v>
      </c>
    </row>
    <row r="8" spans="1:9" x14ac:dyDescent="0.25">
      <c r="A8" s="19" t="s">
        <v>2</v>
      </c>
      <c r="B8" s="37" t="s">
        <v>26</v>
      </c>
      <c r="C8" s="22" t="s">
        <v>54</v>
      </c>
      <c r="D8" s="22" t="s">
        <v>54</v>
      </c>
      <c r="E8" s="22" t="s">
        <v>54</v>
      </c>
      <c r="F8" s="22" t="s">
        <v>54</v>
      </c>
      <c r="G8" s="16" t="s">
        <v>54</v>
      </c>
      <c r="H8" s="16" t="s">
        <v>54</v>
      </c>
      <c r="I8" s="16" t="s">
        <v>54</v>
      </c>
    </row>
    <row r="9" spans="1:9" x14ac:dyDescent="0.25">
      <c r="A9" s="14" t="s">
        <v>3</v>
      </c>
      <c r="B9" s="37" t="s">
        <v>27</v>
      </c>
      <c r="C9" s="15">
        <v>302470</v>
      </c>
      <c r="D9" s="12">
        <v>237040</v>
      </c>
      <c r="E9" s="13">
        <f t="shared" ref="E9:E24" si="0">D9/C9*100</f>
        <v>78.36810262174761</v>
      </c>
      <c r="F9" s="12">
        <v>193974</v>
      </c>
      <c r="G9" s="13">
        <f t="shared" ref="G9" si="1">F9/C9*100</f>
        <v>64.129996363275694</v>
      </c>
      <c r="H9" s="12">
        <v>146763</v>
      </c>
      <c r="I9" s="13">
        <f t="shared" ref="I9:I24" si="2">H9/C9*100</f>
        <v>48.521506265084142</v>
      </c>
    </row>
    <row r="10" spans="1:9" x14ac:dyDescent="0.25">
      <c r="A10" s="14" t="s">
        <v>4</v>
      </c>
      <c r="B10" s="37" t="s">
        <v>28</v>
      </c>
      <c r="C10" s="16">
        <v>940193</v>
      </c>
      <c r="D10" s="12">
        <v>831185</v>
      </c>
      <c r="E10" s="13">
        <f t="shared" si="0"/>
        <v>88.405784769722814</v>
      </c>
      <c r="F10" s="12">
        <v>976170</v>
      </c>
      <c r="G10" s="13">
        <f>F10/C10*100</f>
        <v>103.82655476056513</v>
      </c>
      <c r="H10" s="12">
        <v>692635</v>
      </c>
      <c r="I10" s="13">
        <f t="shared" si="2"/>
        <v>73.669448719571406</v>
      </c>
    </row>
    <row r="11" spans="1:9" x14ac:dyDescent="0.25">
      <c r="A11" s="14" t="s">
        <v>5</v>
      </c>
      <c r="B11" s="37" t="s">
        <v>29</v>
      </c>
      <c r="C11" s="15">
        <v>670877</v>
      </c>
      <c r="D11" s="12">
        <v>577855</v>
      </c>
      <c r="E11" s="13">
        <f t="shared" si="0"/>
        <v>86.134269023979058</v>
      </c>
      <c r="F11" s="12">
        <v>540278</v>
      </c>
      <c r="G11" s="13">
        <f>F11/C11*100</f>
        <v>80.533093249582265</v>
      </c>
      <c r="H11" s="12">
        <v>498065</v>
      </c>
      <c r="I11" s="13">
        <f t="shared" si="2"/>
        <v>74.240881711550699</v>
      </c>
    </row>
    <row r="12" spans="1:9" x14ac:dyDescent="0.25">
      <c r="A12" s="14" t="s">
        <v>6</v>
      </c>
      <c r="B12" s="37" t="s">
        <v>30</v>
      </c>
      <c r="C12" s="15">
        <v>1883294</v>
      </c>
      <c r="D12" s="12">
        <v>1500364</v>
      </c>
      <c r="E12" s="13">
        <f t="shared" si="0"/>
        <v>79.667008974700721</v>
      </c>
      <c r="F12" s="12">
        <v>1291719</v>
      </c>
      <c r="G12" s="13">
        <f t="shared" ref="G12:G24" si="3">F12/C12*100</f>
        <v>68.588282020757248</v>
      </c>
      <c r="H12" s="12">
        <v>1285625</v>
      </c>
      <c r="I12" s="13">
        <f t="shared" si="2"/>
        <v>68.264700041523</v>
      </c>
    </row>
    <row r="13" spans="1:9" x14ac:dyDescent="0.25">
      <c r="A13" s="14" t="s">
        <v>7</v>
      </c>
      <c r="B13" s="37" t="s">
        <v>31</v>
      </c>
      <c r="C13" s="15">
        <v>2251903</v>
      </c>
      <c r="D13" s="12">
        <v>1882879</v>
      </c>
      <c r="E13" s="13">
        <f t="shared" si="0"/>
        <v>83.612793268626589</v>
      </c>
      <c r="F13" s="12">
        <v>1705712</v>
      </c>
      <c r="G13" s="13">
        <f t="shared" si="3"/>
        <v>75.745358481248971</v>
      </c>
      <c r="H13" s="12">
        <v>1778288</v>
      </c>
      <c r="I13" s="13">
        <f t="shared" si="2"/>
        <v>78.968232645899946</v>
      </c>
    </row>
    <row r="14" spans="1:9" x14ac:dyDescent="0.25">
      <c r="A14" s="14" t="s">
        <v>8</v>
      </c>
      <c r="B14" s="37" t="s">
        <v>32</v>
      </c>
      <c r="C14" s="16" t="s">
        <v>54</v>
      </c>
      <c r="D14" s="16" t="s">
        <v>54</v>
      </c>
      <c r="E14" s="16" t="s">
        <v>54</v>
      </c>
      <c r="F14" s="16" t="s">
        <v>54</v>
      </c>
      <c r="G14" s="16" t="s">
        <v>54</v>
      </c>
      <c r="H14" s="16" t="s">
        <v>54</v>
      </c>
      <c r="I14" s="16" t="s">
        <v>54</v>
      </c>
    </row>
    <row r="15" spans="1:9" x14ac:dyDescent="0.25">
      <c r="A15" s="14" t="s">
        <v>9</v>
      </c>
      <c r="B15" s="37" t="s">
        <v>33</v>
      </c>
      <c r="C15" s="15">
        <v>1025535</v>
      </c>
      <c r="D15" s="12">
        <v>670737</v>
      </c>
      <c r="E15" s="13">
        <f t="shared" si="0"/>
        <v>65.403618599072672</v>
      </c>
      <c r="F15" s="12">
        <v>612315</v>
      </c>
      <c r="G15" s="13">
        <f t="shared" si="3"/>
        <v>59.706884699205773</v>
      </c>
      <c r="H15" s="12">
        <v>508118</v>
      </c>
      <c r="I15" s="13">
        <f t="shared" si="2"/>
        <v>49.546626882553987</v>
      </c>
    </row>
    <row r="16" spans="1:9" x14ac:dyDescent="0.25">
      <c r="A16" s="14" t="s">
        <v>10</v>
      </c>
      <c r="B16" s="37" t="s">
        <v>34</v>
      </c>
      <c r="C16" s="16" t="s">
        <v>54</v>
      </c>
      <c r="D16" s="16" t="s">
        <v>54</v>
      </c>
      <c r="E16" s="16" t="s">
        <v>54</v>
      </c>
      <c r="F16" s="16" t="s">
        <v>54</v>
      </c>
      <c r="G16" s="16" t="s">
        <v>54</v>
      </c>
      <c r="H16" s="16" t="s">
        <v>54</v>
      </c>
      <c r="I16" s="16" t="s">
        <v>54</v>
      </c>
    </row>
    <row r="17" spans="1:9" x14ac:dyDescent="0.25">
      <c r="A17" s="14" t="s">
        <v>11</v>
      </c>
      <c r="B17" s="37" t="s">
        <v>35</v>
      </c>
      <c r="C17" s="15">
        <v>1529948</v>
      </c>
      <c r="D17" s="12">
        <v>1174486</v>
      </c>
      <c r="E17" s="13">
        <f t="shared" si="0"/>
        <v>76.766399903787573</v>
      </c>
      <c r="F17" s="12">
        <v>948238</v>
      </c>
      <c r="G17" s="13">
        <f t="shared" si="3"/>
        <v>61.97844632628037</v>
      </c>
      <c r="H17" s="12">
        <v>911441</v>
      </c>
      <c r="I17" s="13">
        <f t="shared" si="2"/>
        <v>59.573331904090857</v>
      </c>
    </row>
    <row r="18" spans="1:9" x14ac:dyDescent="0.25">
      <c r="A18" s="14" t="s">
        <v>12</v>
      </c>
      <c r="B18" s="37" t="s">
        <v>36</v>
      </c>
      <c r="C18" s="15">
        <v>766894</v>
      </c>
      <c r="D18" s="12">
        <v>571192</v>
      </c>
      <c r="E18" s="13">
        <f t="shared" si="0"/>
        <v>74.481219047221643</v>
      </c>
      <c r="F18" s="12">
        <v>435447</v>
      </c>
      <c r="G18" s="13">
        <f t="shared" si="3"/>
        <v>56.78059810091095</v>
      </c>
      <c r="H18" s="12">
        <v>443168</v>
      </c>
      <c r="I18" s="13">
        <f t="shared" si="2"/>
        <v>57.787386522778895</v>
      </c>
    </row>
    <row r="19" spans="1:9" x14ac:dyDescent="0.25">
      <c r="A19" s="14" t="s">
        <v>13</v>
      </c>
      <c r="B19" s="37" t="s">
        <v>37</v>
      </c>
      <c r="C19" s="15">
        <v>643817</v>
      </c>
      <c r="D19" s="12">
        <v>507457</v>
      </c>
      <c r="E19" s="13">
        <f t="shared" si="0"/>
        <v>78.820068435595829</v>
      </c>
      <c r="F19" s="12">
        <v>230464</v>
      </c>
      <c r="G19" s="13">
        <f t="shared" si="3"/>
        <v>35.796507392628655</v>
      </c>
      <c r="H19" s="12">
        <v>253373</v>
      </c>
      <c r="I19" s="13">
        <f t="shared" si="2"/>
        <v>39.354816663741403</v>
      </c>
    </row>
    <row r="20" spans="1:9" x14ac:dyDescent="0.25">
      <c r="A20" s="14" t="s">
        <v>14</v>
      </c>
      <c r="B20" s="37" t="s">
        <v>38</v>
      </c>
      <c r="C20" s="15">
        <v>802123</v>
      </c>
      <c r="D20" s="12">
        <v>624669</v>
      </c>
      <c r="E20" s="13">
        <f t="shared" si="0"/>
        <v>77.876959020000669</v>
      </c>
      <c r="F20" s="12">
        <v>526896</v>
      </c>
      <c r="G20" s="13">
        <f t="shared" si="3"/>
        <v>65.687681315708431</v>
      </c>
      <c r="H20" s="12">
        <v>512088</v>
      </c>
      <c r="I20" s="13">
        <f t="shared" si="2"/>
        <v>63.84158040599759</v>
      </c>
    </row>
    <row r="21" spans="1:9" x14ac:dyDescent="0.25">
      <c r="A21" s="14" t="s">
        <v>15</v>
      </c>
      <c r="B21" s="37" t="s">
        <v>39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</row>
    <row r="22" spans="1:9" x14ac:dyDescent="0.25">
      <c r="A22" s="14" t="s">
        <v>16</v>
      </c>
      <c r="B22" s="37" t="s">
        <v>40</v>
      </c>
      <c r="C22" s="15">
        <v>823859</v>
      </c>
      <c r="D22" s="12">
        <v>664914</v>
      </c>
      <c r="E22" s="13">
        <f t="shared" si="0"/>
        <v>80.707256945666671</v>
      </c>
      <c r="F22" s="12">
        <v>488040</v>
      </c>
      <c r="G22" s="13">
        <f t="shared" si="3"/>
        <v>59.238291989284576</v>
      </c>
      <c r="H22" s="12">
        <v>415826</v>
      </c>
      <c r="I22" s="13">
        <f t="shared" si="2"/>
        <v>50.472957144365729</v>
      </c>
    </row>
    <row r="23" spans="1:9" x14ac:dyDescent="0.25">
      <c r="A23" s="14" t="s">
        <v>17</v>
      </c>
      <c r="B23" s="37" t="s">
        <v>41</v>
      </c>
      <c r="C23" s="15">
        <v>414762</v>
      </c>
      <c r="D23" s="12">
        <v>352629</v>
      </c>
      <c r="E23" s="13">
        <f t="shared" si="0"/>
        <v>85.019601602846933</v>
      </c>
      <c r="F23" s="12">
        <v>228923</v>
      </c>
      <c r="G23" s="13">
        <f t="shared" si="3"/>
        <v>55.193821999122385</v>
      </c>
      <c r="H23" s="12">
        <v>217762</v>
      </c>
      <c r="I23" s="13">
        <f t="shared" si="2"/>
        <v>52.502881170406155</v>
      </c>
    </row>
    <row r="24" spans="1:9" ht="30.75" x14ac:dyDescent="0.25">
      <c r="A24" s="42" t="s">
        <v>18</v>
      </c>
      <c r="B24" s="38" t="s">
        <v>42</v>
      </c>
      <c r="C24" s="44">
        <v>570863.14285714296</v>
      </c>
      <c r="D24" s="47">
        <v>153333</v>
      </c>
      <c r="E24" s="48">
        <f t="shared" si="0"/>
        <v>26.859852824369707</v>
      </c>
      <c r="F24" s="47">
        <v>145811</v>
      </c>
      <c r="G24" s="48">
        <f t="shared" si="3"/>
        <v>25.542199005916348</v>
      </c>
      <c r="H24" s="47">
        <v>135480</v>
      </c>
      <c r="I24" s="48">
        <f t="shared" si="2"/>
        <v>23.732483292217648</v>
      </c>
    </row>
    <row r="25" spans="1:9" x14ac:dyDescent="0.25">
      <c r="A25" s="40" t="s">
        <v>55</v>
      </c>
    </row>
  </sheetData>
  <sheetProtection algorithmName="SHA-512" hashValue="aqS34Y7q3kDMRkAb3efVsh/bK91ldGwc3o0dKmkoeAOlRgHL3opyApFfB46WwyFprTEasdnA5nGHZrzy5dqgew==" saltValue="tQV6kllBbSA/O7kokuQGcg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I14" sqref="I14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46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2011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x14ac:dyDescent="0.25">
      <c r="A7" s="18" t="s">
        <v>25</v>
      </c>
      <c r="B7" s="18"/>
      <c r="C7" s="41">
        <f>SUM(C8:C24)</f>
        <v>18621315</v>
      </c>
      <c r="D7" s="8">
        <f>SUM(D8:D24)</f>
        <v>14346325</v>
      </c>
      <c r="E7" s="55">
        <f>D7/C7*100</f>
        <v>77.042491360035527</v>
      </c>
      <c r="F7" s="56">
        <f>SUM(F8:F24)</f>
        <v>11799242</v>
      </c>
      <c r="G7" s="55">
        <f>F7/C7*100</f>
        <v>63.364171649531734</v>
      </c>
      <c r="H7" s="56">
        <f>SUM(H8:H24)</f>
        <v>11019423</v>
      </c>
      <c r="I7" s="55">
        <f>H7/C7*100</f>
        <v>59.176395437164345</v>
      </c>
    </row>
    <row r="8" spans="1:9" x14ac:dyDescent="0.25">
      <c r="A8" s="19" t="s">
        <v>2</v>
      </c>
      <c r="B8" s="37" t="s">
        <v>26</v>
      </c>
      <c r="C8" s="11">
        <v>2357721</v>
      </c>
      <c r="D8" s="12">
        <v>1792160</v>
      </c>
      <c r="E8" s="57">
        <f>D8/C8*100</f>
        <v>76.012386537677699</v>
      </c>
      <c r="F8" s="58">
        <v>1588960</v>
      </c>
      <c r="G8" s="57">
        <f t="shared" ref="G8:G24" si="0">F8/C8*100</f>
        <v>67.393894358153489</v>
      </c>
      <c r="H8" s="58">
        <v>1572697</v>
      </c>
      <c r="I8" s="57">
        <f t="shared" ref="I8:I24" si="1">H8/C8*100</f>
        <v>66.704118086915287</v>
      </c>
    </row>
    <row r="9" spans="1:9" x14ac:dyDescent="0.25">
      <c r="A9" s="14" t="s">
        <v>3</v>
      </c>
      <c r="B9" s="37" t="s">
        <v>27</v>
      </c>
      <c r="C9" s="15">
        <v>318087</v>
      </c>
      <c r="D9" s="23">
        <v>247717</v>
      </c>
      <c r="E9" s="52">
        <f t="shared" ref="E9:E24" si="2">D9/C9*100</f>
        <v>77.877121667971338</v>
      </c>
      <c r="F9" s="54">
        <v>210666</v>
      </c>
      <c r="G9" s="52">
        <f t="shared" si="0"/>
        <v>66.229050542776037</v>
      </c>
      <c r="H9" s="54">
        <v>166601</v>
      </c>
      <c r="I9" s="52">
        <f t="shared" si="1"/>
        <v>52.375922310562828</v>
      </c>
    </row>
    <row r="10" spans="1:9" x14ac:dyDescent="0.25">
      <c r="A10" s="14" t="s">
        <v>4</v>
      </c>
      <c r="B10" s="37" t="s">
        <v>28</v>
      </c>
      <c r="C10" s="16">
        <v>917722</v>
      </c>
      <c r="D10" s="23">
        <v>846059</v>
      </c>
      <c r="E10" s="52">
        <f t="shared" si="2"/>
        <v>92.191208230814993</v>
      </c>
      <c r="F10" s="54">
        <v>763178</v>
      </c>
      <c r="G10" s="52">
        <f t="shared" si="0"/>
        <v>83.160041929909056</v>
      </c>
      <c r="H10" s="54">
        <v>753197</v>
      </c>
      <c r="I10" s="52">
        <f t="shared" si="1"/>
        <v>82.072457672367022</v>
      </c>
    </row>
    <row r="11" spans="1:9" x14ac:dyDescent="0.25">
      <c r="A11" s="14" t="s">
        <v>5</v>
      </c>
      <c r="B11" s="37" t="s">
        <v>29</v>
      </c>
      <c r="C11" s="15">
        <v>693155</v>
      </c>
      <c r="D11" s="23">
        <v>598063</v>
      </c>
      <c r="E11" s="52">
        <f t="shared" si="2"/>
        <v>86.281279078993876</v>
      </c>
      <c r="F11" s="54">
        <v>555572</v>
      </c>
      <c r="G11" s="52">
        <f t="shared" si="0"/>
        <v>80.151192734669735</v>
      </c>
      <c r="H11" s="54">
        <v>513529</v>
      </c>
      <c r="I11" s="52">
        <f t="shared" si="1"/>
        <v>74.08573839905938</v>
      </c>
    </row>
    <row r="12" spans="1:9" x14ac:dyDescent="0.25">
      <c r="A12" s="14" t="s">
        <v>6</v>
      </c>
      <c r="B12" s="37" t="s">
        <v>30</v>
      </c>
      <c r="C12" s="15">
        <v>1963639</v>
      </c>
      <c r="D12" s="23">
        <v>1505921</v>
      </c>
      <c r="E12" s="52">
        <f t="shared" si="2"/>
        <v>76.69031833244297</v>
      </c>
      <c r="F12" s="54">
        <v>1303948</v>
      </c>
      <c r="G12" s="52">
        <f t="shared" si="0"/>
        <v>66.404670104841074</v>
      </c>
      <c r="H12" s="54">
        <v>1299125</v>
      </c>
      <c r="I12" s="52">
        <f t="shared" si="1"/>
        <v>66.159054693861748</v>
      </c>
    </row>
    <row r="13" spans="1:9" x14ac:dyDescent="0.25">
      <c r="A13" s="14" t="s">
        <v>7</v>
      </c>
      <c r="B13" s="37" t="s">
        <v>31</v>
      </c>
      <c r="C13" s="15">
        <v>2787686</v>
      </c>
      <c r="D13" s="23">
        <v>2511312</v>
      </c>
      <c r="E13" s="52">
        <f t="shared" si="2"/>
        <v>90.085899200986049</v>
      </c>
      <c r="F13" s="54">
        <v>2078300</v>
      </c>
      <c r="G13" s="52">
        <f t="shared" si="0"/>
        <v>74.552872884535788</v>
      </c>
      <c r="H13" s="54">
        <v>2041531</v>
      </c>
      <c r="I13" s="52">
        <f t="shared" si="1"/>
        <v>73.233893630774773</v>
      </c>
    </row>
    <row r="14" spans="1:9" x14ac:dyDescent="0.25">
      <c r="A14" s="14" t="s">
        <v>8</v>
      </c>
      <c r="B14" s="37" t="s">
        <v>32</v>
      </c>
      <c r="C14" s="16">
        <v>560628</v>
      </c>
      <c r="D14" s="23">
        <v>407322</v>
      </c>
      <c r="E14" s="52">
        <f t="shared" si="2"/>
        <v>72.654594490464262</v>
      </c>
      <c r="F14" s="54">
        <v>363145</v>
      </c>
      <c r="G14" s="52">
        <f t="shared" si="0"/>
        <v>64.774681250312156</v>
      </c>
      <c r="H14" s="54">
        <v>353315</v>
      </c>
      <c r="I14" s="52">
        <f t="shared" si="1"/>
        <v>63.021290410040166</v>
      </c>
    </row>
    <row r="15" spans="1:9" x14ac:dyDescent="0.25">
      <c r="A15" s="14" t="s">
        <v>9</v>
      </c>
      <c r="B15" s="37" t="s">
        <v>33</v>
      </c>
      <c r="C15" s="15">
        <v>1054055</v>
      </c>
      <c r="D15" s="23">
        <v>714729</v>
      </c>
      <c r="E15" s="52">
        <f t="shared" si="2"/>
        <v>67.807562223982615</v>
      </c>
      <c r="F15" s="54">
        <v>422638</v>
      </c>
      <c r="G15" s="52">
        <f t="shared" si="0"/>
        <v>40.096389657086206</v>
      </c>
      <c r="H15" s="54">
        <v>370952</v>
      </c>
      <c r="I15" s="52">
        <f t="shared" si="1"/>
        <v>35.192850467954706</v>
      </c>
    </row>
    <row r="16" spans="1:9" x14ac:dyDescent="0.25">
      <c r="A16" s="14" t="s">
        <v>10</v>
      </c>
      <c r="B16" s="37" t="s">
        <v>34</v>
      </c>
      <c r="C16" s="16">
        <v>1448988</v>
      </c>
      <c r="D16" s="23">
        <v>1153295</v>
      </c>
      <c r="E16" s="52">
        <f t="shared" si="2"/>
        <v>79.593136727150267</v>
      </c>
      <c r="F16" s="54">
        <v>1065182</v>
      </c>
      <c r="G16" s="52">
        <f t="shared" si="0"/>
        <v>73.512133985926738</v>
      </c>
      <c r="H16" s="54">
        <v>681731</v>
      </c>
      <c r="I16" s="52">
        <f t="shared" si="1"/>
        <v>47.048767829685268</v>
      </c>
    </row>
    <row r="17" spans="1:9" x14ac:dyDescent="0.25">
      <c r="A17" s="14" t="s">
        <v>11</v>
      </c>
      <c r="B17" s="37" t="s">
        <v>35</v>
      </c>
      <c r="C17" s="15">
        <v>1711111</v>
      </c>
      <c r="D17" s="23">
        <v>1123063</v>
      </c>
      <c r="E17" s="52">
        <f t="shared" si="2"/>
        <v>65.633556209971175</v>
      </c>
      <c r="F17" s="54">
        <v>939180</v>
      </c>
      <c r="G17" s="52">
        <f t="shared" si="0"/>
        <v>54.887146421243273</v>
      </c>
      <c r="H17" s="54">
        <v>919413</v>
      </c>
      <c r="I17" s="52">
        <f t="shared" si="1"/>
        <v>53.731932060515064</v>
      </c>
    </row>
    <row r="18" spans="1:9" x14ac:dyDescent="0.25">
      <c r="A18" s="14" t="s">
        <v>12</v>
      </c>
      <c r="B18" s="37" t="s">
        <v>36</v>
      </c>
      <c r="C18" s="15">
        <v>841158</v>
      </c>
      <c r="D18" s="23">
        <v>546396</v>
      </c>
      <c r="E18" s="52">
        <f t="shared" si="2"/>
        <v>64.957594173746187</v>
      </c>
      <c r="F18" s="54">
        <v>414040</v>
      </c>
      <c r="G18" s="52">
        <f t="shared" si="0"/>
        <v>49.222619293878203</v>
      </c>
      <c r="H18" s="54">
        <v>442534</v>
      </c>
      <c r="I18" s="52">
        <f t="shared" si="1"/>
        <v>52.610092277550713</v>
      </c>
    </row>
    <row r="19" spans="1:9" x14ac:dyDescent="0.25">
      <c r="A19" s="14" t="s">
        <v>13</v>
      </c>
      <c r="B19" s="37" t="s">
        <v>37</v>
      </c>
      <c r="C19" s="15">
        <v>480459</v>
      </c>
      <c r="D19" s="23">
        <v>344756</v>
      </c>
      <c r="E19" s="52">
        <f t="shared" si="2"/>
        <v>71.755550421576032</v>
      </c>
      <c r="F19" s="54">
        <v>229576</v>
      </c>
      <c r="G19" s="52">
        <f t="shared" si="0"/>
        <v>47.78264118270237</v>
      </c>
      <c r="H19" s="54">
        <v>171888</v>
      </c>
      <c r="I19" s="52">
        <f t="shared" si="1"/>
        <v>35.775789401384927</v>
      </c>
    </row>
    <row r="20" spans="1:9" x14ac:dyDescent="0.25">
      <c r="A20" s="14" t="s">
        <v>14</v>
      </c>
      <c r="B20" s="37" t="s">
        <v>38</v>
      </c>
      <c r="C20" s="15">
        <v>787201</v>
      </c>
      <c r="D20" s="23">
        <v>625259</v>
      </c>
      <c r="E20" s="52">
        <f t="shared" si="2"/>
        <v>79.428125726466305</v>
      </c>
      <c r="F20" s="54">
        <v>501693</v>
      </c>
      <c r="G20" s="52">
        <f t="shared" si="0"/>
        <v>63.731245260105105</v>
      </c>
      <c r="H20" s="54">
        <v>494682</v>
      </c>
      <c r="I20" s="52">
        <f t="shared" si="1"/>
        <v>62.840621391487048</v>
      </c>
    </row>
    <row r="21" spans="1:9" x14ac:dyDescent="0.25">
      <c r="A21" s="14" t="s">
        <v>15</v>
      </c>
      <c r="B21" s="37" t="s">
        <v>39</v>
      </c>
      <c r="C21" s="15">
        <v>923609</v>
      </c>
      <c r="D21" s="23">
        <v>752245</v>
      </c>
      <c r="E21" s="52">
        <f t="shared" si="2"/>
        <v>81.446261350853007</v>
      </c>
      <c r="F21" s="54">
        <v>397323</v>
      </c>
      <c r="G21" s="52">
        <f t="shared" si="0"/>
        <v>43.018528403252894</v>
      </c>
      <c r="H21" s="54">
        <v>377269</v>
      </c>
      <c r="I21" s="52">
        <f t="shared" si="1"/>
        <v>40.847263289985264</v>
      </c>
    </row>
    <row r="22" spans="1:9" x14ac:dyDescent="0.25">
      <c r="A22" s="14" t="s">
        <v>16</v>
      </c>
      <c r="B22" s="37" t="s">
        <v>40</v>
      </c>
      <c r="C22" s="15">
        <v>835770</v>
      </c>
      <c r="D22" s="23">
        <v>672577</v>
      </c>
      <c r="E22" s="52">
        <f t="shared" si="2"/>
        <v>80.473934216351381</v>
      </c>
      <c r="F22" s="54">
        <v>572267</v>
      </c>
      <c r="G22" s="52">
        <f t="shared" si="0"/>
        <v>68.47182837383491</v>
      </c>
      <c r="H22" s="54">
        <v>510165</v>
      </c>
      <c r="I22" s="52">
        <f t="shared" si="1"/>
        <v>61.041315194371663</v>
      </c>
    </row>
    <row r="23" spans="1:9" x14ac:dyDescent="0.25">
      <c r="A23" s="14" t="s">
        <v>17</v>
      </c>
      <c r="B23" s="37" t="s">
        <v>41</v>
      </c>
      <c r="C23" s="15">
        <v>438569</v>
      </c>
      <c r="D23" s="23">
        <v>370385</v>
      </c>
      <c r="E23" s="52">
        <f t="shared" si="2"/>
        <v>84.453073518648154</v>
      </c>
      <c r="F23" s="54">
        <v>264997</v>
      </c>
      <c r="G23" s="52">
        <f t="shared" si="0"/>
        <v>60.423103320116098</v>
      </c>
      <c r="H23" s="54">
        <v>254410</v>
      </c>
      <c r="I23" s="52">
        <f t="shared" si="1"/>
        <v>58.00911601139159</v>
      </c>
    </row>
    <row r="24" spans="1:9" ht="30.75" x14ac:dyDescent="0.25">
      <c r="A24" s="42" t="s">
        <v>18</v>
      </c>
      <c r="B24" s="38" t="s">
        <v>42</v>
      </c>
      <c r="C24" s="44">
        <v>501757</v>
      </c>
      <c r="D24" s="45">
        <v>135066</v>
      </c>
      <c r="E24" s="48">
        <f t="shared" si="2"/>
        <v>26.91860801144777</v>
      </c>
      <c r="F24" s="45">
        <v>128577</v>
      </c>
      <c r="G24" s="48">
        <f t="shared" si="0"/>
        <v>25.625352511275381</v>
      </c>
      <c r="H24" s="45">
        <v>96384</v>
      </c>
      <c r="I24" s="48">
        <f t="shared" si="1"/>
        <v>19.209298524983211</v>
      </c>
    </row>
    <row r="25" spans="1:9" x14ac:dyDescent="0.25">
      <c r="A25" s="40" t="s">
        <v>55</v>
      </c>
      <c r="B25" s="17"/>
      <c r="C25" s="17"/>
      <c r="D25" s="17"/>
      <c r="E25" s="17"/>
      <c r="F25" s="17"/>
      <c r="G25" s="17"/>
      <c r="H25" s="17"/>
      <c r="I25" s="17"/>
    </row>
  </sheetData>
  <sheetProtection algorithmName="SHA-512" hashValue="GJsROSCHiuXgn00r99EAvRGrWJJPtPa6fDiXNJNiIb5dCC3wbdCNIlEa81PGbIHn1FiNnEO9NWoACXm7Fh6hLA==" saltValue="/pAoIG8oQ+/ANqAjvvf09A==" spinCount="100000" sheet="1" objects="1" scenarios="1"/>
  <mergeCells count="6">
    <mergeCell ref="A3:I3"/>
    <mergeCell ref="A4:B6"/>
    <mergeCell ref="C4:C6"/>
    <mergeCell ref="D4:E5"/>
    <mergeCell ref="F4:G5"/>
    <mergeCell ref="H4:I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K18" sqref="K18"/>
    </sheetView>
  </sheetViews>
  <sheetFormatPr defaultRowHeight="15" x14ac:dyDescent="0.2"/>
  <cols>
    <col min="1" max="1" width="14.7109375" style="2" customWidth="1"/>
    <col min="2" max="2" width="34.28515625" style="2" bestFit="1" customWidth="1"/>
    <col min="3" max="9" width="14.7109375" style="2" customWidth="1"/>
    <col min="10" max="16384" width="9.140625" style="2"/>
  </cols>
  <sheetData>
    <row r="1" spans="1:9" ht="15.75" x14ac:dyDescent="0.25">
      <c r="A1" s="3" t="s">
        <v>47</v>
      </c>
      <c r="B1" s="3"/>
      <c r="C1" s="3"/>
      <c r="D1" s="4"/>
      <c r="E1" s="4"/>
      <c r="F1" s="4"/>
      <c r="G1" s="4"/>
      <c r="H1" s="4"/>
      <c r="I1" s="4"/>
    </row>
    <row r="2" spans="1:9" ht="15.75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ht="15.75" x14ac:dyDescent="0.25">
      <c r="A3" s="59">
        <v>2012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">
      <c r="A5" s="68"/>
      <c r="B5" s="69"/>
      <c r="C5" s="65"/>
      <c r="D5" s="62"/>
      <c r="E5" s="72"/>
      <c r="F5" s="75"/>
      <c r="G5" s="76"/>
      <c r="H5" s="62"/>
      <c r="I5" s="63"/>
    </row>
    <row r="6" spans="1:9" ht="15.75" x14ac:dyDescent="0.2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ht="15.75" x14ac:dyDescent="0.25">
      <c r="A7" s="32" t="s">
        <v>25</v>
      </c>
      <c r="B7" s="18"/>
      <c r="C7" s="41">
        <f>SUM(C8:C24)</f>
        <v>18540735.666666664</v>
      </c>
      <c r="D7" s="8">
        <f>SUM(D8:D24)</f>
        <v>14816535</v>
      </c>
      <c r="E7" s="51">
        <f>D7/C7*100</f>
        <v>79.913414798517451</v>
      </c>
      <c r="F7" s="53">
        <f>SUM(F8:F24)</f>
        <v>11936035</v>
      </c>
      <c r="G7" s="51">
        <f>F7/C7*100</f>
        <v>64.37735381481717</v>
      </c>
      <c r="H7" s="53">
        <f>SUM(H8:H24)</f>
        <v>11151888</v>
      </c>
      <c r="I7" s="51">
        <f>H7/C7*100</f>
        <v>60.148034039713686</v>
      </c>
    </row>
    <row r="8" spans="1:9" x14ac:dyDescent="0.2">
      <c r="A8" s="10" t="s">
        <v>2</v>
      </c>
      <c r="B8" s="37" t="s">
        <v>26</v>
      </c>
      <c r="C8" s="35">
        <v>2391500</v>
      </c>
      <c r="D8" s="36">
        <v>2151366</v>
      </c>
      <c r="E8" s="57">
        <f>D8/C8*100</f>
        <v>89.958854275559275</v>
      </c>
      <c r="F8" s="58">
        <v>1889558</v>
      </c>
      <c r="G8" s="57">
        <f t="shared" ref="G8:G24" si="0">F8/C8*100</f>
        <v>79.011415429646675</v>
      </c>
      <c r="H8" s="58">
        <v>1854125</v>
      </c>
      <c r="I8" s="57">
        <f t="shared" ref="I8:I24" si="1">H8/C8*100</f>
        <v>77.529793016934974</v>
      </c>
    </row>
    <row r="9" spans="1:9" x14ac:dyDescent="0.2">
      <c r="A9" s="14" t="s">
        <v>3</v>
      </c>
      <c r="B9" s="37" t="s">
        <v>27</v>
      </c>
      <c r="C9" s="34">
        <v>326428</v>
      </c>
      <c r="D9" s="23">
        <v>265071</v>
      </c>
      <c r="E9" s="52">
        <f t="shared" ref="E9:E24" si="2">D9/C9*100</f>
        <v>81.20351195363142</v>
      </c>
      <c r="F9" s="54">
        <v>224634</v>
      </c>
      <c r="G9" s="52">
        <f t="shared" si="0"/>
        <v>68.815787861335423</v>
      </c>
      <c r="H9" s="54">
        <v>129441</v>
      </c>
      <c r="I9" s="52">
        <f t="shared" si="1"/>
        <v>39.653767446420034</v>
      </c>
    </row>
    <row r="10" spans="1:9" x14ac:dyDescent="0.2">
      <c r="A10" s="14" t="s">
        <v>4</v>
      </c>
      <c r="B10" s="37" t="s">
        <v>28</v>
      </c>
      <c r="C10" s="34">
        <v>1033857</v>
      </c>
      <c r="D10" s="23">
        <v>939857</v>
      </c>
      <c r="E10" s="52">
        <f t="shared" si="2"/>
        <v>90.907833481806477</v>
      </c>
      <c r="F10" s="54">
        <v>433904</v>
      </c>
      <c r="G10" s="52">
        <f t="shared" si="0"/>
        <v>41.969440647981301</v>
      </c>
      <c r="H10" s="54">
        <v>422640</v>
      </c>
      <c r="I10" s="52">
        <f t="shared" si="1"/>
        <v>40.879928268609682</v>
      </c>
    </row>
    <row r="11" spans="1:9" x14ac:dyDescent="0.2">
      <c r="A11" s="14" t="s">
        <v>5</v>
      </c>
      <c r="B11" s="37" t="s">
        <v>29</v>
      </c>
      <c r="C11" s="34">
        <v>689908</v>
      </c>
      <c r="D11" s="23">
        <v>605685</v>
      </c>
      <c r="E11" s="52">
        <f t="shared" si="2"/>
        <v>87.792140401328879</v>
      </c>
      <c r="F11" s="54">
        <v>564529</v>
      </c>
      <c r="G11" s="52">
        <f t="shared" si="0"/>
        <v>81.826707329093153</v>
      </c>
      <c r="H11" s="54">
        <v>533525</v>
      </c>
      <c r="I11" s="52">
        <f t="shared" si="1"/>
        <v>77.332774804756582</v>
      </c>
    </row>
    <row r="12" spans="1:9" x14ac:dyDescent="0.2">
      <c r="A12" s="14" t="s">
        <v>6</v>
      </c>
      <c r="B12" s="37" t="s">
        <v>30</v>
      </c>
      <c r="C12" s="34">
        <v>2052420</v>
      </c>
      <c r="D12" s="23">
        <v>1676440</v>
      </c>
      <c r="E12" s="52">
        <f t="shared" si="2"/>
        <v>81.681137389033438</v>
      </c>
      <c r="F12" s="54">
        <v>1414203</v>
      </c>
      <c r="G12" s="52">
        <f t="shared" si="0"/>
        <v>68.904171660771183</v>
      </c>
      <c r="H12" s="54">
        <v>1335771</v>
      </c>
      <c r="I12" s="52">
        <f t="shared" si="1"/>
        <v>65.082731604642333</v>
      </c>
    </row>
    <row r="13" spans="1:9" x14ac:dyDescent="0.2">
      <c r="A13" s="14" t="s">
        <v>7</v>
      </c>
      <c r="B13" s="37" t="s">
        <v>31</v>
      </c>
      <c r="C13" s="34">
        <v>2349716.666666666</v>
      </c>
      <c r="D13" s="23">
        <v>1949447</v>
      </c>
      <c r="E13" s="52">
        <f t="shared" si="2"/>
        <v>82.965194385138659</v>
      </c>
      <c r="F13" s="54">
        <v>1784262</v>
      </c>
      <c r="G13" s="52">
        <f t="shared" si="0"/>
        <v>75.935197860735002</v>
      </c>
      <c r="H13" s="54">
        <v>1987044</v>
      </c>
      <c r="I13" s="52">
        <f t="shared" si="1"/>
        <v>84.565259641233354</v>
      </c>
    </row>
    <row r="14" spans="1:9" x14ac:dyDescent="0.2">
      <c r="A14" s="14" t="s">
        <v>8</v>
      </c>
      <c r="B14" s="37" t="s">
        <v>32</v>
      </c>
      <c r="C14" s="34">
        <v>579855</v>
      </c>
      <c r="D14" s="23">
        <v>435444</v>
      </c>
      <c r="E14" s="52">
        <f t="shared" si="2"/>
        <v>75.095325555526813</v>
      </c>
      <c r="F14" s="54">
        <v>364660</v>
      </c>
      <c r="G14" s="52">
        <f t="shared" si="0"/>
        <v>62.888135827060211</v>
      </c>
      <c r="H14" s="54">
        <v>327638</v>
      </c>
      <c r="I14" s="52">
        <f t="shared" si="1"/>
        <v>56.503436203878557</v>
      </c>
    </row>
    <row r="15" spans="1:9" x14ac:dyDescent="0.2">
      <c r="A15" s="14" t="s">
        <v>9</v>
      </c>
      <c r="B15" s="37" t="s">
        <v>33</v>
      </c>
      <c r="C15" s="34">
        <v>1017445</v>
      </c>
      <c r="D15" s="23">
        <v>694721</v>
      </c>
      <c r="E15" s="52">
        <f t="shared" si="2"/>
        <v>68.280939018816738</v>
      </c>
      <c r="F15" s="54">
        <v>558930</v>
      </c>
      <c r="G15" s="52">
        <f t="shared" si="0"/>
        <v>54.934664773034413</v>
      </c>
      <c r="H15" s="54">
        <v>438257</v>
      </c>
      <c r="I15" s="52">
        <f t="shared" si="1"/>
        <v>43.074269370825938</v>
      </c>
    </row>
    <row r="16" spans="1:9" x14ac:dyDescent="0.2">
      <c r="A16" s="14" t="s">
        <v>10</v>
      </c>
      <c r="B16" s="37" t="s">
        <v>34</v>
      </c>
      <c r="C16" s="34">
        <v>1500996</v>
      </c>
      <c r="D16" s="23">
        <v>1206651</v>
      </c>
      <c r="E16" s="52">
        <f t="shared" si="2"/>
        <v>80.39002102603871</v>
      </c>
      <c r="F16" s="54">
        <v>1055170</v>
      </c>
      <c r="G16" s="52">
        <f t="shared" si="0"/>
        <v>70.297988802102068</v>
      </c>
      <c r="H16" s="54">
        <v>569234</v>
      </c>
      <c r="I16" s="52">
        <f t="shared" si="1"/>
        <v>37.923751962030543</v>
      </c>
    </row>
    <row r="17" spans="1:9" x14ac:dyDescent="0.2">
      <c r="A17" s="14" t="s">
        <v>11</v>
      </c>
      <c r="B17" s="37" t="s">
        <v>35</v>
      </c>
      <c r="C17" s="34">
        <v>1391795</v>
      </c>
      <c r="D17" s="23">
        <v>1125329</v>
      </c>
      <c r="E17" s="52">
        <f t="shared" si="2"/>
        <v>80.854508027403455</v>
      </c>
      <c r="F17" s="54">
        <v>928577</v>
      </c>
      <c r="G17" s="52">
        <f t="shared" si="0"/>
        <v>66.717943375281564</v>
      </c>
      <c r="H17" s="54">
        <v>932419</v>
      </c>
      <c r="I17" s="52">
        <f t="shared" si="1"/>
        <v>66.993989775793125</v>
      </c>
    </row>
    <row r="18" spans="1:9" x14ac:dyDescent="0.2">
      <c r="A18" s="14" t="s">
        <v>12</v>
      </c>
      <c r="B18" s="37" t="s">
        <v>36</v>
      </c>
      <c r="C18" s="34">
        <v>805808</v>
      </c>
      <c r="D18" s="23">
        <v>570024</v>
      </c>
      <c r="E18" s="52">
        <f t="shared" si="2"/>
        <v>70.739431725671622</v>
      </c>
      <c r="F18" s="54">
        <v>422984</v>
      </c>
      <c r="G18" s="52">
        <f t="shared" si="0"/>
        <v>52.491908742529233</v>
      </c>
      <c r="H18" s="54">
        <v>461556</v>
      </c>
      <c r="I18" s="52">
        <f t="shared" si="1"/>
        <v>57.278656950539087</v>
      </c>
    </row>
    <row r="19" spans="1:9" x14ac:dyDescent="0.2">
      <c r="A19" s="14" t="s">
        <v>13</v>
      </c>
      <c r="B19" s="37" t="s">
        <v>37</v>
      </c>
      <c r="C19" s="34">
        <v>668344</v>
      </c>
      <c r="D19" s="23">
        <v>473993</v>
      </c>
      <c r="E19" s="52">
        <f t="shared" si="2"/>
        <v>70.920513986809183</v>
      </c>
      <c r="F19" s="54">
        <v>270995</v>
      </c>
      <c r="G19" s="52">
        <f t="shared" si="0"/>
        <v>40.547233161366002</v>
      </c>
      <c r="H19" s="54">
        <v>280497</v>
      </c>
      <c r="I19" s="52">
        <f t="shared" si="1"/>
        <v>41.96895610643621</v>
      </c>
    </row>
    <row r="20" spans="1:9" x14ac:dyDescent="0.2">
      <c r="A20" s="14" t="s">
        <v>14</v>
      </c>
      <c r="B20" s="37" t="s">
        <v>38</v>
      </c>
      <c r="C20" s="34">
        <v>853160</v>
      </c>
      <c r="D20" s="23">
        <v>651488</v>
      </c>
      <c r="E20" s="52">
        <f t="shared" si="2"/>
        <v>76.361760982699607</v>
      </c>
      <c r="F20" s="54">
        <v>519451</v>
      </c>
      <c r="G20" s="52">
        <f t="shared" si="0"/>
        <v>60.885531436072945</v>
      </c>
      <c r="H20" s="54">
        <v>515219</v>
      </c>
      <c r="I20" s="52">
        <f t="shared" si="1"/>
        <v>60.389493178301848</v>
      </c>
    </row>
    <row r="21" spans="1:9" x14ac:dyDescent="0.2">
      <c r="A21" s="14" t="s">
        <v>15</v>
      </c>
      <c r="B21" s="37" t="s">
        <v>39</v>
      </c>
      <c r="C21" s="34">
        <v>950441</v>
      </c>
      <c r="D21" s="23">
        <v>786594</v>
      </c>
      <c r="E21" s="52">
        <f t="shared" si="2"/>
        <v>82.760949916933299</v>
      </c>
      <c r="F21" s="54">
        <v>411370</v>
      </c>
      <c r="G21" s="52">
        <f t="shared" si="0"/>
        <v>43.282013296985298</v>
      </c>
      <c r="H21" s="54">
        <v>379979</v>
      </c>
      <c r="I21" s="52">
        <f t="shared" si="1"/>
        <v>39.979230693962066</v>
      </c>
    </row>
    <row r="22" spans="1:9" x14ac:dyDescent="0.2">
      <c r="A22" s="14" t="s">
        <v>16</v>
      </c>
      <c r="B22" s="37" t="s">
        <v>40</v>
      </c>
      <c r="C22" s="34">
        <v>840207</v>
      </c>
      <c r="D22" s="23">
        <v>686749</v>
      </c>
      <c r="E22" s="52">
        <f t="shared" si="2"/>
        <v>81.735691323685714</v>
      </c>
      <c r="F22" s="54">
        <v>611931</v>
      </c>
      <c r="G22" s="52">
        <f t="shared" si="0"/>
        <v>72.830980936840561</v>
      </c>
      <c r="H22" s="54">
        <v>574820</v>
      </c>
      <c r="I22" s="52">
        <f t="shared" si="1"/>
        <v>68.414093193701078</v>
      </c>
    </row>
    <row r="23" spans="1:9" x14ac:dyDescent="0.2">
      <c r="A23" s="14" t="s">
        <v>17</v>
      </c>
      <c r="B23" s="37" t="s">
        <v>41</v>
      </c>
      <c r="C23" s="34">
        <v>450505</v>
      </c>
      <c r="D23" s="23">
        <v>366736</v>
      </c>
      <c r="E23" s="52">
        <f t="shared" si="2"/>
        <v>81.405533789858055</v>
      </c>
      <c r="F23" s="54">
        <v>265547</v>
      </c>
      <c r="G23" s="52">
        <f t="shared" si="0"/>
        <v>58.944295845773077</v>
      </c>
      <c r="H23" s="54">
        <v>249545</v>
      </c>
      <c r="I23" s="52">
        <f t="shared" si="1"/>
        <v>55.392281994650446</v>
      </c>
    </row>
    <row r="24" spans="1:9" ht="30" x14ac:dyDescent="0.2">
      <c r="A24" s="42" t="s">
        <v>18</v>
      </c>
      <c r="B24" s="38" t="s">
        <v>42</v>
      </c>
      <c r="C24" s="49">
        <v>638350</v>
      </c>
      <c r="D24" s="45">
        <v>230940</v>
      </c>
      <c r="E24" s="48">
        <f t="shared" si="2"/>
        <v>36.177645492284796</v>
      </c>
      <c r="F24" s="45">
        <v>215330</v>
      </c>
      <c r="G24" s="48">
        <f t="shared" si="0"/>
        <v>33.732278530586669</v>
      </c>
      <c r="H24" s="45">
        <v>160178</v>
      </c>
      <c r="I24" s="48">
        <f t="shared" si="1"/>
        <v>25.092504112164171</v>
      </c>
    </row>
    <row r="25" spans="1:9" x14ac:dyDescent="0.2">
      <c r="A25" s="40" t="s">
        <v>55</v>
      </c>
    </row>
  </sheetData>
  <sheetProtection algorithmName="SHA-512" hashValue="kiA0QUpDygg3MqldUXl5ULzZ8kzBq7T9rxs7IWZFFsFal4QpvCTuuzWCd3uiFvzhx19DTtrtvG5amfubnb5h0g==" saltValue="hX7aSh0YwbXB3QvJWoK3/g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L13" sqref="L13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48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2013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x14ac:dyDescent="0.25">
      <c r="A7" s="18" t="s">
        <v>25</v>
      </c>
      <c r="B7" s="18"/>
      <c r="C7" s="41">
        <f>SUM(C8:C24)</f>
        <v>18453420.466666665</v>
      </c>
      <c r="D7" s="8">
        <f>SUM(D8:D24)</f>
        <v>14758975</v>
      </c>
      <c r="E7" s="51">
        <f>D7/C7*100</f>
        <v>79.979616931505319</v>
      </c>
      <c r="F7" s="53">
        <f>SUM(F8:F24)</f>
        <v>13009904</v>
      </c>
      <c r="G7" s="51">
        <f>F7/C7*100</f>
        <v>70.501314504270027</v>
      </c>
      <c r="H7" s="53">
        <f>SUM(H8:H24)</f>
        <v>11952609</v>
      </c>
      <c r="I7" s="51">
        <f>H7/C7*100</f>
        <v>64.771780503189618</v>
      </c>
    </row>
    <row r="8" spans="1:9" x14ac:dyDescent="0.25">
      <c r="A8" s="19" t="s">
        <v>2</v>
      </c>
      <c r="B8" s="37" t="s">
        <v>26</v>
      </c>
      <c r="C8" s="35">
        <v>2506507.7999999998</v>
      </c>
      <c r="D8" s="20">
        <v>2187908</v>
      </c>
      <c r="E8" s="57">
        <f t="shared" ref="E8:E24" si="0">D8/C8*100</f>
        <v>87.28909600839863</v>
      </c>
      <c r="F8" s="58">
        <v>2309720</v>
      </c>
      <c r="G8" s="57">
        <f t="shared" ref="G8:G24" si="1">F8/C8*100</f>
        <v>92.148925289600143</v>
      </c>
      <c r="H8" s="58">
        <v>2256937</v>
      </c>
      <c r="I8" s="57">
        <f t="shared" ref="I8:I24" si="2">H8/C8*100</f>
        <v>90.043087039266354</v>
      </c>
    </row>
    <row r="9" spans="1:9" x14ac:dyDescent="0.25">
      <c r="A9" s="14" t="s">
        <v>3</v>
      </c>
      <c r="B9" s="37" t="s">
        <v>27</v>
      </c>
      <c r="C9" s="33">
        <v>326428</v>
      </c>
      <c r="D9" s="23">
        <v>268082</v>
      </c>
      <c r="E9" s="52">
        <f t="shared" si="0"/>
        <v>82.125920570539293</v>
      </c>
      <c r="F9" s="54">
        <v>301521</v>
      </c>
      <c r="G9" s="52">
        <f t="shared" si="1"/>
        <v>92.369833470168004</v>
      </c>
      <c r="H9" s="54">
        <v>177963</v>
      </c>
      <c r="I9" s="52">
        <f t="shared" si="2"/>
        <v>54.51830112612889</v>
      </c>
    </row>
    <row r="10" spans="1:9" x14ac:dyDescent="0.25">
      <c r="A10" s="14" t="s">
        <v>4</v>
      </c>
      <c r="B10" s="37" t="s">
        <v>28</v>
      </c>
      <c r="C10" s="34">
        <v>1013066.2</v>
      </c>
      <c r="D10" s="23">
        <v>935452</v>
      </c>
      <c r="E10" s="52">
        <f t="shared" si="0"/>
        <v>92.338684283416029</v>
      </c>
      <c r="F10" s="54">
        <v>849781</v>
      </c>
      <c r="G10" s="52">
        <f t="shared" si="1"/>
        <v>83.882079966738601</v>
      </c>
      <c r="H10" s="54">
        <v>838197</v>
      </c>
      <c r="I10" s="52">
        <f t="shared" si="2"/>
        <v>82.738620635058197</v>
      </c>
    </row>
    <row r="11" spans="1:9" x14ac:dyDescent="0.25">
      <c r="A11" s="14" t="s">
        <v>5</v>
      </c>
      <c r="B11" s="37" t="s">
        <v>29</v>
      </c>
      <c r="C11" s="33">
        <v>687956</v>
      </c>
      <c r="D11" s="23">
        <v>586157</v>
      </c>
      <c r="E11" s="52">
        <f t="shared" si="0"/>
        <v>85.202687381169724</v>
      </c>
      <c r="F11" s="54">
        <v>544205</v>
      </c>
      <c r="G11" s="52">
        <f t="shared" si="1"/>
        <v>79.104622970073663</v>
      </c>
      <c r="H11" s="54">
        <v>494861</v>
      </c>
      <c r="I11" s="52">
        <f t="shared" si="2"/>
        <v>71.932071237114002</v>
      </c>
    </row>
    <row r="12" spans="1:9" x14ac:dyDescent="0.25">
      <c r="A12" s="14" t="s">
        <v>6</v>
      </c>
      <c r="B12" s="37" t="s">
        <v>30</v>
      </c>
      <c r="C12" s="33">
        <v>1981997</v>
      </c>
      <c r="D12" s="23">
        <v>1687021</v>
      </c>
      <c r="E12" s="52">
        <f t="shared" si="0"/>
        <v>85.117232770786231</v>
      </c>
      <c r="F12" s="54">
        <v>1475450</v>
      </c>
      <c r="G12" s="52">
        <f t="shared" si="1"/>
        <v>74.4425950190641</v>
      </c>
      <c r="H12" s="54">
        <v>1453423</v>
      </c>
      <c r="I12" s="52">
        <f t="shared" si="2"/>
        <v>73.331241167368063</v>
      </c>
    </row>
    <row r="13" spans="1:9" x14ac:dyDescent="0.25">
      <c r="A13" s="14" t="s">
        <v>7</v>
      </c>
      <c r="B13" s="37" t="s">
        <v>31</v>
      </c>
      <c r="C13" s="33">
        <v>2340594.8333333326</v>
      </c>
      <c r="D13" s="23">
        <v>2066814</v>
      </c>
      <c r="E13" s="52">
        <f t="shared" si="0"/>
        <v>88.302937807333763</v>
      </c>
      <c r="F13" s="54">
        <v>1880124</v>
      </c>
      <c r="G13" s="52">
        <f t="shared" si="1"/>
        <v>80.326760241645161</v>
      </c>
      <c r="H13" s="54">
        <v>1811243</v>
      </c>
      <c r="I13" s="52">
        <f t="shared" si="2"/>
        <v>77.383875850932213</v>
      </c>
    </row>
    <row r="14" spans="1:9" x14ac:dyDescent="0.25">
      <c r="A14" s="14" t="s">
        <v>8</v>
      </c>
      <c r="B14" s="37" t="s">
        <v>32</v>
      </c>
      <c r="C14" s="34">
        <v>577034</v>
      </c>
      <c r="D14" s="23">
        <v>425051</v>
      </c>
      <c r="E14" s="52">
        <f t="shared" si="0"/>
        <v>73.661344045584826</v>
      </c>
      <c r="F14" s="54">
        <v>388200</v>
      </c>
      <c r="G14" s="52">
        <f t="shared" si="1"/>
        <v>67.275065247455089</v>
      </c>
      <c r="H14" s="54">
        <v>351063</v>
      </c>
      <c r="I14" s="52">
        <f t="shared" si="2"/>
        <v>60.839222645459365</v>
      </c>
    </row>
    <row r="15" spans="1:9" x14ac:dyDescent="0.25">
      <c r="A15" s="14" t="s">
        <v>9</v>
      </c>
      <c r="B15" s="37" t="s">
        <v>33</v>
      </c>
      <c r="C15" s="33">
        <v>1055629</v>
      </c>
      <c r="D15" s="23">
        <v>724568</v>
      </c>
      <c r="E15" s="52">
        <f t="shared" si="0"/>
        <v>68.638508415361827</v>
      </c>
      <c r="F15" s="54">
        <v>577777</v>
      </c>
      <c r="G15" s="52">
        <f t="shared" si="1"/>
        <v>54.732960159298393</v>
      </c>
      <c r="H15" s="54">
        <v>471975</v>
      </c>
      <c r="I15" s="52">
        <f t="shared" si="2"/>
        <v>44.710310156314385</v>
      </c>
    </row>
    <row r="16" spans="1:9" x14ac:dyDescent="0.25">
      <c r="A16" s="14" t="s">
        <v>10</v>
      </c>
      <c r="B16" s="37" t="s">
        <v>34</v>
      </c>
      <c r="C16" s="34">
        <v>1537416</v>
      </c>
      <c r="D16" s="23">
        <v>1228774</v>
      </c>
      <c r="E16" s="52">
        <f t="shared" si="0"/>
        <v>79.924626776357215</v>
      </c>
      <c r="F16" s="54">
        <v>1073772</v>
      </c>
      <c r="G16" s="52">
        <f t="shared" si="1"/>
        <v>69.842645061583852</v>
      </c>
      <c r="H16" s="54">
        <v>686718</v>
      </c>
      <c r="I16" s="52">
        <f t="shared" si="2"/>
        <v>44.667025710672974</v>
      </c>
    </row>
    <row r="17" spans="1:9" x14ac:dyDescent="0.25">
      <c r="A17" s="14" t="s">
        <v>11</v>
      </c>
      <c r="B17" s="37" t="s">
        <v>35</v>
      </c>
      <c r="C17" s="33">
        <v>1399463</v>
      </c>
      <c r="D17" s="23">
        <v>945890</v>
      </c>
      <c r="E17" s="52">
        <f t="shared" si="0"/>
        <v>67.589496828426334</v>
      </c>
      <c r="F17" s="54">
        <v>942123</v>
      </c>
      <c r="G17" s="52">
        <f t="shared" si="1"/>
        <v>67.320322152139795</v>
      </c>
      <c r="H17" s="54">
        <v>878033</v>
      </c>
      <c r="I17" s="52">
        <f t="shared" si="2"/>
        <v>62.740708400293542</v>
      </c>
    </row>
    <row r="18" spans="1:9" x14ac:dyDescent="0.25">
      <c r="A18" s="14" t="s">
        <v>12</v>
      </c>
      <c r="B18" s="37" t="s">
        <v>36</v>
      </c>
      <c r="C18" s="33">
        <v>805808</v>
      </c>
      <c r="D18" s="23">
        <v>570024</v>
      </c>
      <c r="E18" s="52">
        <f t="shared" si="0"/>
        <v>70.739431725671622</v>
      </c>
      <c r="F18" s="54">
        <v>422984</v>
      </c>
      <c r="G18" s="52">
        <f t="shared" si="1"/>
        <v>52.491908742529233</v>
      </c>
      <c r="H18" s="54">
        <v>461556</v>
      </c>
      <c r="I18" s="52">
        <f t="shared" si="2"/>
        <v>57.278656950539087</v>
      </c>
    </row>
    <row r="19" spans="1:9" x14ac:dyDescent="0.25">
      <c r="A19" s="14" t="s">
        <v>13</v>
      </c>
      <c r="B19" s="37" t="s">
        <v>37</v>
      </c>
      <c r="C19" s="33">
        <v>377988</v>
      </c>
      <c r="D19" s="23">
        <v>341117</v>
      </c>
      <c r="E19" s="52">
        <f t="shared" si="0"/>
        <v>90.245457527752208</v>
      </c>
      <c r="F19" s="54">
        <v>202351</v>
      </c>
      <c r="G19" s="52">
        <f t="shared" si="1"/>
        <v>53.533710064869787</v>
      </c>
      <c r="H19" s="54">
        <v>156277</v>
      </c>
      <c r="I19" s="52">
        <f t="shared" si="2"/>
        <v>41.344434214842799</v>
      </c>
    </row>
    <row r="20" spans="1:9" x14ac:dyDescent="0.25">
      <c r="A20" s="14" t="s">
        <v>14</v>
      </c>
      <c r="B20" s="37" t="s">
        <v>38</v>
      </c>
      <c r="C20" s="33">
        <v>866148</v>
      </c>
      <c r="D20" s="23">
        <v>698804</v>
      </c>
      <c r="E20" s="52">
        <f t="shared" si="0"/>
        <v>80.6795143555143</v>
      </c>
      <c r="F20" s="54">
        <v>556748</v>
      </c>
      <c r="G20" s="52">
        <f t="shared" si="1"/>
        <v>64.278622129243502</v>
      </c>
      <c r="H20" s="54">
        <v>548500</v>
      </c>
      <c r="I20" s="52">
        <f t="shared" si="2"/>
        <v>63.326359929249968</v>
      </c>
    </row>
    <row r="21" spans="1:9" x14ac:dyDescent="0.25">
      <c r="A21" s="14" t="s">
        <v>15</v>
      </c>
      <c r="B21" s="37" t="s">
        <v>39</v>
      </c>
      <c r="C21" s="33">
        <v>926169</v>
      </c>
      <c r="D21" s="23">
        <v>778585</v>
      </c>
      <c r="E21" s="52">
        <f t="shared" si="0"/>
        <v>84.065111227000685</v>
      </c>
      <c r="F21" s="54">
        <v>460517</v>
      </c>
      <c r="G21" s="52">
        <f t="shared" si="1"/>
        <v>49.722782775065888</v>
      </c>
      <c r="H21" s="54">
        <v>418993</v>
      </c>
      <c r="I21" s="52">
        <f t="shared" si="2"/>
        <v>45.239367761175338</v>
      </c>
    </row>
    <row r="22" spans="1:9" x14ac:dyDescent="0.25">
      <c r="A22" s="14" t="s">
        <v>16</v>
      </c>
      <c r="B22" s="37" t="s">
        <v>40</v>
      </c>
      <c r="C22" s="33">
        <v>869387</v>
      </c>
      <c r="D22" s="23">
        <v>720374</v>
      </c>
      <c r="E22" s="52">
        <f t="shared" si="0"/>
        <v>82.859992155392248</v>
      </c>
      <c r="F22" s="54">
        <v>485153</v>
      </c>
      <c r="G22" s="52">
        <f t="shared" si="1"/>
        <v>55.804032036365861</v>
      </c>
      <c r="H22" s="54">
        <v>511060</v>
      </c>
      <c r="I22" s="52">
        <f t="shared" si="2"/>
        <v>58.78394777009548</v>
      </c>
    </row>
    <row r="23" spans="1:9" x14ac:dyDescent="0.25">
      <c r="A23" s="14" t="s">
        <v>17</v>
      </c>
      <c r="B23" s="37" t="s">
        <v>41</v>
      </c>
      <c r="C23" s="33">
        <v>510571.96666666667</v>
      </c>
      <c r="D23" s="23">
        <v>357059</v>
      </c>
      <c r="E23" s="52">
        <f t="shared" si="0"/>
        <v>69.933138384213407</v>
      </c>
      <c r="F23" s="54">
        <v>297189</v>
      </c>
      <c r="G23" s="52">
        <f t="shared" si="1"/>
        <v>58.207073518006837</v>
      </c>
      <c r="H23" s="54">
        <v>237824</v>
      </c>
      <c r="I23" s="52">
        <f t="shared" si="2"/>
        <v>46.579917333233922</v>
      </c>
    </row>
    <row r="24" spans="1:9" ht="30.75" x14ac:dyDescent="0.25">
      <c r="A24" s="42" t="s">
        <v>18</v>
      </c>
      <c r="B24" s="38" t="s">
        <v>42</v>
      </c>
      <c r="C24" s="49">
        <v>671256.66666666674</v>
      </c>
      <c r="D24" s="45">
        <v>237295</v>
      </c>
      <c r="E24" s="48">
        <f t="shared" si="0"/>
        <v>35.350859333488927</v>
      </c>
      <c r="F24" s="45">
        <v>242289</v>
      </c>
      <c r="G24" s="48">
        <f t="shared" si="1"/>
        <v>36.094837046931872</v>
      </c>
      <c r="H24" s="45">
        <v>197986</v>
      </c>
      <c r="I24" s="48">
        <f t="shared" si="2"/>
        <v>29.494828108473158</v>
      </c>
    </row>
    <row r="25" spans="1:9" x14ac:dyDescent="0.25">
      <c r="A25" s="40" t="s">
        <v>55</v>
      </c>
    </row>
  </sheetData>
  <sheetProtection algorithmName="SHA-512" hashValue="84cxVcIyi4hInpIUgeGvQKDyzFb0PkKuen7G1LLAzokFoSfxmx/mFbIaK5of8tG0AGmqCiWJAt3gyyLsCQwE3A==" saltValue="PT5nwdOGCJnMfK4AwOLtLw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I21" sqref="I21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49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2014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x14ac:dyDescent="0.25">
      <c r="A7" s="18" t="s">
        <v>25</v>
      </c>
      <c r="B7" s="18"/>
      <c r="C7" s="41">
        <f>SUM(C8:C24)</f>
        <v>18248977.899999999</v>
      </c>
      <c r="D7" s="8">
        <f>SUM(D8:D24)</f>
        <v>14900620</v>
      </c>
      <c r="E7" s="51">
        <f>D7/C7*100</f>
        <v>81.651805825245702</v>
      </c>
      <c r="F7" s="53">
        <f>SUM(F8:F24)</f>
        <v>12948219</v>
      </c>
      <c r="G7" s="51">
        <f>F7/C7*100</f>
        <v>70.953118968925935</v>
      </c>
      <c r="H7" s="53">
        <f>SUM(H8:H24)</f>
        <v>11608599</v>
      </c>
      <c r="I7" s="51">
        <f>H7/C7*100</f>
        <v>63.612324282556123</v>
      </c>
    </row>
    <row r="8" spans="1:9" x14ac:dyDescent="0.25">
      <c r="A8" s="19" t="s">
        <v>2</v>
      </c>
      <c r="B8" s="37" t="s">
        <v>26</v>
      </c>
      <c r="C8" s="35">
        <v>2127540.833333333</v>
      </c>
      <c r="D8" s="12">
        <v>2069242</v>
      </c>
      <c r="E8" s="57">
        <f>D8/C8*100</f>
        <v>97.259801907444796</v>
      </c>
      <c r="F8" s="58">
        <v>1996204</v>
      </c>
      <c r="G8" s="57">
        <f t="shared" ref="G8:G24" si="0">F8/C8*100</f>
        <v>93.826824318687201</v>
      </c>
      <c r="H8" s="58">
        <v>1968337</v>
      </c>
      <c r="I8" s="57">
        <f t="shared" ref="I8:I24" si="1">H8/C8*100</f>
        <v>92.517002219698895</v>
      </c>
    </row>
    <row r="9" spans="1:9" x14ac:dyDescent="0.25">
      <c r="A9" s="14" t="s">
        <v>3</v>
      </c>
      <c r="B9" s="37" t="s">
        <v>27</v>
      </c>
      <c r="C9" s="33">
        <v>339123</v>
      </c>
      <c r="D9" s="23">
        <v>269697</v>
      </c>
      <c r="E9" s="52">
        <f t="shared" ref="E9:E24" si="2">D9/C9*100</f>
        <v>79.527781955219794</v>
      </c>
      <c r="F9" s="54">
        <v>233705</v>
      </c>
      <c r="G9" s="52">
        <f t="shared" si="0"/>
        <v>68.914523638915668</v>
      </c>
      <c r="H9" s="54">
        <v>165501</v>
      </c>
      <c r="I9" s="52">
        <f t="shared" si="1"/>
        <v>48.802646827257369</v>
      </c>
    </row>
    <row r="10" spans="1:9" x14ac:dyDescent="0.25">
      <c r="A10" s="14" t="s">
        <v>4</v>
      </c>
      <c r="B10" s="37" t="s">
        <v>28</v>
      </c>
      <c r="C10" s="34">
        <v>983530</v>
      </c>
      <c r="D10" s="23">
        <v>910646</v>
      </c>
      <c r="E10" s="52">
        <f t="shared" si="2"/>
        <v>92.589549886632838</v>
      </c>
      <c r="F10" s="54">
        <v>841958</v>
      </c>
      <c r="G10" s="52">
        <f t="shared" si="0"/>
        <v>85.605726312364652</v>
      </c>
      <c r="H10" s="54">
        <v>847466</v>
      </c>
      <c r="I10" s="52">
        <f t="shared" si="1"/>
        <v>86.165749900867283</v>
      </c>
    </row>
    <row r="11" spans="1:9" x14ac:dyDescent="0.25">
      <c r="A11" s="14" t="s">
        <v>5</v>
      </c>
      <c r="B11" s="37" t="s">
        <v>29</v>
      </c>
      <c r="C11" s="33">
        <v>692281</v>
      </c>
      <c r="D11" s="23">
        <v>605662</v>
      </c>
      <c r="E11" s="52">
        <f t="shared" si="2"/>
        <v>87.487884255092951</v>
      </c>
      <c r="F11" s="54">
        <v>536847</v>
      </c>
      <c r="G11" s="52">
        <f t="shared" si="0"/>
        <v>77.547556555791658</v>
      </c>
      <c r="H11" s="54">
        <v>536296</v>
      </c>
      <c r="I11" s="52">
        <f t="shared" si="1"/>
        <v>77.467964598190619</v>
      </c>
    </row>
    <row r="12" spans="1:9" x14ac:dyDescent="0.25">
      <c r="A12" s="14" t="s">
        <v>6</v>
      </c>
      <c r="B12" s="37" t="s">
        <v>30</v>
      </c>
      <c r="C12" s="33">
        <v>2124306</v>
      </c>
      <c r="D12" s="23">
        <v>1596524</v>
      </c>
      <c r="E12" s="52">
        <f t="shared" si="2"/>
        <v>75.155085943362209</v>
      </c>
      <c r="F12" s="54">
        <v>1468058</v>
      </c>
      <c r="G12" s="52">
        <f t="shared" si="0"/>
        <v>69.107652099085541</v>
      </c>
      <c r="H12" s="54">
        <v>1402888</v>
      </c>
      <c r="I12" s="52">
        <f t="shared" si="1"/>
        <v>66.039826653975467</v>
      </c>
    </row>
    <row r="13" spans="1:9" x14ac:dyDescent="0.25">
      <c r="A13" s="14" t="s">
        <v>7</v>
      </c>
      <c r="B13" s="37" t="s">
        <v>31</v>
      </c>
      <c r="C13" s="33">
        <v>2241314</v>
      </c>
      <c r="D13" s="23">
        <v>2016481</v>
      </c>
      <c r="E13" s="52">
        <f t="shared" si="2"/>
        <v>89.968696934030675</v>
      </c>
      <c r="F13" s="54">
        <v>1895822</v>
      </c>
      <c r="G13" s="52">
        <f t="shared" si="0"/>
        <v>84.58529237759636</v>
      </c>
      <c r="H13" s="54">
        <v>1686885</v>
      </c>
      <c r="I13" s="52">
        <f t="shared" si="1"/>
        <v>75.263216131251582</v>
      </c>
    </row>
    <row r="14" spans="1:9" x14ac:dyDescent="0.25">
      <c r="A14" s="14" t="s">
        <v>8</v>
      </c>
      <c r="B14" s="37" t="s">
        <v>32</v>
      </c>
      <c r="C14" s="34">
        <v>605997</v>
      </c>
      <c r="D14" s="23">
        <v>484841</v>
      </c>
      <c r="E14" s="52">
        <f t="shared" si="2"/>
        <v>80.00716175162583</v>
      </c>
      <c r="F14" s="54">
        <v>472854</v>
      </c>
      <c r="G14" s="52">
        <f t="shared" si="0"/>
        <v>78.02909915395621</v>
      </c>
      <c r="H14" s="54">
        <v>412021</v>
      </c>
      <c r="I14" s="52">
        <f t="shared" si="1"/>
        <v>67.990600613534397</v>
      </c>
    </row>
    <row r="15" spans="1:9" x14ac:dyDescent="0.25">
      <c r="A15" s="14" t="s">
        <v>9</v>
      </c>
      <c r="B15" s="37" t="s">
        <v>33</v>
      </c>
      <c r="C15" s="33">
        <v>1113247</v>
      </c>
      <c r="D15" s="23">
        <v>786229</v>
      </c>
      <c r="E15" s="52">
        <f t="shared" si="2"/>
        <v>70.624847854968394</v>
      </c>
      <c r="F15" s="54">
        <v>604832</v>
      </c>
      <c r="G15" s="52">
        <f t="shared" si="0"/>
        <v>54.330440594046067</v>
      </c>
      <c r="H15" s="54">
        <v>493493</v>
      </c>
      <c r="I15" s="52">
        <f t="shared" si="1"/>
        <v>44.329156063299521</v>
      </c>
    </row>
    <row r="16" spans="1:9" x14ac:dyDescent="0.25">
      <c r="A16" s="14" t="s">
        <v>10</v>
      </c>
      <c r="B16" s="37" t="s">
        <v>34</v>
      </c>
      <c r="C16" s="34">
        <v>1580643</v>
      </c>
      <c r="D16" s="23">
        <v>1246031</v>
      </c>
      <c r="E16" s="52">
        <f t="shared" si="2"/>
        <v>78.830640441896122</v>
      </c>
      <c r="F16" s="54">
        <v>1139430</v>
      </c>
      <c r="G16" s="52">
        <f t="shared" si="0"/>
        <v>72.086486322338445</v>
      </c>
      <c r="H16" s="54">
        <v>729854</v>
      </c>
      <c r="I16" s="52">
        <f t="shared" si="1"/>
        <v>46.174499871254923</v>
      </c>
    </row>
    <row r="17" spans="1:9" x14ac:dyDescent="0.25">
      <c r="A17" s="14" t="s">
        <v>11</v>
      </c>
      <c r="B17" s="37" t="s">
        <v>35</v>
      </c>
      <c r="C17" s="33">
        <v>1260717</v>
      </c>
      <c r="D17" s="23">
        <v>1197489</v>
      </c>
      <c r="E17" s="52">
        <f t="shared" si="2"/>
        <v>94.984758673040815</v>
      </c>
      <c r="F17" s="54">
        <v>1041736</v>
      </c>
      <c r="G17" s="52">
        <f t="shared" si="0"/>
        <v>82.630439662509517</v>
      </c>
      <c r="H17" s="54">
        <v>954583</v>
      </c>
      <c r="I17" s="52">
        <f t="shared" si="1"/>
        <v>75.717468710265663</v>
      </c>
    </row>
    <row r="18" spans="1:9" x14ac:dyDescent="0.25">
      <c r="A18" s="14" t="s">
        <v>12</v>
      </c>
      <c r="B18" s="37" t="s">
        <v>36</v>
      </c>
      <c r="C18" s="33">
        <v>769490</v>
      </c>
      <c r="D18" s="23">
        <v>535111</v>
      </c>
      <c r="E18" s="52">
        <f t="shared" si="2"/>
        <v>69.540994684791229</v>
      </c>
      <c r="F18" s="54">
        <v>375417</v>
      </c>
      <c r="G18" s="52">
        <f t="shared" si="0"/>
        <v>48.787768522008086</v>
      </c>
      <c r="H18" s="54">
        <v>434573</v>
      </c>
      <c r="I18" s="52">
        <f t="shared" si="1"/>
        <v>56.475457770731261</v>
      </c>
    </row>
    <row r="19" spans="1:9" x14ac:dyDescent="0.25">
      <c r="A19" s="14" t="s">
        <v>13</v>
      </c>
      <c r="B19" s="37" t="s">
        <v>37</v>
      </c>
      <c r="C19" s="33">
        <v>614266</v>
      </c>
      <c r="D19" s="23">
        <v>436167</v>
      </c>
      <c r="E19" s="52">
        <f t="shared" si="2"/>
        <v>71.006209036476051</v>
      </c>
      <c r="F19" s="54">
        <v>229933</v>
      </c>
      <c r="G19" s="52">
        <f t="shared" si="0"/>
        <v>37.432154799386588</v>
      </c>
      <c r="H19" s="54">
        <v>208923</v>
      </c>
      <c r="I19" s="52">
        <f t="shared" si="1"/>
        <v>34.0118124721212</v>
      </c>
    </row>
    <row r="20" spans="1:9" x14ac:dyDescent="0.25">
      <c r="A20" s="14" t="s">
        <v>14</v>
      </c>
      <c r="B20" s="37" t="s">
        <v>38</v>
      </c>
      <c r="C20" s="33">
        <v>916511</v>
      </c>
      <c r="D20" s="23">
        <v>741915</v>
      </c>
      <c r="E20" s="52">
        <f t="shared" si="2"/>
        <v>80.949928587872918</v>
      </c>
      <c r="F20" s="54">
        <v>575969</v>
      </c>
      <c r="G20" s="52">
        <f t="shared" si="0"/>
        <v>62.843653813211183</v>
      </c>
      <c r="H20" s="54">
        <v>514880</v>
      </c>
      <c r="I20" s="52">
        <f t="shared" si="1"/>
        <v>56.17826736394872</v>
      </c>
    </row>
    <row r="21" spans="1:9" x14ac:dyDescent="0.25">
      <c r="A21" s="14" t="s">
        <v>15</v>
      </c>
      <c r="B21" s="37" t="s">
        <v>39</v>
      </c>
      <c r="C21" s="33">
        <v>959067</v>
      </c>
      <c r="D21" s="23">
        <v>799788</v>
      </c>
      <c r="E21" s="52">
        <f t="shared" si="2"/>
        <v>83.392296888538553</v>
      </c>
      <c r="F21" s="54">
        <v>638147</v>
      </c>
      <c r="G21" s="52">
        <f t="shared" si="0"/>
        <v>66.538312756043112</v>
      </c>
      <c r="H21" s="54">
        <v>480140</v>
      </c>
      <c r="I21" s="52">
        <f t="shared" si="1"/>
        <v>50.063238543292599</v>
      </c>
    </row>
    <row r="22" spans="1:9" x14ac:dyDescent="0.25">
      <c r="A22" s="14" t="s">
        <v>16</v>
      </c>
      <c r="B22" s="37" t="s">
        <v>40</v>
      </c>
      <c r="C22" s="33">
        <v>833807</v>
      </c>
      <c r="D22" s="23">
        <v>712346</v>
      </c>
      <c r="E22" s="52">
        <f t="shared" si="2"/>
        <v>85.432959905589669</v>
      </c>
      <c r="F22" s="54">
        <v>516793</v>
      </c>
      <c r="G22" s="52">
        <f t="shared" si="0"/>
        <v>61.979930607442732</v>
      </c>
      <c r="H22" s="54">
        <v>502425</v>
      </c>
      <c r="I22" s="52">
        <f t="shared" si="1"/>
        <v>60.256750063264043</v>
      </c>
    </row>
    <row r="23" spans="1:9" x14ac:dyDescent="0.25">
      <c r="A23" s="14" t="s">
        <v>17</v>
      </c>
      <c r="B23" s="37" t="s">
        <v>41</v>
      </c>
      <c r="C23" s="33">
        <v>477286</v>
      </c>
      <c r="D23" s="23">
        <v>395653</v>
      </c>
      <c r="E23" s="52">
        <f t="shared" si="2"/>
        <v>82.896418499599818</v>
      </c>
      <c r="F23" s="54">
        <v>288063</v>
      </c>
      <c r="G23" s="52">
        <f t="shared" si="0"/>
        <v>60.354378716325222</v>
      </c>
      <c r="H23" s="54">
        <v>227633</v>
      </c>
      <c r="I23" s="52">
        <f t="shared" si="1"/>
        <v>47.693207007957497</v>
      </c>
    </row>
    <row r="24" spans="1:9" ht="30.75" x14ac:dyDescent="0.25">
      <c r="A24" s="42" t="s">
        <v>18</v>
      </c>
      <c r="B24" s="38" t="s">
        <v>42</v>
      </c>
      <c r="C24" s="49">
        <v>609852.06666666665</v>
      </c>
      <c r="D24" s="45">
        <v>96798</v>
      </c>
      <c r="E24" s="48">
        <f t="shared" si="2"/>
        <v>15.872373857660127</v>
      </c>
      <c r="F24" s="45">
        <v>92451</v>
      </c>
      <c r="G24" s="48">
        <f t="shared" si="0"/>
        <v>15.159578044118021</v>
      </c>
      <c r="H24" s="45">
        <v>42701</v>
      </c>
      <c r="I24" s="48">
        <f t="shared" si="1"/>
        <v>7.0018619816106229</v>
      </c>
    </row>
    <row r="25" spans="1:9" x14ac:dyDescent="0.25">
      <c r="A25" s="40" t="s">
        <v>55</v>
      </c>
    </row>
  </sheetData>
  <sheetProtection algorithmName="SHA-512" hashValue="eQrVH7YogpiZlmIkLQMnUIfGloAQdjnmV9dtnfhAx3lt04SKV9l7FBSpJFgbdPBCMbKAzCw4et6CfReQro5Bnw==" saltValue="jp76Uh2ipPfBHdDQyJMYHw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opLeftCell="A4" workbookViewId="0">
      <selection activeCell="L9" sqref="L9"/>
    </sheetView>
  </sheetViews>
  <sheetFormatPr defaultRowHeight="15" x14ac:dyDescent="0.2"/>
  <cols>
    <col min="1" max="1" width="14.7109375" style="2" customWidth="1"/>
    <col min="2" max="2" width="34.28515625" style="2" bestFit="1" customWidth="1"/>
    <col min="3" max="9" width="14.7109375" style="2" customWidth="1"/>
    <col min="10" max="16384" width="9.140625" style="2"/>
  </cols>
  <sheetData>
    <row r="1" spans="1:9" ht="15.75" x14ac:dyDescent="0.25">
      <c r="A1" s="3" t="s">
        <v>50</v>
      </c>
      <c r="B1" s="3"/>
      <c r="C1" s="3"/>
      <c r="D1" s="4"/>
      <c r="E1" s="4"/>
      <c r="F1" s="4"/>
      <c r="G1" s="4"/>
      <c r="H1" s="4"/>
      <c r="I1" s="4"/>
    </row>
    <row r="2" spans="1:9" ht="15.75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ht="15.75" x14ac:dyDescent="0.25">
      <c r="A3" s="59">
        <v>2015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">
      <c r="A5" s="68"/>
      <c r="B5" s="69"/>
      <c r="C5" s="65"/>
      <c r="D5" s="62"/>
      <c r="E5" s="72"/>
      <c r="F5" s="75"/>
      <c r="G5" s="76"/>
      <c r="H5" s="62"/>
      <c r="I5" s="63"/>
    </row>
    <row r="6" spans="1:9" ht="15.75" x14ac:dyDescent="0.2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ht="15.75" x14ac:dyDescent="0.25">
      <c r="A7" s="18" t="s">
        <v>25</v>
      </c>
      <c r="B7" s="18"/>
      <c r="C7" s="41">
        <f>SUM(C8:C24)</f>
        <v>19094474</v>
      </c>
      <c r="D7" s="8">
        <f>SUM(D8:D24)</f>
        <v>16073218</v>
      </c>
      <c r="E7" s="51">
        <f>D7/C7*100</f>
        <v>84.177327953626786</v>
      </c>
      <c r="F7" s="53">
        <f>SUM(F8:F24)</f>
        <v>14085985</v>
      </c>
      <c r="G7" s="51">
        <f>F7/C7*100</f>
        <v>73.769955642663945</v>
      </c>
      <c r="H7" s="53">
        <f>SUM(H8:H24)</f>
        <v>13013214</v>
      </c>
      <c r="I7" s="51">
        <f>H7/C7*100</f>
        <v>68.151728086356286</v>
      </c>
    </row>
    <row r="8" spans="1:9" x14ac:dyDescent="0.2">
      <c r="A8" s="19" t="s">
        <v>2</v>
      </c>
      <c r="B8" s="37" t="s">
        <v>26</v>
      </c>
      <c r="C8" s="35">
        <v>2164757</v>
      </c>
      <c r="D8" s="12">
        <v>2388244</v>
      </c>
      <c r="E8" s="57">
        <f>D8/C8*100</f>
        <v>110.32388392784964</v>
      </c>
      <c r="F8" s="58">
        <v>2421272</v>
      </c>
      <c r="G8" s="57">
        <f t="shared" ref="G8:G24" si="0">F8/C8*100</f>
        <v>111.84959789944091</v>
      </c>
      <c r="H8" s="58">
        <v>2390995</v>
      </c>
      <c r="I8" s="57">
        <f t="shared" ref="I8:I24" si="1">H8/C8*100</f>
        <v>110.45096516606714</v>
      </c>
    </row>
    <row r="9" spans="1:9" x14ac:dyDescent="0.2">
      <c r="A9" s="14" t="s">
        <v>3</v>
      </c>
      <c r="B9" s="37" t="s">
        <v>27</v>
      </c>
      <c r="C9" s="33">
        <v>338817</v>
      </c>
      <c r="D9" s="23">
        <v>284438</v>
      </c>
      <c r="E9" s="52">
        <f t="shared" ref="E9:E24" si="2">D9/C9*100</f>
        <v>83.950333070654665</v>
      </c>
      <c r="F9" s="54">
        <v>235339</v>
      </c>
      <c r="G9" s="52">
        <f t="shared" si="0"/>
        <v>69.459029505603326</v>
      </c>
      <c r="H9" s="54">
        <v>179255</v>
      </c>
      <c r="I9" s="52">
        <f t="shared" si="1"/>
        <v>52.906141073204708</v>
      </c>
    </row>
    <row r="10" spans="1:9" x14ac:dyDescent="0.2">
      <c r="A10" s="14" t="s">
        <v>4</v>
      </c>
      <c r="B10" s="37" t="s">
        <v>28</v>
      </c>
      <c r="C10" s="34">
        <v>994419</v>
      </c>
      <c r="D10" s="23">
        <v>926481</v>
      </c>
      <c r="E10" s="52">
        <f t="shared" si="2"/>
        <v>93.16807100427485</v>
      </c>
      <c r="F10" s="54">
        <v>849359</v>
      </c>
      <c r="G10" s="52">
        <f t="shared" si="0"/>
        <v>85.412587651684049</v>
      </c>
      <c r="H10" s="54">
        <v>847480</v>
      </c>
      <c r="I10" s="52">
        <f t="shared" si="1"/>
        <v>85.223633096310508</v>
      </c>
    </row>
    <row r="11" spans="1:9" x14ac:dyDescent="0.2">
      <c r="A11" s="14" t="s">
        <v>5</v>
      </c>
      <c r="B11" s="37" t="s">
        <v>29</v>
      </c>
      <c r="C11" s="33">
        <v>659721</v>
      </c>
      <c r="D11" s="23">
        <v>642222</v>
      </c>
      <c r="E11" s="52">
        <f t="shared" si="2"/>
        <v>97.34751508592268</v>
      </c>
      <c r="F11" s="54">
        <v>534709</v>
      </c>
      <c r="G11" s="52">
        <f t="shared" si="0"/>
        <v>81.050777525651</v>
      </c>
      <c r="H11" s="54">
        <v>493885</v>
      </c>
      <c r="I11" s="52">
        <f t="shared" si="1"/>
        <v>74.862707114067916</v>
      </c>
    </row>
    <row r="12" spans="1:9" x14ac:dyDescent="0.2">
      <c r="A12" s="14" t="s">
        <v>6</v>
      </c>
      <c r="B12" s="37" t="s">
        <v>30</v>
      </c>
      <c r="C12" s="33">
        <v>2134066</v>
      </c>
      <c r="D12" s="23">
        <v>1945833</v>
      </c>
      <c r="E12" s="52">
        <f t="shared" si="2"/>
        <v>91.179607378590916</v>
      </c>
      <c r="F12" s="54">
        <v>1827604</v>
      </c>
      <c r="G12" s="52">
        <f t="shared" si="0"/>
        <v>85.639525675400847</v>
      </c>
      <c r="H12" s="54">
        <v>1663113</v>
      </c>
      <c r="I12" s="52">
        <f t="shared" si="1"/>
        <v>77.931657221473003</v>
      </c>
    </row>
    <row r="13" spans="1:9" x14ac:dyDescent="0.2">
      <c r="A13" s="14" t="s">
        <v>7</v>
      </c>
      <c r="B13" s="37" t="s">
        <v>31</v>
      </c>
      <c r="C13" s="33">
        <v>2468300</v>
      </c>
      <c r="D13" s="23">
        <v>2304485</v>
      </c>
      <c r="E13" s="52">
        <f t="shared" si="2"/>
        <v>93.363245958757034</v>
      </c>
      <c r="F13" s="54">
        <v>2183981</v>
      </c>
      <c r="G13" s="52">
        <f t="shared" si="0"/>
        <v>88.481181379897095</v>
      </c>
      <c r="H13" s="54">
        <v>2017154</v>
      </c>
      <c r="I13" s="52">
        <f t="shared" si="1"/>
        <v>81.722400032410974</v>
      </c>
    </row>
    <row r="14" spans="1:9" x14ac:dyDescent="0.2">
      <c r="A14" s="14" t="s">
        <v>8</v>
      </c>
      <c r="B14" s="37" t="s">
        <v>32</v>
      </c>
      <c r="C14" s="34">
        <v>563793</v>
      </c>
      <c r="D14" s="23">
        <v>460983</v>
      </c>
      <c r="E14" s="52">
        <f t="shared" si="2"/>
        <v>81.764583810015381</v>
      </c>
      <c r="F14" s="54">
        <v>448679</v>
      </c>
      <c r="G14" s="52">
        <f t="shared" si="0"/>
        <v>79.582222553313002</v>
      </c>
      <c r="H14" s="54">
        <v>417791</v>
      </c>
      <c r="I14" s="52">
        <f t="shared" si="1"/>
        <v>74.103616043476947</v>
      </c>
    </row>
    <row r="15" spans="1:9" x14ac:dyDescent="0.2">
      <c r="A15" s="14" t="s">
        <v>9</v>
      </c>
      <c r="B15" s="37" t="s">
        <v>33</v>
      </c>
      <c r="C15" s="33">
        <v>1147998</v>
      </c>
      <c r="D15" s="23">
        <v>783061</v>
      </c>
      <c r="E15" s="52">
        <f t="shared" si="2"/>
        <v>68.211007336249722</v>
      </c>
      <c r="F15" s="54">
        <v>615186</v>
      </c>
      <c r="G15" s="52">
        <f t="shared" si="0"/>
        <v>53.587724020425121</v>
      </c>
      <c r="H15" s="54">
        <v>516100</v>
      </c>
      <c r="I15" s="52">
        <f t="shared" si="1"/>
        <v>44.956524314502289</v>
      </c>
    </row>
    <row r="16" spans="1:9" x14ac:dyDescent="0.2">
      <c r="A16" s="14" t="s">
        <v>10</v>
      </c>
      <c r="B16" s="37" t="s">
        <v>34</v>
      </c>
      <c r="C16" s="34">
        <v>1604323</v>
      </c>
      <c r="D16" s="23">
        <v>1278722</v>
      </c>
      <c r="E16" s="52">
        <f t="shared" si="2"/>
        <v>79.704772667349417</v>
      </c>
      <c r="F16" s="54">
        <v>1157234</v>
      </c>
      <c r="G16" s="52">
        <f t="shared" si="0"/>
        <v>72.13223272370962</v>
      </c>
      <c r="H16" s="54">
        <v>875275</v>
      </c>
      <c r="I16" s="52">
        <f t="shared" si="1"/>
        <v>54.557280547620401</v>
      </c>
    </row>
    <row r="17" spans="1:9" x14ac:dyDescent="0.2">
      <c r="A17" s="14" t="s">
        <v>11</v>
      </c>
      <c r="B17" s="37" t="s">
        <v>35</v>
      </c>
      <c r="C17" s="33">
        <v>1459031</v>
      </c>
      <c r="D17" s="23">
        <v>964944</v>
      </c>
      <c r="E17" s="52">
        <f t="shared" si="2"/>
        <v>66.135949133363169</v>
      </c>
      <c r="F17" s="54">
        <v>711358</v>
      </c>
      <c r="G17" s="52">
        <f t="shared" si="0"/>
        <v>48.755509649897775</v>
      </c>
      <c r="H17" s="54">
        <v>620765</v>
      </c>
      <c r="I17" s="52">
        <f t="shared" si="1"/>
        <v>42.546388664805612</v>
      </c>
    </row>
    <row r="18" spans="1:9" x14ac:dyDescent="0.2">
      <c r="A18" s="14" t="s">
        <v>12</v>
      </c>
      <c r="B18" s="37" t="s">
        <v>36</v>
      </c>
      <c r="C18" s="33">
        <v>831962</v>
      </c>
      <c r="D18" s="23">
        <v>631911</v>
      </c>
      <c r="E18" s="52">
        <f t="shared" si="2"/>
        <v>75.954310413215993</v>
      </c>
      <c r="F18" s="54">
        <v>434149</v>
      </c>
      <c r="G18" s="52">
        <f t="shared" si="0"/>
        <v>52.183753584899307</v>
      </c>
      <c r="H18" s="54">
        <v>493014</v>
      </c>
      <c r="I18" s="52">
        <f t="shared" si="1"/>
        <v>59.259196934475376</v>
      </c>
    </row>
    <row r="19" spans="1:9" x14ac:dyDescent="0.2">
      <c r="A19" s="14" t="s">
        <v>13</v>
      </c>
      <c r="B19" s="37" t="s">
        <v>37</v>
      </c>
      <c r="C19" s="33">
        <v>691557</v>
      </c>
      <c r="D19" s="23">
        <v>479781</v>
      </c>
      <c r="E19" s="52">
        <f t="shared" si="2"/>
        <v>69.376927715285944</v>
      </c>
      <c r="F19" s="54">
        <v>273921</v>
      </c>
      <c r="G19" s="52">
        <f t="shared" si="0"/>
        <v>39.609316368715817</v>
      </c>
      <c r="H19" s="54">
        <v>263827</v>
      </c>
      <c r="I19" s="52">
        <f t="shared" si="1"/>
        <v>38.149711448224807</v>
      </c>
    </row>
    <row r="20" spans="1:9" x14ac:dyDescent="0.2">
      <c r="A20" s="14" t="s">
        <v>14</v>
      </c>
      <c r="B20" s="37" t="s">
        <v>38</v>
      </c>
      <c r="C20" s="33">
        <v>990380</v>
      </c>
      <c r="D20" s="23">
        <v>799684</v>
      </c>
      <c r="E20" s="52">
        <f t="shared" si="2"/>
        <v>80.745168521173696</v>
      </c>
      <c r="F20" s="54">
        <v>635450</v>
      </c>
      <c r="G20" s="52">
        <f t="shared" si="0"/>
        <v>64.16224075607343</v>
      </c>
      <c r="H20" s="54">
        <v>612507</v>
      </c>
      <c r="I20" s="52">
        <f t="shared" si="1"/>
        <v>61.845655203053376</v>
      </c>
    </row>
    <row r="21" spans="1:9" x14ac:dyDescent="0.2">
      <c r="A21" s="14" t="s">
        <v>15</v>
      </c>
      <c r="B21" s="37" t="s">
        <v>39</v>
      </c>
      <c r="C21" s="33">
        <v>972740</v>
      </c>
      <c r="D21" s="23">
        <v>835576</v>
      </c>
      <c r="E21" s="52">
        <f t="shared" si="2"/>
        <v>85.899212533667779</v>
      </c>
      <c r="F21" s="54">
        <v>692842</v>
      </c>
      <c r="G21" s="52">
        <f t="shared" si="0"/>
        <v>71.225815736990356</v>
      </c>
      <c r="H21" s="54">
        <v>632944</v>
      </c>
      <c r="I21" s="52">
        <f t="shared" si="1"/>
        <v>65.068157986717935</v>
      </c>
    </row>
    <row r="22" spans="1:9" x14ac:dyDescent="0.2">
      <c r="A22" s="14" t="s">
        <v>16</v>
      </c>
      <c r="B22" s="37" t="s">
        <v>40</v>
      </c>
      <c r="C22" s="33">
        <v>945190</v>
      </c>
      <c r="D22" s="23">
        <v>769435</v>
      </c>
      <c r="E22" s="52">
        <f t="shared" si="2"/>
        <v>81.405325913308431</v>
      </c>
      <c r="F22" s="54">
        <v>634047</v>
      </c>
      <c r="G22" s="52">
        <f t="shared" si="0"/>
        <v>67.081433362604344</v>
      </c>
      <c r="H22" s="54">
        <v>599678</v>
      </c>
      <c r="I22" s="52">
        <f t="shared" si="1"/>
        <v>63.445233233529763</v>
      </c>
    </row>
    <row r="23" spans="1:9" x14ac:dyDescent="0.2">
      <c r="A23" s="14" t="s">
        <v>17</v>
      </c>
      <c r="B23" s="37" t="s">
        <v>41</v>
      </c>
      <c r="C23" s="33">
        <v>506832</v>
      </c>
      <c r="D23" s="23">
        <v>422016</v>
      </c>
      <c r="E23" s="52">
        <f t="shared" si="2"/>
        <v>83.265460744388676</v>
      </c>
      <c r="F23" s="54">
        <v>317128</v>
      </c>
      <c r="G23" s="52">
        <f t="shared" si="0"/>
        <v>62.570634845471474</v>
      </c>
      <c r="H23" s="54">
        <v>285251</v>
      </c>
      <c r="I23" s="52">
        <f t="shared" si="1"/>
        <v>56.281174037945512</v>
      </c>
    </row>
    <row r="24" spans="1:9" ht="30" x14ac:dyDescent="0.2">
      <c r="A24" s="42" t="s">
        <v>18</v>
      </c>
      <c r="B24" s="38" t="s">
        <v>42</v>
      </c>
      <c r="C24" s="49">
        <v>620588</v>
      </c>
      <c r="D24" s="45">
        <v>155402</v>
      </c>
      <c r="E24" s="48">
        <f t="shared" si="2"/>
        <v>25.041090062972536</v>
      </c>
      <c r="F24" s="45">
        <v>113727</v>
      </c>
      <c r="G24" s="48">
        <f t="shared" si="0"/>
        <v>18.325684673245373</v>
      </c>
      <c r="H24" s="45">
        <v>104180</v>
      </c>
      <c r="I24" s="48">
        <f t="shared" si="1"/>
        <v>16.787304943054007</v>
      </c>
    </row>
    <row r="25" spans="1:9" x14ac:dyDescent="0.2">
      <c r="A25" s="40" t="s">
        <v>55</v>
      </c>
    </row>
  </sheetData>
  <sheetProtection algorithmName="SHA-512" hashValue="XmRpdH3FRdEgO1Ooj3ZGHm4q1QU2euhLmeklX3LNvZ87y+CGTfzSeXMRRTuI97kcfv8bnJSM9fZo1mwci1Cf1g==" saltValue="a70TqHPsrl2kWHSmaOGBrg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opLeftCell="A4" workbookViewId="0">
      <selection activeCell="E31" sqref="E31"/>
    </sheetView>
  </sheetViews>
  <sheetFormatPr defaultRowHeight="15.75" x14ac:dyDescent="0.25"/>
  <cols>
    <col min="1" max="1" width="14.7109375" style="2" customWidth="1"/>
    <col min="2" max="2" width="34.28515625" style="2" bestFit="1" customWidth="1"/>
    <col min="3" max="9" width="14.7109375" style="2" customWidth="1"/>
  </cols>
  <sheetData>
    <row r="1" spans="1:9" x14ac:dyDescent="0.25">
      <c r="A1" s="3" t="s">
        <v>51</v>
      </c>
      <c r="B1" s="3"/>
      <c r="C1" s="3"/>
      <c r="D1" s="4"/>
      <c r="E1" s="4"/>
      <c r="F1" s="4"/>
      <c r="G1" s="4"/>
      <c r="H1" s="4"/>
      <c r="I1" s="4"/>
    </row>
    <row r="2" spans="1:9" x14ac:dyDescent="0.25">
      <c r="A2" s="3" t="s">
        <v>22</v>
      </c>
      <c r="B2" s="3"/>
      <c r="C2" s="3"/>
      <c r="D2" s="4"/>
      <c r="E2" s="4"/>
      <c r="F2" s="4"/>
      <c r="G2" s="4"/>
      <c r="H2" s="4"/>
      <c r="I2" s="4"/>
    </row>
    <row r="3" spans="1:9" x14ac:dyDescent="0.25">
      <c r="A3" s="59">
        <v>2016</v>
      </c>
      <c r="B3" s="59"/>
      <c r="C3" s="59"/>
      <c r="D3" s="59"/>
      <c r="E3" s="59"/>
      <c r="F3" s="59"/>
      <c r="G3" s="59"/>
      <c r="H3" s="59"/>
      <c r="I3" s="59"/>
    </row>
    <row r="4" spans="1:9" ht="15.75" customHeight="1" x14ac:dyDescent="0.25">
      <c r="A4" s="66" t="s">
        <v>24</v>
      </c>
      <c r="B4" s="67"/>
      <c r="C4" s="64" t="s">
        <v>23</v>
      </c>
      <c r="D4" s="60" t="s">
        <v>19</v>
      </c>
      <c r="E4" s="71"/>
      <c r="F4" s="73" t="s">
        <v>20</v>
      </c>
      <c r="G4" s="74"/>
      <c r="H4" s="60" t="s">
        <v>21</v>
      </c>
      <c r="I4" s="61"/>
    </row>
    <row r="5" spans="1:9" ht="15.75" customHeight="1" x14ac:dyDescent="0.25">
      <c r="A5" s="68"/>
      <c r="B5" s="69"/>
      <c r="C5" s="65"/>
      <c r="D5" s="62"/>
      <c r="E5" s="72"/>
      <c r="F5" s="75"/>
      <c r="G5" s="76"/>
      <c r="H5" s="62"/>
      <c r="I5" s="63"/>
    </row>
    <row r="6" spans="1:9" x14ac:dyDescent="0.25">
      <c r="A6" s="70"/>
      <c r="B6" s="77"/>
      <c r="C6" s="65"/>
      <c r="D6" s="5" t="s">
        <v>0</v>
      </c>
      <c r="E6" s="5" t="s">
        <v>1</v>
      </c>
      <c r="F6" s="5" t="s">
        <v>0</v>
      </c>
      <c r="G6" s="5" t="s">
        <v>1</v>
      </c>
      <c r="H6" s="5" t="s">
        <v>0</v>
      </c>
      <c r="I6" s="6" t="s">
        <v>1</v>
      </c>
    </row>
    <row r="7" spans="1:9" s="1" customFormat="1" x14ac:dyDescent="0.25">
      <c r="A7" s="18" t="s">
        <v>25</v>
      </c>
      <c r="B7" s="18"/>
      <c r="C7" s="41">
        <f>SUM(C8:C24)</f>
        <v>20186321.333333336</v>
      </c>
      <c r="D7" s="8">
        <f>SUM(D8:D24)</f>
        <v>16846651</v>
      </c>
      <c r="E7" s="51">
        <f>D7/C7*100</f>
        <v>83.455775432353818</v>
      </c>
      <c r="F7" s="53">
        <f>SUM(F8:F24)</f>
        <v>14340528</v>
      </c>
      <c r="G7" s="51">
        <f>F7/C7*100</f>
        <v>71.040818994195462</v>
      </c>
      <c r="H7" s="53">
        <f>SUM(H8:H24)</f>
        <v>13807383</v>
      </c>
      <c r="I7" s="51">
        <f>H7/C7*100</f>
        <v>68.39969884557469</v>
      </c>
    </row>
    <row r="8" spans="1:9" x14ac:dyDescent="0.25">
      <c r="A8" s="19" t="s">
        <v>2</v>
      </c>
      <c r="B8" s="37" t="s">
        <v>26</v>
      </c>
      <c r="C8" s="33">
        <v>2641044</v>
      </c>
      <c r="D8" s="12">
        <v>2376692</v>
      </c>
      <c r="E8" s="57">
        <f>D8/C8*100</f>
        <v>89.9906249195394</v>
      </c>
      <c r="F8" s="58">
        <v>2309567</v>
      </c>
      <c r="G8" s="57">
        <f t="shared" ref="G8:G24" si="0">F8/C8*100</f>
        <v>87.449016373827931</v>
      </c>
      <c r="H8" s="58">
        <v>2322658</v>
      </c>
      <c r="I8" s="57">
        <f t="shared" ref="I8:I24" si="1">H8/C8*100</f>
        <v>87.944691568940158</v>
      </c>
    </row>
    <row r="9" spans="1:9" x14ac:dyDescent="0.25">
      <c r="A9" s="14" t="s">
        <v>3</v>
      </c>
      <c r="B9" s="37" t="s">
        <v>27</v>
      </c>
      <c r="C9" s="33">
        <v>345257</v>
      </c>
      <c r="D9" s="23">
        <v>284148</v>
      </c>
      <c r="E9" s="52">
        <f t="shared" ref="E9:E24" si="2">D9/C9*100</f>
        <v>82.300431272935811</v>
      </c>
      <c r="F9" s="54">
        <v>246470</v>
      </c>
      <c r="G9" s="52">
        <f t="shared" si="0"/>
        <v>71.387401269199472</v>
      </c>
      <c r="H9" s="54">
        <v>179037</v>
      </c>
      <c r="I9" s="52">
        <f t="shared" si="1"/>
        <v>51.856153532006587</v>
      </c>
    </row>
    <row r="10" spans="1:9" x14ac:dyDescent="0.25">
      <c r="A10" s="14" t="s">
        <v>4</v>
      </c>
      <c r="B10" s="37" t="s">
        <v>28</v>
      </c>
      <c r="C10" s="34">
        <v>1008734</v>
      </c>
      <c r="D10" s="23">
        <v>949506</v>
      </c>
      <c r="E10" s="52">
        <f t="shared" si="2"/>
        <v>94.128481839612817</v>
      </c>
      <c r="F10" s="54">
        <v>902103</v>
      </c>
      <c r="G10" s="52">
        <f t="shared" si="0"/>
        <v>89.429225147561198</v>
      </c>
      <c r="H10" s="54">
        <v>892717</v>
      </c>
      <c r="I10" s="52">
        <f t="shared" si="1"/>
        <v>88.49875190089756</v>
      </c>
    </row>
    <row r="11" spans="1:9" x14ac:dyDescent="0.25">
      <c r="A11" s="14" t="s">
        <v>5</v>
      </c>
      <c r="B11" s="37" t="s">
        <v>29</v>
      </c>
      <c r="C11" s="33">
        <v>745622</v>
      </c>
      <c r="D11" s="23">
        <v>661914</v>
      </c>
      <c r="E11" s="52">
        <f t="shared" si="2"/>
        <v>88.773399926504311</v>
      </c>
      <c r="F11" s="54">
        <v>541622</v>
      </c>
      <c r="G11" s="52">
        <f t="shared" si="0"/>
        <v>72.640292266054388</v>
      </c>
      <c r="H11" s="54">
        <v>475877</v>
      </c>
      <c r="I11" s="52">
        <f t="shared" si="1"/>
        <v>63.822821751504108</v>
      </c>
    </row>
    <row r="12" spans="1:9" x14ac:dyDescent="0.25">
      <c r="A12" s="14" t="s">
        <v>6</v>
      </c>
      <c r="B12" s="37" t="s">
        <v>30</v>
      </c>
      <c r="C12" s="33">
        <v>2090389</v>
      </c>
      <c r="D12" s="23">
        <v>1875133</v>
      </c>
      <c r="E12" s="52">
        <f t="shared" si="2"/>
        <v>89.702586456396389</v>
      </c>
      <c r="F12" s="54">
        <v>1716282</v>
      </c>
      <c r="G12" s="52">
        <f t="shared" si="0"/>
        <v>82.103474520771016</v>
      </c>
      <c r="H12" s="54">
        <v>1750870</v>
      </c>
      <c r="I12" s="52">
        <f t="shared" si="1"/>
        <v>83.758094785228963</v>
      </c>
    </row>
    <row r="13" spans="1:9" x14ac:dyDescent="0.25">
      <c r="A13" s="14" t="s">
        <v>7</v>
      </c>
      <c r="B13" s="37" t="s">
        <v>31</v>
      </c>
      <c r="C13" s="33">
        <v>2704870.3333333335</v>
      </c>
      <c r="D13" s="23">
        <v>2522885</v>
      </c>
      <c r="E13" s="52">
        <f t="shared" si="2"/>
        <v>93.271938728794268</v>
      </c>
      <c r="F13" s="54">
        <v>2252423</v>
      </c>
      <c r="G13" s="52">
        <f t="shared" si="0"/>
        <v>83.272864219862157</v>
      </c>
      <c r="H13" s="54">
        <v>2232665</v>
      </c>
      <c r="I13" s="52">
        <f t="shared" si="1"/>
        <v>82.542404065949668</v>
      </c>
    </row>
    <row r="14" spans="1:9" x14ac:dyDescent="0.25">
      <c r="A14" s="14" t="s">
        <v>8</v>
      </c>
      <c r="B14" s="37" t="s">
        <v>32</v>
      </c>
      <c r="C14" s="34">
        <v>595893</v>
      </c>
      <c r="D14" s="23">
        <v>469472</v>
      </c>
      <c r="E14" s="52">
        <f t="shared" si="2"/>
        <v>78.78461401627473</v>
      </c>
      <c r="F14" s="54">
        <v>441370</v>
      </c>
      <c r="G14" s="52">
        <f t="shared" si="0"/>
        <v>74.068666690160825</v>
      </c>
      <c r="H14" s="54">
        <v>401460</v>
      </c>
      <c r="I14" s="52">
        <f t="shared" si="1"/>
        <v>67.37115555980688</v>
      </c>
    </row>
    <row r="15" spans="1:9" x14ac:dyDescent="0.25">
      <c r="A15" s="14" t="s">
        <v>9</v>
      </c>
      <c r="B15" s="37" t="s">
        <v>33</v>
      </c>
      <c r="C15" s="33">
        <v>1167612</v>
      </c>
      <c r="D15" s="23">
        <v>846980</v>
      </c>
      <c r="E15" s="52">
        <f t="shared" si="2"/>
        <v>72.539507987242331</v>
      </c>
      <c r="F15" s="54">
        <v>651117</v>
      </c>
      <c r="G15" s="52">
        <f t="shared" si="0"/>
        <v>55.764843115692543</v>
      </c>
      <c r="H15" s="54">
        <v>516020</v>
      </c>
      <c r="I15" s="52">
        <f t="shared" si="1"/>
        <v>44.194475562087405</v>
      </c>
    </row>
    <row r="16" spans="1:9" x14ac:dyDescent="0.25">
      <c r="A16" s="14" t="s">
        <v>10</v>
      </c>
      <c r="B16" s="37" t="s">
        <v>34</v>
      </c>
      <c r="C16" s="34">
        <v>1644427</v>
      </c>
      <c r="D16" s="23">
        <v>1342482</v>
      </c>
      <c r="E16" s="52">
        <f t="shared" si="2"/>
        <v>81.638284946671391</v>
      </c>
      <c r="F16" s="54">
        <v>1212676</v>
      </c>
      <c r="G16" s="52">
        <f t="shared" si="0"/>
        <v>73.744593101426815</v>
      </c>
      <c r="H16" s="54">
        <v>1017433</v>
      </c>
      <c r="I16" s="52">
        <f t="shared" si="1"/>
        <v>61.871582016106515</v>
      </c>
    </row>
    <row r="17" spans="1:12" x14ac:dyDescent="0.25">
      <c r="A17" s="14" t="s">
        <v>11</v>
      </c>
      <c r="B17" s="37" t="s">
        <v>35</v>
      </c>
      <c r="C17" s="33">
        <v>1545751</v>
      </c>
      <c r="D17" s="23">
        <v>1264064</v>
      </c>
      <c r="E17" s="52">
        <f t="shared" si="2"/>
        <v>81.776689777331541</v>
      </c>
      <c r="F17" s="54">
        <v>787919</v>
      </c>
      <c r="G17" s="52">
        <f t="shared" si="0"/>
        <v>50.973216255399478</v>
      </c>
      <c r="H17" s="54">
        <v>745694</v>
      </c>
      <c r="I17" s="52">
        <f t="shared" si="1"/>
        <v>48.241534373906276</v>
      </c>
    </row>
    <row r="18" spans="1:12" x14ac:dyDescent="0.25">
      <c r="A18" s="14" t="s">
        <v>12</v>
      </c>
      <c r="B18" s="37" t="s">
        <v>36</v>
      </c>
      <c r="C18" s="33">
        <v>912115</v>
      </c>
      <c r="D18" s="23">
        <v>701767</v>
      </c>
      <c r="E18" s="52">
        <f t="shared" si="2"/>
        <v>76.938434298306674</v>
      </c>
      <c r="F18" s="54">
        <v>550190</v>
      </c>
      <c r="G18" s="52">
        <f t="shared" si="0"/>
        <v>60.320244705985537</v>
      </c>
      <c r="H18" s="54">
        <v>543358</v>
      </c>
      <c r="I18" s="52">
        <f t="shared" si="1"/>
        <v>59.571216348815668</v>
      </c>
    </row>
    <row r="19" spans="1:12" x14ac:dyDescent="0.25">
      <c r="A19" s="14" t="s">
        <v>13</v>
      </c>
      <c r="B19" s="37" t="s">
        <v>37</v>
      </c>
      <c r="C19" s="33">
        <v>635212</v>
      </c>
      <c r="D19" s="23">
        <v>432063</v>
      </c>
      <c r="E19" s="52">
        <f t="shared" si="2"/>
        <v>68.018708714570892</v>
      </c>
      <c r="F19" s="54">
        <v>163117</v>
      </c>
      <c r="G19" s="52">
        <f t="shared" si="0"/>
        <v>25.679143341120756</v>
      </c>
      <c r="H19" s="54">
        <v>263327</v>
      </c>
      <c r="I19" s="52">
        <f t="shared" si="1"/>
        <v>41.454978810223984</v>
      </c>
    </row>
    <row r="20" spans="1:12" x14ac:dyDescent="0.25">
      <c r="A20" s="14" t="s">
        <v>14</v>
      </c>
      <c r="B20" s="37" t="s">
        <v>38</v>
      </c>
      <c r="C20" s="33">
        <v>982550</v>
      </c>
      <c r="D20" s="23">
        <v>811620</v>
      </c>
      <c r="E20" s="52">
        <f t="shared" si="2"/>
        <v>82.603429850898166</v>
      </c>
      <c r="F20" s="54">
        <v>596332</v>
      </c>
      <c r="G20" s="52">
        <f t="shared" si="0"/>
        <v>60.692280291079335</v>
      </c>
      <c r="H20" s="54">
        <v>597969</v>
      </c>
      <c r="I20" s="52">
        <f t="shared" si="1"/>
        <v>60.858887588417886</v>
      </c>
    </row>
    <row r="21" spans="1:12" x14ac:dyDescent="0.25">
      <c r="A21" s="14" t="s">
        <v>15</v>
      </c>
      <c r="B21" s="37" t="s">
        <v>39</v>
      </c>
      <c r="C21" s="33">
        <v>1035819</v>
      </c>
      <c r="D21" s="23">
        <v>885731</v>
      </c>
      <c r="E21" s="52">
        <f t="shared" si="2"/>
        <v>85.5102097953407</v>
      </c>
      <c r="F21" s="54">
        <v>778057</v>
      </c>
      <c r="G21" s="52">
        <f t="shared" si="0"/>
        <v>75.115150426860282</v>
      </c>
      <c r="H21" s="54">
        <v>724154</v>
      </c>
      <c r="I21" s="52">
        <f t="shared" si="1"/>
        <v>69.911248973034873</v>
      </c>
    </row>
    <row r="22" spans="1:12" x14ac:dyDescent="0.25">
      <c r="A22" s="14" t="s">
        <v>16</v>
      </c>
      <c r="B22" s="37" t="s">
        <v>40</v>
      </c>
      <c r="C22" s="33">
        <v>1002636</v>
      </c>
      <c r="D22" s="23">
        <v>803101</v>
      </c>
      <c r="E22" s="52">
        <f t="shared" si="2"/>
        <v>80.098959143697215</v>
      </c>
      <c r="F22" s="54">
        <v>681168</v>
      </c>
      <c r="G22" s="52">
        <f t="shared" si="0"/>
        <v>67.937716180149124</v>
      </c>
      <c r="H22" s="54">
        <v>659256</v>
      </c>
      <c r="I22" s="52">
        <f t="shared" si="1"/>
        <v>65.752276997833718</v>
      </c>
    </row>
    <row r="23" spans="1:12" x14ac:dyDescent="0.25">
      <c r="A23" s="14" t="s">
        <v>17</v>
      </c>
      <c r="B23" s="37" t="s">
        <v>41</v>
      </c>
      <c r="C23" s="33">
        <v>507802</v>
      </c>
      <c r="D23" s="23">
        <v>431962</v>
      </c>
      <c r="E23" s="52">
        <f t="shared" si="2"/>
        <v>85.065045037238932</v>
      </c>
      <c r="F23" s="54">
        <v>296834</v>
      </c>
      <c r="G23" s="52">
        <f t="shared" si="0"/>
        <v>58.454673278167476</v>
      </c>
      <c r="H23" s="54">
        <v>281024</v>
      </c>
      <c r="I23" s="52">
        <f t="shared" si="1"/>
        <v>55.341255056104544</v>
      </c>
    </row>
    <row r="24" spans="1:12" ht="30.75" x14ac:dyDescent="0.25">
      <c r="A24" s="42" t="s">
        <v>18</v>
      </c>
      <c r="B24" s="38" t="s">
        <v>42</v>
      </c>
      <c r="C24" s="49">
        <v>620588</v>
      </c>
      <c r="D24" s="45">
        <v>187131</v>
      </c>
      <c r="E24" s="48">
        <f t="shared" si="2"/>
        <v>30.153821859268952</v>
      </c>
      <c r="F24" s="45">
        <v>213281</v>
      </c>
      <c r="G24" s="48">
        <f t="shared" si="0"/>
        <v>34.36756753272703</v>
      </c>
      <c r="H24" s="45">
        <v>203864</v>
      </c>
      <c r="I24" s="48">
        <f t="shared" si="1"/>
        <v>32.850135677776557</v>
      </c>
      <c r="J24" s="1"/>
      <c r="K24" s="1"/>
      <c r="L24" s="1"/>
    </row>
    <row r="25" spans="1:12" x14ac:dyDescent="0.25">
      <c r="A25" s="40" t="s">
        <v>55</v>
      </c>
    </row>
    <row r="26" spans="1:12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"/>
      <c r="K26" s="1"/>
      <c r="L26" s="1"/>
    </row>
  </sheetData>
  <sheetProtection algorithmName="SHA-512" hashValue="y6Lmfkmiux5Xgi1hdWq8+/jOmEHMbejkoOGkHIql63kJORVqUqPi7rT64EmXkpSaqIa85R78qyEipG4Y22OOgw==" saltValue="fXYxrhHGead7wo6VaSPNUg==" spinCount="100000" sheet="1" objects="1" scenarios="1"/>
  <mergeCells count="6">
    <mergeCell ref="A3:I3"/>
    <mergeCell ref="C4:C6"/>
    <mergeCell ref="D4:E5"/>
    <mergeCell ref="F4:G5"/>
    <mergeCell ref="H4:I5"/>
    <mergeCell ref="A4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2019-05-02T06:29:52Z</dcterms:created>
  <dcterms:modified xsi:type="dcterms:W3CDTF">2019-12-12T02:45:55Z</dcterms:modified>
</cp:coreProperties>
</file>