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521" windowWidth="9720" windowHeight="7320" tabRatio="829" activeTab="0"/>
  </bookViews>
  <sheets>
    <sheet name="tab 11_attached" sheetId="1" r:id="rId1"/>
    <sheet name="tab 11_formula" sheetId="2" r:id="rId2"/>
  </sheets>
  <definedNames>
    <definedName name="_xlnm.Print_Area" localSheetId="0">'tab 11_attached'!$A$1:$G$40</definedName>
    <definedName name="_xlnm.Print_Area" localSheetId="1">'tab 11_formula'!$A$1:$G$40</definedName>
  </definedNames>
  <calcPr fullCalcOnLoad="1"/>
</workbook>
</file>

<file path=xl/sharedStrings.xml><?xml version="1.0" encoding="utf-8"?>
<sst xmlns="http://schemas.openxmlformats.org/spreadsheetml/2006/main" count="104" uniqueCount="32">
  <si>
    <t>Both Sexes</t>
  </si>
  <si>
    <t>Male</t>
  </si>
  <si>
    <t>15 - 24</t>
  </si>
  <si>
    <t>25 - 34</t>
  </si>
  <si>
    <t>35 - 44</t>
  </si>
  <si>
    <t>45 - 54</t>
  </si>
  <si>
    <t>55 - 64</t>
  </si>
  <si>
    <t>Philippines</t>
  </si>
  <si>
    <t>65 and over</t>
  </si>
  <si>
    <t>Not reported</t>
  </si>
  <si>
    <t>Female</t>
  </si>
  <si>
    <t>Number (in thousands)</t>
  </si>
  <si>
    <t>Sex and Age Group</t>
  </si>
  <si>
    <t xml:space="preserve"> Note:   0.0 - less than 0.05 percent</t>
  </si>
  <si>
    <t>TVET Graduate</t>
  </si>
  <si>
    <t>Proportion of TVET Graduate to Total Population 15 Years Old and Over</t>
  </si>
  <si>
    <t>Total Population       15 Years Old           and Over</t>
  </si>
  <si>
    <r>
      <t>Source:</t>
    </r>
    <r>
      <rPr>
        <sz val="10"/>
        <rFont val="Arial"/>
        <family val="2"/>
      </rPr>
      <t xml:space="preserve">  Philippine Statistics Authority, </t>
    </r>
    <r>
      <rPr>
        <i/>
        <sz val="10"/>
        <rFont val="Arial"/>
        <family val="2"/>
      </rPr>
      <t>April 2018 Labor Force Survey</t>
    </r>
  </si>
  <si>
    <t>Table 16. C04-Sex and C07-Age (15 &amp; Over) by C09-Graduate of technical/vocational course</t>
  </si>
  <si>
    <t>C09-Graduate of technical/vocational course</t>
  </si>
  <si>
    <t>Total</t>
  </si>
  <si>
    <t>yes</t>
  </si>
  <si>
    <t>no</t>
  </si>
  <si>
    <t>blank</t>
  </si>
  <si>
    <t xml:space="preserve">   C04-Sex</t>
  </si>
  <si>
    <t xml:space="preserve">   Total</t>
  </si>
  <si>
    <t>65  and Over</t>
  </si>
  <si>
    <t>Not Reported</t>
  </si>
  <si>
    <t xml:space="preserve">   Male</t>
  </si>
  <si>
    <t xml:space="preserve">   Female</t>
  </si>
  <si>
    <t xml:space="preserve">  TABLE 11  Percent Distribution and Proportion of Technical Vocational Education                                                        and Training (TVET) Graduates to Population 15 Years Old and Over                                                       by Sex and Age: April 2018</t>
  </si>
  <si>
    <t>-</t>
  </si>
</sst>
</file>

<file path=xl/styles.xml><?xml version="1.0" encoding="utf-8"?>
<styleSheet xmlns="http://schemas.openxmlformats.org/spreadsheetml/2006/main">
  <numFmts count="60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_)"/>
    <numFmt numFmtId="177" formatCode="#,##0.0_);\(#,##0.0\)"/>
    <numFmt numFmtId="178" formatCode="General_)"/>
    <numFmt numFmtId="179" formatCode="0.0_);\(0.0\)"/>
    <numFmt numFmtId="180" formatCode="0.0"/>
    <numFmt numFmtId="181" formatCode="0_);\(0\)"/>
    <numFmt numFmtId="182" formatCode="_(* #,##0.0_);_(* \(#,##0.0\);_(* &quot;-&quot;??_);_(@_)"/>
    <numFmt numFmtId="183" formatCode="_(* #,##0_);_(* \(#,##0\);_(* &quot;-&quot;??_);_(@_)"/>
    <numFmt numFmtId="184" formatCode="#,##0.0"/>
    <numFmt numFmtId="185" formatCode="0.0;[Red]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\ \ \ _);[Red]\(#,##0\)"/>
    <numFmt numFmtId="190" formatCode="#,##0\ \ \ \ \ \ \ _);\-#,##0\ \ \ \ \ \ \ \ "/>
    <numFmt numFmtId="191" formatCode="0.000"/>
    <numFmt numFmtId="192" formatCode="0.00;[Red]0.00"/>
    <numFmt numFmtId="193" formatCode="0.000;[Red]0.000"/>
    <numFmt numFmtId="194" formatCode="0.00_);\(0.00\)"/>
    <numFmt numFmtId="195" formatCode="#,##0;[Red]#,##0"/>
    <numFmt numFmtId="196" formatCode="0.0%"/>
    <numFmt numFmtId="197" formatCode="#,##0.0000"/>
    <numFmt numFmtId="198" formatCode="00"/>
    <numFmt numFmtId="199" formatCode="0000"/>
    <numFmt numFmtId="200" formatCode="00000"/>
    <numFmt numFmtId="201" formatCode="000"/>
    <numFmt numFmtId="202" formatCode="_(* #,##0.0_);_(* \(#,##0.0\);_(* &quot;-&quot;?_);_(@_)"/>
    <numFmt numFmtId="203" formatCode="_(* #,##0.000_);_(* \(#,##0.000\);_(* &quot;-&quot;??_);_(@_)"/>
    <numFmt numFmtId="204" formatCode="_(* #,##0.0_);_(* \(#,##0.0\);_(* &quot;-&quot;_);_(@_)"/>
    <numFmt numFmtId="205" formatCode="#,##0.000"/>
    <numFmt numFmtId="206" formatCode="0.000_);\(0.000\)"/>
    <numFmt numFmtId="207" formatCode="#,##0.000_);\(#,##0.000\)"/>
    <numFmt numFmtId="208" formatCode="#,##0.0000_);\(#,##0.0000\)"/>
    <numFmt numFmtId="209" formatCode="#,##0.00000_);\(#,##0.00000\)"/>
    <numFmt numFmtId="210" formatCode="#,##0.000000_);\(#,##0.000000\)"/>
    <numFmt numFmtId="211" formatCode="_(* #,##0.0000_);_(* \(#,##0.0000\);_(* &quot;-&quot;??_);_(@_)"/>
    <numFmt numFmtId="212" formatCode="_(* #,##0.00000_);_(* \(#,##0.00000\);_(* &quot;-&quot;??_);_(@_)"/>
    <numFmt numFmtId="213" formatCode="0.0000"/>
    <numFmt numFmtId="214" formatCode="[$€-2]\ #,##0.00_);[Red]\([$€-2]\ #,##0.00\)"/>
    <numFmt numFmtId="215" formatCode="#,##0.0;[Red]#,##0.0"/>
  </numFmts>
  <fonts count="4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1"/>
      <name val="Tahoma"/>
      <family val="2"/>
    </font>
    <font>
      <b/>
      <sz val="11"/>
      <name val="Tahoma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4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37" fontId="0" fillId="0" borderId="0" xfId="0" applyAlignment="1">
      <alignment/>
    </xf>
    <xf numFmtId="37" fontId="7" fillId="0" borderId="0" xfId="0" applyFont="1" applyAlignment="1">
      <alignment vertical="center"/>
    </xf>
    <xf numFmtId="37" fontId="8" fillId="0" borderId="0" xfId="0" applyFont="1" applyAlignment="1">
      <alignment vertical="center"/>
    </xf>
    <xf numFmtId="183" fontId="7" fillId="0" borderId="0" xfId="42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37" fontId="7" fillId="0" borderId="0" xfId="0" applyFont="1" applyAlignment="1">
      <alignment horizontal="center" vertical="center"/>
    </xf>
    <xf numFmtId="183" fontId="7" fillId="0" borderId="0" xfId="42" applyNumberFormat="1" applyFont="1" applyAlignment="1">
      <alignment horizontal="right" vertical="center"/>
    </xf>
    <xf numFmtId="43" fontId="7" fillId="0" borderId="0" xfId="42" applyFont="1" applyAlignment="1">
      <alignment vertical="center"/>
    </xf>
    <xf numFmtId="37" fontId="9" fillId="0" borderId="0" xfId="0" applyFont="1" applyAlignment="1" applyProtection="1">
      <alignment vertical="center"/>
      <protection locked="0"/>
    </xf>
    <xf numFmtId="37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7" fontId="10" fillId="0" borderId="0" xfId="0" applyFont="1" applyBorder="1" applyAlignment="1" applyProtection="1">
      <alignment horizontal="center" vertical="center"/>
      <protection/>
    </xf>
    <xf numFmtId="37" fontId="10" fillId="0" borderId="0" xfId="0" applyFont="1" applyAlignment="1">
      <alignment vertical="center"/>
    </xf>
    <xf numFmtId="37" fontId="10" fillId="0" borderId="0" xfId="0" applyFont="1" applyBorder="1" applyAlignment="1">
      <alignment vertical="center"/>
    </xf>
    <xf numFmtId="37" fontId="10" fillId="0" borderId="0" xfId="0" applyFont="1" applyAlignment="1" applyProtection="1">
      <alignment horizontal="left" vertical="center"/>
      <protection/>
    </xf>
    <xf numFmtId="215" fontId="10" fillId="0" borderId="0" xfId="42" applyNumberFormat="1" applyFont="1" applyAlignment="1">
      <alignment vertical="center"/>
    </xf>
    <xf numFmtId="215" fontId="10" fillId="0" borderId="0" xfId="0" applyNumberFormat="1" applyFont="1" applyAlignment="1">
      <alignment vertical="center"/>
    </xf>
    <xf numFmtId="215" fontId="9" fillId="0" borderId="0" xfId="42" applyNumberFormat="1" applyFont="1" applyAlignment="1">
      <alignment vertical="center"/>
    </xf>
    <xf numFmtId="37" fontId="10" fillId="0" borderId="10" xfId="0" applyFont="1" applyBorder="1" applyAlignment="1">
      <alignment vertical="center"/>
    </xf>
    <xf numFmtId="37" fontId="10" fillId="0" borderId="11" xfId="0" applyFont="1" applyBorder="1" applyAlignment="1">
      <alignment horizontal="left" vertical="center" wrapText="1"/>
    </xf>
    <xf numFmtId="37" fontId="10" fillId="0" borderId="11" xfId="0" applyFont="1" applyBorder="1" applyAlignment="1" applyProtection="1">
      <alignment horizontal="right" vertical="center" wrapText="1"/>
      <protection/>
    </xf>
    <xf numFmtId="37" fontId="10" fillId="0" borderId="11" xfId="0" applyFont="1" applyBorder="1" applyAlignment="1">
      <alignment horizontal="right" vertical="center" wrapText="1"/>
    </xf>
    <xf numFmtId="37" fontId="10" fillId="0" borderId="0" xfId="0" applyFont="1" applyBorder="1" applyAlignment="1">
      <alignment horizontal="center" vertical="center"/>
    </xf>
    <xf numFmtId="215" fontId="9" fillId="0" borderId="0" xfId="0" applyNumberFormat="1" applyFont="1" applyAlignment="1">
      <alignment vertical="center"/>
    </xf>
    <xf numFmtId="37" fontId="9" fillId="0" borderId="0" xfId="0" applyFont="1" applyAlignment="1">
      <alignment horizontal="left" vertical="center" indent="1"/>
    </xf>
    <xf numFmtId="215" fontId="9" fillId="0" borderId="0" xfId="42" applyNumberFormat="1" applyFont="1" applyAlignment="1">
      <alignment horizontal="right" vertical="center"/>
    </xf>
    <xf numFmtId="215" fontId="10" fillId="0" borderId="0" xfId="42" applyNumberFormat="1" applyFont="1" applyAlignment="1">
      <alignment horizontal="right" vertical="center"/>
    </xf>
    <xf numFmtId="182" fontId="10" fillId="0" borderId="0" xfId="42" applyNumberFormat="1" applyFont="1" applyAlignment="1">
      <alignment vertical="center"/>
    </xf>
    <xf numFmtId="215" fontId="9" fillId="0" borderId="0" xfId="0" applyNumberFormat="1" applyFont="1" applyBorder="1" applyAlignment="1">
      <alignment vertical="center"/>
    </xf>
    <xf numFmtId="195" fontId="10" fillId="0" borderId="0" xfId="42" applyNumberFormat="1" applyFont="1" applyAlignment="1">
      <alignment/>
    </xf>
    <xf numFmtId="37" fontId="4" fillId="0" borderId="0" xfId="0" applyFont="1" applyAlignment="1" applyProtection="1">
      <alignment vertical="center"/>
      <protection locked="0"/>
    </xf>
    <xf numFmtId="37" fontId="2" fillId="0" borderId="0" xfId="0" applyFont="1" applyAlignment="1" applyProtection="1">
      <alignment horizontal="left" vertical="center"/>
      <protection locked="0"/>
    </xf>
    <xf numFmtId="195" fontId="47" fillId="0" borderId="0" xfId="0" applyNumberFormat="1" applyFont="1" applyAlignment="1">
      <alignment/>
    </xf>
    <xf numFmtId="37" fontId="47" fillId="0" borderId="0" xfId="0" applyFont="1" applyBorder="1" applyAlignment="1" applyProtection="1">
      <alignment horizontal="center" vertical="center"/>
      <protection/>
    </xf>
    <xf numFmtId="37" fontId="47" fillId="0" borderId="0" xfId="0" applyFont="1" applyAlignment="1">
      <alignment vertical="center"/>
    </xf>
    <xf numFmtId="182" fontId="9" fillId="0" borderId="0" xfId="42" applyNumberFormat="1" applyFont="1" applyAlignment="1">
      <alignment vertical="center"/>
    </xf>
    <xf numFmtId="183" fontId="9" fillId="0" borderId="0" xfId="42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183" fontId="9" fillId="0" borderId="0" xfId="0" applyNumberFormat="1" applyFont="1" applyAlignment="1">
      <alignment vertical="center"/>
    </xf>
    <xf numFmtId="37" fontId="10" fillId="0" borderId="0" xfId="0" applyFont="1" applyAlignment="1">
      <alignment horizontal="left" vertical="center"/>
    </xf>
    <xf numFmtId="3" fontId="10" fillId="0" borderId="0" xfId="42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180" fontId="47" fillId="0" borderId="0" xfId="0" applyNumberFormat="1" applyFont="1" applyAlignment="1">
      <alignment vertical="center"/>
    </xf>
    <xf numFmtId="180" fontId="9" fillId="0" borderId="0" xfId="0" applyNumberFormat="1" applyFont="1" applyAlignment="1">
      <alignment vertical="center"/>
    </xf>
    <xf numFmtId="180" fontId="48" fillId="0" borderId="0" xfId="0" applyNumberFormat="1" applyFont="1" applyAlignment="1">
      <alignment vertical="center"/>
    </xf>
    <xf numFmtId="180" fontId="48" fillId="0" borderId="0" xfId="42" applyNumberFormat="1" applyFont="1" applyAlignment="1">
      <alignment vertical="center"/>
    </xf>
    <xf numFmtId="180" fontId="48" fillId="0" borderId="0" xfId="42" applyNumberFormat="1" applyFont="1" applyAlignment="1" quotePrefix="1">
      <alignment horizontal="right" vertical="center"/>
    </xf>
    <xf numFmtId="180" fontId="10" fillId="0" borderId="0" xfId="42" applyNumberFormat="1" applyFont="1" applyAlignment="1">
      <alignment vertical="center"/>
    </xf>
    <xf numFmtId="180" fontId="47" fillId="0" borderId="0" xfId="42" applyNumberFormat="1" applyFont="1" applyAlignment="1">
      <alignment vertical="center"/>
    </xf>
    <xf numFmtId="180" fontId="48" fillId="0" borderId="0" xfId="42" applyNumberFormat="1" applyFont="1" applyAlignment="1">
      <alignment horizontal="right" vertical="center"/>
    </xf>
    <xf numFmtId="180" fontId="9" fillId="0" borderId="0" xfId="0" applyNumberFormat="1" applyFont="1" applyAlignment="1" quotePrefix="1">
      <alignment horizontal="right" vertical="center"/>
    </xf>
    <xf numFmtId="37" fontId="10" fillId="0" borderId="0" xfId="0" applyFont="1" applyAlignment="1">
      <alignment horizontal="center" vertical="center" wrapText="1"/>
    </xf>
    <xf numFmtId="37" fontId="0" fillId="0" borderId="0" xfId="0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0"/>
  <sheetViews>
    <sheetView showGridLines="0" tabSelected="1" zoomScalePageLayoutView="0" workbookViewId="0" topLeftCell="A1">
      <selection activeCell="I1" sqref="I1:Q16384"/>
    </sheetView>
  </sheetViews>
  <sheetFormatPr defaultColWidth="9.00390625" defaultRowHeight="12.75"/>
  <cols>
    <col min="1" max="1" width="30.875" style="1" customWidth="1"/>
    <col min="2" max="2" width="17.875" style="1" customWidth="1"/>
    <col min="3" max="3" width="12.625" style="1" customWidth="1"/>
    <col min="4" max="4" width="1.4921875" style="1" customWidth="1"/>
    <col min="5" max="5" width="19.00390625" style="1" customWidth="1"/>
    <col min="6" max="6" width="0.12890625" style="1" hidden="1" customWidth="1"/>
    <col min="7" max="7" width="13.00390625" style="1" hidden="1" customWidth="1"/>
    <col min="8" max="8" width="11.125" style="1" customWidth="1"/>
    <col min="9" max="16384" width="9.00390625" style="1" customWidth="1"/>
  </cols>
  <sheetData>
    <row r="1" ht="5.25" customHeight="1"/>
    <row r="2" spans="1:8" ht="15" customHeight="1">
      <c r="A2" s="51" t="s">
        <v>30</v>
      </c>
      <c r="B2" s="51"/>
      <c r="C2" s="51"/>
      <c r="D2" s="51"/>
      <c r="E2" s="51"/>
      <c r="F2" s="51"/>
      <c r="G2" s="51"/>
      <c r="H2" s="5"/>
    </row>
    <row r="3" spans="1:8" ht="19.5" customHeight="1">
      <c r="A3" s="52"/>
      <c r="B3" s="52"/>
      <c r="C3" s="52"/>
      <c r="D3" s="52"/>
      <c r="E3" s="52"/>
      <c r="F3" s="52"/>
      <c r="G3" s="52"/>
      <c r="H3" s="5"/>
    </row>
    <row r="4" spans="1:8" ht="12.75" customHeight="1">
      <c r="A4" s="52"/>
      <c r="B4" s="52"/>
      <c r="C4" s="52"/>
      <c r="D4" s="52"/>
      <c r="E4" s="52"/>
      <c r="F4" s="52"/>
      <c r="G4" s="52"/>
      <c r="H4" s="5"/>
    </row>
    <row r="5" spans="1:7" ht="3" customHeight="1">
      <c r="A5" s="12"/>
      <c r="B5" s="12"/>
      <c r="C5" s="12"/>
      <c r="D5" s="12"/>
      <c r="E5" s="12"/>
      <c r="F5" s="12"/>
      <c r="G5" s="12"/>
    </row>
    <row r="6" spans="1:7" ht="75" customHeight="1">
      <c r="A6" s="19" t="s">
        <v>12</v>
      </c>
      <c r="B6" s="20" t="s">
        <v>16</v>
      </c>
      <c r="C6" s="21" t="s">
        <v>14</v>
      </c>
      <c r="D6" s="21"/>
      <c r="E6" s="21" t="s">
        <v>15</v>
      </c>
      <c r="F6" s="21"/>
      <c r="G6" s="21"/>
    </row>
    <row r="7" spans="1:7" ht="12.75" customHeight="1">
      <c r="A7" s="22"/>
      <c r="B7" s="11"/>
      <c r="C7" s="22"/>
      <c r="D7" s="22"/>
      <c r="E7" s="13"/>
      <c r="F7" s="12"/>
      <c r="G7" s="22"/>
    </row>
    <row r="8" spans="1:7" ht="19.5" customHeight="1">
      <c r="A8" s="14" t="s">
        <v>7</v>
      </c>
      <c r="B8" s="40">
        <v>73378.664</v>
      </c>
      <c r="C8" s="40">
        <v>4664.974</v>
      </c>
      <c r="D8" s="32"/>
      <c r="E8" s="32"/>
      <c r="F8" s="29"/>
      <c r="G8" s="29"/>
    </row>
    <row r="9" spans="1:7" ht="19.5" customHeight="1">
      <c r="A9" s="9" t="s">
        <v>11</v>
      </c>
      <c r="B9" s="33"/>
      <c r="C9" s="34"/>
      <c r="D9" s="34"/>
      <c r="E9" s="34"/>
      <c r="F9" s="12"/>
      <c r="G9" s="12"/>
    </row>
    <row r="10" spans="1:7" ht="4.5" customHeight="1">
      <c r="A10" s="12"/>
      <c r="B10" s="34"/>
      <c r="C10" s="34"/>
      <c r="D10" s="34"/>
      <c r="E10" s="34"/>
      <c r="F10" s="12"/>
      <c r="G10" s="12"/>
    </row>
    <row r="11" spans="1:7" ht="19.5" customHeight="1">
      <c r="A11" s="39" t="s">
        <v>0</v>
      </c>
      <c r="B11" s="41">
        <v>100.00000000000001</v>
      </c>
      <c r="C11" s="41">
        <v>100</v>
      </c>
      <c r="D11" s="42"/>
      <c r="E11" s="41">
        <v>6.357398384903819</v>
      </c>
      <c r="F11" s="16"/>
      <c r="G11" s="16"/>
    </row>
    <row r="12" spans="1:7" ht="19.5" customHeight="1">
      <c r="A12" s="24" t="s">
        <v>2</v>
      </c>
      <c r="B12" s="43">
        <v>27.266617991300578</v>
      </c>
      <c r="C12" s="43">
        <v>15.456677786414245</v>
      </c>
      <c r="D12" s="44"/>
      <c r="E12" s="43">
        <v>3.6038300909441676</v>
      </c>
      <c r="F12" s="23"/>
      <c r="G12" s="23"/>
    </row>
    <row r="13" spans="1:8" ht="19.5" customHeight="1">
      <c r="A13" s="24" t="s">
        <v>3</v>
      </c>
      <c r="B13" s="43">
        <v>22.96463451555891</v>
      </c>
      <c r="C13" s="43">
        <v>30.434167478746932</v>
      </c>
      <c r="D13" s="45"/>
      <c r="E13" s="43">
        <v>8.425221269870018</v>
      </c>
      <c r="F13" s="17"/>
      <c r="G13" s="17"/>
      <c r="H13" s="4"/>
    </row>
    <row r="14" spans="1:7" ht="19.5" customHeight="1">
      <c r="A14" s="24" t="s">
        <v>4</v>
      </c>
      <c r="B14" s="43">
        <v>18.088907969215683</v>
      </c>
      <c r="C14" s="43">
        <v>21.967046332948478</v>
      </c>
      <c r="D14" s="45"/>
      <c r="E14" s="43">
        <v>7.720381192488826</v>
      </c>
      <c r="F14" s="17"/>
      <c r="G14" s="17"/>
    </row>
    <row r="15" spans="1:7" ht="19.5" customHeight="1">
      <c r="A15" s="24" t="s">
        <v>5</v>
      </c>
      <c r="B15" s="43">
        <v>14.296315070549662</v>
      </c>
      <c r="C15" s="43">
        <v>16.314603253951685</v>
      </c>
      <c r="D15" s="45"/>
      <c r="E15" s="43">
        <v>7.254906727026356</v>
      </c>
      <c r="F15" s="17"/>
      <c r="G15" s="17"/>
    </row>
    <row r="16" spans="1:7" ht="19.5" customHeight="1">
      <c r="A16" s="24" t="s">
        <v>6</v>
      </c>
      <c r="B16" s="43">
        <v>9.817280129275725</v>
      </c>
      <c r="C16" s="43">
        <v>10.177248576305034</v>
      </c>
      <c r="D16" s="45"/>
      <c r="E16" s="43">
        <v>6.590503969508268</v>
      </c>
      <c r="F16" s="17"/>
      <c r="G16" s="17"/>
    </row>
    <row r="17" spans="1:7" ht="19.5" customHeight="1">
      <c r="A17" s="24" t="s">
        <v>8</v>
      </c>
      <c r="B17" s="43">
        <v>7.561756643593292</v>
      </c>
      <c r="C17" s="43">
        <v>5.6502565716336255</v>
      </c>
      <c r="D17" s="45"/>
      <c r="E17" s="43">
        <v>4.750342241340158</v>
      </c>
      <c r="F17" s="17"/>
      <c r="G17" s="17"/>
    </row>
    <row r="18" spans="1:7" ht="19.5" customHeight="1">
      <c r="A18" s="24" t="s">
        <v>9</v>
      </c>
      <c r="B18" s="43">
        <v>0.004487680506148218</v>
      </c>
      <c r="C18" s="50" t="s">
        <v>31</v>
      </c>
      <c r="D18" s="46"/>
      <c r="E18" s="50" t="s">
        <v>31</v>
      </c>
      <c r="F18" s="26"/>
      <c r="G18" s="25"/>
    </row>
    <row r="19" spans="1:7" ht="4.5" customHeight="1">
      <c r="A19" s="12"/>
      <c r="B19" s="41"/>
      <c r="C19" s="47"/>
      <c r="D19" s="48"/>
      <c r="E19" s="47"/>
      <c r="F19" s="27"/>
      <c r="G19" s="12"/>
    </row>
    <row r="20" spans="1:7" ht="19.5" customHeight="1">
      <c r="A20" s="39" t="s">
        <v>1</v>
      </c>
      <c r="B20" s="41">
        <v>50.05095350332353</v>
      </c>
      <c r="C20" s="41">
        <v>59.21332037434721</v>
      </c>
      <c r="D20" s="48"/>
      <c r="E20" s="41">
        <v>7.521188727956411</v>
      </c>
      <c r="F20" s="15"/>
      <c r="G20" s="15"/>
    </row>
    <row r="21" spans="1:7" ht="19.5" customHeight="1">
      <c r="A21" s="24" t="s">
        <v>2</v>
      </c>
      <c r="B21" s="43">
        <v>14.008948159644879</v>
      </c>
      <c r="C21" s="43">
        <v>9.150597623909587</v>
      </c>
      <c r="D21" s="45"/>
      <c r="E21" s="43">
        <v>4.152631153474282</v>
      </c>
      <c r="F21" s="17"/>
      <c r="G21" s="17"/>
    </row>
    <row r="22" spans="1:7" ht="19.5" customHeight="1">
      <c r="A22" s="24" t="s">
        <v>3</v>
      </c>
      <c r="B22" s="43">
        <v>11.645316954803102</v>
      </c>
      <c r="C22" s="43">
        <v>18.61410160056626</v>
      </c>
      <c r="D22" s="45"/>
      <c r="E22" s="43">
        <v>10.161789491102468</v>
      </c>
      <c r="F22" s="17"/>
      <c r="G22" s="17"/>
    </row>
    <row r="23" spans="1:7" ht="19.5" customHeight="1">
      <c r="A23" s="24" t="s">
        <v>4</v>
      </c>
      <c r="B23" s="43">
        <v>9.14315229287903</v>
      </c>
      <c r="C23" s="43">
        <v>13.870302385393787</v>
      </c>
      <c r="D23" s="45"/>
      <c r="E23" s="43">
        <v>9.644270942714869</v>
      </c>
      <c r="F23" s="17"/>
      <c r="G23" s="17"/>
    </row>
    <row r="24" spans="1:7" ht="19.5" customHeight="1">
      <c r="A24" s="24" t="s">
        <v>5</v>
      </c>
      <c r="B24" s="43">
        <v>7.191632706749744</v>
      </c>
      <c r="C24" s="43">
        <v>9.951631027311192</v>
      </c>
      <c r="D24" s="45"/>
      <c r="E24" s="43">
        <v>8.797235009069334</v>
      </c>
      <c r="F24" s="17"/>
      <c r="G24" s="17"/>
    </row>
    <row r="25" spans="1:7" ht="19.5" customHeight="1">
      <c r="A25" s="24" t="s">
        <v>6</v>
      </c>
      <c r="B25" s="43">
        <v>4.8095438205307195</v>
      </c>
      <c r="C25" s="43">
        <v>5.371133901282193</v>
      </c>
      <c r="D25" s="45"/>
      <c r="E25" s="43">
        <v>7.099724893523394</v>
      </c>
      <c r="F25" s="17"/>
      <c r="G25" s="17"/>
    </row>
    <row r="26" spans="1:7" ht="19.5" customHeight="1">
      <c r="A26" s="24" t="s">
        <v>8</v>
      </c>
      <c r="B26" s="43">
        <v>3.251417878090558</v>
      </c>
      <c r="C26" s="43">
        <v>2.255553835884187</v>
      </c>
      <c r="D26" s="45"/>
      <c r="E26" s="43">
        <v>4.410215743088304</v>
      </c>
      <c r="F26" s="17"/>
      <c r="G26" s="25"/>
    </row>
    <row r="27" spans="1:7" ht="19.5" customHeight="1">
      <c r="A27" s="24" t="s">
        <v>9</v>
      </c>
      <c r="B27" s="43">
        <v>0.0009416906254929908</v>
      </c>
      <c r="C27" s="50" t="s">
        <v>31</v>
      </c>
      <c r="D27" s="46"/>
      <c r="E27" s="50" t="s">
        <v>31</v>
      </c>
      <c r="F27" s="26"/>
      <c r="G27" s="25"/>
    </row>
    <row r="28" spans="1:7" ht="4.5" customHeight="1">
      <c r="A28" s="12"/>
      <c r="B28" s="47"/>
      <c r="C28" s="47"/>
      <c r="D28" s="48"/>
      <c r="E28" s="47"/>
      <c r="F28" s="27"/>
      <c r="G28" s="27"/>
    </row>
    <row r="29" spans="1:7" ht="19.5" customHeight="1">
      <c r="A29" s="39" t="s">
        <v>10</v>
      </c>
      <c r="B29" s="41">
        <v>49.94904649667647</v>
      </c>
      <c r="C29" s="41">
        <v>40.78667962565279</v>
      </c>
      <c r="D29" s="42"/>
      <c r="E29" s="41">
        <v>5.191233654379523</v>
      </c>
      <c r="F29" s="15"/>
      <c r="G29" s="15"/>
    </row>
    <row r="30" spans="1:7" ht="19.5" customHeight="1">
      <c r="A30" s="24" t="s">
        <v>2</v>
      </c>
      <c r="B30" s="43">
        <v>13.257669831655697</v>
      </c>
      <c r="C30" s="43">
        <v>6.3060801625046565</v>
      </c>
      <c r="D30" s="44"/>
      <c r="E30" s="43">
        <v>3.0239298722356556</v>
      </c>
      <c r="F30" s="17"/>
      <c r="G30" s="17"/>
    </row>
    <row r="31" spans="1:7" ht="19.5" customHeight="1">
      <c r="A31" s="24" t="s">
        <v>3</v>
      </c>
      <c r="B31" s="43">
        <v>11.319317560755808</v>
      </c>
      <c r="C31" s="43">
        <v>11.820087314527369</v>
      </c>
      <c r="D31" s="44"/>
      <c r="E31" s="43">
        <v>6.638651455749146</v>
      </c>
      <c r="F31" s="17"/>
      <c r="G31" s="17"/>
    </row>
    <row r="32" spans="1:7" ht="19.5" customHeight="1">
      <c r="A32" s="24" t="s">
        <v>4</v>
      </c>
      <c r="B32" s="43">
        <v>8.945755676336653</v>
      </c>
      <c r="C32" s="43">
        <v>8.09674394755469</v>
      </c>
      <c r="D32" s="44"/>
      <c r="E32" s="43">
        <v>5.754038983126242</v>
      </c>
      <c r="F32" s="17"/>
      <c r="G32" s="17"/>
    </row>
    <row r="33" spans="1:7" ht="19.5" customHeight="1">
      <c r="A33" s="24" t="s">
        <v>5</v>
      </c>
      <c r="B33" s="43">
        <v>7.104682363799919</v>
      </c>
      <c r="C33" s="43">
        <v>6.362972226640491</v>
      </c>
      <c r="D33" s="44"/>
      <c r="E33" s="43">
        <v>5.6937027280691135</v>
      </c>
      <c r="F33" s="17"/>
      <c r="G33" s="17"/>
    </row>
    <row r="34" spans="1:7" ht="19.5" customHeight="1">
      <c r="A34" s="24" t="s">
        <v>6</v>
      </c>
      <c r="B34" s="43">
        <v>5.007736308745005</v>
      </c>
      <c r="C34" s="43">
        <v>4.80611467502284</v>
      </c>
      <c r="D34" s="45"/>
      <c r="E34" s="43">
        <v>6.10143661504214</v>
      </c>
      <c r="F34" s="17"/>
      <c r="G34" s="25"/>
    </row>
    <row r="35" spans="1:7" ht="19.5" customHeight="1">
      <c r="A35" s="24" t="s">
        <v>8</v>
      </c>
      <c r="B35" s="43">
        <v>4.310337402708776</v>
      </c>
      <c r="C35" s="43">
        <v>3.394702735749439</v>
      </c>
      <c r="D35" s="49"/>
      <c r="E35" s="43">
        <v>5.006911448723121</v>
      </c>
      <c r="F35" s="25"/>
      <c r="G35" s="28"/>
    </row>
    <row r="36" spans="1:7" ht="19.5" customHeight="1">
      <c r="A36" s="24" t="s">
        <v>9</v>
      </c>
      <c r="B36" s="43">
        <v>0.0035473526746139725</v>
      </c>
      <c r="C36" s="50" t="s">
        <v>31</v>
      </c>
      <c r="D36" s="46"/>
      <c r="E36" s="50" t="s">
        <v>31</v>
      </c>
      <c r="F36" s="26"/>
      <c r="G36" s="28"/>
    </row>
    <row r="37" spans="1:7" ht="4.5" customHeight="1">
      <c r="A37" s="18"/>
      <c r="B37" s="18"/>
      <c r="C37" s="18"/>
      <c r="D37" s="18"/>
      <c r="E37" s="18"/>
      <c r="F37" s="18"/>
      <c r="G37" s="18"/>
    </row>
    <row r="38" spans="1:7" ht="4.5" customHeight="1">
      <c r="A38" s="13"/>
      <c r="B38" s="13"/>
      <c r="C38" s="13"/>
      <c r="D38" s="13"/>
      <c r="E38" s="13"/>
      <c r="F38" s="13"/>
      <c r="G38" s="12"/>
    </row>
    <row r="39" spans="1:7" ht="15" customHeight="1">
      <c r="A39" s="30" t="s">
        <v>13</v>
      </c>
      <c r="B39" s="13"/>
      <c r="C39" s="13"/>
      <c r="D39" s="13"/>
      <c r="E39" s="13"/>
      <c r="F39" s="13"/>
      <c r="G39" s="12"/>
    </row>
    <row r="40" spans="1:7" ht="15" customHeight="1">
      <c r="A40" s="31" t="s">
        <v>17</v>
      </c>
      <c r="B40" s="8"/>
      <c r="C40" s="8"/>
      <c r="D40" s="8"/>
      <c r="E40" s="10"/>
      <c r="F40" s="8"/>
      <c r="G40" s="2"/>
    </row>
  </sheetData>
  <sheetProtection/>
  <mergeCells count="1">
    <mergeCell ref="A2:G4"/>
  </mergeCells>
  <printOptions horizontalCentered="1"/>
  <pageMargins left="1" right="0.75" top="1" bottom="0.5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0"/>
  <sheetViews>
    <sheetView showGridLines="0" zoomScalePageLayoutView="0" workbookViewId="0" topLeftCell="A4">
      <selection activeCell="C18" sqref="C18"/>
    </sheetView>
  </sheetViews>
  <sheetFormatPr defaultColWidth="9.00390625" defaultRowHeight="12.75"/>
  <cols>
    <col min="1" max="1" width="30.875" style="1" customWidth="1"/>
    <col min="2" max="2" width="17.875" style="1" customWidth="1"/>
    <col min="3" max="3" width="12.625" style="1" customWidth="1"/>
    <col min="4" max="4" width="1.4921875" style="1" customWidth="1"/>
    <col min="5" max="5" width="19.00390625" style="1" customWidth="1"/>
    <col min="6" max="6" width="0.12890625" style="1" hidden="1" customWidth="1"/>
    <col min="7" max="7" width="13.00390625" style="1" hidden="1" customWidth="1"/>
    <col min="8" max="11" width="11.125" style="1" customWidth="1"/>
    <col min="12" max="12" width="18.25390625" style="1" customWidth="1"/>
    <col min="13" max="13" width="13.25390625" style="37" customWidth="1"/>
    <col min="14" max="14" width="12.375" style="37" customWidth="1"/>
    <col min="15" max="15" width="13.25390625" style="37" customWidth="1"/>
    <col min="16" max="16" width="9.125" style="1" bestFit="1" customWidth="1"/>
    <col min="17" max="16384" width="9.00390625" style="1" customWidth="1"/>
  </cols>
  <sheetData>
    <row r="1" ht="5.25" customHeight="1"/>
    <row r="2" spans="1:11" ht="15" customHeight="1">
      <c r="A2" s="51" t="s">
        <v>30</v>
      </c>
      <c r="B2" s="51"/>
      <c r="C2" s="51"/>
      <c r="D2" s="51"/>
      <c r="E2" s="51"/>
      <c r="F2" s="51"/>
      <c r="G2" s="51"/>
      <c r="H2" s="5"/>
      <c r="I2" s="5"/>
      <c r="J2" s="5"/>
      <c r="K2" s="5"/>
    </row>
    <row r="3" spans="1:11" ht="19.5" customHeight="1">
      <c r="A3" s="52"/>
      <c r="B3" s="52"/>
      <c r="C3" s="52"/>
      <c r="D3" s="52"/>
      <c r="E3" s="52"/>
      <c r="F3" s="52"/>
      <c r="G3" s="52"/>
      <c r="H3" s="5"/>
      <c r="I3" s="5"/>
      <c r="J3" s="5"/>
      <c r="K3" s="5"/>
    </row>
    <row r="4" spans="1:11" ht="12.75" customHeight="1">
      <c r="A4" s="52"/>
      <c r="B4" s="52"/>
      <c r="C4" s="52"/>
      <c r="D4" s="52"/>
      <c r="E4" s="52"/>
      <c r="F4" s="52"/>
      <c r="G4" s="52"/>
      <c r="H4" s="5"/>
      <c r="I4" s="5"/>
      <c r="J4" s="5"/>
      <c r="K4" s="5"/>
    </row>
    <row r="5" spans="1:7" ht="3" customHeight="1">
      <c r="A5" s="12"/>
      <c r="B5" s="12"/>
      <c r="C5" s="12"/>
      <c r="D5" s="12"/>
      <c r="E5" s="12"/>
      <c r="F5" s="12"/>
      <c r="G5" s="12"/>
    </row>
    <row r="6" spans="1:16" ht="75" customHeight="1">
      <c r="A6" s="19" t="s">
        <v>12</v>
      </c>
      <c r="B6" s="20" t="s">
        <v>16</v>
      </c>
      <c r="C6" s="21" t="s">
        <v>14</v>
      </c>
      <c r="D6" s="21"/>
      <c r="E6" s="21" t="s">
        <v>15</v>
      </c>
      <c r="F6" s="21"/>
      <c r="G6" s="21"/>
      <c r="L6" s="35" t="s">
        <v>18</v>
      </c>
      <c r="M6" s="36" t="s">
        <v>19</v>
      </c>
      <c r="N6" s="36"/>
      <c r="O6" s="36"/>
      <c r="P6" s="35"/>
    </row>
    <row r="7" spans="1:16" ht="12.75" customHeight="1">
      <c r="A7" s="22"/>
      <c r="B7" s="11"/>
      <c r="C7" s="22"/>
      <c r="D7" s="22"/>
      <c r="E7" s="13"/>
      <c r="F7" s="12"/>
      <c r="G7" s="22"/>
      <c r="L7" s="35"/>
      <c r="M7" s="36" t="s">
        <v>20</v>
      </c>
      <c r="N7" s="36" t="s">
        <v>21</v>
      </c>
      <c r="O7" s="36" t="s">
        <v>22</v>
      </c>
      <c r="P7" s="35" t="s">
        <v>23</v>
      </c>
    </row>
    <row r="8" spans="1:16" ht="19.5" customHeight="1">
      <c r="A8" s="14" t="s">
        <v>7</v>
      </c>
      <c r="B8" s="40">
        <v>73378.664</v>
      </c>
      <c r="C8" s="40">
        <v>4664.974</v>
      </c>
      <c r="D8" s="32"/>
      <c r="E8" s="32"/>
      <c r="F8" s="29"/>
      <c r="G8" s="29"/>
      <c r="L8" s="35" t="s">
        <v>24</v>
      </c>
      <c r="M8" s="36"/>
      <c r="N8" s="36"/>
      <c r="O8" s="36"/>
      <c r="P8" s="35"/>
    </row>
    <row r="9" spans="1:16" ht="19.5" customHeight="1">
      <c r="A9" s="9" t="s">
        <v>11</v>
      </c>
      <c r="B9" s="33"/>
      <c r="C9" s="34"/>
      <c r="D9" s="34"/>
      <c r="E9" s="34"/>
      <c r="F9" s="12"/>
      <c r="G9" s="12"/>
      <c r="I9" s="1">
        <v>1000</v>
      </c>
      <c r="L9" s="35" t="s">
        <v>25</v>
      </c>
      <c r="M9" s="36"/>
      <c r="N9" s="36"/>
      <c r="O9" s="36"/>
      <c r="P9" s="35"/>
    </row>
    <row r="10" spans="1:17" ht="4.5" customHeight="1">
      <c r="A10" s="12"/>
      <c r="B10" s="34"/>
      <c r="C10" s="34"/>
      <c r="D10" s="34"/>
      <c r="E10" s="34"/>
      <c r="F10" s="12"/>
      <c r="G10" s="12"/>
      <c r="I10" s="3"/>
      <c r="J10" s="3"/>
      <c r="K10" s="4"/>
      <c r="L10" s="35"/>
      <c r="M10" s="36"/>
      <c r="N10" s="36"/>
      <c r="O10" s="36"/>
      <c r="P10" s="35"/>
      <c r="Q10" s="7"/>
    </row>
    <row r="11" spans="1:17" ht="19.5" customHeight="1">
      <c r="A11" s="39" t="s">
        <v>0</v>
      </c>
      <c r="B11" s="41">
        <f>+B12+B13+B14+B15+B16+B17+B18</f>
        <v>100.00000000000001</v>
      </c>
      <c r="C11" s="41">
        <f>+C12+C13+C14+C15+C16+C17+C18</f>
        <v>100</v>
      </c>
      <c r="D11" s="42"/>
      <c r="E11" s="41">
        <f>N11/M11*100</f>
        <v>6.357398384903819</v>
      </c>
      <c r="F11" s="16"/>
      <c r="G11" s="16"/>
      <c r="I11" s="3"/>
      <c r="J11" s="3"/>
      <c r="L11" s="35" t="s">
        <v>20</v>
      </c>
      <c r="M11" s="36">
        <v>73378664</v>
      </c>
      <c r="N11" s="36">
        <v>4664974</v>
      </c>
      <c r="O11" s="36">
        <v>68713690</v>
      </c>
      <c r="P11" s="35">
        <v>0</v>
      </c>
      <c r="Q11" s="7"/>
    </row>
    <row r="12" spans="1:17" ht="19.5" customHeight="1">
      <c r="A12" s="24" t="s">
        <v>2</v>
      </c>
      <c r="B12" s="43">
        <f>M12/M$11*100</f>
        <v>27.266617991300578</v>
      </c>
      <c r="C12" s="43">
        <f>N12/N$11*100</f>
        <v>15.456677786414245</v>
      </c>
      <c r="D12" s="44"/>
      <c r="E12" s="43">
        <f aca="true" t="shared" si="0" ref="E12:E18">N12/M12*100</f>
        <v>3.6038300909441676</v>
      </c>
      <c r="F12" s="23"/>
      <c r="G12" s="23"/>
      <c r="I12" s="3"/>
      <c r="J12" s="3"/>
      <c r="K12" s="4"/>
      <c r="L12" s="35" t="s">
        <v>2</v>
      </c>
      <c r="M12" s="36">
        <v>20007880</v>
      </c>
      <c r="N12" s="36">
        <v>721050</v>
      </c>
      <c r="O12" s="36">
        <v>19286830</v>
      </c>
      <c r="P12" s="35">
        <v>0</v>
      </c>
      <c r="Q12" s="4"/>
    </row>
    <row r="13" spans="1:17" ht="19.5" customHeight="1">
      <c r="A13" s="24" t="s">
        <v>3</v>
      </c>
      <c r="B13" s="43">
        <f aca="true" t="shared" si="1" ref="B13:C36">M13/M$11*100</f>
        <v>22.96463451555891</v>
      </c>
      <c r="C13" s="43">
        <f t="shared" si="1"/>
        <v>30.434167478746932</v>
      </c>
      <c r="D13" s="45"/>
      <c r="E13" s="43">
        <f t="shared" si="0"/>
        <v>8.425221269870018</v>
      </c>
      <c r="F13" s="17"/>
      <c r="G13" s="17"/>
      <c r="H13" s="4"/>
      <c r="I13" s="3"/>
      <c r="J13" s="3"/>
      <c r="L13" s="35" t="s">
        <v>3</v>
      </c>
      <c r="M13" s="36">
        <v>16851142</v>
      </c>
      <c r="N13" s="36">
        <v>1419746</v>
      </c>
      <c r="O13" s="36">
        <v>15431396</v>
      </c>
      <c r="P13" s="35">
        <v>0</v>
      </c>
      <c r="Q13" s="4"/>
    </row>
    <row r="14" spans="1:17" ht="19.5" customHeight="1">
      <c r="A14" s="24" t="s">
        <v>4</v>
      </c>
      <c r="B14" s="43">
        <f t="shared" si="1"/>
        <v>18.088907969215683</v>
      </c>
      <c r="C14" s="43">
        <f t="shared" si="1"/>
        <v>21.967046332948478</v>
      </c>
      <c r="D14" s="45"/>
      <c r="E14" s="43">
        <f t="shared" si="0"/>
        <v>7.720381192488826</v>
      </c>
      <c r="F14" s="17"/>
      <c r="G14" s="17"/>
      <c r="I14" s="3"/>
      <c r="J14" s="3"/>
      <c r="L14" s="35" t="s">
        <v>4</v>
      </c>
      <c r="M14" s="36">
        <v>13273399</v>
      </c>
      <c r="N14" s="36">
        <v>1024757</v>
      </c>
      <c r="O14" s="36">
        <v>12248642</v>
      </c>
      <c r="P14" s="35">
        <v>0</v>
      </c>
      <c r="Q14" s="4"/>
    </row>
    <row r="15" spans="1:17" ht="19.5" customHeight="1">
      <c r="A15" s="24" t="s">
        <v>5</v>
      </c>
      <c r="B15" s="43">
        <f t="shared" si="1"/>
        <v>14.296315070549662</v>
      </c>
      <c r="C15" s="43">
        <f t="shared" si="1"/>
        <v>16.314603253951685</v>
      </c>
      <c r="D15" s="45"/>
      <c r="E15" s="43">
        <f t="shared" si="0"/>
        <v>7.254906727026356</v>
      </c>
      <c r="F15" s="17"/>
      <c r="G15" s="17"/>
      <c r="I15" s="3"/>
      <c r="J15" s="3"/>
      <c r="L15" s="35" t="s">
        <v>5</v>
      </c>
      <c r="M15" s="36">
        <v>10490445</v>
      </c>
      <c r="N15" s="36">
        <v>761072</v>
      </c>
      <c r="O15" s="36">
        <v>9729373</v>
      </c>
      <c r="P15" s="35">
        <v>0</v>
      </c>
      <c r="Q15" s="4"/>
    </row>
    <row r="16" spans="1:17" ht="19.5" customHeight="1">
      <c r="A16" s="24" t="s">
        <v>6</v>
      </c>
      <c r="B16" s="43">
        <f t="shared" si="1"/>
        <v>9.817280129275725</v>
      </c>
      <c r="C16" s="43">
        <f t="shared" si="1"/>
        <v>10.177248576305034</v>
      </c>
      <c r="D16" s="45"/>
      <c r="E16" s="43">
        <f t="shared" si="0"/>
        <v>6.590503969508268</v>
      </c>
      <c r="F16" s="17"/>
      <c r="G16" s="17"/>
      <c r="I16" s="3"/>
      <c r="J16" s="3"/>
      <c r="L16" s="35" t="s">
        <v>6</v>
      </c>
      <c r="M16" s="36">
        <v>7203789</v>
      </c>
      <c r="N16" s="36">
        <v>474766</v>
      </c>
      <c r="O16" s="36">
        <v>6729023</v>
      </c>
      <c r="P16" s="35">
        <v>0</v>
      </c>
      <c r="Q16" s="4"/>
    </row>
    <row r="17" spans="1:17" ht="19.5" customHeight="1">
      <c r="A17" s="24" t="s">
        <v>8</v>
      </c>
      <c r="B17" s="43">
        <f t="shared" si="1"/>
        <v>7.561756643593292</v>
      </c>
      <c r="C17" s="43">
        <f t="shared" si="1"/>
        <v>5.6502565716336255</v>
      </c>
      <c r="D17" s="45"/>
      <c r="E17" s="43">
        <f t="shared" si="0"/>
        <v>4.750342241340158</v>
      </c>
      <c r="F17" s="17"/>
      <c r="G17" s="17"/>
      <c r="I17" s="3"/>
      <c r="J17" s="3"/>
      <c r="L17" s="35" t="s">
        <v>26</v>
      </c>
      <c r="M17" s="36">
        <v>5548716</v>
      </c>
      <c r="N17" s="36">
        <v>263583</v>
      </c>
      <c r="O17" s="36">
        <v>5285133</v>
      </c>
      <c r="P17" s="35">
        <v>0</v>
      </c>
      <c r="Q17" s="4"/>
    </row>
    <row r="18" spans="1:17" ht="19.5" customHeight="1">
      <c r="A18" s="24" t="s">
        <v>9</v>
      </c>
      <c r="B18" s="43">
        <f t="shared" si="1"/>
        <v>0.004487680506148218</v>
      </c>
      <c r="C18" s="43">
        <f t="shared" si="1"/>
        <v>0</v>
      </c>
      <c r="D18" s="46"/>
      <c r="E18" s="43">
        <f t="shared" si="0"/>
        <v>0</v>
      </c>
      <c r="F18" s="26"/>
      <c r="G18" s="25"/>
      <c r="I18" s="6"/>
      <c r="J18" s="3"/>
      <c r="L18" s="35" t="s">
        <v>27</v>
      </c>
      <c r="M18" s="36">
        <v>3293</v>
      </c>
      <c r="N18" s="36">
        <v>0</v>
      </c>
      <c r="O18" s="36">
        <v>3293</v>
      </c>
      <c r="P18" s="35">
        <v>0</v>
      </c>
      <c r="Q18" s="4"/>
    </row>
    <row r="19" spans="1:7" ht="4.5" customHeight="1">
      <c r="A19" s="12"/>
      <c r="B19" s="41"/>
      <c r="C19" s="47"/>
      <c r="D19" s="48"/>
      <c r="E19" s="47"/>
      <c r="F19" s="27"/>
      <c r="G19" s="12"/>
    </row>
    <row r="20" spans="1:16" ht="19.5" customHeight="1">
      <c r="A20" s="39" t="s">
        <v>1</v>
      </c>
      <c r="B20" s="41">
        <f t="shared" si="1"/>
        <v>50.05095350332353</v>
      </c>
      <c r="C20" s="41">
        <f t="shared" si="1"/>
        <v>59.21332037434721</v>
      </c>
      <c r="D20" s="48"/>
      <c r="E20" s="41">
        <f aca="true" t="shared" si="2" ref="E20:E27">N20/M20*100</f>
        <v>7.521188727956411</v>
      </c>
      <c r="F20" s="15"/>
      <c r="G20" s="15"/>
      <c r="I20" s="3"/>
      <c r="J20" s="3"/>
      <c r="K20" s="4"/>
      <c r="L20" s="35" t="s">
        <v>28</v>
      </c>
      <c r="M20" s="36">
        <v>36726721</v>
      </c>
      <c r="N20" s="36">
        <v>2762286</v>
      </c>
      <c r="O20" s="36">
        <v>33964435</v>
      </c>
      <c r="P20" s="35"/>
    </row>
    <row r="21" spans="1:16" ht="19.5" customHeight="1">
      <c r="A21" s="24" t="s">
        <v>2</v>
      </c>
      <c r="B21" s="43">
        <f t="shared" si="1"/>
        <v>14.008948159644879</v>
      </c>
      <c r="C21" s="43">
        <f t="shared" si="1"/>
        <v>9.150597623909587</v>
      </c>
      <c r="D21" s="45"/>
      <c r="E21" s="43">
        <f t="shared" si="2"/>
        <v>4.152631153474282</v>
      </c>
      <c r="F21" s="17"/>
      <c r="G21" s="17"/>
      <c r="I21" s="3"/>
      <c r="J21" s="3"/>
      <c r="L21" s="35" t="s">
        <v>2</v>
      </c>
      <c r="M21" s="36">
        <v>10279579</v>
      </c>
      <c r="N21" s="36">
        <v>426873</v>
      </c>
      <c r="O21" s="36">
        <v>9852706</v>
      </c>
      <c r="P21" s="35">
        <v>0</v>
      </c>
    </row>
    <row r="22" spans="1:16" ht="19.5" customHeight="1">
      <c r="A22" s="24" t="s">
        <v>3</v>
      </c>
      <c r="B22" s="43">
        <f t="shared" si="1"/>
        <v>11.645316954803102</v>
      </c>
      <c r="C22" s="43">
        <f t="shared" si="1"/>
        <v>18.61410160056626</v>
      </c>
      <c r="D22" s="45"/>
      <c r="E22" s="43">
        <f t="shared" si="2"/>
        <v>10.161789491102468</v>
      </c>
      <c r="F22" s="17"/>
      <c r="G22" s="17"/>
      <c r="I22" s="3"/>
      <c r="J22" s="3"/>
      <c r="L22" s="35" t="s">
        <v>3</v>
      </c>
      <c r="M22" s="36">
        <v>8545178</v>
      </c>
      <c r="N22" s="36">
        <v>868343</v>
      </c>
      <c r="O22" s="36">
        <v>7676835</v>
      </c>
      <c r="P22" s="35">
        <v>0</v>
      </c>
    </row>
    <row r="23" spans="1:16" ht="19.5" customHeight="1">
      <c r="A23" s="24" t="s">
        <v>4</v>
      </c>
      <c r="B23" s="43">
        <f t="shared" si="1"/>
        <v>9.14315229287903</v>
      </c>
      <c r="C23" s="43">
        <f t="shared" si="1"/>
        <v>13.870302385393787</v>
      </c>
      <c r="D23" s="45"/>
      <c r="E23" s="43">
        <f t="shared" si="2"/>
        <v>9.644270942714869</v>
      </c>
      <c r="F23" s="17"/>
      <c r="G23" s="17"/>
      <c r="I23" s="3"/>
      <c r="J23" s="3"/>
      <c r="L23" s="35" t="s">
        <v>4</v>
      </c>
      <c r="M23" s="36">
        <v>6709123</v>
      </c>
      <c r="N23" s="36">
        <v>647046</v>
      </c>
      <c r="O23" s="36">
        <v>6062077</v>
      </c>
      <c r="P23" s="35">
        <v>0</v>
      </c>
    </row>
    <row r="24" spans="1:16" ht="19.5" customHeight="1">
      <c r="A24" s="24" t="s">
        <v>5</v>
      </c>
      <c r="B24" s="43">
        <f t="shared" si="1"/>
        <v>7.191632706749744</v>
      </c>
      <c r="C24" s="43">
        <f t="shared" si="1"/>
        <v>9.951631027311192</v>
      </c>
      <c r="D24" s="45"/>
      <c r="E24" s="43">
        <f t="shared" si="2"/>
        <v>8.797235009069334</v>
      </c>
      <c r="F24" s="17"/>
      <c r="G24" s="17"/>
      <c r="I24" s="3"/>
      <c r="J24" s="3"/>
      <c r="L24" s="35" t="s">
        <v>5</v>
      </c>
      <c r="M24" s="36">
        <v>5277124</v>
      </c>
      <c r="N24" s="36">
        <v>464241</v>
      </c>
      <c r="O24" s="36">
        <v>4812883</v>
      </c>
      <c r="P24" s="35">
        <v>0</v>
      </c>
    </row>
    <row r="25" spans="1:16" ht="19.5" customHeight="1">
      <c r="A25" s="24" t="s">
        <v>6</v>
      </c>
      <c r="B25" s="43">
        <f t="shared" si="1"/>
        <v>4.8095438205307195</v>
      </c>
      <c r="C25" s="43">
        <f t="shared" si="1"/>
        <v>5.371133901282193</v>
      </c>
      <c r="D25" s="45"/>
      <c r="E25" s="43">
        <f t="shared" si="2"/>
        <v>7.099724893523394</v>
      </c>
      <c r="F25" s="17"/>
      <c r="G25" s="17"/>
      <c r="I25" s="3"/>
      <c r="J25" s="3"/>
      <c r="L25" s="35" t="s">
        <v>6</v>
      </c>
      <c r="M25" s="36">
        <v>3529179</v>
      </c>
      <c r="N25" s="36">
        <v>250562</v>
      </c>
      <c r="O25" s="36">
        <v>3278617</v>
      </c>
      <c r="P25" s="35">
        <v>0</v>
      </c>
    </row>
    <row r="26" spans="1:16" ht="19.5" customHeight="1">
      <c r="A26" s="24" t="s">
        <v>8</v>
      </c>
      <c r="B26" s="43">
        <f t="shared" si="1"/>
        <v>3.251417878090558</v>
      </c>
      <c r="C26" s="43">
        <f t="shared" si="1"/>
        <v>2.255553835884187</v>
      </c>
      <c r="D26" s="45"/>
      <c r="E26" s="43">
        <f t="shared" si="2"/>
        <v>4.410215743088304</v>
      </c>
      <c r="F26" s="17"/>
      <c r="G26" s="25"/>
      <c r="I26" s="3"/>
      <c r="J26" s="3"/>
      <c r="L26" s="35" t="s">
        <v>26</v>
      </c>
      <c r="M26" s="36">
        <v>2385847</v>
      </c>
      <c r="N26" s="36">
        <v>105221</v>
      </c>
      <c r="O26" s="36">
        <v>2280626</v>
      </c>
      <c r="P26" s="35">
        <v>0</v>
      </c>
    </row>
    <row r="27" spans="1:16" ht="19.5" customHeight="1">
      <c r="A27" s="24" t="s">
        <v>9</v>
      </c>
      <c r="B27" s="43">
        <f t="shared" si="1"/>
        <v>0.0009416906254929908</v>
      </c>
      <c r="C27" s="43">
        <f t="shared" si="1"/>
        <v>0</v>
      </c>
      <c r="D27" s="46"/>
      <c r="E27" s="43">
        <f t="shared" si="2"/>
        <v>0</v>
      </c>
      <c r="F27" s="26"/>
      <c r="G27" s="25"/>
      <c r="I27" s="6"/>
      <c r="J27" s="3"/>
      <c r="L27" s="35" t="s">
        <v>27</v>
      </c>
      <c r="M27" s="36">
        <v>691</v>
      </c>
      <c r="N27" s="36">
        <v>0</v>
      </c>
      <c r="O27" s="36">
        <v>691</v>
      </c>
      <c r="P27" s="35">
        <v>0</v>
      </c>
    </row>
    <row r="28" spans="1:16" ht="4.5" customHeight="1">
      <c r="A28" s="12"/>
      <c r="B28" s="47"/>
      <c r="C28" s="47"/>
      <c r="D28" s="48"/>
      <c r="E28" s="47"/>
      <c r="F28" s="27"/>
      <c r="G28" s="27"/>
      <c r="P28" s="35">
        <v>0</v>
      </c>
    </row>
    <row r="29" spans="1:16" ht="19.5" customHeight="1">
      <c r="A29" s="39" t="s">
        <v>10</v>
      </c>
      <c r="B29" s="41">
        <f t="shared" si="1"/>
        <v>49.94904649667647</v>
      </c>
      <c r="C29" s="41">
        <f t="shared" si="1"/>
        <v>40.78667962565279</v>
      </c>
      <c r="D29" s="42"/>
      <c r="E29" s="41">
        <f aca="true" t="shared" si="3" ref="E29:E36">N29/M29*100</f>
        <v>5.191233654379523</v>
      </c>
      <c r="F29" s="15"/>
      <c r="G29" s="15"/>
      <c r="I29" s="3"/>
      <c r="J29" s="3"/>
      <c r="K29" s="4"/>
      <c r="L29" s="35" t="s">
        <v>29</v>
      </c>
      <c r="M29" s="38">
        <v>36651943</v>
      </c>
      <c r="N29" s="38">
        <v>1902688</v>
      </c>
      <c r="O29" s="38">
        <v>34749255</v>
      </c>
      <c r="P29" s="9">
        <v>0</v>
      </c>
    </row>
    <row r="30" spans="1:16" ht="19.5" customHeight="1">
      <c r="A30" s="24" t="s">
        <v>2</v>
      </c>
      <c r="B30" s="43">
        <f t="shared" si="1"/>
        <v>13.257669831655697</v>
      </c>
      <c r="C30" s="43">
        <f t="shared" si="1"/>
        <v>6.3060801625046565</v>
      </c>
      <c r="D30" s="44"/>
      <c r="E30" s="43">
        <f t="shared" si="3"/>
        <v>3.0239298722356556</v>
      </c>
      <c r="F30" s="17"/>
      <c r="G30" s="17"/>
      <c r="I30" s="3"/>
      <c r="J30" s="3"/>
      <c r="L30" s="9" t="s">
        <v>2</v>
      </c>
      <c r="M30" s="38">
        <v>9728301</v>
      </c>
      <c r="N30" s="38">
        <v>294177</v>
      </c>
      <c r="O30" s="38">
        <v>9434124</v>
      </c>
      <c r="P30" s="9">
        <v>0</v>
      </c>
    </row>
    <row r="31" spans="1:16" ht="19.5" customHeight="1">
      <c r="A31" s="24" t="s">
        <v>3</v>
      </c>
      <c r="B31" s="43">
        <f t="shared" si="1"/>
        <v>11.319317560755808</v>
      </c>
      <c r="C31" s="43">
        <f t="shared" si="1"/>
        <v>11.820087314527369</v>
      </c>
      <c r="D31" s="44"/>
      <c r="E31" s="43">
        <f t="shared" si="3"/>
        <v>6.638651455749146</v>
      </c>
      <c r="F31" s="17"/>
      <c r="G31" s="17"/>
      <c r="I31" s="3"/>
      <c r="J31" s="3"/>
      <c r="L31" s="9" t="s">
        <v>3</v>
      </c>
      <c r="M31" s="38">
        <v>8305964</v>
      </c>
      <c r="N31" s="38">
        <v>551404</v>
      </c>
      <c r="O31" s="38">
        <v>7754560</v>
      </c>
      <c r="P31" s="9">
        <v>0</v>
      </c>
    </row>
    <row r="32" spans="1:16" ht="19.5" customHeight="1">
      <c r="A32" s="24" t="s">
        <v>4</v>
      </c>
      <c r="B32" s="43">
        <f t="shared" si="1"/>
        <v>8.945755676336653</v>
      </c>
      <c r="C32" s="43">
        <f t="shared" si="1"/>
        <v>8.09674394755469</v>
      </c>
      <c r="D32" s="44"/>
      <c r="E32" s="43">
        <f t="shared" si="3"/>
        <v>5.754038983126242</v>
      </c>
      <c r="F32" s="17"/>
      <c r="G32" s="17"/>
      <c r="I32" s="3"/>
      <c r="J32" s="3"/>
      <c r="L32" s="9" t="s">
        <v>4</v>
      </c>
      <c r="M32" s="38">
        <v>6564276</v>
      </c>
      <c r="N32" s="38">
        <v>377711</v>
      </c>
      <c r="O32" s="38">
        <v>6186565</v>
      </c>
      <c r="P32" s="9">
        <v>0</v>
      </c>
    </row>
    <row r="33" spans="1:16" ht="19.5" customHeight="1">
      <c r="A33" s="24" t="s">
        <v>5</v>
      </c>
      <c r="B33" s="43">
        <f t="shared" si="1"/>
        <v>7.104682363799919</v>
      </c>
      <c r="C33" s="43">
        <f t="shared" si="1"/>
        <v>6.362972226640491</v>
      </c>
      <c r="D33" s="44"/>
      <c r="E33" s="43">
        <f t="shared" si="3"/>
        <v>5.6937027280691135</v>
      </c>
      <c r="F33" s="17"/>
      <c r="G33" s="17"/>
      <c r="I33" s="3"/>
      <c r="J33" s="3"/>
      <c r="L33" s="9" t="s">
        <v>5</v>
      </c>
      <c r="M33" s="38">
        <v>5213321</v>
      </c>
      <c r="N33" s="38">
        <v>296831</v>
      </c>
      <c r="O33" s="38">
        <v>4916490</v>
      </c>
      <c r="P33" s="9">
        <v>0</v>
      </c>
    </row>
    <row r="34" spans="1:16" ht="19.5" customHeight="1">
      <c r="A34" s="24" t="s">
        <v>6</v>
      </c>
      <c r="B34" s="43">
        <f t="shared" si="1"/>
        <v>5.007736308745005</v>
      </c>
      <c r="C34" s="43">
        <f t="shared" si="1"/>
        <v>4.80611467502284</v>
      </c>
      <c r="D34" s="45"/>
      <c r="E34" s="43">
        <f t="shared" si="3"/>
        <v>6.10143661504214</v>
      </c>
      <c r="F34" s="17"/>
      <c r="G34" s="25"/>
      <c r="I34" s="3"/>
      <c r="J34" s="3"/>
      <c r="L34" s="9" t="s">
        <v>6</v>
      </c>
      <c r="M34" s="38">
        <v>3674610</v>
      </c>
      <c r="N34" s="38">
        <v>224204</v>
      </c>
      <c r="O34" s="38">
        <v>3450406</v>
      </c>
      <c r="P34" s="9">
        <v>0</v>
      </c>
    </row>
    <row r="35" spans="1:16" ht="19.5" customHeight="1">
      <c r="A35" s="24" t="s">
        <v>8</v>
      </c>
      <c r="B35" s="43">
        <f t="shared" si="1"/>
        <v>4.310337402708776</v>
      </c>
      <c r="C35" s="43">
        <f t="shared" si="1"/>
        <v>3.394702735749439</v>
      </c>
      <c r="D35" s="49"/>
      <c r="E35" s="43">
        <f t="shared" si="3"/>
        <v>5.006911448723121</v>
      </c>
      <c r="F35" s="25"/>
      <c r="G35" s="28"/>
      <c r="I35" s="3"/>
      <c r="J35" s="3"/>
      <c r="L35" s="9" t="s">
        <v>26</v>
      </c>
      <c r="M35" s="38">
        <v>3162868</v>
      </c>
      <c r="N35" s="38">
        <v>158362</v>
      </c>
      <c r="O35" s="38">
        <v>3004507</v>
      </c>
      <c r="P35" s="9">
        <v>0</v>
      </c>
    </row>
    <row r="36" spans="1:16" ht="19.5" customHeight="1">
      <c r="A36" s="24" t="s">
        <v>9</v>
      </c>
      <c r="B36" s="43">
        <f t="shared" si="1"/>
        <v>0.0035473526746139725</v>
      </c>
      <c r="C36" s="43">
        <f t="shared" si="1"/>
        <v>0</v>
      </c>
      <c r="D36" s="46"/>
      <c r="E36" s="43">
        <f t="shared" si="3"/>
        <v>0</v>
      </c>
      <c r="F36" s="26"/>
      <c r="G36" s="28"/>
      <c r="I36" s="6"/>
      <c r="J36" s="3"/>
      <c r="L36" s="9" t="s">
        <v>27</v>
      </c>
      <c r="M36" s="38">
        <v>2603</v>
      </c>
      <c r="N36" s="38">
        <v>0</v>
      </c>
      <c r="O36" s="38">
        <v>2603</v>
      </c>
      <c r="P36" s="9">
        <v>0</v>
      </c>
    </row>
    <row r="37" spans="1:7" ht="4.5" customHeight="1">
      <c r="A37" s="18"/>
      <c r="B37" s="18"/>
      <c r="C37" s="18"/>
      <c r="D37" s="18"/>
      <c r="E37" s="18"/>
      <c r="F37" s="18"/>
      <c r="G37" s="18"/>
    </row>
    <row r="38" spans="1:7" ht="4.5" customHeight="1">
      <c r="A38" s="13"/>
      <c r="B38" s="13"/>
      <c r="C38" s="13"/>
      <c r="D38" s="13"/>
      <c r="E38" s="13"/>
      <c r="F38" s="13"/>
      <c r="G38" s="12"/>
    </row>
    <row r="39" spans="1:7" ht="15" customHeight="1">
      <c r="A39" s="30" t="s">
        <v>13</v>
      </c>
      <c r="B39" s="13"/>
      <c r="C39" s="13"/>
      <c r="D39" s="13"/>
      <c r="E39" s="13"/>
      <c r="F39" s="13"/>
      <c r="G39" s="12"/>
    </row>
    <row r="40" spans="1:7" ht="15" customHeight="1">
      <c r="A40" s="31" t="s">
        <v>17</v>
      </c>
      <c r="B40" s="8"/>
      <c r="C40" s="8"/>
      <c r="D40" s="8"/>
      <c r="E40" s="10"/>
      <c r="F40" s="8"/>
      <c r="G40" s="2"/>
    </row>
  </sheetData>
  <sheetProtection/>
  <mergeCells count="1">
    <mergeCell ref="A2:G4"/>
  </mergeCells>
  <printOptions horizontalCentered="1"/>
  <pageMargins left="1" right="0.75" top="1" bottom="0.5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UNFPA Project (PHI/93/PO1)</dc:creator>
  <cp:keywords/>
  <dc:description/>
  <cp:lastModifiedBy>Delia Belmonte</cp:lastModifiedBy>
  <cp:lastPrinted>2018-10-19T02:36:39Z</cp:lastPrinted>
  <dcterms:created xsi:type="dcterms:W3CDTF">2000-03-01T16:14:28Z</dcterms:created>
  <dcterms:modified xsi:type="dcterms:W3CDTF">2019-01-31T08:15:32Z</dcterms:modified>
  <cp:category/>
  <cp:version/>
  <cp:contentType/>
  <cp:contentStatus/>
</cp:coreProperties>
</file>