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10" activeTab="0"/>
  </bookViews>
  <sheets>
    <sheet name="Tab 2" sheetId="1" r:id="rId1"/>
    <sheet name="tab1.1" sheetId="2" state="hidden" r:id="rId2"/>
  </sheets>
  <definedNames>
    <definedName name="_xlnm.Print_Area" localSheetId="1">'tab1.1'!$A$1:$F$34</definedName>
  </definedNames>
  <calcPr fullCalcOnLoad="1"/>
</workbook>
</file>

<file path=xl/sharedStrings.xml><?xml version="1.0" encoding="utf-8"?>
<sst xmlns="http://schemas.openxmlformats.org/spreadsheetml/2006/main" count="105" uniqueCount="82">
  <si>
    <t>Region</t>
  </si>
  <si>
    <t>Both                             Sexes</t>
  </si>
  <si>
    <t>Male</t>
  </si>
  <si>
    <t>Female</t>
  </si>
  <si>
    <t>Philippines</t>
  </si>
  <si>
    <t>15 - 24</t>
  </si>
  <si>
    <t>25 - 29</t>
  </si>
  <si>
    <t>30 - 34</t>
  </si>
  <si>
    <t>35 - 39</t>
  </si>
  <si>
    <t>40 - 44</t>
  </si>
  <si>
    <t>45 and over</t>
  </si>
  <si>
    <t>Professionals</t>
  </si>
  <si>
    <t>Total</t>
  </si>
  <si>
    <t>Both Sexes</t>
  </si>
  <si>
    <t>Technicians and associate professionals</t>
  </si>
  <si>
    <t>Plant and machine operators and assemblers</t>
  </si>
  <si>
    <t>Number (In thousands)</t>
  </si>
  <si>
    <t>Percent</t>
  </si>
  <si>
    <t xml:space="preserve">                 working or had worked abroad during the past six months (April to September) of the survey period.</t>
  </si>
  <si>
    <t xml:space="preserve">             The estimates cover overseas Filipinos whose departure occurred within the last five years and who are</t>
  </si>
  <si>
    <t>Clerical support workers</t>
  </si>
  <si>
    <t>Service and sales workers</t>
  </si>
  <si>
    <t>Skilled agricultural forestry and fishery workers</t>
  </si>
  <si>
    <t>Elementary occupations</t>
  </si>
  <si>
    <t>National Capital Region  (NCR)</t>
  </si>
  <si>
    <t>Cordillera Administrative Region  (CAR)</t>
  </si>
  <si>
    <t>Region I  (Ilocos Region)</t>
  </si>
  <si>
    <t>Region II  (Cagayan Valley)</t>
  </si>
  <si>
    <t>Region III  (Central Luzon)</t>
  </si>
  <si>
    <t>Region IV-A  (CALABARZON)</t>
  </si>
  <si>
    <t>MIMAROPA Region</t>
  </si>
  <si>
    <t>Region V  (Bicol Region)</t>
  </si>
  <si>
    <t>Region VI  (Western Visayas)</t>
  </si>
  <si>
    <t>Region VII  (Central Visayas)</t>
  </si>
  <si>
    <t>Region VIII  (Eastern Visayas)</t>
  </si>
  <si>
    <t>Region IX  (Zamboanga Peninsula)</t>
  </si>
  <si>
    <t>Region X  (Northern Mindanao)</t>
  </si>
  <si>
    <t>Region XI  (Davao Region)</t>
  </si>
  <si>
    <t>Region XII  (SOCCSKSARGEN)</t>
  </si>
  <si>
    <t>Region XIII  (Caraga)</t>
  </si>
  <si>
    <t>Autonomous Region in Muslim Mindanao  (ARMM)</t>
  </si>
  <si>
    <r>
      <rPr>
        <i/>
        <sz val="8"/>
        <rFont val="Arial"/>
        <family val="2"/>
      </rPr>
      <t xml:space="preserve">Notes:  </t>
    </r>
    <r>
      <rPr>
        <sz val="8"/>
        <rFont val="Arial"/>
        <family val="2"/>
      </rPr>
      <t xml:space="preserve"> Details may not add up to totals due to rounding.</t>
    </r>
  </si>
  <si>
    <r>
      <t>Source:</t>
    </r>
    <r>
      <rPr>
        <sz val="8"/>
        <rFont val="Arial"/>
        <family val="2"/>
      </rPr>
      <t xml:space="preserve">  Philippine Statistics Authority,  </t>
    </r>
    <r>
      <rPr>
        <i/>
        <sz val="8"/>
        <rFont val="Arial"/>
        <family val="2"/>
      </rPr>
      <t>2021 Survey on Overseas Filipinos</t>
    </r>
  </si>
  <si>
    <t>Percentage Distribution</t>
  </si>
  <si>
    <t>Standard Error</t>
  </si>
  <si>
    <t>Coefficient of Variation</t>
  </si>
  <si>
    <t>Caution in utilizing the estimate for the regions with Coefficient of Variation greater than 20% must be observed as this may not be reliable due to low observations</t>
  </si>
  <si>
    <t>TABLE 1.1  Distribution of Overseas Filipino Workers by Sex and Region:  2021</t>
  </si>
  <si>
    <t>Estimate</t>
  </si>
  <si>
    <t>National Capital Region (NCR)</t>
  </si>
  <si>
    <t>Cordillera Administrative Region (CAR)</t>
  </si>
  <si>
    <t>Region I (Ilocos Region)</t>
  </si>
  <si>
    <t>Region II (Cagayan Valley)</t>
  </si>
  <si>
    <t>Region III (Central Luzon)</t>
  </si>
  <si>
    <t>Region IV-A (CALABARZON)</t>
  </si>
  <si>
    <t>Region V (Bicol Region)</t>
  </si>
  <si>
    <t>Region VI (Western Visayas)</t>
  </si>
  <si>
    <t>Region VII (Central Visayas)</t>
  </si>
  <si>
    <t>Region VIII (Eastern Visayas)</t>
  </si>
  <si>
    <t>Region IX (Zamboanga Peninsula)</t>
  </si>
  <si>
    <t>Region X (Northern Mindanao)</t>
  </si>
  <si>
    <t>Region XI (Davao Region)</t>
  </si>
  <si>
    <t>Region XII (SOCCSKSARGEN)</t>
  </si>
  <si>
    <t>Region XIII (Caraga)</t>
  </si>
  <si>
    <t>Overseas Filipino Workers</t>
  </si>
  <si>
    <t>Overseas Contract Workers</t>
  </si>
  <si>
    <t xml:space="preserve"> Managers</t>
  </si>
  <si>
    <t>Bangsamoro Autonomous Region in Muslim Mindanao (BARMM)</t>
  </si>
  <si>
    <t xml:space="preserve">        The estimates cover overseas Filipinos whose departure occurred within the last five years and who are working</t>
  </si>
  <si>
    <t xml:space="preserve">                   or had worked abroad during the past six months (April to September) of the survey period.</t>
  </si>
  <si>
    <r>
      <rPr>
        <i/>
        <sz val="9"/>
        <rFont val="Arial"/>
        <family val="2"/>
      </rPr>
      <t>Notes</t>
    </r>
    <r>
      <rPr>
        <sz val="9"/>
        <rFont val="Arial"/>
        <family val="2"/>
      </rPr>
      <t>:  Details may not add up to totals due to rounding.</t>
    </r>
  </si>
  <si>
    <r>
      <rPr>
        <i/>
        <sz val="9"/>
        <rFont val="Arial"/>
        <family val="2"/>
      </rPr>
      <t>Source</t>
    </r>
    <r>
      <rPr>
        <sz val="9"/>
        <rFont val="Arial"/>
        <family val="2"/>
      </rPr>
      <t>:  Philippine Statistics Authority, 2021 Survey on Overseas Filipinos</t>
    </r>
  </si>
  <si>
    <t>Occupation/Age Group/Region</t>
  </si>
  <si>
    <t>Caution in utilizing the estimate with Coefficient of Variation greater than 20% as this may not be reliable due to low number of observations</t>
  </si>
  <si>
    <t>Craft and related trades workers</t>
  </si>
  <si>
    <t>Standard Error
('000)</t>
  </si>
  <si>
    <t>TABLE 2  Distribution of Overseas Filipino Workers  and Overseas Contract Workers by Major Occupation, Sex, Age Group and Region with Measures of Precision: 2020 and 2021</t>
  </si>
  <si>
    <t xml:space="preserve">Estimate 
</t>
  </si>
  <si>
    <t>Age Group (in percent)</t>
  </si>
  <si>
    <t xml:space="preserve">Total </t>
  </si>
  <si>
    <t>Major Occupation (in percent)</t>
  </si>
  <si>
    <t>Region (in percent)</t>
  </si>
</sst>
</file>

<file path=xl/styles.xml><?xml version="1.0" encoding="utf-8"?>
<styleSheet xmlns="http://schemas.openxmlformats.org/spreadsheetml/2006/main">
  <numFmts count="56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0.00000"/>
    <numFmt numFmtId="185" formatCode="0.0000"/>
    <numFmt numFmtId="186" formatCode="0.000"/>
    <numFmt numFmtId="187" formatCode="0.0_);\(0.0\)"/>
    <numFmt numFmtId="188" formatCode="0_);\(0\)"/>
    <numFmt numFmtId="189" formatCode="_-* #,##0.0_-;\-* #,##0.0_-;_-* &quot;-&quot;??_-;_-@_-"/>
    <numFmt numFmtId="190" formatCode="_-* #,##0.0_-;\-* #,##0.0_-;_-* &quot;-&quot;?_-;_-@_-"/>
    <numFmt numFmtId="191" formatCode="0.00_);\(0.00\)"/>
    <numFmt numFmtId="192" formatCode="_-* #,##0.0000_-;\-* #,##0.0000_-;_-* &quot;-&quot;??_-;_-@_-"/>
    <numFmt numFmtId="193" formatCode="0;[Red]0"/>
    <numFmt numFmtId="194" formatCode="#,##0.00_ ;\-#,##0.00\ "/>
    <numFmt numFmtId="195" formatCode="#,##0.0;\-#,##0.0"/>
    <numFmt numFmtId="196" formatCode="#,##0;[Red]#,##0"/>
    <numFmt numFmtId="197" formatCode="#,##0.00;[Red]#,##0.00"/>
    <numFmt numFmtId="198" formatCode="#,##0.0;[Red]#,##0.0"/>
    <numFmt numFmtId="199" formatCode="#,##0.000;[Red]#,##0.000"/>
    <numFmt numFmtId="200" formatCode="#,##0.0000;[Red]#,##0.0000"/>
    <numFmt numFmtId="201" formatCode="0.000000"/>
    <numFmt numFmtId="202" formatCode="_-* #,##0_-;\-* #,##0_-;_-* &quot;-&quot;??_-;_-@_-"/>
    <numFmt numFmtId="203" formatCode="0.00000000"/>
    <numFmt numFmtId="204" formatCode="0.0000000"/>
    <numFmt numFmtId="205" formatCode="_(* #,##0.000_);_(* \(#,##0.000\);_(* &quot;-&quot;??_);_(@_)"/>
    <numFmt numFmtId="206" formatCode="#,##0.000"/>
    <numFmt numFmtId="207" formatCode="[$-3409]dddd\,\ d\ mmmm\ yyyy"/>
    <numFmt numFmtId="208" formatCode="[$-409]h:mm:ss\ AM/PM"/>
    <numFmt numFmtId="209" formatCode="_(* #,##0.0_);_(* \(#,##0.0\);_(* &quot;-&quot;?_);_(@_)"/>
    <numFmt numFmtId="210" formatCode="0.0;[Red]0.0"/>
    <numFmt numFmtId="211" formatCode="0.00;[Red]0.00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indent="3"/>
    </xf>
    <xf numFmtId="0" fontId="5" fillId="0" borderId="0" xfId="0" applyFont="1" applyFill="1" applyAlignment="1">
      <alignment horizontal="left" vertical="center" indent="5"/>
    </xf>
    <xf numFmtId="3" fontId="5" fillId="0" borderId="0" xfId="0" applyNumberFormat="1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wrapText="1"/>
    </xf>
    <xf numFmtId="49" fontId="0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3" fontId="5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81" fontId="0" fillId="0" borderId="14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0" fontId="7" fillId="0" borderId="0" xfId="80" applyFont="1" applyAlignment="1">
      <alignment horizontal="center" vertical="center"/>
      <protection/>
    </xf>
    <xf numFmtId="0" fontId="8" fillId="0" borderId="0" xfId="80" applyFont="1" applyAlignment="1">
      <alignment horizontal="center" vertical="center"/>
      <protection/>
    </xf>
    <xf numFmtId="0" fontId="8" fillId="0" borderId="0" xfId="80" applyFont="1" applyAlignment="1">
      <alignment vertical="center"/>
      <protection/>
    </xf>
    <xf numFmtId="0" fontId="8" fillId="0" borderId="17" xfId="80" applyFont="1" applyBorder="1" applyAlignment="1">
      <alignment horizontal="center" vertical="center"/>
      <protection/>
    </xf>
    <xf numFmtId="0" fontId="7" fillId="0" borderId="0" xfId="80" applyFont="1" applyAlignment="1">
      <alignment vertical="center"/>
      <protection/>
    </xf>
    <xf numFmtId="0" fontId="7" fillId="0" borderId="17" xfId="80" applyFont="1" applyBorder="1" applyAlignment="1">
      <alignment horizontal="center" vertical="center"/>
      <protection/>
    </xf>
    <xf numFmtId="2" fontId="7" fillId="0" borderId="17" xfId="80" applyNumberFormat="1" applyFont="1" applyBorder="1" applyAlignment="1">
      <alignment horizontal="center" vertical="center"/>
      <protection/>
    </xf>
    <xf numFmtId="3" fontId="7" fillId="0" borderId="17" xfId="80" applyNumberFormat="1" applyFont="1" applyBorder="1" applyAlignment="1">
      <alignment horizontal="center" vertical="center"/>
      <protection/>
    </xf>
    <xf numFmtId="198" fontId="8" fillId="0" borderId="17" xfId="80" applyNumberFormat="1" applyFont="1" applyBorder="1" applyAlignment="1">
      <alignment horizontal="center" vertical="center"/>
      <protection/>
    </xf>
    <xf numFmtId="198" fontId="8" fillId="0" borderId="17" xfId="65" applyNumberFormat="1" applyFont="1" applyBorder="1" applyAlignment="1">
      <alignment horizontal="center"/>
      <protection/>
    </xf>
    <xf numFmtId="0" fontId="48" fillId="0" borderId="0" xfId="80" applyFont="1" applyAlignment="1">
      <alignment vertical="center"/>
      <protection/>
    </xf>
    <xf numFmtId="0" fontId="49" fillId="0" borderId="0" xfId="80" applyFont="1" applyAlignment="1">
      <alignment vertical="center"/>
      <protection/>
    </xf>
    <xf numFmtId="3" fontId="8" fillId="0" borderId="0" xfId="80" applyNumberFormat="1" applyFont="1" applyAlignment="1">
      <alignment horizontal="center" vertical="center"/>
      <protection/>
    </xf>
    <xf numFmtId="0" fontId="7" fillId="0" borderId="18" xfId="80" applyFont="1" applyBorder="1" applyAlignment="1">
      <alignment horizontal="center" vertical="center" wrapText="1"/>
      <protection/>
    </xf>
    <xf numFmtId="0" fontId="7" fillId="0" borderId="19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/>
      <protection/>
    </xf>
    <xf numFmtId="0" fontId="7" fillId="0" borderId="20" xfId="80" applyFont="1" applyBorder="1" applyAlignment="1">
      <alignment horizontal="center" vertical="center"/>
      <protection/>
    </xf>
    <xf numFmtId="198" fontId="8" fillId="0" borderId="20" xfId="80" applyNumberFormat="1" applyFont="1" applyBorder="1" applyAlignment="1">
      <alignment horizontal="center" vertical="center"/>
      <protection/>
    </xf>
    <xf numFmtId="198" fontId="8" fillId="0" borderId="20" xfId="65" applyNumberFormat="1" applyFont="1" applyBorder="1" applyAlignment="1">
      <alignment horizontal="center"/>
      <protection/>
    </xf>
    <xf numFmtId="198" fontId="8" fillId="0" borderId="21" xfId="80" applyNumberFormat="1" applyFont="1" applyBorder="1" applyAlignment="1">
      <alignment horizontal="center" vertical="center"/>
      <protection/>
    </xf>
    <xf numFmtId="198" fontId="8" fillId="0" borderId="22" xfId="80" applyNumberFormat="1" applyFont="1" applyBorder="1" applyAlignment="1">
      <alignment horizontal="center" vertical="center"/>
      <protection/>
    </xf>
    <xf numFmtId="0" fontId="8" fillId="0" borderId="13" xfId="80" applyFont="1" applyBorder="1" applyAlignment="1">
      <alignment vertical="center"/>
      <protection/>
    </xf>
    <xf numFmtId="0" fontId="8" fillId="0" borderId="14" xfId="80" applyFont="1" applyBorder="1" applyAlignment="1">
      <alignment vertical="center"/>
      <protection/>
    </xf>
    <xf numFmtId="0" fontId="7" fillId="0" borderId="13" xfId="80" applyFont="1" applyBorder="1" applyAlignment="1">
      <alignment vertical="center"/>
      <protection/>
    </xf>
    <xf numFmtId="0" fontId="7" fillId="0" borderId="14" xfId="80" applyFont="1" applyBorder="1" applyAlignment="1">
      <alignment vertical="center"/>
      <protection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 quotePrefix="1">
      <alignment horizontal="left" vertical="center" indent="1"/>
    </xf>
    <xf numFmtId="0" fontId="48" fillId="0" borderId="13" xfId="80" applyFont="1" applyBorder="1" applyAlignment="1">
      <alignment vertical="center"/>
      <protection/>
    </xf>
    <xf numFmtId="37" fontId="8" fillId="0" borderId="14" xfId="81" applyFont="1" applyBorder="1" applyAlignment="1">
      <alignment vertical="center" wrapText="1"/>
      <protection/>
    </xf>
    <xf numFmtId="0" fontId="49" fillId="0" borderId="13" xfId="80" applyFont="1" applyBorder="1" applyAlignment="1">
      <alignment vertical="center"/>
      <protection/>
    </xf>
    <xf numFmtId="37" fontId="8" fillId="0" borderId="14" xfId="81" applyFont="1" applyBorder="1" applyAlignment="1">
      <alignment vertical="center"/>
      <protection/>
    </xf>
    <xf numFmtId="37" fontId="8" fillId="0" borderId="14" xfId="81" applyFont="1" applyBorder="1" applyAlignment="1">
      <alignment horizontal="left" vertical="center"/>
      <protection/>
    </xf>
    <xf numFmtId="0" fontId="8" fillId="0" borderId="12" xfId="80" applyFont="1" applyBorder="1" applyAlignment="1">
      <alignment vertical="center"/>
      <protection/>
    </xf>
    <xf numFmtId="0" fontId="8" fillId="0" borderId="16" xfId="80" applyFont="1" applyBorder="1" applyAlignment="1">
      <alignment vertical="center"/>
      <protection/>
    </xf>
    <xf numFmtId="3" fontId="8" fillId="0" borderId="20" xfId="0" applyNumberFormat="1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>
      <alignment horizontal="center" vertical="center"/>
    </xf>
    <xf numFmtId="3" fontId="8" fillId="0" borderId="17" xfId="0" applyNumberFormat="1" applyFont="1" applyBorder="1" applyAlignment="1">
      <alignment horizontal="center"/>
    </xf>
    <xf numFmtId="181" fontId="8" fillId="0" borderId="17" xfId="80" applyNumberFormat="1" applyFont="1" applyBorder="1" applyAlignment="1">
      <alignment horizontal="center" vertical="center"/>
      <protection/>
    </xf>
    <xf numFmtId="0" fontId="8" fillId="0" borderId="20" xfId="65" applyFont="1" applyBorder="1" applyAlignment="1">
      <alignment horizontal="center"/>
      <protection/>
    </xf>
    <xf numFmtId="0" fontId="8" fillId="0" borderId="17" xfId="65" applyFont="1" applyBorder="1" applyAlignment="1">
      <alignment horizontal="center"/>
      <protection/>
    </xf>
    <xf numFmtId="181" fontId="8" fillId="0" borderId="20" xfId="65" applyNumberFormat="1" applyFont="1" applyBorder="1" applyAlignment="1">
      <alignment horizontal="center"/>
      <protection/>
    </xf>
    <xf numFmtId="181" fontId="8" fillId="0" borderId="17" xfId="65" applyNumberFormat="1" applyFont="1" applyBorder="1" applyAlignment="1">
      <alignment horizontal="center"/>
      <protection/>
    </xf>
    <xf numFmtId="181" fontId="8" fillId="0" borderId="23" xfId="65" applyNumberFormat="1" applyFont="1" applyBorder="1" applyAlignment="1">
      <alignment horizontal="center"/>
      <protection/>
    </xf>
    <xf numFmtId="0" fontId="6" fillId="0" borderId="0" xfId="80" applyFont="1" applyAlignment="1">
      <alignment vertical="center"/>
      <protection/>
    </xf>
    <xf numFmtId="0" fontId="6" fillId="0" borderId="0" xfId="80" applyFont="1" applyAlignment="1">
      <alignment horizontal="center" vertical="center"/>
      <protection/>
    </xf>
    <xf numFmtId="0" fontId="6" fillId="0" borderId="0" xfId="80" applyFont="1" applyAlignment="1">
      <alignment horizontal="left" vertical="center" indent="5"/>
      <protection/>
    </xf>
    <xf numFmtId="198" fontId="8" fillId="0" borderId="0" xfId="80" applyNumberFormat="1" applyFont="1" applyAlignment="1">
      <alignment vertical="center"/>
      <protection/>
    </xf>
    <xf numFmtId="198" fontId="8" fillId="0" borderId="17" xfId="80" applyNumberFormat="1" applyFont="1" applyFill="1" applyBorder="1" applyAlignment="1">
      <alignment horizontal="center" vertical="center"/>
      <protection/>
    </xf>
    <xf numFmtId="198" fontId="8" fillId="0" borderId="17" xfId="65" applyNumberFormat="1" applyFont="1" applyFill="1" applyBorder="1" applyAlignment="1">
      <alignment horizontal="center"/>
      <protection/>
    </xf>
    <xf numFmtId="181" fontId="50" fillId="0" borderId="17" xfId="65" applyNumberFormat="1" applyFont="1" applyBorder="1" applyAlignment="1">
      <alignment horizontal="center"/>
      <protection/>
    </xf>
    <xf numFmtId="181" fontId="8" fillId="0" borderId="0" xfId="80" applyNumberFormat="1" applyFont="1" applyAlignment="1">
      <alignment horizontal="center" vertical="center"/>
      <protection/>
    </xf>
    <xf numFmtId="181" fontId="7" fillId="0" borderId="18" xfId="80" applyNumberFormat="1" applyFont="1" applyBorder="1" applyAlignment="1">
      <alignment horizontal="center" vertical="center" wrapText="1"/>
      <protection/>
    </xf>
    <xf numFmtId="181" fontId="7" fillId="0" borderId="17" xfId="80" applyNumberFormat="1" applyFont="1" applyBorder="1" applyAlignment="1">
      <alignment horizontal="center" vertical="center"/>
      <protection/>
    </xf>
    <xf numFmtId="181" fontId="8" fillId="0" borderId="17" xfId="80" applyNumberFormat="1" applyFont="1" applyFill="1" applyBorder="1" applyAlignment="1">
      <alignment horizontal="center" vertical="center"/>
      <protection/>
    </xf>
    <xf numFmtId="181" fontId="8" fillId="0" borderId="22" xfId="80" applyNumberFormat="1" applyFont="1" applyBorder="1" applyAlignment="1">
      <alignment horizontal="center" vertical="center"/>
      <protection/>
    </xf>
    <xf numFmtId="181" fontId="6" fillId="0" borderId="0" xfId="80" applyNumberFormat="1" applyFont="1" applyAlignment="1">
      <alignment horizontal="center" vertical="center"/>
      <protection/>
    </xf>
    <xf numFmtId="181" fontId="7" fillId="0" borderId="24" xfId="80" applyNumberFormat="1" applyFont="1" applyBorder="1" applyAlignment="1">
      <alignment horizontal="center" vertical="center" wrapText="1"/>
      <protection/>
    </xf>
    <xf numFmtId="181" fontId="8" fillId="0" borderId="23" xfId="80" applyNumberFormat="1" applyFont="1" applyBorder="1" applyAlignment="1">
      <alignment horizontal="center" vertical="center"/>
      <protection/>
    </xf>
    <xf numFmtId="181" fontId="7" fillId="0" borderId="23" xfId="80" applyNumberFormat="1" applyFont="1" applyBorder="1" applyAlignment="1">
      <alignment horizontal="center" vertical="center"/>
      <protection/>
    </xf>
    <xf numFmtId="181" fontId="50" fillId="0" borderId="23" xfId="65" applyNumberFormat="1" applyFont="1" applyBorder="1" applyAlignment="1">
      <alignment horizontal="center"/>
      <protection/>
    </xf>
    <xf numFmtId="181" fontId="8" fillId="0" borderId="23" xfId="80" applyNumberFormat="1" applyFont="1" applyBorder="1" applyAlignment="1">
      <alignment horizontal="center"/>
      <protection/>
    </xf>
    <xf numFmtId="181" fontId="8" fillId="0" borderId="25" xfId="80" applyNumberFormat="1" applyFont="1" applyBorder="1" applyAlignment="1">
      <alignment horizontal="center" vertical="center"/>
      <protection/>
    </xf>
    <xf numFmtId="181" fontId="6" fillId="0" borderId="0" xfId="80" applyNumberFormat="1" applyFont="1" applyAlignment="1">
      <alignment vertical="center"/>
      <protection/>
    </xf>
    <xf numFmtId="181" fontId="8" fillId="0" borderId="17" xfId="65" applyNumberFormat="1" applyFont="1" applyFill="1" applyBorder="1" applyAlignment="1">
      <alignment horizontal="center"/>
      <protection/>
    </xf>
    <xf numFmtId="3" fontId="8" fillId="0" borderId="17" xfId="0" applyNumberFormat="1" applyFont="1" applyFill="1" applyBorder="1" applyAlignment="1">
      <alignment horizontal="center"/>
    </xf>
    <xf numFmtId="0" fontId="7" fillId="0" borderId="26" xfId="80" applyFont="1" applyBorder="1" applyAlignment="1">
      <alignment horizontal="center" vertical="center"/>
      <protection/>
    </xf>
    <xf numFmtId="0" fontId="7" fillId="0" borderId="27" xfId="80" applyFont="1" applyBorder="1" applyAlignment="1">
      <alignment horizontal="center" vertical="center"/>
      <protection/>
    </xf>
    <xf numFmtId="0" fontId="7" fillId="0" borderId="0" xfId="80" applyFont="1" applyAlignment="1">
      <alignment horizontal="center" vertical="center"/>
      <protection/>
    </xf>
    <xf numFmtId="49" fontId="7" fillId="0" borderId="28" xfId="80" applyNumberFormat="1" applyFont="1" applyBorder="1" applyAlignment="1">
      <alignment horizontal="center" vertical="center"/>
      <protection/>
    </xf>
    <xf numFmtId="49" fontId="7" fillId="0" borderId="29" xfId="80" applyNumberFormat="1" applyFont="1" applyBorder="1" applyAlignment="1">
      <alignment horizontal="center" vertical="center"/>
      <protection/>
    </xf>
    <xf numFmtId="49" fontId="7" fillId="0" borderId="13" xfId="80" applyNumberFormat="1" applyFont="1" applyBorder="1" applyAlignment="1">
      <alignment horizontal="center" vertical="center"/>
      <protection/>
    </xf>
    <xf numFmtId="49" fontId="7" fillId="0" borderId="14" xfId="80" applyNumberFormat="1" applyFont="1" applyBorder="1" applyAlignment="1">
      <alignment horizontal="center" vertical="center"/>
      <protection/>
    </xf>
    <xf numFmtId="49" fontId="7" fillId="0" borderId="12" xfId="80" applyNumberFormat="1" applyFont="1" applyBorder="1" applyAlignment="1">
      <alignment horizontal="center" vertical="center"/>
      <protection/>
    </xf>
    <xf numFmtId="49" fontId="7" fillId="0" borderId="16" xfId="80" applyNumberFormat="1" applyFont="1" applyBorder="1" applyAlignment="1">
      <alignment horizontal="center" vertical="center"/>
      <protection/>
    </xf>
    <xf numFmtId="0" fontId="7" fillId="0" borderId="30" xfId="80" applyFont="1" applyBorder="1" applyAlignment="1">
      <alignment horizontal="center" vertical="center"/>
      <protection/>
    </xf>
    <xf numFmtId="0" fontId="7" fillId="0" borderId="31" xfId="80" applyFont="1" applyBorder="1" applyAlignment="1">
      <alignment horizontal="center" vertical="center"/>
      <protection/>
    </xf>
    <xf numFmtId="0" fontId="7" fillId="0" borderId="32" xfId="80" applyFont="1" applyBorder="1" applyAlignment="1">
      <alignment horizontal="center" vertical="center"/>
      <protection/>
    </xf>
    <xf numFmtId="0" fontId="7" fillId="0" borderId="33" xfId="80" applyFont="1" applyBorder="1" applyAlignment="1">
      <alignment horizontal="center" vertical="center" wrapText="1"/>
      <protection/>
    </xf>
    <xf numFmtId="0" fontId="7" fillId="0" borderId="26" xfId="80" applyFont="1" applyBorder="1" applyAlignment="1">
      <alignment horizontal="center" vertical="center" wrapText="1"/>
      <protection/>
    </xf>
    <xf numFmtId="0" fontId="7" fillId="0" borderId="34" xfId="80" applyFont="1" applyBorder="1" applyAlignment="1">
      <alignment horizontal="center" vertical="center"/>
      <protection/>
    </xf>
    <xf numFmtId="0" fontId="7" fillId="0" borderId="35" xfId="80" applyFont="1" applyBorder="1" applyAlignment="1">
      <alignment horizontal="center" vertical="center"/>
      <protection/>
    </xf>
    <xf numFmtId="3" fontId="3" fillId="0" borderId="11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3" fontId="3" fillId="0" borderId="36" xfId="0" applyNumberFormat="1" applyFont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56 2 9" xfId="46"/>
    <cellStyle name="Comma 3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 2 2 2" xfId="62"/>
    <cellStyle name="Normal 10 2 2 2 2" xfId="63"/>
    <cellStyle name="Normal 2" xfId="64"/>
    <cellStyle name="Normal 2 2" xfId="65"/>
    <cellStyle name="Normal 2 2 2 2" xfId="66"/>
    <cellStyle name="Normal 256" xfId="67"/>
    <cellStyle name="Normal 256 11" xfId="68"/>
    <cellStyle name="Normal 256 11 5" xfId="69"/>
    <cellStyle name="Normal 256 14 2" xfId="70"/>
    <cellStyle name="Normal 256 14 2 2" xfId="71"/>
    <cellStyle name="Normal 256 14 3" xfId="72"/>
    <cellStyle name="Normal 256 14 3 2" xfId="73"/>
    <cellStyle name="Normal 256 14 7" xfId="74"/>
    <cellStyle name="Normal 256 4 2" xfId="75"/>
    <cellStyle name="Normal 256 4 2 2" xfId="76"/>
    <cellStyle name="Normal 257 2" xfId="77"/>
    <cellStyle name="Normal 270" xfId="78"/>
    <cellStyle name="Normal 274 2" xfId="79"/>
    <cellStyle name="Normal 3" xfId="80"/>
    <cellStyle name="Normal_Jan06_tables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57"/>
  <sheetViews>
    <sheetView tabSelected="1" zoomScale="85" zoomScaleNormal="85" zoomScalePageLayoutView="0" workbookViewId="0" topLeftCell="A1">
      <selection activeCell="E11" sqref="E11"/>
    </sheetView>
  </sheetViews>
  <sheetFormatPr defaultColWidth="11.421875" defaultRowHeight="12.75"/>
  <cols>
    <col min="1" max="2" width="1.7109375" style="37" customWidth="1"/>
    <col min="3" max="3" width="62.421875" style="37" customWidth="1"/>
    <col min="4" max="4" width="12.421875" style="36" customWidth="1"/>
    <col min="5" max="5" width="12.421875" style="85" customWidth="1"/>
    <col min="6" max="6" width="12.28125" style="36" customWidth="1"/>
    <col min="7" max="7" width="12.28125" style="85" customWidth="1"/>
    <col min="8" max="10" width="12.28125" style="36" customWidth="1"/>
    <col min="11" max="11" width="12.28125" style="85" customWidth="1"/>
    <col min="12" max="12" width="12.28125" style="36" customWidth="1"/>
    <col min="13" max="13" width="12.28125" style="85" customWidth="1"/>
    <col min="14" max="14" width="12.28125" style="36" customWidth="1"/>
    <col min="15" max="15" width="12.28125" style="85" customWidth="1"/>
    <col min="16" max="16384" width="11.421875" style="37" customWidth="1"/>
  </cols>
  <sheetData>
    <row r="1" spans="1:15" ht="13.5" customHeight="1">
      <c r="A1" s="102" t="s">
        <v>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3" ht="13.5" customHeight="1" thickBot="1">
      <c r="A2" s="35"/>
      <c r="B2" s="36"/>
      <c r="C2" s="36"/>
    </row>
    <row r="3" spans="2:15" ht="13.5" customHeight="1">
      <c r="B3" s="103" t="s">
        <v>72</v>
      </c>
      <c r="C3" s="104"/>
      <c r="D3" s="109" t="s">
        <v>64</v>
      </c>
      <c r="E3" s="110"/>
      <c r="F3" s="110"/>
      <c r="G3" s="110"/>
      <c r="H3" s="110"/>
      <c r="I3" s="110"/>
      <c r="J3" s="110" t="s">
        <v>65</v>
      </c>
      <c r="K3" s="110"/>
      <c r="L3" s="110"/>
      <c r="M3" s="110"/>
      <c r="N3" s="110"/>
      <c r="O3" s="111"/>
    </row>
    <row r="4" spans="1:15" s="35" customFormat="1" ht="30" customHeight="1">
      <c r="A4" s="36"/>
      <c r="B4" s="105"/>
      <c r="C4" s="106"/>
      <c r="D4" s="112" t="s">
        <v>13</v>
      </c>
      <c r="E4" s="113"/>
      <c r="F4" s="100" t="s">
        <v>2</v>
      </c>
      <c r="G4" s="100"/>
      <c r="H4" s="100" t="s">
        <v>3</v>
      </c>
      <c r="I4" s="100"/>
      <c r="J4" s="113" t="s">
        <v>13</v>
      </c>
      <c r="K4" s="113"/>
      <c r="L4" s="114" t="s">
        <v>2</v>
      </c>
      <c r="M4" s="115"/>
      <c r="N4" s="100" t="s">
        <v>3</v>
      </c>
      <c r="O4" s="101"/>
    </row>
    <row r="5" spans="1:15" s="35" customFormat="1" ht="30" customHeight="1" thickBot="1">
      <c r="A5" s="36"/>
      <c r="B5" s="107"/>
      <c r="C5" s="108"/>
      <c r="D5" s="49" t="s">
        <v>77</v>
      </c>
      <c r="E5" s="86" t="s">
        <v>75</v>
      </c>
      <c r="F5" s="48" t="s">
        <v>48</v>
      </c>
      <c r="G5" s="86" t="s">
        <v>44</v>
      </c>
      <c r="H5" s="48" t="s">
        <v>48</v>
      </c>
      <c r="I5" s="48" t="s">
        <v>44</v>
      </c>
      <c r="J5" s="48" t="s">
        <v>48</v>
      </c>
      <c r="K5" s="86" t="s">
        <v>44</v>
      </c>
      <c r="L5" s="48" t="s">
        <v>48</v>
      </c>
      <c r="M5" s="86" t="s">
        <v>44</v>
      </c>
      <c r="N5" s="48" t="s">
        <v>48</v>
      </c>
      <c r="O5" s="91" t="s">
        <v>44</v>
      </c>
    </row>
    <row r="6" spans="2:15" ht="14.25" customHeight="1">
      <c r="B6" s="56"/>
      <c r="C6" s="57"/>
      <c r="D6" s="50"/>
      <c r="E6" s="72"/>
      <c r="F6" s="38"/>
      <c r="G6" s="72"/>
      <c r="H6" s="38"/>
      <c r="I6" s="38"/>
      <c r="J6" s="38"/>
      <c r="K6" s="72"/>
      <c r="L6" s="38"/>
      <c r="M6" s="72"/>
      <c r="N6" s="38"/>
      <c r="O6" s="92"/>
    </row>
    <row r="7" spans="2:15" s="39" customFormat="1" ht="14.25" customHeight="1">
      <c r="B7" s="58"/>
      <c r="C7" s="59" t="s">
        <v>4</v>
      </c>
      <c r="D7" s="51"/>
      <c r="E7" s="87"/>
      <c r="F7" s="41"/>
      <c r="G7" s="87"/>
      <c r="H7" s="40"/>
      <c r="I7" s="40"/>
      <c r="J7" s="42"/>
      <c r="K7" s="87"/>
      <c r="L7" s="42"/>
      <c r="M7" s="87"/>
      <c r="N7" s="42"/>
      <c r="O7" s="93"/>
    </row>
    <row r="8" spans="2:15" s="39" customFormat="1" ht="14.25" customHeight="1">
      <c r="B8" s="58"/>
      <c r="C8" s="57" t="s">
        <v>16</v>
      </c>
      <c r="D8" s="69">
        <v>1825.026</v>
      </c>
      <c r="E8" s="84">
        <v>47.156</v>
      </c>
      <c r="F8" s="70">
        <v>726.363</v>
      </c>
      <c r="G8" s="84">
        <v>33.136</v>
      </c>
      <c r="H8" s="70">
        <v>1098.663</v>
      </c>
      <c r="I8" s="84">
        <v>34.238</v>
      </c>
      <c r="J8" s="71">
        <v>1759.933</v>
      </c>
      <c r="K8" s="84">
        <v>50.65134</v>
      </c>
      <c r="L8" s="71">
        <v>698.628</v>
      </c>
      <c r="M8" s="84">
        <v>34.296769999999995</v>
      </c>
      <c r="N8" s="99">
        <v>1061.304</v>
      </c>
      <c r="O8" s="94">
        <v>35.92448</v>
      </c>
    </row>
    <row r="9" spans="2:15" s="39" customFormat="1" ht="14.25" customHeight="1">
      <c r="B9" s="58"/>
      <c r="C9" s="57" t="s">
        <v>17</v>
      </c>
      <c r="D9" s="52"/>
      <c r="E9" s="72"/>
      <c r="F9" s="43">
        <f>F8/$D$8*100</f>
        <v>39.80014531299828</v>
      </c>
      <c r="G9" s="72"/>
      <c r="H9" s="43">
        <f>H8/$D$8*100</f>
        <v>60.19985468700172</v>
      </c>
      <c r="I9" s="43"/>
      <c r="J9" s="43"/>
      <c r="K9" s="72"/>
      <c r="L9" s="43">
        <f>L8/$J$8*100</f>
        <v>39.69628389262546</v>
      </c>
      <c r="M9" s="72"/>
      <c r="N9" s="43">
        <f>N8/$J$8*100</f>
        <v>60.30365928702969</v>
      </c>
      <c r="O9" s="92"/>
    </row>
    <row r="10" spans="2:15" s="39" customFormat="1" ht="14.25" customHeight="1">
      <c r="B10" s="58"/>
      <c r="C10" s="59"/>
      <c r="D10" s="50"/>
      <c r="E10" s="72"/>
      <c r="F10" s="38"/>
      <c r="G10" s="72"/>
      <c r="H10" s="43"/>
      <c r="I10" s="43"/>
      <c r="J10" s="43"/>
      <c r="K10" s="72"/>
      <c r="L10" s="43"/>
      <c r="M10" s="72"/>
      <c r="N10" s="43"/>
      <c r="O10" s="92"/>
    </row>
    <row r="11" spans="1:15" ht="14.25" customHeight="1">
      <c r="A11" s="39"/>
      <c r="B11" s="58"/>
      <c r="C11" s="59"/>
      <c r="D11" s="52"/>
      <c r="E11" s="72"/>
      <c r="F11" s="43"/>
      <c r="G11" s="72"/>
      <c r="H11" s="43"/>
      <c r="I11" s="43"/>
      <c r="J11" s="43"/>
      <c r="K11" s="72"/>
      <c r="L11" s="43"/>
      <c r="M11" s="72"/>
      <c r="N11" s="43"/>
      <c r="O11" s="92"/>
    </row>
    <row r="12" spans="1:15" ht="14.25" customHeight="1">
      <c r="A12" s="39"/>
      <c r="B12" s="56"/>
      <c r="C12" s="60" t="s">
        <v>78</v>
      </c>
      <c r="D12" s="52">
        <v>100.00005479373992</v>
      </c>
      <c r="E12" s="72"/>
      <c r="F12" s="82">
        <v>100</v>
      </c>
      <c r="G12" s="88"/>
      <c r="H12" s="82">
        <v>100</v>
      </c>
      <c r="I12" s="82"/>
      <c r="J12" s="82">
        <v>100</v>
      </c>
      <c r="K12" s="88"/>
      <c r="L12" s="82">
        <v>100</v>
      </c>
      <c r="M12" s="72"/>
      <c r="N12" s="43">
        <v>100</v>
      </c>
      <c r="O12" s="92"/>
    </row>
    <row r="13" spans="1:15" ht="14.25" customHeight="1">
      <c r="A13" s="39"/>
      <c r="B13" s="61" t="s">
        <v>5</v>
      </c>
      <c r="C13" s="59"/>
      <c r="D13" s="53">
        <v>2.887</v>
      </c>
      <c r="E13" s="76">
        <v>0.391</v>
      </c>
      <c r="F13" s="83">
        <v>3.289</v>
      </c>
      <c r="G13" s="98">
        <v>0.662</v>
      </c>
      <c r="H13" s="83">
        <v>2.6219140901259075</v>
      </c>
      <c r="I13" s="83">
        <v>0.484</v>
      </c>
      <c r="J13" s="82">
        <v>2.858</v>
      </c>
      <c r="K13" s="88">
        <v>0.396</v>
      </c>
      <c r="L13" s="82">
        <v>3.387</v>
      </c>
      <c r="M13" s="72">
        <v>0.685</v>
      </c>
      <c r="N13" s="43">
        <v>2.509</v>
      </c>
      <c r="O13" s="92">
        <v>0.479</v>
      </c>
    </row>
    <row r="14" spans="1:15" ht="14.25" customHeight="1">
      <c r="A14" s="39"/>
      <c r="B14" s="61" t="s">
        <v>6</v>
      </c>
      <c r="C14" s="59"/>
      <c r="D14" s="53">
        <v>16.012</v>
      </c>
      <c r="E14" s="76">
        <v>0.929</v>
      </c>
      <c r="F14" s="83">
        <v>14.195</v>
      </c>
      <c r="G14" s="98">
        <v>1.536</v>
      </c>
      <c r="H14" s="83">
        <v>17.213012543427787</v>
      </c>
      <c r="I14" s="83">
        <v>1.156</v>
      </c>
      <c r="J14" s="82">
        <v>15.581</v>
      </c>
      <c r="K14" s="88">
        <v>0.917</v>
      </c>
      <c r="L14" s="82">
        <v>14.174</v>
      </c>
      <c r="M14" s="72">
        <v>1.559</v>
      </c>
      <c r="N14" s="43">
        <v>16.508</v>
      </c>
      <c r="O14" s="92">
        <v>1.142</v>
      </c>
    </row>
    <row r="15" spans="1:15" ht="14.25" customHeight="1">
      <c r="A15" s="39"/>
      <c r="B15" s="61" t="s">
        <v>7</v>
      </c>
      <c r="C15" s="59"/>
      <c r="D15" s="53">
        <v>23.205</v>
      </c>
      <c r="E15" s="76">
        <v>1.18</v>
      </c>
      <c r="F15" s="83">
        <v>22.067</v>
      </c>
      <c r="G15" s="98">
        <v>2.071</v>
      </c>
      <c r="H15" s="83">
        <v>23.956754710043025</v>
      </c>
      <c r="I15" s="83">
        <v>1.325</v>
      </c>
      <c r="J15" s="82">
        <v>23.107</v>
      </c>
      <c r="K15" s="88">
        <v>1.175</v>
      </c>
      <c r="L15" s="82">
        <v>21.576</v>
      </c>
      <c r="M15" s="72">
        <v>2.03</v>
      </c>
      <c r="N15" s="43">
        <v>24.115</v>
      </c>
      <c r="O15" s="92">
        <v>1.359</v>
      </c>
    </row>
    <row r="16" spans="1:15" ht="14.25" customHeight="1">
      <c r="A16" s="39"/>
      <c r="B16" s="61" t="s">
        <v>8</v>
      </c>
      <c r="C16" s="59"/>
      <c r="D16" s="53">
        <v>19.889</v>
      </c>
      <c r="E16" s="76">
        <v>1.072</v>
      </c>
      <c r="F16" s="83">
        <v>18.304</v>
      </c>
      <c r="G16" s="98">
        <v>1.724</v>
      </c>
      <c r="H16" s="83">
        <v>20.936447300036498</v>
      </c>
      <c r="I16" s="83">
        <v>1.336</v>
      </c>
      <c r="J16" s="82">
        <v>20.139</v>
      </c>
      <c r="K16" s="88">
        <v>1.09</v>
      </c>
      <c r="L16" s="82">
        <v>18.465</v>
      </c>
      <c r="M16" s="72">
        <v>1.708</v>
      </c>
      <c r="N16" s="43">
        <v>21.241</v>
      </c>
      <c r="O16" s="92">
        <v>1.373</v>
      </c>
    </row>
    <row r="17" spans="1:15" ht="14.25" customHeight="1">
      <c r="A17" s="39"/>
      <c r="B17" s="61" t="s">
        <v>9</v>
      </c>
      <c r="C17" s="59"/>
      <c r="D17" s="53">
        <v>14.906</v>
      </c>
      <c r="E17" s="76">
        <v>0.966</v>
      </c>
      <c r="F17" s="83">
        <v>13.042</v>
      </c>
      <c r="G17" s="98">
        <v>1.44</v>
      </c>
      <c r="H17" s="83">
        <v>16.13852473415415</v>
      </c>
      <c r="I17" s="83">
        <v>1.17</v>
      </c>
      <c r="J17" s="82">
        <v>15.111</v>
      </c>
      <c r="K17" s="88">
        <v>0.957</v>
      </c>
      <c r="L17" s="82">
        <v>12.734</v>
      </c>
      <c r="M17" s="72">
        <v>1.402</v>
      </c>
      <c r="N17" s="43">
        <v>16.676</v>
      </c>
      <c r="O17" s="92">
        <v>1.199</v>
      </c>
    </row>
    <row r="18" spans="1:15" ht="14.25" customHeight="1">
      <c r="A18" s="39"/>
      <c r="B18" s="61" t="s">
        <v>10</v>
      </c>
      <c r="C18" s="59"/>
      <c r="D18" s="53">
        <v>23.101</v>
      </c>
      <c r="E18" s="76">
        <v>1.084</v>
      </c>
      <c r="F18" s="83">
        <v>29.103</v>
      </c>
      <c r="G18" s="98">
        <v>1.96</v>
      </c>
      <c r="H18" s="83">
        <v>19.133346622212635</v>
      </c>
      <c r="I18" s="83">
        <v>1.255</v>
      </c>
      <c r="J18" s="82">
        <v>23.204</v>
      </c>
      <c r="K18" s="88">
        <v>1.049</v>
      </c>
      <c r="L18" s="82">
        <v>29.664</v>
      </c>
      <c r="M18" s="72">
        <v>1.997</v>
      </c>
      <c r="N18" s="43">
        <v>18.951</v>
      </c>
      <c r="O18" s="92">
        <v>1.225</v>
      </c>
    </row>
    <row r="19" spans="1:15" ht="14.25" customHeight="1">
      <c r="A19" s="39"/>
      <c r="B19" s="58"/>
      <c r="C19" s="59"/>
      <c r="D19" s="52"/>
      <c r="E19" s="72"/>
      <c r="F19" s="82"/>
      <c r="G19" s="88"/>
      <c r="H19" s="82"/>
      <c r="I19" s="82"/>
      <c r="J19" s="82"/>
      <c r="K19" s="88"/>
      <c r="L19" s="82"/>
      <c r="M19" s="72"/>
      <c r="N19" s="43"/>
      <c r="O19" s="92"/>
    </row>
    <row r="20" spans="1:15" ht="14.25" customHeight="1">
      <c r="A20" s="39"/>
      <c r="B20" s="58"/>
      <c r="C20" s="59" t="s">
        <v>80</v>
      </c>
      <c r="D20" s="52"/>
      <c r="E20" s="72"/>
      <c r="F20" s="82"/>
      <c r="G20" s="88"/>
      <c r="H20" s="82"/>
      <c r="I20" s="82"/>
      <c r="J20" s="82"/>
      <c r="K20" s="88"/>
      <c r="L20" s="82"/>
      <c r="M20" s="72"/>
      <c r="N20" s="43"/>
      <c r="O20" s="92"/>
    </row>
    <row r="21" spans="1:15" ht="14.25" customHeight="1">
      <c r="A21" s="39"/>
      <c r="B21" s="56"/>
      <c r="C21" s="57" t="s">
        <v>79</v>
      </c>
      <c r="D21" s="73">
        <v>99.99999999999999</v>
      </c>
      <c r="E21" s="72"/>
      <c r="F21" s="74">
        <v>99.99999999999999</v>
      </c>
      <c r="G21" s="72"/>
      <c r="H21" s="38">
        <v>99.99999999999999</v>
      </c>
      <c r="I21" s="43"/>
      <c r="J21" s="43">
        <v>99.99999999999999</v>
      </c>
      <c r="K21" s="72"/>
      <c r="L21" s="43">
        <v>99.99999999999999</v>
      </c>
      <c r="M21" s="72"/>
      <c r="N21" s="43">
        <v>99.99999999999999</v>
      </c>
      <c r="O21" s="92"/>
    </row>
    <row r="22" spans="1:15" s="46" customFormat="1" ht="17.25" customHeight="1">
      <c r="A22" s="45"/>
      <c r="B22" s="62"/>
      <c r="C22" s="63" t="s">
        <v>66</v>
      </c>
      <c r="D22" s="75">
        <v>1.685</v>
      </c>
      <c r="E22" s="72">
        <v>0.385</v>
      </c>
      <c r="F22" s="76">
        <v>2.144</v>
      </c>
      <c r="G22" s="72">
        <v>0.783</v>
      </c>
      <c r="H22" s="72">
        <v>1.379</v>
      </c>
      <c r="I22" s="72">
        <v>0.375</v>
      </c>
      <c r="J22" s="43">
        <v>1.615</v>
      </c>
      <c r="K22" s="76">
        <v>0.393</v>
      </c>
      <c r="L22" s="43">
        <v>2.1</v>
      </c>
      <c r="M22" s="76">
        <v>0.803</v>
      </c>
      <c r="N22" s="43">
        <v>1.297</v>
      </c>
      <c r="O22" s="77">
        <v>0.379</v>
      </c>
    </row>
    <row r="23" spans="1:15" ht="15">
      <c r="A23" s="39"/>
      <c r="B23" s="56"/>
      <c r="C23" s="63" t="s">
        <v>11</v>
      </c>
      <c r="D23" s="75">
        <v>8.611</v>
      </c>
      <c r="E23" s="72">
        <v>0.873</v>
      </c>
      <c r="F23" s="76">
        <v>9.076</v>
      </c>
      <c r="G23" s="72">
        <v>1.35</v>
      </c>
      <c r="H23" s="72">
        <v>8.304</v>
      </c>
      <c r="I23" s="72">
        <v>1.009</v>
      </c>
      <c r="J23" s="43">
        <v>8.536</v>
      </c>
      <c r="K23" s="76">
        <v>0.881</v>
      </c>
      <c r="L23" s="43">
        <v>8.958</v>
      </c>
      <c r="M23" s="76">
        <v>1.378</v>
      </c>
      <c r="N23" s="43">
        <v>8.259</v>
      </c>
      <c r="O23" s="77">
        <v>1.024</v>
      </c>
    </row>
    <row r="24" spans="1:15" ht="15">
      <c r="A24" s="39"/>
      <c r="B24" s="56"/>
      <c r="C24" s="63" t="s">
        <v>14</v>
      </c>
      <c r="D24" s="75">
        <v>6.908</v>
      </c>
      <c r="E24" s="72">
        <v>0.791</v>
      </c>
      <c r="F24" s="76">
        <v>14.801</v>
      </c>
      <c r="G24" s="72">
        <v>1.745</v>
      </c>
      <c r="H24" s="72">
        <v>1.69</v>
      </c>
      <c r="I24" s="72">
        <v>0.343</v>
      </c>
      <c r="J24" s="43">
        <v>7.048</v>
      </c>
      <c r="K24" s="76">
        <v>0.815</v>
      </c>
      <c r="L24" s="43">
        <v>15.303</v>
      </c>
      <c r="M24" s="76">
        <v>1.812</v>
      </c>
      <c r="N24" s="43">
        <v>1.614</v>
      </c>
      <c r="O24" s="77">
        <v>0.332</v>
      </c>
    </row>
    <row r="25" spans="1:15" ht="15">
      <c r="A25" s="39"/>
      <c r="B25" s="56"/>
      <c r="C25" s="63" t="s">
        <v>20</v>
      </c>
      <c r="D25" s="75">
        <v>3.079</v>
      </c>
      <c r="E25" s="72">
        <v>0.462</v>
      </c>
      <c r="F25" s="76">
        <v>1.661</v>
      </c>
      <c r="G25" s="72">
        <v>0.567</v>
      </c>
      <c r="H25" s="72">
        <v>4.016</v>
      </c>
      <c r="I25" s="72">
        <v>0.68</v>
      </c>
      <c r="J25" s="43">
        <v>3.057</v>
      </c>
      <c r="K25" s="76">
        <v>0.473</v>
      </c>
      <c r="L25" s="43">
        <v>1.727</v>
      </c>
      <c r="M25" s="76">
        <v>0.589</v>
      </c>
      <c r="N25" s="43">
        <v>3.932</v>
      </c>
      <c r="O25" s="77">
        <v>0.695</v>
      </c>
    </row>
    <row r="26" spans="1:15" ht="15">
      <c r="A26" s="39"/>
      <c r="B26" s="56"/>
      <c r="C26" s="63" t="s">
        <v>21</v>
      </c>
      <c r="D26" s="75">
        <v>16.453</v>
      </c>
      <c r="E26" s="72">
        <v>1.066</v>
      </c>
      <c r="F26" s="76">
        <v>15.498</v>
      </c>
      <c r="G26" s="72">
        <v>1.68</v>
      </c>
      <c r="H26" s="72">
        <v>17.085</v>
      </c>
      <c r="I26" s="72">
        <v>1.365</v>
      </c>
      <c r="J26" s="43">
        <v>15.965</v>
      </c>
      <c r="K26" s="76">
        <v>1.069</v>
      </c>
      <c r="L26" s="43">
        <v>15.256</v>
      </c>
      <c r="M26" s="76">
        <v>1.694</v>
      </c>
      <c r="N26" s="43">
        <v>16.431</v>
      </c>
      <c r="O26" s="77">
        <v>1.387</v>
      </c>
    </row>
    <row r="27" spans="1:15" s="46" customFormat="1" ht="15">
      <c r="A27" s="45"/>
      <c r="B27" s="64"/>
      <c r="C27" s="63" t="s">
        <v>22</v>
      </c>
      <c r="D27" s="75">
        <v>0.546</v>
      </c>
      <c r="E27" s="72">
        <v>0.141</v>
      </c>
      <c r="F27" s="76">
        <v>1.162</v>
      </c>
      <c r="G27" s="72">
        <v>0.331</v>
      </c>
      <c r="H27" s="72">
        <v>0.14</v>
      </c>
      <c r="I27" s="72">
        <v>0.085</v>
      </c>
      <c r="J27" s="43">
        <v>0.567</v>
      </c>
      <c r="K27" s="76">
        <v>0.146</v>
      </c>
      <c r="L27" s="43">
        <v>1.208</v>
      </c>
      <c r="M27" s="76">
        <v>0.344</v>
      </c>
      <c r="N27" s="43">
        <v>0.145</v>
      </c>
      <c r="O27" s="77">
        <v>0.088</v>
      </c>
    </row>
    <row r="28" spans="1:15" ht="15">
      <c r="A28" s="39"/>
      <c r="B28" s="56"/>
      <c r="C28" s="63" t="s">
        <v>74</v>
      </c>
      <c r="D28" s="75">
        <v>5.883</v>
      </c>
      <c r="E28" s="72">
        <v>0.601</v>
      </c>
      <c r="F28" s="76">
        <v>13.848</v>
      </c>
      <c r="G28" s="76">
        <v>1.435</v>
      </c>
      <c r="H28" s="76">
        <v>0.617</v>
      </c>
      <c r="I28" s="72">
        <v>0.213</v>
      </c>
      <c r="J28" s="43">
        <v>5.879</v>
      </c>
      <c r="K28" s="76">
        <v>0.608</v>
      </c>
      <c r="L28" s="43">
        <v>13.965</v>
      </c>
      <c r="M28" s="76">
        <v>1.46</v>
      </c>
      <c r="N28" s="43">
        <v>0.556</v>
      </c>
      <c r="O28" s="77">
        <v>0.205</v>
      </c>
    </row>
    <row r="29" spans="1:15" ht="15">
      <c r="A29" s="39"/>
      <c r="B29" s="56"/>
      <c r="C29" s="63" t="s">
        <v>15</v>
      </c>
      <c r="D29" s="75">
        <v>13.613</v>
      </c>
      <c r="E29" s="72">
        <v>0.952</v>
      </c>
      <c r="F29" s="76">
        <v>31.159</v>
      </c>
      <c r="G29" s="76">
        <v>2.231</v>
      </c>
      <c r="H29" s="72">
        <v>2.013</v>
      </c>
      <c r="I29" s="72">
        <v>0.47</v>
      </c>
      <c r="J29" s="43">
        <v>13.927</v>
      </c>
      <c r="K29" s="76">
        <v>0.987</v>
      </c>
      <c r="L29" s="43">
        <v>31.954</v>
      </c>
      <c r="M29" s="76">
        <v>2.302</v>
      </c>
      <c r="N29" s="43">
        <v>2.06</v>
      </c>
      <c r="O29" s="77">
        <v>0.485</v>
      </c>
    </row>
    <row r="30" spans="1:15" ht="15">
      <c r="A30" s="39"/>
      <c r="B30" s="56"/>
      <c r="C30" s="63" t="s">
        <v>23</v>
      </c>
      <c r="D30" s="75">
        <v>43.222</v>
      </c>
      <c r="E30" s="72">
        <v>1.5</v>
      </c>
      <c r="F30" s="76">
        <v>10.651</v>
      </c>
      <c r="G30" s="76">
        <v>1.495</v>
      </c>
      <c r="H30" s="72">
        <v>64.756</v>
      </c>
      <c r="I30" s="72">
        <v>1.718</v>
      </c>
      <c r="J30" s="43">
        <v>43.406</v>
      </c>
      <c r="K30" s="76">
        <v>1.484</v>
      </c>
      <c r="L30" s="43">
        <v>9.529</v>
      </c>
      <c r="M30" s="76">
        <v>1.322</v>
      </c>
      <c r="N30" s="43">
        <v>65.706</v>
      </c>
      <c r="O30" s="77">
        <v>1.727</v>
      </c>
    </row>
    <row r="31" spans="1:15" ht="12.75" customHeight="1">
      <c r="A31" s="39"/>
      <c r="B31" s="56"/>
      <c r="C31" s="57"/>
      <c r="D31" s="52"/>
      <c r="E31" s="72"/>
      <c r="F31" s="43"/>
      <c r="G31" s="72"/>
      <c r="H31" s="43"/>
      <c r="I31" s="43"/>
      <c r="J31" s="43"/>
      <c r="K31" s="72"/>
      <c r="L31" s="43"/>
      <c r="M31" s="72"/>
      <c r="N31" s="43"/>
      <c r="O31" s="92"/>
    </row>
    <row r="32" spans="2:15" ht="15">
      <c r="B32" s="56"/>
      <c r="C32" s="59" t="s">
        <v>81</v>
      </c>
      <c r="D32" s="52">
        <v>100</v>
      </c>
      <c r="E32" s="72"/>
      <c r="F32" s="43">
        <v>100</v>
      </c>
      <c r="G32" s="72"/>
      <c r="H32" s="43">
        <v>100</v>
      </c>
      <c r="I32" s="43"/>
      <c r="J32" s="43">
        <v>100</v>
      </c>
      <c r="K32" s="72"/>
      <c r="L32" s="43">
        <v>100</v>
      </c>
      <c r="M32" s="72"/>
      <c r="N32" s="43">
        <v>100</v>
      </c>
      <c r="O32" s="92"/>
    </row>
    <row r="33" spans="2:16" ht="14.25">
      <c r="B33" s="56"/>
      <c r="C33" s="65" t="s">
        <v>49</v>
      </c>
      <c r="D33" s="53">
        <v>8.281</v>
      </c>
      <c r="E33" s="72">
        <v>0.436659</v>
      </c>
      <c r="F33" s="44">
        <v>9.936</v>
      </c>
      <c r="G33" s="72">
        <v>0.88467</v>
      </c>
      <c r="H33" s="44">
        <v>7.187</v>
      </c>
      <c r="I33" s="44">
        <v>0.619041</v>
      </c>
      <c r="J33" s="43">
        <v>8.4</v>
      </c>
      <c r="K33" s="72">
        <v>0.44412</v>
      </c>
      <c r="L33" s="43">
        <v>10.3</v>
      </c>
      <c r="M33" s="72">
        <v>0.906072</v>
      </c>
      <c r="N33" s="43">
        <v>7.1</v>
      </c>
      <c r="O33" s="95">
        <v>0.629097</v>
      </c>
      <c r="P33" s="81"/>
    </row>
    <row r="34" spans="2:16" ht="14.25">
      <c r="B34" s="56"/>
      <c r="C34" s="65" t="s">
        <v>50</v>
      </c>
      <c r="D34" s="53">
        <v>2.107</v>
      </c>
      <c r="E34" s="72">
        <v>0.150205</v>
      </c>
      <c r="F34" s="44">
        <v>1.223</v>
      </c>
      <c r="G34" s="72">
        <v>0.2049</v>
      </c>
      <c r="H34" s="44">
        <v>2.692</v>
      </c>
      <c r="I34" s="44">
        <v>0.229623</v>
      </c>
      <c r="J34" s="43">
        <v>2.2</v>
      </c>
      <c r="K34" s="72">
        <v>0.151854</v>
      </c>
      <c r="L34" s="43">
        <v>1.2</v>
      </c>
      <c r="M34" s="72">
        <v>0.208146</v>
      </c>
      <c r="N34" s="43">
        <v>2.7</v>
      </c>
      <c r="O34" s="95">
        <v>0.233165</v>
      </c>
      <c r="P34" s="81"/>
    </row>
    <row r="35" spans="2:16" ht="14.25">
      <c r="B35" s="56"/>
      <c r="C35" s="66" t="s">
        <v>51</v>
      </c>
      <c r="D35" s="53">
        <v>8.911</v>
      </c>
      <c r="E35" s="72">
        <v>0.65065</v>
      </c>
      <c r="F35" s="44">
        <v>7.066</v>
      </c>
      <c r="G35" s="72">
        <v>1.35432</v>
      </c>
      <c r="H35" s="44">
        <v>10.13</v>
      </c>
      <c r="I35" s="44">
        <v>1.00437</v>
      </c>
      <c r="J35" s="43">
        <v>8.7</v>
      </c>
      <c r="K35" s="72">
        <v>0.668014</v>
      </c>
      <c r="L35" s="43">
        <v>6.8</v>
      </c>
      <c r="M35" s="72">
        <v>1.414</v>
      </c>
      <c r="N35" s="43">
        <v>10</v>
      </c>
      <c r="O35" s="95">
        <v>1.02371</v>
      </c>
      <c r="P35" s="81"/>
    </row>
    <row r="36" spans="2:16" ht="14.25">
      <c r="B36" s="56"/>
      <c r="C36" s="66" t="s">
        <v>52</v>
      </c>
      <c r="D36" s="53">
        <v>7.054</v>
      </c>
      <c r="E36" s="72">
        <v>0.71858</v>
      </c>
      <c r="F36" s="44">
        <v>4.027</v>
      </c>
      <c r="G36" s="72">
        <v>0.647573</v>
      </c>
      <c r="H36" s="44">
        <v>9.055</v>
      </c>
      <c r="I36" s="44">
        <v>1.05036</v>
      </c>
      <c r="J36" s="43">
        <v>7.3</v>
      </c>
      <c r="K36" s="72">
        <v>0.742115</v>
      </c>
      <c r="L36" s="43">
        <v>4.2</v>
      </c>
      <c r="M36" s="72">
        <v>0.671641</v>
      </c>
      <c r="N36" s="43">
        <v>9.4</v>
      </c>
      <c r="O36" s="95">
        <v>1.08423</v>
      </c>
      <c r="P36" s="81"/>
    </row>
    <row r="37" spans="2:16" ht="14.25">
      <c r="B37" s="56"/>
      <c r="C37" s="66" t="s">
        <v>53</v>
      </c>
      <c r="D37" s="53">
        <v>15.503</v>
      </c>
      <c r="E37" s="72">
        <v>0.931238</v>
      </c>
      <c r="F37" s="44">
        <v>16.658</v>
      </c>
      <c r="G37" s="72">
        <v>1.50457</v>
      </c>
      <c r="H37" s="44">
        <v>14.74</v>
      </c>
      <c r="I37" s="44">
        <v>1.19435</v>
      </c>
      <c r="J37" s="43">
        <v>15</v>
      </c>
      <c r="K37" s="72">
        <v>0.869577</v>
      </c>
      <c r="L37" s="43">
        <v>16.4</v>
      </c>
      <c r="M37" s="72">
        <v>1.52943</v>
      </c>
      <c r="N37" s="43">
        <v>14.1</v>
      </c>
      <c r="O37" s="95">
        <v>1.20905</v>
      </c>
      <c r="P37" s="81"/>
    </row>
    <row r="38" spans="2:16" ht="14.25">
      <c r="B38" s="56"/>
      <c r="C38" s="66" t="s">
        <v>54</v>
      </c>
      <c r="D38" s="53">
        <v>15.914</v>
      </c>
      <c r="E38" s="72">
        <v>1.17726</v>
      </c>
      <c r="F38" s="44">
        <v>21.492</v>
      </c>
      <c r="G38" s="72">
        <v>2.53392</v>
      </c>
      <c r="H38" s="44">
        <v>12.225</v>
      </c>
      <c r="I38" s="44">
        <v>1.11228</v>
      </c>
      <c r="J38" s="43">
        <v>16.2</v>
      </c>
      <c r="K38" s="72">
        <v>1.19215</v>
      </c>
      <c r="L38" s="43">
        <v>21.6</v>
      </c>
      <c r="M38" s="72">
        <v>2.56404</v>
      </c>
      <c r="N38" s="43">
        <v>12.6</v>
      </c>
      <c r="O38" s="95">
        <v>1.15081</v>
      </c>
      <c r="P38" s="81"/>
    </row>
    <row r="39" spans="2:16" ht="14.25">
      <c r="B39" s="56"/>
      <c r="C39" s="66" t="s">
        <v>30</v>
      </c>
      <c r="D39" s="53">
        <v>2.211</v>
      </c>
      <c r="E39" s="72">
        <v>0.261069</v>
      </c>
      <c r="F39" s="44">
        <v>2.209</v>
      </c>
      <c r="G39" s="72">
        <v>0.378002</v>
      </c>
      <c r="H39" s="44">
        <v>2.212</v>
      </c>
      <c r="I39" s="44">
        <v>0.287323</v>
      </c>
      <c r="J39" s="43">
        <v>2.2</v>
      </c>
      <c r="K39" s="72">
        <v>0.257533</v>
      </c>
      <c r="L39" s="43">
        <v>2.2</v>
      </c>
      <c r="M39" s="72">
        <v>0.438626</v>
      </c>
      <c r="N39" s="43">
        <v>2.3</v>
      </c>
      <c r="O39" s="95">
        <v>0.295233</v>
      </c>
      <c r="P39" s="81"/>
    </row>
    <row r="40" spans="2:16" ht="14.25">
      <c r="B40" s="56"/>
      <c r="C40" s="66" t="s">
        <v>55</v>
      </c>
      <c r="D40" s="53">
        <v>4.682</v>
      </c>
      <c r="E40" s="72">
        <v>0.424095</v>
      </c>
      <c r="F40" s="44">
        <v>5.142</v>
      </c>
      <c r="G40" s="72">
        <v>0.732913</v>
      </c>
      <c r="H40" s="44">
        <v>4.379</v>
      </c>
      <c r="I40" s="44">
        <v>0.608372</v>
      </c>
      <c r="J40" s="43">
        <v>4.7</v>
      </c>
      <c r="K40" s="72">
        <v>0.414027</v>
      </c>
      <c r="L40" s="43">
        <v>5.1</v>
      </c>
      <c r="M40" s="72">
        <v>0.749402</v>
      </c>
      <c r="N40" s="43">
        <v>4.4</v>
      </c>
      <c r="O40" s="95">
        <v>0.613026</v>
      </c>
      <c r="P40" s="81"/>
    </row>
    <row r="41" spans="2:16" ht="14.25">
      <c r="B41" s="56"/>
      <c r="C41" s="66" t="s">
        <v>56</v>
      </c>
      <c r="D41" s="53">
        <v>9.774</v>
      </c>
      <c r="E41" s="72">
        <v>0.890037</v>
      </c>
      <c r="F41" s="44">
        <v>11.028</v>
      </c>
      <c r="G41" s="72">
        <v>1.38428</v>
      </c>
      <c r="H41" s="44">
        <v>8.945</v>
      </c>
      <c r="I41" s="44">
        <v>0.934264</v>
      </c>
      <c r="J41" s="43">
        <v>10</v>
      </c>
      <c r="K41" s="72">
        <v>0.917703</v>
      </c>
      <c r="L41" s="43">
        <v>11.3</v>
      </c>
      <c r="M41" s="72">
        <v>1.43071</v>
      </c>
      <c r="N41" s="43">
        <v>9.1</v>
      </c>
      <c r="O41" s="95">
        <v>0.966556</v>
      </c>
      <c r="P41" s="81"/>
    </row>
    <row r="42" spans="2:16" ht="14.25">
      <c r="B42" s="56"/>
      <c r="C42" s="66" t="s">
        <v>57</v>
      </c>
      <c r="D42" s="53">
        <v>5.949</v>
      </c>
      <c r="E42" s="72">
        <v>0.813084</v>
      </c>
      <c r="F42" s="44">
        <v>8.321</v>
      </c>
      <c r="G42" s="72">
        <v>1.17728</v>
      </c>
      <c r="H42" s="44">
        <v>4.382</v>
      </c>
      <c r="I42" s="44">
        <v>0.849898</v>
      </c>
      <c r="J42" s="43">
        <v>5.3</v>
      </c>
      <c r="K42" s="72">
        <v>0.510167</v>
      </c>
      <c r="L42" s="43">
        <v>7.9</v>
      </c>
      <c r="M42" s="72">
        <v>1.00324</v>
      </c>
      <c r="N42" s="43">
        <v>3.7</v>
      </c>
      <c r="O42" s="95">
        <v>0.671725</v>
      </c>
      <c r="P42" s="81"/>
    </row>
    <row r="43" spans="2:16" ht="14.25">
      <c r="B43" s="56"/>
      <c r="C43" s="66" t="s">
        <v>58</v>
      </c>
      <c r="D43" s="53">
        <v>1.161</v>
      </c>
      <c r="E43" s="72">
        <v>0.103762</v>
      </c>
      <c r="F43" s="44">
        <v>1.018</v>
      </c>
      <c r="G43" s="72">
        <v>0.191947</v>
      </c>
      <c r="H43" s="44">
        <v>1.255</v>
      </c>
      <c r="I43" s="44">
        <v>0.124097</v>
      </c>
      <c r="J43" s="43">
        <v>1.2</v>
      </c>
      <c r="K43" s="72">
        <v>0.107321</v>
      </c>
      <c r="L43" s="43">
        <v>1.1</v>
      </c>
      <c r="M43" s="72">
        <v>0.199598</v>
      </c>
      <c r="N43" s="43">
        <v>1.3</v>
      </c>
      <c r="O43" s="95">
        <v>0.128522</v>
      </c>
      <c r="P43" s="81"/>
    </row>
    <row r="44" spans="2:16" ht="14.25">
      <c r="B44" s="56"/>
      <c r="C44" s="66" t="s">
        <v>59</v>
      </c>
      <c r="D44" s="53">
        <v>1.688</v>
      </c>
      <c r="E44" s="72">
        <v>0.206817</v>
      </c>
      <c r="F44" s="44">
        <v>1.083</v>
      </c>
      <c r="G44" s="72">
        <v>0.210299</v>
      </c>
      <c r="H44" s="44">
        <v>2.089</v>
      </c>
      <c r="I44" s="44">
        <v>0.324611</v>
      </c>
      <c r="J44" s="43">
        <v>1.7</v>
      </c>
      <c r="K44" s="72">
        <v>0.213527</v>
      </c>
      <c r="L44" s="43">
        <v>1.1</v>
      </c>
      <c r="M44" s="72">
        <v>0.311014</v>
      </c>
      <c r="N44" s="43">
        <v>2.2</v>
      </c>
      <c r="O44" s="95">
        <v>0.332981</v>
      </c>
      <c r="P44" s="81"/>
    </row>
    <row r="45" spans="2:16" ht="14.25">
      <c r="B45" s="56"/>
      <c r="C45" s="66" t="s">
        <v>60</v>
      </c>
      <c r="D45" s="53">
        <v>3.575</v>
      </c>
      <c r="E45" s="72">
        <v>0.279917</v>
      </c>
      <c r="F45" s="44">
        <v>3.109</v>
      </c>
      <c r="G45" s="72">
        <v>0.471475</v>
      </c>
      <c r="H45" s="44">
        <v>3.883</v>
      </c>
      <c r="I45" s="44">
        <v>0.47148</v>
      </c>
      <c r="J45" s="43">
        <v>3.7</v>
      </c>
      <c r="K45" s="72">
        <v>0.283318</v>
      </c>
      <c r="L45" s="43">
        <v>3.2</v>
      </c>
      <c r="M45" s="72">
        <v>0.490017</v>
      </c>
      <c r="N45" s="43">
        <v>3.9</v>
      </c>
      <c r="O45" s="95">
        <v>0.491801</v>
      </c>
      <c r="P45" s="81"/>
    </row>
    <row r="46" spans="2:16" ht="14.25">
      <c r="B46" s="56"/>
      <c r="C46" s="66" t="s">
        <v>61</v>
      </c>
      <c r="D46" s="53">
        <v>3.684</v>
      </c>
      <c r="E46" s="72">
        <v>0.604829</v>
      </c>
      <c r="F46" s="44">
        <v>3.125</v>
      </c>
      <c r="G46" s="72">
        <v>0.610033</v>
      </c>
      <c r="H46" s="44">
        <v>4.053</v>
      </c>
      <c r="I46" s="44">
        <v>0.737309</v>
      </c>
      <c r="J46" s="43">
        <v>3.7</v>
      </c>
      <c r="K46" s="72">
        <v>0.614842</v>
      </c>
      <c r="L46" s="43">
        <v>3.2</v>
      </c>
      <c r="M46" s="72">
        <v>0.632312</v>
      </c>
      <c r="N46" s="43">
        <v>4</v>
      </c>
      <c r="O46" s="95">
        <v>0.743133</v>
      </c>
      <c r="P46" s="81"/>
    </row>
    <row r="47" spans="2:16" ht="14.25">
      <c r="B47" s="56"/>
      <c r="C47" s="66" t="s">
        <v>62</v>
      </c>
      <c r="D47" s="53">
        <v>5.721</v>
      </c>
      <c r="E47" s="72">
        <v>0.45128</v>
      </c>
      <c r="F47" s="44">
        <v>2.232</v>
      </c>
      <c r="G47" s="72">
        <v>0.426176</v>
      </c>
      <c r="H47" s="44">
        <v>8.028</v>
      </c>
      <c r="I47" s="44">
        <v>0.70333</v>
      </c>
      <c r="J47" s="43">
        <v>5.9</v>
      </c>
      <c r="K47" s="72">
        <v>0.465429</v>
      </c>
      <c r="L47" s="43">
        <v>2.3</v>
      </c>
      <c r="M47" s="72">
        <v>0.442867</v>
      </c>
      <c r="N47" s="43">
        <v>8.3</v>
      </c>
      <c r="O47" s="95">
        <v>0.726505</v>
      </c>
      <c r="P47" s="81"/>
    </row>
    <row r="48" spans="2:16" ht="14.25">
      <c r="B48" s="56"/>
      <c r="C48" s="66" t="s">
        <v>63</v>
      </c>
      <c r="D48" s="53">
        <v>1.823</v>
      </c>
      <c r="E48" s="72">
        <v>0.239682</v>
      </c>
      <c r="F48" s="44">
        <v>1.187</v>
      </c>
      <c r="G48" s="72">
        <v>0.321048</v>
      </c>
      <c r="H48" s="44">
        <v>2.243</v>
      </c>
      <c r="I48" s="44">
        <v>0.267335</v>
      </c>
      <c r="J48" s="43">
        <v>1.9</v>
      </c>
      <c r="K48" s="72">
        <v>0.148018</v>
      </c>
      <c r="L48" s="43">
        <v>1.2</v>
      </c>
      <c r="M48" s="72">
        <v>0.233273</v>
      </c>
      <c r="N48" s="43">
        <v>2.3</v>
      </c>
      <c r="O48" s="95">
        <v>0.210283</v>
      </c>
      <c r="P48" s="81"/>
    </row>
    <row r="49" spans="2:16" ht="14.25">
      <c r="B49" s="56"/>
      <c r="C49" s="65" t="s">
        <v>67</v>
      </c>
      <c r="D49" s="53">
        <v>1.962</v>
      </c>
      <c r="E49" s="72">
        <v>0.143235</v>
      </c>
      <c r="F49" s="44">
        <v>1.144</v>
      </c>
      <c r="G49" s="72">
        <v>0.224346</v>
      </c>
      <c r="H49" s="44">
        <v>2.502</v>
      </c>
      <c r="I49" s="44">
        <v>0.203074</v>
      </c>
      <c r="J49" s="43">
        <v>1.9</v>
      </c>
      <c r="K49" s="72">
        <v>0.23615</v>
      </c>
      <c r="L49" s="43">
        <v>0.9</v>
      </c>
      <c r="M49" s="72">
        <v>0.428423</v>
      </c>
      <c r="N49" s="43">
        <v>2.6</v>
      </c>
      <c r="O49" s="95">
        <v>0.260665</v>
      </c>
      <c r="P49" s="81"/>
    </row>
    <row r="50" spans="2:15" ht="15" thickBot="1">
      <c r="B50" s="67"/>
      <c r="C50" s="68"/>
      <c r="D50" s="54"/>
      <c r="E50" s="89"/>
      <c r="F50" s="55"/>
      <c r="G50" s="89"/>
      <c r="H50" s="55"/>
      <c r="I50" s="55"/>
      <c r="J50" s="55"/>
      <c r="K50" s="89"/>
      <c r="L50" s="55"/>
      <c r="M50" s="89"/>
      <c r="N50" s="55"/>
      <c r="O50" s="96"/>
    </row>
    <row r="51" ht="14.25">
      <c r="D51" s="47"/>
    </row>
    <row r="52" spans="1:15" s="78" customFormat="1" ht="12">
      <c r="A52" s="78" t="s">
        <v>70</v>
      </c>
      <c r="D52" s="79"/>
      <c r="E52" s="90"/>
      <c r="F52" s="79"/>
      <c r="G52" s="90"/>
      <c r="H52" s="79"/>
      <c r="I52" s="79"/>
      <c r="J52" s="79"/>
      <c r="K52" s="90"/>
      <c r="L52" s="79"/>
      <c r="M52" s="90"/>
      <c r="N52" s="79"/>
      <c r="O52" s="90"/>
    </row>
    <row r="53" spans="2:15" s="78" customFormat="1" ht="12">
      <c r="B53" s="78" t="s">
        <v>68</v>
      </c>
      <c r="D53" s="79"/>
      <c r="E53" s="90"/>
      <c r="F53" s="79"/>
      <c r="G53" s="90"/>
      <c r="H53" s="79"/>
      <c r="I53" s="79"/>
      <c r="J53" s="79"/>
      <c r="K53" s="90"/>
      <c r="L53" s="79"/>
      <c r="M53" s="90"/>
      <c r="N53" s="79"/>
      <c r="O53" s="90"/>
    </row>
    <row r="54" spans="1:15" s="78" customFormat="1" ht="12">
      <c r="A54" s="78" t="s">
        <v>69</v>
      </c>
      <c r="B54" s="80"/>
      <c r="D54" s="79"/>
      <c r="E54" s="90"/>
      <c r="F54" s="79"/>
      <c r="G54" s="90"/>
      <c r="H54" s="79"/>
      <c r="I54" s="79"/>
      <c r="J54" s="79"/>
      <c r="K54" s="90"/>
      <c r="L54" s="79"/>
      <c r="M54" s="90"/>
      <c r="N54" s="79"/>
      <c r="O54" s="90"/>
    </row>
    <row r="55" spans="2:15" s="78" customFormat="1" ht="12">
      <c r="B55" s="80"/>
      <c r="C55" s="78" t="s">
        <v>73</v>
      </c>
      <c r="E55" s="97"/>
      <c r="G55" s="97"/>
      <c r="J55" s="79"/>
      <c r="K55" s="90"/>
      <c r="L55" s="79"/>
      <c r="M55" s="90"/>
      <c r="N55" s="79"/>
      <c r="O55" s="90"/>
    </row>
    <row r="56" spans="1:15" s="78" customFormat="1" ht="12">
      <c r="A56" s="78" t="s">
        <v>71</v>
      </c>
      <c r="D56" s="79"/>
      <c r="E56" s="90"/>
      <c r="F56" s="79"/>
      <c r="G56" s="90"/>
      <c r="H56" s="79"/>
      <c r="I56" s="79"/>
      <c r="J56" s="79"/>
      <c r="K56" s="90"/>
      <c r="L56" s="79"/>
      <c r="M56" s="90"/>
      <c r="N56" s="79"/>
      <c r="O56" s="90"/>
    </row>
    <row r="57" spans="4:15" s="78" customFormat="1" ht="12">
      <c r="D57" s="79"/>
      <c r="E57" s="90"/>
      <c r="F57" s="79"/>
      <c r="G57" s="90"/>
      <c r="H57" s="79"/>
      <c r="I57" s="79"/>
      <c r="J57" s="79"/>
      <c r="K57" s="90"/>
      <c r="L57" s="79"/>
      <c r="M57" s="90"/>
      <c r="N57" s="79"/>
      <c r="O57" s="90"/>
    </row>
  </sheetData>
  <sheetProtection/>
  <mergeCells count="10">
    <mergeCell ref="N4:O4"/>
    <mergeCell ref="A1:O1"/>
    <mergeCell ref="B3:C5"/>
    <mergeCell ref="D3:I3"/>
    <mergeCell ref="J3:O3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O34"/>
  <sheetViews>
    <sheetView showGridLines="0" zoomScaleSheetLayoutView="115" workbookViewId="0" topLeftCell="A1">
      <selection activeCell="D7" sqref="D7:F7"/>
    </sheetView>
  </sheetViews>
  <sheetFormatPr defaultColWidth="11.421875" defaultRowHeight="12.75"/>
  <cols>
    <col min="1" max="1" width="1.7109375" style="1" customWidth="1"/>
    <col min="2" max="2" width="2.28125" style="1" customWidth="1"/>
    <col min="3" max="3" width="42.7109375" style="1" customWidth="1"/>
    <col min="4" max="6" width="14.421875" style="5" customWidth="1"/>
    <col min="7" max="9" width="9.8515625" style="1" customWidth="1"/>
    <col min="10" max="16384" width="11.421875" style="1" customWidth="1"/>
  </cols>
  <sheetData>
    <row r="1" spans="1:6" ht="13.5" customHeight="1">
      <c r="A1" s="120" t="s">
        <v>47</v>
      </c>
      <c r="B1" s="120"/>
      <c r="C1" s="121"/>
      <c r="D1" s="121"/>
      <c r="E1" s="121"/>
      <c r="F1" s="121"/>
    </row>
    <row r="2" spans="3:6" ht="9.75" customHeight="1">
      <c r="C2" s="6"/>
      <c r="D2" s="10"/>
      <c r="E2" s="10"/>
      <c r="F2" s="10"/>
    </row>
    <row r="3" spans="3:6" ht="9.75" customHeight="1" thickBot="1">
      <c r="C3" s="6"/>
      <c r="D3" s="10"/>
      <c r="E3" s="10"/>
      <c r="F3" s="10"/>
    </row>
    <row r="4" spans="1:12" ht="18.75" customHeight="1" thickBot="1">
      <c r="A4" s="122" t="s">
        <v>0</v>
      </c>
      <c r="B4" s="123"/>
      <c r="C4" s="124"/>
      <c r="D4" s="116" t="s">
        <v>43</v>
      </c>
      <c r="E4" s="116"/>
      <c r="F4" s="116"/>
      <c r="G4" s="119" t="s">
        <v>44</v>
      </c>
      <c r="H4" s="116"/>
      <c r="I4" s="117"/>
      <c r="J4" s="119" t="s">
        <v>45</v>
      </c>
      <c r="K4" s="116"/>
      <c r="L4" s="117"/>
    </row>
    <row r="5" spans="1:12" ht="33.75" customHeight="1" thickBot="1">
      <c r="A5" s="125"/>
      <c r="B5" s="126"/>
      <c r="C5" s="127"/>
      <c r="D5" s="14" t="s">
        <v>1</v>
      </c>
      <c r="E5" s="15" t="s">
        <v>2</v>
      </c>
      <c r="F5" s="15" t="s">
        <v>3</v>
      </c>
      <c r="G5" s="14" t="s">
        <v>1</v>
      </c>
      <c r="H5" s="15" t="s">
        <v>2</v>
      </c>
      <c r="I5" s="15" t="s">
        <v>3</v>
      </c>
      <c r="J5" s="14" t="s">
        <v>1</v>
      </c>
      <c r="K5" s="15" t="s">
        <v>2</v>
      </c>
      <c r="L5" s="24" t="s">
        <v>3</v>
      </c>
    </row>
    <row r="6" spans="1:12" ht="9.75" customHeight="1">
      <c r="A6" s="22"/>
      <c r="B6" s="7"/>
      <c r="C6" s="8"/>
      <c r="D6" s="25"/>
      <c r="E6" s="25"/>
      <c r="F6" s="25"/>
      <c r="G6" s="7"/>
      <c r="H6" s="7"/>
      <c r="I6" s="7"/>
      <c r="J6" s="7"/>
      <c r="K6" s="7"/>
      <c r="L6" s="23"/>
    </row>
    <row r="7" spans="1:12" ht="12.75">
      <c r="A7" s="22"/>
      <c r="B7" s="26" t="s">
        <v>4</v>
      </c>
      <c r="C7" s="7"/>
      <c r="D7" s="27">
        <v>1825.026</v>
      </c>
      <c r="E7" s="27">
        <v>726.363</v>
      </c>
      <c r="F7" s="27">
        <v>1098.663</v>
      </c>
      <c r="G7" s="28">
        <v>47.16</v>
      </c>
      <c r="H7" s="28">
        <v>33.14</v>
      </c>
      <c r="I7" s="28">
        <v>34.24</v>
      </c>
      <c r="J7" s="28">
        <f>G7/D7*100</f>
        <v>2.584072774853618</v>
      </c>
      <c r="K7" s="28">
        <f>H7/E7*100</f>
        <v>4.562457063479279</v>
      </c>
      <c r="L7" s="29">
        <f>I7/F7*100</f>
        <v>3.1165152553603788</v>
      </c>
    </row>
    <row r="8" spans="1:15" s="2" customFormat="1" ht="12.75">
      <c r="A8" s="30"/>
      <c r="B8" s="7" t="s">
        <v>16</v>
      </c>
      <c r="C8" s="31"/>
      <c r="D8" s="31"/>
      <c r="E8" s="31"/>
      <c r="F8" s="31"/>
      <c r="G8" s="31"/>
      <c r="H8" s="7"/>
      <c r="I8" s="7"/>
      <c r="J8" s="28"/>
      <c r="K8" s="7"/>
      <c r="L8" s="29"/>
      <c r="M8" s="1"/>
      <c r="N8" s="3"/>
      <c r="O8" s="1"/>
    </row>
    <row r="9" spans="1:15" s="2" customFormat="1" ht="8.25" customHeight="1">
      <c r="A9" s="30"/>
      <c r="B9" s="31"/>
      <c r="C9" s="31"/>
      <c r="D9" s="32"/>
      <c r="E9" s="32"/>
      <c r="F9" s="32"/>
      <c r="G9" s="31"/>
      <c r="H9" s="7"/>
      <c r="I9" s="7"/>
      <c r="J9" s="28"/>
      <c r="K9" s="7"/>
      <c r="L9" s="29"/>
      <c r="M9" s="1"/>
      <c r="N9" s="3"/>
      <c r="O9" s="1"/>
    </row>
    <row r="10" spans="1:14" ht="12.75">
      <c r="A10" s="22"/>
      <c r="B10" s="7" t="s">
        <v>12</v>
      </c>
      <c r="C10" s="7"/>
      <c r="D10" s="28">
        <v>100</v>
      </c>
      <c r="E10" s="28">
        <v>100</v>
      </c>
      <c r="F10" s="28">
        <v>100</v>
      </c>
      <c r="G10" s="7"/>
      <c r="H10" s="7"/>
      <c r="I10" s="7"/>
      <c r="J10" s="28"/>
      <c r="K10" s="7"/>
      <c r="L10" s="29"/>
      <c r="N10" s="3"/>
    </row>
    <row r="11" spans="1:14" ht="12.75">
      <c r="A11" s="22"/>
      <c r="B11" s="7"/>
      <c r="C11" s="7" t="s">
        <v>24</v>
      </c>
      <c r="D11" s="28">
        <v>8.281525852234434</v>
      </c>
      <c r="E11" s="28">
        <v>9.936354136981096</v>
      </c>
      <c r="F11" s="28">
        <v>7.187463307674874</v>
      </c>
      <c r="G11" s="33">
        <v>0.436659</v>
      </c>
      <c r="H11" s="33">
        <v>0.88467</v>
      </c>
      <c r="I11" s="33">
        <v>0.619041</v>
      </c>
      <c r="J11" s="28">
        <f>G11/D11*100</f>
        <v>5.272687760579595</v>
      </c>
      <c r="K11" s="28">
        <f>H11/E11*100</f>
        <v>8.903366242829827</v>
      </c>
      <c r="L11" s="29">
        <f>I11/F11*100</f>
        <v>8.612788316275358</v>
      </c>
      <c r="N11" s="3"/>
    </row>
    <row r="12" spans="1:14" ht="12.75">
      <c r="A12" s="22"/>
      <c r="B12" s="7"/>
      <c r="C12" s="7" t="s">
        <v>25</v>
      </c>
      <c r="D12" s="28">
        <v>2.10714806254815</v>
      </c>
      <c r="E12" s="28">
        <v>1.2225292312521425</v>
      </c>
      <c r="F12" s="28">
        <v>2.6919992754830186</v>
      </c>
      <c r="G12" s="33">
        <v>0.150205</v>
      </c>
      <c r="H12" s="33">
        <v>0.2049</v>
      </c>
      <c r="I12" s="33">
        <v>0.229623</v>
      </c>
      <c r="J12" s="28">
        <f aca="true" t="shared" si="0" ref="J12:J27">G12/D12*100</f>
        <v>7.128355271739132</v>
      </c>
      <c r="K12" s="28">
        <f aca="true" t="shared" si="1" ref="K12:K27">H12/E12*100</f>
        <v>16.760335439189188</v>
      </c>
      <c r="L12" s="29">
        <f aca="true" t="shared" si="2" ref="L12:L27">I12/F12*100</f>
        <v>8.52983141902218</v>
      </c>
      <c r="N12" s="3"/>
    </row>
    <row r="13" spans="1:14" ht="12.75">
      <c r="A13" s="22"/>
      <c r="B13" s="7"/>
      <c r="C13" s="7" t="s">
        <v>26</v>
      </c>
      <c r="D13" s="28">
        <v>8.911160717710324</v>
      </c>
      <c r="E13" s="28">
        <v>7.066576904385273</v>
      </c>
      <c r="F13" s="28">
        <v>10.130677013788578</v>
      </c>
      <c r="G13" s="33">
        <v>0.65065</v>
      </c>
      <c r="H13" s="33">
        <v>1.35432</v>
      </c>
      <c r="I13" s="33">
        <v>1.00437</v>
      </c>
      <c r="J13" s="28">
        <f t="shared" si="0"/>
        <v>7.301517957216028</v>
      </c>
      <c r="K13" s="28">
        <f t="shared" si="1"/>
        <v>19.165149100118843</v>
      </c>
      <c r="L13" s="29">
        <f t="shared" si="2"/>
        <v>9.914144914826329</v>
      </c>
      <c r="N13" s="3"/>
    </row>
    <row r="14" spans="1:14" ht="12.75">
      <c r="A14" s="22"/>
      <c r="B14" s="7"/>
      <c r="C14" s="7" t="s">
        <v>27</v>
      </c>
      <c r="D14" s="28">
        <v>7.0540364904390405</v>
      </c>
      <c r="E14" s="28">
        <v>4.026774491542108</v>
      </c>
      <c r="F14" s="28">
        <v>9.055370027023756</v>
      </c>
      <c r="G14" s="33">
        <v>0.71858</v>
      </c>
      <c r="H14" s="33">
        <v>0.647573</v>
      </c>
      <c r="I14" s="33">
        <v>1.05036</v>
      </c>
      <c r="J14" s="28">
        <f t="shared" si="0"/>
        <v>10.186791647221488</v>
      </c>
      <c r="K14" s="28">
        <f t="shared" si="1"/>
        <v>16.08168029672809</v>
      </c>
      <c r="L14" s="29">
        <f t="shared" si="2"/>
        <v>11.59930512906079</v>
      </c>
      <c r="N14" s="3"/>
    </row>
    <row r="15" spans="1:14" ht="12.75">
      <c r="A15" s="22"/>
      <c r="B15" s="7"/>
      <c r="C15" s="7" t="s">
        <v>28</v>
      </c>
      <c r="D15" s="28">
        <v>15.503121599363515</v>
      </c>
      <c r="E15" s="28">
        <v>16.65751146465335</v>
      </c>
      <c r="F15" s="28">
        <v>14.739915697534183</v>
      </c>
      <c r="G15" s="33">
        <v>0.931238</v>
      </c>
      <c r="H15" s="33">
        <v>1.50457</v>
      </c>
      <c r="I15" s="33">
        <v>1.19435</v>
      </c>
      <c r="J15" s="28">
        <f t="shared" si="0"/>
        <v>6.006777370811775</v>
      </c>
      <c r="K15" s="28">
        <f t="shared" si="1"/>
        <v>9.032381596690744</v>
      </c>
      <c r="L15" s="29">
        <f t="shared" si="2"/>
        <v>8.102827889306049</v>
      </c>
      <c r="N15" s="3"/>
    </row>
    <row r="16" spans="1:14" ht="12.75">
      <c r="A16" s="22"/>
      <c r="B16" s="7"/>
      <c r="C16" s="7" t="s">
        <v>29</v>
      </c>
      <c r="D16" s="28">
        <v>15.9135815051402</v>
      </c>
      <c r="E16" s="28">
        <v>21.492421833160556</v>
      </c>
      <c r="F16" s="28">
        <v>12.225222839032533</v>
      </c>
      <c r="G16" s="33">
        <v>1.17726</v>
      </c>
      <c r="H16" s="33">
        <v>2.53392</v>
      </c>
      <c r="I16" s="33">
        <v>1.11228</v>
      </c>
      <c r="J16" s="28">
        <f t="shared" si="0"/>
        <v>7.397831843320353</v>
      </c>
      <c r="K16" s="28">
        <f t="shared" si="1"/>
        <v>11.789830013900188</v>
      </c>
      <c r="L16" s="29">
        <f t="shared" si="2"/>
        <v>9.098239063984396</v>
      </c>
      <c r="N16" s="3"/>
    </row>
    <row r="17" spans="1:14" ht="12.75">
      <c r="A17" s="22"/>
      <c r="B17" s="7"/>
      <c r="C17" s="7" t="s">
        <v>30</v>
      </c>
      <c r="D17" s="28">
        <v>2.2105986435261746</v>
      </c>
      <c r="E17" s="28">
        <v>2.2092259655296322</v>
      </c>
      <c r="F17" s="28">
        <v>2.211506167041213</v>
      </c>
      <c r="G17" s="33">
        <v>0.261069</v>
      </c>
      <c r="H17" s="33">
        <v>0.378002</v>
      </c>
      <c r="I17" s="33">
        <v>0.287323</v>
      </c>
      <c r="J17" s="28">
        <f t="shared" si="0"/>
        <v>11.809877870166567</v>
      </c>
      <c r="K17" s="28">
        <f t="shared" si="1"/>
        <v>17.110155588334266</v>
      </c>
      <c r="L17" s="29">
        <f t="shared" si="2"/>
        <v>12.992186243116432</v>
      </c>
      <c r="N17" s="3"/>
    </row>
    <row r="18" spans="1:14" ht="12.75">
      <c r="A18" s="22"/>
      <c r="B18" s="7"/>
      <c r="C18" s="7" t="s">
        <v>31</v>
      </c>
      <c r="D18" s="28">
        <v>4.682344251533951</v>
      </c>
      <c r="E18" s="28">
        <v>5.141919398427508</v>
      </c>
      <c r="F18" s="28">
        <v>4.3785947101158404</v>
      </c>
      <c r="G18" s="33">
        <v>0.424095</v>
      </c>
      <c r="H18" s="33">
        <v>0.732913</v>
      </c>
      <c r="I18" s="33">
        <v>0.608372</v>
      </c>
      <c r="J18" s="28">
        <f t="shared" si="0"/>
        <v>9.05732208521544</v>
      </c>
      <c r="K18" s="28">
        <f t="shared" si="1"/>
        <v>14.253685116576081</v>
      </c>
      <c r="L18" s="29">
        <f t="shared" si="2"/>
        <v>13.894229547998172</v>
      </c>
      <c r="N18" s="3"/>
    </row>
    <row r="19" spans="1:14" ht="12.75">
      <c r="A19" s="22"/>
      <c r="B19" s="7"/>
      <c r="C19" s="7" t="s">
        <v>32</v>
      </c>
      <c r="D19" s="28">
        <v>9.773614184126691</v>
      </c>
      <c r="E19" s="28">
        <v>11.02754407920007</v>
      </c>
      <c r="F19" s="28">
        <v>8.944690045992266</v>
      </c>
      <c r="G19" s="33">
        <v>0.890037</v>
      </c>
      <c r="H19" s="33">
        <v>1.38428</v>
      </c>
      <c r="I19" s="33">
        <v>0.934264</v>
      </c>
      <c r="J19" s="28">
        <f t="shared" si="0"/>
        <v>9.106528897421667</v>
      </c>
      <c r="K19" s="28">
        <f t="shared" si="1"/>
        <v>12.552931006741572</v>
      </c>
      <c r="L19" s="29">
        <f t="shared" si="2"/>
        <v>10.44490077572452</v>
      </c>
      <c r="N19" s="3"/>
    </row>
    <row r="20" spans="1:14" ht="12.75">
      <c r="A20" s="22"/>
      <c r="B20" s="7"/>
      <c r="C20" s="7" t="s">
        <v>33</v>
      </c>
      <c r="D20" s="28">
        <v>5.9494494872949755</v>
      </c>
      <c r="E20" s="28">
        <v>8.320633071893806</v>
      </c>
      <c r="F20" s="28">
        <v>4.381780400359346</v>
      </c>
      <c r="G20" s="33">
        <v>0.813084</v>
      </c>
      <c r="H20" s="33">
        <v>1.17728</v>
      </c>
      <c r="I20" s="33">
        <v>0.849898</v>
      </c>
      <c r="J20" s="28">
        <f t="shared" si="0"/>
        <v>13.666541782333603</v>
      </c>
      <c r="K20" s="28">
        <f t="shared" si="1"/>
        <v>14.148923403156955</v>
      </c>
      <c r="L20" s="29">
        <f t="shared" si="2"/>
        <v>19.396179688290648</v>
      </c>
      <c r="N20" s="3"/>
    </row>
    <row r="21" spans="1:14" ht="12.75">
      <c r="A21" s="22"/>
      <c r="B21" s="7"/>
      <c r="C21" s="7" t="s">
        <v>34</v>
      </c>
      <c r="D21" s="28">
        <v>1.1605314116072867</v>
      </c>
      <c r="E21" s="28">
        <v>1.018223670533879</v>
      </c>
      <c r="F21" s="28">
        <v>1.2546158376135357</v>
      </c>
      <c r="G21" s="33">
        <v>0.103762</v>
      </c>
      <c r="H21" s="33">
        <v>0.191947</v>
      </c>
      <c r="I21" s="33">
        <v>0.124097</v>
      </c>
      <c r="J21" s="28">
        <f t="shared" si="0"/>
        <v>8.940904051558073</v>
      </c>
      <c r="K21" s="28">
        <f t="shared" si="1"/>
        <v>18.85116262317469</v>
      </c>
      <c r="L21" s="29">
        <f t="shared" si="2"/>
        <v>9.891234932603018</v>
      </c>
      <c r="N21" s="3"/>
    </row>
    <row r="22" spans="1:14" ht="12.75">
      <c r="A22" s="22"/>
      <c r="B22" s="7"/>
      <c r="C22" s="7" t="s">
        <v>35</v>
      </c>
      <c r="D22" s="28">
        <v>1.6884143020428202</v>
      </c>
      <c r="E22" s="28">
        <v>1.082791937364651</v>
      </c>
      <c r="F22" s="28">
        <v>2.0888115828056466</v>
      </c>
      <c r="G22" s="33">
        <v>0.206817</v>
      </c>
      <c r="H22" s="33">
        <v>0.210299</v>
      </c>
      <c r="I22" s="33">
        <v>0.324611</v>
      </c>
      <c r="J22" s="28">
        <f t="shared" si="0"/>
        <v>12.249185507950932</v>
      </c>
      <c r="K22" s="28">
        <f t="shared" si="1"/>
        <v>19.421921492307693</v>
      </c>
      <c r="L22" s="29">
        <f t="shared" si="2"/>
        <v>15.540463422937817</v>
      </c>
      <c r="N22" s="3"/>
    </row>
    <row r="23" spans="1:14" ht="12.75">
      <c r="A23" s="22"/>
      <c r="B23" s="7"/>
      <c r="C23" s="7" t="s">
        <v>36</v>
      </c>
      <c r="D23" s="28">
        <v>3.5751271488734955</v>
      </c>
      <c r="E23" s="28">
        <v>3.109464551470821</v>
      </c>
      <c r="F23" s="28">
        <v>3.882901308226453</v>
      </c>
      <c r="G23" s="33">
        <v>0.279917</v>
      </c>
      <c r="H23" s="33">
        <v>0.471475</v>
      </c>
      <c r="I23" s="33">
        <v>0.47148</v>
      </c>
      <c r="J23" s="28">
        <f t="shared" si="0"/>
        <v>7.829567686514323</v>
      </c>
      <c r="K23" s="28">
        <f t="shared" si="1"/>
        <v>15.162578385947045</v>
      </c>
      <c r="L23" s="29">
        <f t="shared" si="2"/>
        <v>12.142466742616035</v>
      </c>
      <c r="N23" s="3"/>
    </row>
    <row r="24" spans="1:14" ht="12.75">
      <c r="A24" s="22"/>
      <c r="B24" s="7"/>
      <c r="C24" s="7" t="s">
        <v>37</v>
      </c>
      <c r="D24" s="28">
        <v>3.6838927226242255</v>
      </c>
      <c r="E24" s="28">
        <v>3.125296855704379</v>
      </c>
      <c r="F24" s="28">
        <v>4.05319920667211</v>
      </c>
      <c r="G24" s="33">
        <v>0.604829</v>
      </c>
      <c r="H24" s="33">
        <v>0.610033</v>
      </c>
      <c r="I24" s="33">
        <v>0.737309</v>
      </c>
      <c r="J24" s="28">
        <f t="shared" si="0"/>
        <v>16.418203393532842</v>
      </c>
      <c r="K24" s="28">
        <f t="shared" si="1"/>
        <v>19.519201796352586</v>
      </c>
      <c r="L24" s="29">
        <f t="shared" si="2"/>
        <v>18.1907910863668</v>
      </c>
      <c r="N24" s="3"/>
    </row>
    <row r="25" spans="1:12" ht="12.75">
      <c r="A25" s="22"/>
      <c r="B25" s="7"/>
      <c r="C25" s="7" t="s">
        <v>38</v>
      </c>
      <c r="D25" s="28">
        <v>5.721288354248104</v>
      </c>
      <c r="E25" s="28">
        <v>2.232217224720973</v>
      </c>
      <c r="F25" s="28">
        <v>8.028030433353994</v>
      </c>
      <c r="G25" s="33">
        <v>0.45128</v>
      </c>
      <c r="H25" s="33">
        <v>0.426176</v>
      </c>
      <c r="I25" s="33">
        <v>0.70333</v>
      </c>
      <c r="J25" s="28">
        <f t="shared" si="0"/>
        <v>7.887733881913518</v>
      </c>
      <c r="K25" s="28">
        <f t="shared" si="1"/>
        <v>19.09204871641791</v>
      </c>
      <c r="L25" s="29">
        <f t="shared" si="2"/>
        <v>8.760928422466867</v>
      </c>
    </row>
    <row r="26" spans="1:12" ht="12.75">
      <c r="A26" s="22"/>
      <c r="B26" s="7"/>
      <c r="C26" s="7" t="s">
        <v>39</v>
      </c>
      <c r="D26" s="28">
        <v>1.822604171118658</v>
      </c>
      <c r="E26" s="28">
        <v>1.1865967842525018</v>
      </c>
      <c r="F26" s="28">
        <v>2.2430900103125344</v>
      </c>
      <c r="G26" s="33">
        <v>0.239682</v>
      </c>
      <c r="H26" s="33">
        <v>0.321048</v>
      </c>
      <c r="I26" s="33">
        <v>0.267335</v>
      </c>
      <c r="J26" s="28">
        <f t="shared" si="0"/>
        <v>13.150524057721794</v>
      </c>
      <c r="K26" s="28">
        <f>H26/E26*100</f>
        <v>27.05620007239819</v>
      </c>
      <c r="L26" s="29">
        <f t="shared" si="2"/>
        <v>11.918157486812206</v>
      </c>
    </row>
    <row r="27" spans="1:12" ht="12.75">
      <c r="A27" s="22"/>
      <c r="B27" s="7"/>
      <c r="C27" s="7" t="s">
        <v>40</v>
      </c>
      <c r="D27" s="28">
        <v>1.961506301828029</v>
      </c>
      <c r="E27" s="28">
        <v>1.1437807267165316</v>
      </c>
      <c r="F27" s="28">
        <v>2.502132136970117</v>
      </c>
      <c r="G27" s="33">
        <v>0.143235</v>
      </c>
      <c r="H27" s="33">
        <v>0.224346</v>
      </c>
      <c r="I27" s="33">
        <v>0.203074</v>
      </c>
      <c r="J27" s="28">
        <f t="shared" si="0"/>
        <v>7.302296192804067</v>
      </c>
      <c r="K27" s="28">
        <f t="shared" si="1"/>
        <v>19.61442388035628</v>
      </c>
      <c r="L27" s="29">
        <f t="shared" si="2"/>
        <v>8.116038197962897</v>
      </c>
    </row>
    <row r="28" spans="1:12" ht="9.75" customHeight="1" thickBot="1">
      <c r="A28" s="21"/>
      <c r="B28" s="9"/>
      <c r="C28" s="9"/>
      <c r="D28" s="20"/>
      <c r="E28" s="20"/>
      <c r="F28" s="20"/>
      <c r="G28" s="20"/>
      <c r="H28" s="20"/>
      <c r="I28" s="20"/>
      <c r="J28" s="20"/>
      <c r="K28" s="20"/>
      <c r="L28" s="34"/>
    </row>
    <row r="29" ht="12.75">
      <c r="A29" s="4" t="s">
        <v>41</v>
      </c>
    </row>
    <row r="30" spans="2:9" ht="14.25" customHeight="1">
      <c r="B30" s="4"/>
      <c r="C30" s="118" t="s">
        <v>46</v>
      </c>
      <c r="D30" s="118"/>
      <c r="E30" s="118"/>
      <c r="F30" s="118"/>
      <c r="G30" s="118"/>
      <c r="H30" s="118"/>
      <c r="I30" s="118"/>
    </row>
    <row r="31" spans="1:7" ht="12" customHeight="1">
      <c r="A31" s="118" t="s">
        <v>19</v>
      </c>
      <c r="B31" s="118"/>
      <c r="C31" s="118"/>
      <c r="D31" s="118"/>
      <c r="E31" s="118"/>
      <c r="F31" s="118"/>
      <c r="G31" s="118"/>
    </row>
    <row r="32" spans="1:7" ht="12" customHeight="1">
      <c r="A32" s="4" t="s">
        <v>18</v>
      </c>
      <c r="B32" s="11"/>
      <c r="C32" s="4"/>
      <c r="D32" s="13"/>
      <c r="E32" s="13"/>
      <c r="F32" s="13"/>
      <c r="G32" s="4"/>
    </row>
    <row r="33" spans="1:7" ht="6.75" customHeight="1">
      <c r="A33" s="4"/>
      <c r="B33" s="12"/>
      <c r="C33" s="4"/>
      <c r="D33" s="13"/>
      <c r="E33" s="13"/>
      <c r="F33" s="13"/>
      <c r="G33" s="4"/>
    </row>
    <row r="34" spans="1:7" s="19" customFormat="1" ht="12.75">
      <c r="A34" s="16" t="s">
        <v>42</v>
      </c>
      <c r="B34" s="17"/>
      <c r="C34" s="17"/>
      <c r="D34" s="18"/>
      <c r="E34" s="18"/>
      <c r="F34" s="18"/>
      <c r="G34" s="17"/>
    </row>
  </sheetData>
  <sheetProtection/>
  <mergeCells count="7">
    <mergeCell ref="J4:L4"/>
    <mergeCell ref="A1:F1"/>
    <mergeCell ref="A31:G31"/>
    <mergeCell ref="A4:C5"/>
    <mergeCell ref="D4:F4"/>
    <mergeCell ref="G4:I4"/>
    <mergeCell ref="C30:I30"/>
  </mergeCells>
  <printOptions horizontalCentered="1"/>
  <pageMargins left="0.5" right="0.5" top="0.75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manelizamanalili</cp:lastModifiedBy>
  <cp:lastPrinted>2022-10-25T05:21:31Z</cp:lastPrinted>
  <dcterms:created xsi:type="dcterms:W3CDTF">2006-09-26T01:47:49Z</dcterms:created>
  <dcterms:modified xsi:type="dcterms:W3CDTF">2022-12-07T01:25:59Z</dcterms:modified>
  <cp:category/>
  <cp:version/>
  <cp:contentType/>
  <cp:contentStatus/>
</cp:coreProperties>
</file>