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10" firstSheet="1" activeTab="1"/>
  </bookViews>
  <sheets>
    <sheet name="tab1.1" sheetId="1" state="hidden" r:id="rId1"/>
    <sheet name="Tab9" sheetId="2" r:id="rId2"/>
  </sheets>
  <definedNames>
    <definedName name="_xlnm.Print_Area" localSheetId="0">'tab1.1'!$A$1:$F$34</definedName>
    <definedName name="_xlnm.Print_Area" localSheetId="1">'Tab9'!$A$1:$J$18</definedName>
  </definedNames>
  <calcPr fullCalcOnLoad="1"/>
</workbook>
</file>

<file path=xl/sharedStrings.xml><?xml version="1.0" encoding="utf-8"?>
<sst xmlns="http://schemas.openxmlformats.org/spreadsheetml/2006/main" count="64" uniqueCount="52">
  <si>
    <t>Region</t>
  </si>
  <si>
    <t>Both                             Sexes</t>
  </si>
  <si>
    <t>Male</t>
  </si>
  <si>
    <t>Female</t>
  </si>
  <si>
    <t>Philippines</t>
  </si>
  <si>
    <t>Total</t>
  </si>
  <si>
    <t>Banks</t>
  </si>
  <si>
    <t>Others</t>
  </si>
  <si>
    <t>Total Cash Remittance</t>
  </si>
  <si>
    <t>Agency  and or  Local Office</t>
  </si>
  <si>
    <t>Friends and or      Co-workers</t>
  </si>
  <si>
    <t>Total cash remittance (In million pesos)</t>
  </si>
  <si>
    <t>Number (In thousands)</t>
  </si>
  <si>
    <t>Average cash remittance per OFW (In thousand pesos)</t>
  </si>
  <si>
    <t>Door-           to-                 Door</t>
  </si>
  <si>
    <t xml:space="preserve">                 working or had worked abroad during the past six months (April to September) of the survey period.</t>
  </si>
  <si>
    <t xml:space="preserve">             The estimates cover overseas Filipinos whose departure occurred within the last five years and who are</t>
  </si>
  <si>
    <r>
      <t xml:space="preserve">Notes: </t>
    </r>
    <r>
      <rPr>
        <sz val="9"/>
        <rFont val="Arial"/>
        <family val="2"/>
      </rPr>
      <t xml:space="preserve">  Details may not add up to totals due to rounding.</t>
    </r>
  </si>
  <si>
    <t xml:space="preserve">   The estimates cover remittances during six months prior to survey of overseas Filipinos whose departure occurred within  the</t>
  </si>
  <si>
    <t xml:space="preserve">       last five years and who are working or had worked abroad during the past six months (April to September) of the survey period.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</si>
  <si>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</si>
  <si>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</si>
  <si>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</si>
  <si>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</si>
  <si>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</si>
  <si>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</si>
  <si>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</si>
  <si>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</si>
  <si>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</si>
  <si>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</si>
  <si>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</si>
  <si>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</si>
  <si>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</si>
  <si>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</si>
  <si>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</si>
  <si>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</si>
  <si>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</si>
  <si>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t>Money Transfer Services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</si>
  <si>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</si>
  <si>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</si>
  <si>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r>
      <t>Source:</t>
    </r>
    <r>
      <rPr>
        <sz val="9"/>
        <rFont val="Arial"/>
        <family val="2"/>
      </rPr>
      <t xml:space="preserve">  Philippine Statistics Authority,  </t>
    </r>
    <r>
      <rPr>
        <i/>
        <sz val="9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</si>
  <si>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</si>
  <si>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</si>
  <si>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</si>
  <si>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</si>
  <si>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</si>
  <si>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>Remittance</t>
  </si>
  <si>
    <t>MODE OF REMITTANCE</t>
  </si>
  <si>
    <t>Coefficient of Variation (%)</t>
  </si>
  <si>
    <t>Percent Distribution</t>
  </si>
  <si>
    <t>Caution in utilizing the estimate with Coefficient of Variation greater than 20%  as this may not be reliable due to low observations</t>
  </si>
  <si>
    <t>TABLE 9  Total and Average Cash Remittance Sent by Overseas Filipino Workers by Mode of Remittance: 2021</t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</si>
</sst>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indent="3"/>
    </xf>
    <xf numFmtId="0" fontId="6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 indent="5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182" fontId="0" fillId="0" borderId="15" xfId="42" applyNumberFormat="1" applyFont="1" applyFill="1" applyBorder="1" applyAlignment="1">
      <alignment horizontal="right" vertical="center"/>
    </xf>
    <xf numFmtId="182" fontId="0" fillId="0" borderId="17" xfId="42" applyNumberFormat="1" applyFont="1" applyFill="1" applyBorder="1" applyAlignment="1">
      <alignment horizontal="right" vertical="center"/>
    </xf>
    <xf numFmtId="183" fontId="0" fillId="0" borderId="18" xfId="42" applyNumberFormat="1" applyFont="1" applyFill="1" applyBorder="1" applyAlignment="1">
      <alignment horizontal="right" vertical="center"/>
    </xf>
    <xf numFmtId="0" fontId="6" fillId="0" borderId="0" xfId="80" applyFont="1" applyAlignment="1">
      <alignment vertical="center"/>
      <protection/>
    </xf>
    <xf numFmtId="183" fontId="0" fillId="0" borderId="19" xfId="42" applyNumberFormat="1" applyFont="1" applyFill="1" applyBorder="1" applyAlignment="1">
      <alignment horizontal="right" vertical="center"/>
    </xf>
    <xf numFmtId="183" fontId="0" fillId="0" borderId="20" xfId="42" applyNumberFormat="1" applyFont="1" applyFill="1" applyBorder="1" applyAlignment="1">
      <alignment horizontal="right" vertical="center"/>
    </xf>
    <xf numFmtId="183" fontId="0" fillId="0" borderId="21" xfId="42" applyNumberFormat="1" applyFont="1" applyFill="1" applyBorder="1" applyAlignment="1">
      <alignment horizontal="right" vertical="center"/>
    </xf>
    <xf numFmtId="183" fontId="0" fillId="0" borderId="22" xfId="42" applyNumberFormat="1" applyFont="1" applyFill="1" applyBorder="1" applyAlignment="1">
      <alignment horizontal="right" vertical="center"/>
    </xf>
    <xf numFmtId="183" fontId="0" fillId="0" borderId="23" xfId="42" applyNumberFormat="1" applyFont="1" applyFill="1" applyBorder="1" applyAlignment="1">
      <alignment horizontal="right" vertical="center"/>
    </xf>
    <xf numFmtId="183" fontId="0" fillId="0" borderId="24" xfId="42" applyNumberFormat="1" applyFont="1" applyFill="1" applyBorder="1" applyAlignment="1">
      <alignment horizontal="right" vertical="center"/>
    </xf>
    <xf numFmtId="182" fontId="0" fillId="0" borderId="20" xfId="42" applyNumberFormat="1" applyFont="1" applyFill="1" applyBorder="1" applyAlignment="1">
      <alignment horizontal="right" vertical="center"/>
    </xf>
    <xf numFmtId="182" fontId="0" fillId="0" borderId="21" xfId="42" applyNumberFormat="1" applyFont="1" applyFill="1" applyBorder="1" applyAlignment="1">
      <alignment horizontal="right" vertical="center"/>
    </xf>
    <xf numFmtId="183" fontId="0" fillId="0" borderId="25" xfId="42" applyNumberFormat="1" applyFont="1" applyFill="1" applyBorder="1" applyAlignment="1">
      <alignment horizontal="right" vertical="center" wrapText="1"/>
    </xf>
    <xf numFmtId="182" fontId="0" fillId="0" borderId="26" xfId="42" applyNumberFormat="1" applyFont="1" applyFill="1" applyBorder="1" applyAlignment="1">
      <alignment horizontal="right" vertical="center" wrapText="1"/>
    </xf>
    <xf numFmtId="182" fontId="0" fillId="0" borderId="27" xfId="42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82" fontId="0" fillId="0" borderId="23" xfId="42" applyNumberFormat="1" applyFont="1" applyFill="1" applyBorder="1" applyAlignment="1">
      <alignment horizontal="right" vertical="center"/>
    </xf>
    <xf numFmtId="182" fontId="0" fillId="0" borderId="24" xfId="42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3" fillId="0" borderId="30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3" fontId="3" fillId="0" borderId="37" xfId="0" applyNumberFormat="1" applyFont="1" applyFill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56 2 9" xfId="46"/>
    <cellStyle name="Comma 3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 2 2" xfId="62"/>
    <cellStyle name="Normal 10 2 2 2 2" xfId="63"/>
    <cellStyle name="Normal 2" xfId="64"/>
    <cellStyle name="Normal 2 2" xfId="65"/>
    <cellStyle name="Normal 2 2 2 2" xfId="66"/>
    <cellStyle name="Normal 256" xfId="67"/>
    <cellStyle name="Normal 256 11" xfId="68"/>
    <cellStyle name="Normal 256 11 5" xfId="69"/>
    <cellStyle name="Normal 256 14 2" xfId="70"/>
    <cellStyle name="Normal 256 14 2 2" xfId="71"/>
    <cellStyle name="Normal 256 14 3" xfId="72"/>
    <cellStyle name="Normal 256 14 3 2" xfId="73"/>
    <cellStyle name="Normal 256 14 7" xfId="74"/>
    <cellStyle name="Normal 256 4 2" xfId="75"/>
    <cellStyle name="Normal 256 4 2 2" xfId="76"/>
    <cellStyle name="Normal 257 2" xfId="77"/>
    <cellStyle name="Normal 270" xfId="78"/>
    <cellStyle name="Normal 274 2" xfId="79"/>
    <cellStyle name="Normal 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6" customWidth="1"/>
    <col min="7" max="9" width="9.8515625" style="1" customWidth="1"/>
    <col min="10" max="16384" width="11.421875" style="1" customWidth="1"/>
  </cols>
  <sheetData>
    <row r="1" spans="1:6" ht="13.5" customHeight="1">
      <c r="A1" s="71" t="s">
        <v>45</v>
      </c>
      <c r="B1" s="71"/>
      <c r="C1" s="72"/>
      <c r="D1" s="72"/>
      <c r="E1" s="72"/>
      <c r="F1" s="72"/>
    </row>
    <row r="2" spans="3:6" ht="9.75" customHeight="1">
      <c r="C2" s="7"/>
      <c r="D2" s="11"/>
      <c r="E2" s="11"/>
      <c r="F2" s="11"/>
    </row>
    <row r="3" spans="3:6" ht="9.75" customHeight="1" thickBot="1">
      <c r="C3" s="7"/>
      <c r="D3" s="11"/>
      <c r="E3" s="11"/>
      <c r="F3" s="11"/>
    </row>
    <row r="4" spans="1:12" ht="18.75" customHeight="1" thickBot="1">
      <c r="A4" s="73" t="s">
        <v>0</v>
      </c>
      <c r="B4" s="74"/>
      <c r="C4" s="75"/>
      <c r="D4" s="67" t="s">
        <v>41</v>
      </c>
      <c r="E4" s="67"/>
      <c r="F4" s="67"/>
      <c r="G4" s="70" t="s">
        <v>42</v>
      </c>
      <c r="H4" s="67"/>
      <c r="I4" s="68"/>
      <c r="J4" s="70" t="s">
        <v>43</v>
      </c>
      <c r="K4" s="67"/>
      <c r="L4" s="68"/>
    </row>
    <row r="5" spans="1:12" ht="33.75" customHeight="1" thickBot="1">
      <c r="A5" s="76"/>
      <c r="B5" s="77"/>
      <c r="C5" s="78"/>
      <c r="D5" s="18" t="s">
        <v>1</v>
      </c>
      <c r="E5" s="19" t="s">
        <v>2</v>
      </c>
      <c r="F5" s="19" t="s">
        <v>3</v>
      </c>
      <c r="G5" s="18" t="s">
        <v>1</v>
      </c>
      <c r="H5" s="19" t="s">
        <v>2</v>
      </c>
      <c r="I5" s="19" t="s">
        <v>3</v>
      </c>
      <c r="J5" s="18" t="s">
        <v>1</v>
      </c>
      <c r="K5" s="19" t="s">
        <v>2</v>
      </c>
      <c r="L5" s="35" t="s">
        <v>3</v>
      </c>
    </row>
    <row r="6" spans="1:12" ht="9.75" customHeight="1">
      <c r="A6" s="33"/>
      <c r="B6" s="8"/>
      <c r="C6" s="9"/>
      <c r="D6" s="36"/>
      <c r="E6" s="36"/>
      <c r="F6" s="36"/>
      <c r="G6" s="8"/>
      <c r="H6" s="8"/>
      <c r="I6" s="8"/>
      <c r="J6" s="8"/>
      <c r="K6" s="8"/>
      <c r="L6" s="34"/>
    </row>
    <row r="7" spans="1:12" ht="12.75">
      <c r="A7" s="33"/>
      <c r="B7" s="37" t="s">
        <v>4</v>
      </c>
      <c r="C7" s="8"/>
      <c r="D7" s="38">
        <v>1825.026</v>
      </c>
      <c r="E7" s="38">
        <v>726.363</v>
      </c>
      <c r="F7" s="38">
        <v>1098.663</v>
      </c>
      <c r="G7" s="39">
        <v>47.16</v>
      </c>
      <c r="H7" s="39">
        <v>33.14</v>
      </c>
      <c r="I7" s="39">
        <v>34.24</v>
      </c>
      <c r="J7" s="39">
        <f>G7/D7*100</f>
        <v>2.584072774853618</v>
      </c>
      <c r="K7" s="39">
        <f>H7/E7*100</f>
        <v>4.562457063479279</v>
      </c>
      <c r="L7" s="40">
        <f>I7/F7*100</f>
        <v>3.1165152553603788</v>
      </c>
    </row>
    <row r="8" spans="1:15" s="2" customFormat="1" ht="12.75">
      <c r="A8" s="41"/>
      <c r="B8" s="8" t="s">
        <v>12</v>
      </c>
      <c r="C8" s="42"/>
      <c r="D8" s="42"/>
      <c r="E8" s="42"/>
      <c r="F8" s="42"/>
      <c r="G8" s="42"/>
      <c r="H8" s="8"/>
      <c r="I8" s="8"/>
      <c r="J8" s="39"/>
      <c r="K8" s="8"/>
      <c r="L8" s="40"/>
      <c r="M8" s="1"/>
      <c r="N8" s="3"/>
      <c r="O8" s="1"/>
    </row>
    <row r="9" spans="1:15" s="2" customFormat="1" ht="8.25" customHeight="1">
      <c r="A9" s="41"/>
      <c r="B9" s="42"/>
      <c r="C9" s="42"/>
      <c r="D9" s="43"/>
      <c r="E9" s="43"/>
      <c r="F9" s="43"/>
      <c r="G9" s="42"/>
      <c r="H9" s="8"/>
      <c r="I9" s="8"/>
      <c r="J9" s="39"/>
      <c r="K9" s="8"/>
      <c r="L9" s="40"/>
      <c r="M9" s="1"/>
      <c r="N9" s="3"/>
      <c r="O9" s="1"/>
    </row>
    <row r="10" spans="1:14" ht="12.75">
      <c r="A10" s="33"/>
      <c r="B10" s="8" t="s">
        <v>5</v>
      </c>
      <c r="C10" s="8"/>
      <c r="D10" s="39">
        <v>100</v>
      </c>
      <c r="E10" s="39">
        <v>100</v>
      </c>
      <c r="F10" s="39">
        <v>100</v>
      </c>
      <c r="G10" s="8"/>
      <c r="H10" s="8"/>
      <c r="I10" s="8"/>
      <c r="J10" s="39"/>
      <c r="K10" s="8"/>
      <c r="L10" s="40"/>
      <c r="N10" s="3"/>
    </row>
    <row r="11" spans="1:14" ht="12.75">
      <c r="A11" s="33"/>
      <c r="B11" s="8"/>
      <c r="C11" s="8" t="s">
        <v>20</v>
      </c>
      <c r="D11" s="39">
        <v>8.281525852234434</v>
      </c>
      <c r="E11" s="39">
        <v>9.936354136981096</v>
      </c>
      <c r="F11" s="39">
        <v>7.187463307674874</v>
      </c>
      <c r="G11" s="44">
        <v>0.436659</v>
      </c>
      <c r="H11" s="44">
        <v>0.88467</v>
      </c>
      <c r="I11" s="44">
        <v>0.619041</v>
      </c>
      <c r="J11" s="39">
        <f>G11/D11*100</f>
        <v>5.272687760579595</v>
      </c>
      <c r="K11" s="39">
        <f>H11/E11*100</f>
        <v>8.903366242829827</v>
      </c>
      <c r="L11" s="40">
        <f>I11/F11*100</f>
        <v>8.612788316275358</v>
      </c>
      <c r="N11" s="3"/>
    </row>
    <row r="12" spans="1:14" ht="12.75">
      <c r="A12" s="33"/>
      <c r="B12" s="8"/>
      <c r="C12" s="8" t="s">
        <v>21</v>
      </c>
      <c r="D12" s="39">
        <v>2.10714806254815</v>
      </c>
      <c r="E12" s="39">
        <v>1.2225292312521425</v>
      </c>
      <c r="F12" s="39">
        <v>2.6919992754830186</v>
      </c>
      <c r="G12" s="44">
        <v>0.150205</v>
      </c>
      <c r="H12" s="44">
        <v>0.2049</v>
      </c>
      <c r="I12" s="44">
        <v>0.229623</v>
      </c>
      <c r="J12" s="39">
        <f aca="true" t="shared" si="0" ref="J12:J27">G12/D12*100</f>
        <v>7.128355271739132</v>
      </c>
      <c r="K12" s="39">
        <f aca="true" t="shared" si="1" ref="K12:K27">H12/E12*100</f>
        <v>16.760335439189188</v>
      </c>
      <c r="L12" s="40">
        <f aca="true" t="shared" si="2" ref="L12:L27">I12/F12*100</f>
        <v>8.52983141902218</v>
      </c>
      <c r="N12" s="3"/>
    </row>
    <row r="13" spans="1:14" ht="12.75">
      <c r="A13" s="33"/>
      <c r="B13" s="8"/>
      <c r="C13" s="8" t="s">
        <v>22</v>
      </c>
      <c r="D13" s="39">
        <v>8.911160717710324</v>
      </c>
      <c r="E13" s="39">
        <v>7.066576904385273</v>
      </c>
      <c r="F13" s="39">
        <v>10.130677013788578</v>
      </c>
      <c r="G13" s="44">
        <v>0.65065</v>
      </c>
      <c r="H13" s="44">
        <v>1.35432</v>
      </c>
      <c r="I13" s="44">
        <v>1.00437</v>
      </c>
      <c r="J13" s="39">
        <f t="shared" si="0"/>
        <v>7.301517957216028</v>
      </c>
      <c r="K13" s="39">
        <f t="shared" si="1"/>
        <v>19.165149100118843</v>
      </c>
      <c r="L13" s="40">
        <f t="shared" si="2"/>
        <v>9.914144914826329</v>
      </c>
      <c r="N13" s="3"/>
    </row>
    <row r="14" spans="1:14" ht="12.75">
      <c r="A14" s="33"/>
      <c r="B14" s="8"/>
      <c r="C14" s="8" t="s">
        <v>23</v>
      </c>
      <c r="D14" s="39">
        <v>7.0540364904390405</v>
      </c>
      <c r="E14" s="39">
        <v>4.026774491542108</v>
      </c>
      <c r="F14" s="39">
        <v>9.055370027023756</v>
      </c>
      <c r="G14" s="44">
        <v>0.71858</v>
      </c>
      <c r="H14" s="44">
        <v>0.647573</v>
      </c>
      <c r="I14" s="44">
        <v>1.05036</v>
      </c>
      <c r="J14" s="39">
        <f t="shared" si="0"/>
        <v>10.186791647221488</v>
      </c>
      <c r="K14" s="39">
        <f t="shared" si="1"/>
        <v>16.08168029672809</v>
      </c>
      <c r="L14" s="40">
        <f t="shared" si="2"/>
        <v>11.59930512906079</v>
      </c>
      <c r="N14" s="3"/>
    </row>
    <row r="15" spans="1:14" ht="12.75">
      <c r="A15" s="33"/>
      <c r="B15" s="8"/>
      <c r="C15" s="8" t="s">
        <v>24</v>
      </c>
      <c r="D15" s="39">
        <v>15.503121599363515</v>
      </c>
      <c r="E15" s="39">
        <v>16.65751146465335</v>
      </c>
      <c r="F15" s="39">
        <v>14.739915697534183</v>
      </c>
      <c r="G15" s="44">
        <v>0.931238</v>
      </c>
      <c r="H15" s="44">
        <v>1.50457</v>
      </c>
      <c r="I15" s="44">
        <v>1.19435</v>
      </c>
      <c r="J15" s="39">
        <f t="shared" si="0"/>
        <v>6.006777370811775</v>
      </c>
      <c r="K15" s="39">
        <f t="shared" si="1"/>
        <v>9.032381596690744</v>
      </c>
      <c r="L15" s="40">
        <f t="shared" si="2"/>
        <v>8.102827889306049</v>
      </c>
      <c r="N15" s="3"/>
    </row>
    <row r="16" spans="1:14" ht="12.75">
      <c r="A16" s="33"/>
      <c r="B16" s="8"/>
      <c r="C16" s="8" t="s">
        <v>25</v>
      </c>
      <c r="D16" s="39">
        <v>15.9135815051402</v>
      </c>
      <c r="E16" s="39">
        <v>21.492421833160556</v>
      </c>
      <c r="F16" s="39">
        <v>12.225222839032533</v>
      </c>
      <c r="G16" s="44">
        <v>1.17726</v>
      </c>
      <c r="H16" s="44">
        <v>2.53392</v>
      </c>
      <c r="I16" s="44">
        <v>1.11228</v>
      </c>
      <c r="J16" s="39">
        <f t="shared" si="0"/>
        <v>7.397831843320353</v>
      </c>
      <c r="K16" s="39">
        <f t="shared" si="1"/>
        <v>11.789830013900188</v>
      </c>
      <c r="L16" s="40">
        <f t="shared" si="2"/>
        <v>9.098239063984396</v>
      </c>
      <c r="N16" s="3"/>
    </row>
    <row r="17" spans="1:14" ht="12.75">
      <c r="A17" s="33"/>
      <c r="B17" s="8"/>
      <c r="C17" s="8" t="s">
        <v>26</v>
      </c>
      <c r="D17" s="39">
        <v>2.2105986435261746</v>
      </c>
      <c r="E17" s="39">
        <v>2.2092259655296322</v>
      </c>
      <c r="F17" s="39">
        <v>2.211506167041213</v>
      </c>
      <c r="G17" s="44">
        <v>0.261069</v>
      </c>
      <c r="H17" s="44">
        <v>0.378002</v>
      </c>
      <c r="I17" s="44">
        <v>0.287323</v>
      </c>
      <c r="J17" s="39">
        <f t="shared" si="0"/>
        <v>11.809877870166567</v>
      </c>
      <c r="K17" s="39">
        <f t="shared" si="1"/>
        <v>17.110155588334266</v>
      </c>
      <c r="L17" s="40">
        <f t="shared" si="2"/>
        <v>12.992186243116432</v>
      </c>
      <c r="N17" s="3"/>
    </row>
    <row r="18" spans="1:14" ht="12.75">
      <c r="A18" s="33"/>
      <c r="B18" s="8"/>
      <c r="C18" s="8" t="s">
        <v>27</v>
      </c>
      <c r="D18" s="39">
        <v>4.682344251533951</v>
      </c>
      <c r="E18" s="39">
        <v>5.141919398427508</v>
      </c>
      <c r="F18" s="39">
        <v>4.3785947101158404</v>
      </c>
      <c r="G18" s="44">
        <v>0.424095</v>
      </c>
      <c r="H18" s="44">
        <v>0.732913</v>
      </c>
      <c r="I18" s="44">
        <v>0.608372</v>
      </c>
      <c r="J18" s="39">
        <f t="shared" si="0"/>
        <v>9.05732208521544</v>
      </c>
      <c r="K18" s="39">
        <f t="shared" si="1"/>
        <v>14.253685116576081</v>
      </c>
      <c r="L18" s="40">
        <f t="shared" si="2"/>
        <v>13.894229547998172</v>
      </c>
      <c r="N18" s="3"/>
    </row>
    <row r="19" spans="1:14" ht="12.75">
      <c r="A19" s="33"/>
      <c r="B19" s="8"/>
      <c r="C19" s="8" t="s">
        <v>28</v>
      </c>
      <c r="D19" s="39">
        <v>9.773614184126691</v>
      </c>
      <c r="E19" s="39">
        <v>11.02754407920007</v>
      </c>
      <c r="F19" s="39">
        <v>8.944690045992266</v>
      </c>
      <c r="G19" s="44">
        <v>0.890037</v>
      </c>
      <c r="H19" s="44">
        <v>1.38428</v>
      </c>
      <c r="I19" s="44">
        <v>0.934264</v>
      </c>
      <c r="J19" s="39">
        <f t="shared" si="0"/>
        <v>9.106528897421667</v>
      </c>
      <c r="K19" s="39">
        <f t="shared" si="1"/>
        <v>12.552931006741572</v>
      </c>
      <c r="L19" s="40">
        <f t="shared" si="2"/>
        <v>10.44490077572452</v>
      </c>
      <c r="N19" s="3"/>
    </row>
    <row r="20" spans="1:14" ht="12.75">
      <c r="A20" s="33"/>
      <c r="B20" s="8"/>
      <c r="C20" s="8" t="s">
        <v>29</v>
      </c>
      <c r="D20" s="39">
        <v>5.9494494872949755</v>
      </c>
      <c r="E20" s="39">
        <v>8.320633071893806</v>
      </c>
      <c r="F20" s="39">
        <v>4.381780400359346</v>
      </c>
      <c r="G20" s="44">
        <v>0.813084</v>
      </c>
      <c r="H20" s="44">
        <v>1.17728</v>
      </c>
      <c r="I20" s="44">
        <v>0.849898</v>
      </c>
      <c r="J20" s="39">
        <f t="shared" si="0"/>
        <v>13.666541782333603</v>
      </c>
      <c r="K20" s="39">
        <f t="shared" si="1"/>
        <v>14.148923403156955</v>
      </c>
      <c r="L20" s="40">
        <f t="shared" si="2"/>
        <v>19.396179688290648</v>
      </c>
      <c r="N20" s="3"/>
    </row>
    <row r="21" spans="1:14" ht="12.75">
      <c r="A21" s="33"/>
      <c r="B21" s="8"/>
      <c r="C21" s="8" t="s">
        <v>30</v>
      </c>
      <c r="D21" s="39">
        <v>1.1605314116072867</v>
      </c>
      <c r="E21" s="39">
        <v>1.018223670533879</v>
      </c>
      <c r="F21" s="39">
        <v>1.2546158376135357</v>
      </c>
      <c r="G21" s="44">
        <v>0.103762</v>
      </c>
      <c r="H21" s="44">
        <v>0.191947</v>
      </c>
      <c r="I21" s="44">
        <v>0.124097</v>
      </c>
      <c r="J21" s="39">
        <f t="shared" si="0"/>
        <v>8.940904051558073</v>
      </c>
      <c r="K21" s="39">
        <f t="shared" si="1"/>
        <v>18.85116262317469</v>
      </c>
      <c r="L21" s="40">
        <f t="shared" si="2"/>
        <v>9.891234932603018</v>
      </c>
      <c r="N21" s="3"/>
    </row>
    <row r="22" spans="1:14" ht="12.75">
      <c r="A22" s="33"/>
      <c r="B22" s="8"/>
      <c r="C22" s="8" t="s">
        <v>31</v>
      </c>
      <c r="D22" s="39">
        <v>1.6884143020428202</v>
      </c>
      <c r="E22" s="39">
        <v>1.082791937364651</v>
      </c>
      <c r="F22" s="39">
        <v>2.0888115828056466</v>
      </c>
      <c r="G22" s="44">
        <v>0.206817</v>
      </c>
      <c r="H22" s="44">
        <v>0.210299</v>
      </c>
      <c r="I22" s="44">
        <v>0.324611</v>
      </c>
      <c r="J22" s="39">
        <f t="shared" si="0"/>
        <v>12.249185507950932</v>
      </c>
      <c r="K22" s="39">
        <f t="shared" si="1"/>
        <v>19.421921492307693</v>
      </c>
      <c r="L22" s="40">
        <f t="shared" si="2"/>
        <v>15.540463422937817</v>
      </c>
      <c r="N22" s="3"/>
    </row>
    <row r="23" spans="1:14" ht="12.75">
      <c r="A23" s="33"/>
      <c r="B23" s="8"/>
      <c r="C23" s="8" t="s">
        <v>32</v>
      </c>
      <c r="D23" s="39">
        <v>3.5751271488734955</v>
      </c>
      <c r="E23" s="39">
        <v>3.109464551470821</v>
      </c>
      <c r="F23" s="39">
        <v>3.882901308226453</v>
      </c>
      <c r="G23" s="44">
        <v>0.279917</v>
      </c>
      <c r="H23" s="44">
        <v>0.471475</v>
      </c>
      <c r="I23" s="44">
        <v>0.47148</v>
      </c>
      <c r="J23" s="39">
        <f t="shared" si="0"/>
        <v>7.829567686514323</v>
      </c>
      <c r="K23" s="39">
        <f t="shared" si="1"/>
        <v>15.162578385947045</v>
      </c>
      <c r="L23" s="40">
        <f t="shared" si="2"/>
        <v>12.142466742616035</v>
      </c>
      <c r="N23" s="3"/>
    </row>
    <row r="24" spans="1:14" ht="12.75">
      <c r="A24" s="33"/>
      <c r="B24" s="8"/>
      <c r="C24" s="8" t="s">
        <v>33</v>
      </c>
      <c r="D24" s="39">
        <v>3.6838927226242255</v>
      </c>
      <c r="E24" s="39">
        <v>3.125296855704379</v>
      </c>
      <c r="F24" s="39">
        <v>4.05319920667211</v>
      </c>
      <c r="G24" s="44">
        <v>0.604829</v>
      </c>
      <c r="H24" s="44">
        <v>0.610033</v>
      </c>
      <c r="I24" s="44">
        <v>0.737309</v>
      </c>
      <c r="J24" s="39">
        <f t="shared" si="0"/>
        <v>16.418203393532842</v>
      </c>
      <c r="K24" s="39">
        <f t="shared" si="1"/>
        <v>19.519201796352586</v>
      </c>
      <c r="L24" s="40">
        <f t="shared" si="2"/>
        <v>18.1907910863668</v>
      </c>
      <c r="N24" s="3"/>
    </row>
    <row r="25" spans="1:12" ht="12.75">
      <c r="A25" s="33"/>
      <c r="B25" s="8"/>
      <c r="C25" s="8" t="s">
        <v>34</v>
      </c>
      <c r="D25" s="39">
        <v>5.721288354248104</v>
      </c>
      <c r="E25" s="39">
        <v>2.232217224720973</v>
      </c>
      <c r="F25" s="39">
        <v>8.028030433353994</v>
      </c>
      <c r="G25" s="44">
        <v>0.45128</v>
      </c>
      <c r="H25" s="44">
        <v>0.426176</v>
      </c>
      <c r="I25" s="44">
        <v>0.70333</v>
      </c>
      <c r="J25" s="39">
        <f t="shared" si="0"/>
        <v>7.887733881913518</v>
      </c>
      <c r="K25" s="39">
        <f t="shared" si="1"/>
        <v>19.09204871641791</v>
      </c>
      <c r="L25" s="40">
        <f t="shared" si="2"/>
        <v>8.760928422466867</v>
      </c>
    </row>
    <row r="26" spans="1:12" ht="12.75">
      <c r="A26" s="33"/>
      <c r="B26" s="8"/>
      <c r="C26" s="8" t="s">
        <v>35</v>
      </c>
      <c r="D26" s="39">
        <v>1.822604171118658</v>
      </c>
      <c r="E26" s="39">
        <v>1.1865967842525018</v>
      </c>
      <c r="F26" s="39">
        <v>2.2430900103125344</v>
      </c>
      <c r="G26" s="44">
        <v>0.239682</v>
      </c>
      <c r="H26" s="44">
        <v>0.321048</v>
      </c>
      <c r="I26" s="44">
        <v>0.267335</v>
      </c>
      <c r="J26" s="39">
        <f t="shared" si="0"/>
        <v>13.150524057721794</v>
      </c>
      <c r="K26" s="39">
        <f>H26/E26*100</f>
        <v>27.05620007239819</v>
      </c>
      <c r="L26" s="40">
        <f t="shared" si="2"/>
        <v>11.918157486812206</v>
      </c>
    </row>
    <row r="27" spans="1:12" ht="12.75">
      <c r="A27" s="33"/>
      <c r="B27" s="8"/>
      <c r="C27" s="8" t="s">
        <v>36</v>
      </c>
      <c r="D27" s="39">
        <v>1.961506301828029</v>
      </c>
      <c r="E27" s="39">
        <v>1.1437807267165316</v>
      </c>
      <c r="F27" s="39">
        <v>2.502132136970117</v>
      </c>
      <c r="G27" s="44">
        <v>0.143235</v>
      </c>
      <c r="H27" s="44">
        <v>0.224346</v>
      </c>
      <c r="I27" s="44">
        <v>0.203074</v>
      </c>
      <c r="J27" s="39">
        <f t="shared" si="0"/>
        <v>7.302296192804067</v>
      </c>
      <c r="K27" s="39">
        <f t="shared" si="1"/>
        <v>19.61442388035628</v>
      </c>
      <c r="L27" s="40">
        <f t="shared" si="2"/>
        <v>8.116038197962897</v>
      </c>
    </row>
    <row r="28" spans="1:12" ht="9.75" customHeight="1" thickBot="1">
      <c r="A28" s="32"/>
      <c r="B28" s="10"/>
      <c r="C28" s="10"/>
      <c r="D28" s="31"/>
      <c r="E28" s="31"/>
      <c r="F28" s="31"/>
      <c r="G28" s="31"/>
      <c r="H28" s="31"/>
      <c r="I28" s="31"/>
      <c r="J28" s="31"/>
      <c r="K28" s="31"/>
      <c r="L28" s="45"/>
    </row>
    <row r="29" ht="12.75">
      <c r="A29" s="4" t="s">
        <v>38</v>
      </c>
    </row>
    <row r="30" spans="2:9" ht="14.25" customHeight="1">
      <c r="B30" s="4"/>
      <c r="C30" s="69" t="s">
        <v>44</v>
      </c>
      <c r="D30" s="69"/>
      <c r="E30" s="69"/>
      <c r="F30" s="69"/>
      <c r="G30" s="69"/>
      <c r="H30" s="69"/>
      <c r="I30" s="69"/>
    </row>
    <row r="31" spans="1:7" ht="12" customHeight="1">
      <c r="A31" s="69" t="s">
        <v>16</v>
      </c>
      <c r="B31" s="69"/>
      <c r="C31" s="69"/>
      <c r="D31" s="69"/>
      <c r="E31" s="69"/>
      <c r="F31" s="69"/>
      <c r="G31" s="69"/>
    </row>
    <row r="32" spans="1:7" ht="12" customHeight="1">
      <c r="A32" s="4" t="s">
        <v>15</v>
      </c>
      <c r="B32" s="13"/>
      <c r="C32" s="4"/>
      <c r="D32" s="17"/>
      <c r="E32" s="17"/>
      <c r="F32" s="17"/>
      <c r="G32" s="4"/>
    </row>
    <row r="33" spans="1:7" ht="6.75" customHeight="1">
      <c r="A33" s="4"/>
      <c r="B33" s="14"/>
      <c r="C33" s="4"/>
      <c r="D33" s="17"/>
      <c r="E33" s="17"/>
      <c r="F33" s="17"/>
      <c r="G33" s="4"/>
    </row>
    <row r="34" spans="1:7" s="30" customFormat="1" ht="12.75">
      <c r="A34" s="27" t="s">
        <v>39</v>
      </c>
      <c r="B34" s="28"/>
      <c r="C34" s="28"/>
      <c r="D34" s="29"/>
      <c r="E34" s="29"/>
      <c r="F34" s="29"/>
      <c r="G34" s="28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showGridLines="0" tabSelected="1" zoomScaleSheetLayoutView="100" workbookViewId="0" topLeftCell="A1">
      <selection activeCell="C20" sqref="C20:I20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54.28125" style="1" customWidth="1"/>
    <col min="4" max="4" width="10.00390625" style="5" customWidth="1"/>
    <col min="5" max="6" width="18.7109375" style="5" customWidth="1"/>
    <col min="7" max="10" width="15.421875" style="5" customWidth="1"/>
    <col min="11" max="11" width="14.7109375" style="1" customWidth="1"/>
    <col min="12" max="13" width="10.28125" style="1" customWidth="1"/>
    <col min="14" max="16384" width="11.421875" style="1" customWidth="1"/>
  </cols>
  <sheetData>
    <row r="1" spans="1:10" ht="15">
      <c r="A1" s="88" t="s">
        <v>51</v>
      </c>
      <c r="B1" s="89"/>
      <c r="C1" s="89"/>
      <c r="D1" s="89"/>
      <c r="E1" s="89"/>
      <c r="F1" s="89"/>
      <c r="G1" s="89"/>
      <c r="H1" s="89"/>
      <c r="I1" s="89"/>
      <c r="J1" s="15"/>
    </row>
    <row r="2" spans="1:9" ht="9.75" customHeight="1">
      <c r="A2" s="20"/>
      <c r="B2" s="20"/>
      <c r="C2" s="20"/>
      <c r="D2" s="21"/>
      <c r="E2" s="21"/>
      <c r="F2" s="21"/>
      <c r="G2" s="21"/>
      <c r="H2" s="21"/>
      <c r="I2" s="21"/>
    </row>
    <row r="3" spans="1:11" ht="9.75" customHeight="1">
      <c r="A3" s="20"/>
      <c r="B3" s="20"/>
      <c r="C3" s="20"/>
      <c r="D3" s="21"/>
      <c r="E3" s="21"/>
      <c r="F3" s="21"/>
      <c r="G3" s="21"/>
      <c r="H3" s="21"/>
      <c r="I3" s="8"/>
      <c r="J3" s="8"/>
      <c r="K3" s="8"/>
    </row>
    <row r="4" ht="13.5" thickBot="1"/>
    <row r="5" spans="1:11" ht="30.75" customHeight="1">
      <c r="A5" s="82" t="s">
        <v>47</v>
      </c>
      <c r="B5" s="83"/>
      <c r="C5" s="83"/>
      <c r="D5" s="84"/>
      <c r="E5" s="81" t="s">
        <v>46</v>
      </c>
      <c r="F5" s="81"/>
      <c r="G5" s="81" t="s">
        <v>42</v>
      </c>
      <c r="H5" s="81"/>
      <c r="I5" s="81" t="s">
        <v>48</v>
      </c>
      <c r="J5" s="94"/>
      <c r="K5" s="61" t="s">
        <v>49</v>
      </c>
    </row>
    <row r="6" spans="1:11" ht="93.75" customHeight="1" thickBot="1">
      <c r="A6" s="85"/>
      <c r="B6" s="86"/>
      <c r="C6" s="86"/>
      <c r="D6" s="87"/>
      <c r="E6" s="63" t="s">
        <v>11</v>
      </c>
      <c r="F6" s="63" t="s">
        <v>13</v>
      </c>
      <c r="G6" s="63" t="s">
        <v>11</v>
      </c>
      <c r="H6" s="63" t="s">
        <v>13</v>
      </c>
      <c r="I6" s="63" t="s">
        <v>11</v>
      </c>
      <c r="J6" s="64" t="s">
        <v>13</v>
      </c>
      <c r="K6" s="62" t="s">
        <v>8</v>
      </c>
    </row>
    <row r="7" spans="1:11" ht="14.25" customHeight="1">
      <c r="A7" s="33"/>
      <c r="B7" s="12"/>
      <c r="C7" s="92" t="s">
        <v>5</v>
      </c>
      <c r="D7" s="93"/>
      <c r="E7" s="50">
        <v>127134</v>
      </c>
      <c r="F7" s="53">
        <v>79</v>
      </c>
      <c r="G7" s="50"/>
      <c r="H7" s="53"/>
      <c r="I7" s="50"/>
      <c r="J7" s="48"/>
      <c r="K7" s="58"/>
    </row>
    <row r="8" spans="1:11" ht="14.25" customHeight="1">
      <c r="A8" s="33"/>
      <c r="B8" s="8"/>
      <c r="C8" s="90" t="s">
        <v>6</v>
      </c>
      <c r="D8" s="91"/>
      <c r="E8" s="51">
        <v>71792</v>
      </c>
      <c r="F8" s="54">
        <v>110</v>
      </c>
      <c r="G8" s="56">
        <v>5086.34183587927</v>
      </c>
      <c r="H8" s="65">
        <v>4.610631914758635</v>
      </c>
      <c r="I8" s="56">
        <f aca="true" t="shared" si="0" ref="I8:J13">G8/E8*100</f>
        <v>7.084830950355568</v>
      </c>
      <c r="J8" s="46">
        <f t="shared" si="0"/>
        <v>4.191483558871486</v>
      </c>
      <c r="K8" s="59">
        <f aca="true" t="shared" si="1" ref="K8:K13">E8/$E$7*100</f>
        <v>56.4695518114745</v>
      </c>
    </row>
    <row r="9" spans="1:11" ht="14.25">
      <c r="A9" s="33"/>
      <c r="B9" s="8"/>
      <c r="C9" s="90" t="s">
        <v>9</v>
      </c>
      <c r="D9" s="91"/>
      <c r="E9" s="51">
        <v>1031</v>
      </c>
      <c r="F9" s="54">
        <v>129</v>
      </c>
      <c r="G9" s="56">
        <v>431.1896724443814</v>
      </c>
      <c r="H9" s="65">
        <v>42.74361028355636</v>
      </c>
      <c r="I9" s="56">
        <f t="shared" si="0"/>
        <v>41.822470654159204</v>
      </c>
      <c r="J9" s="46">
        <f t="shared" si="0"/>
        <v>33.134581615159966</v>
      </c>
      <c r="K9" s="59">
        <f t="shared" si="1"/>
        <v>0.8109553699246465</v>
      </c>
    </row>
    <row r="10" spans="1:11" ht="14.25">
      <c r="A10" s="33"/>
      <c r="B10" s="8"/>
      <c r="C10" s="90" t="s">
        <v>10</v>
      </c>
      <c r="D10" s="91"/>
      <c r="E10" s="51">
        <v>15</v>
      </c>
      <c r="F10" s="54">
        <v>13</v>
      </c>
      <c r="G10" s="56">
        <v>7.3269645471658995</v>
      </c>
      <c r="H10" s="65">
        <v>3.8071945096821502</v>
      </c>
      <c r="I10" s="56">
        <f t="shared" si="0"/>
        <v>48.84643031443933</v>
      </c>
      <c r="J10" s="46">
        <f t="shared" si="0"/>
        <v>29.28611161293962</v>
      </c>
      <c r="K10" s="59">
        <f t="shared" si="1"/>
        <v>0.011798574732172353</v>
      </c>
    </row>
    <row r="11" spans="1:11" ht="14.25">
      <c r="A11" s="33"/>
      <c r="B11" s="8"/>
      <c r="C11" s="90" t="s">
        <v>14</v>
      </c>
      <c r="D11" s="91"/>
      <c r="E11" s="51">
        <v>83</v>
      </c>
      <c r="F11" s="54">
        <v>79</v>
      </c>
      <c r="G11" s="56">
        <v>33.4196691927326</v>
      </c>
      <c r="H11" s="65">
        <v>25.2550080835204</v>
      </c>
      <c r="I11" s="56">
        <f t="shared" si="0"/>
        <v>40.26466167799108</v>
      </c>
      <c r="J11" s="46">
        <f t="shared" si="0"/>
        <v>31.968364662684053</v>
      </c>
      <c r="K11" s="59">
        <f t="shared" si="1"/>
        <v>0.06528544685135369</v>
      </c>
    </row>
    <row r="12" spans="1:11" ht="14.25">
      <c r="A12" s="33"/>
      <c r="B12" s="8"/>
      <c r="C12" s="90" t="s">
        <v>37</v>
      </c>
      <c r="D12" s="91"/>
      <c r="E12" s="51">
        <v>53819</v>
      </c>
      <c r="F12" s="54">
        <v>58</v>
      </c>
      <c r="G12" s="56">
        <v>2467.95760736927</v>
      </c>
      <c r="H12" s="65">
        <v>1.8303815187479708</v>
      </c>
      <c r="I12" s="56">
        <f t="shared" si="0"/>
        <v>4.585662326258887</v>
      </c>
      <c r="J12" s="46">
        <f t="shared" si="0"/>
        <v>3.155830204737881</v>
      </c>
      <c r="K12" s="59">
        <f t="shared" si="1"/>
        <v>42.3324995673856</v>
      </c>
    </row>
    <row r="13" spans="1:11" ht="15" thickBot="1">
      <c r="A13" s="32"/>
      <c r="B13" s="10"/>
      <c r="C13" s="79" t="s">
        <v>7</v>
      </c>
      <c r="D13" s="80"/>
      <c r="E13" s="52">
        <v>394</v>
      </c>
      <c r="F13" s="55">
        <v>38</v>
      </c>
      <c r="G13" s="57">
        <v>103.9590194286361</v>
      </c>
      <c r="H13" s="66">
        <v>6.96866933514531</v>
      </c>
      <c r="I13" s="57">
        <f t="shared" si="0"/>
        <v>26.385537926049775</v>
      </c>
      <c r="J13" s="47">
        <f t="shared" si="0"/>
        <v>18.33860351354029</v>
      </c>
      <c r="K13" s="60">
        <f t="shared" si="1"/>
        <v>0.3099092296317271</v>
      </c>
    </row>
    <row r="14" s="16" customFormat="1" ht="12">
      <c r="A14" s="24" t="s">
        <v>17</v>
      </c>
    </row>
    <row r="15" s="16" customFormat="1" ht="12">
      <c r="B15" s="23" t="s">
        <v>18</v>
      </c>
    </row>
    <row r="16" s="16" customFormat="1" ht="12">
      <c r="B16" s="22" t="s">
        <v>19</v>
      </c>
    </row>
    <row r="17" spans="2:3" s="16" customFormat="1" ht="12">
      <c r="B17" s="26"/>
      <c r="C17" s="49" t="s">
        <v>50</v>
      </c>
    </row>
    <row r="18" spans="1:6" s="16" customFormat="1" ht="12">
      <c r="A18" s="24" t="s">
        <v>40</v>
      </c>
      <c r="D18" s="25"/>
      <c r="E18" s="25"/>
      <c r="F18" s="25"/>
    </row>
    <row r="19" spans="4:10" ht="12.75">
      <c r="D19" s="1"/>
      <c r="E19" s="1"/>
      <c r="F19" s="1"/>
      <c r="G19" s="1"/>
      <c r="H19" s="1"/>
      <c r="I19" s="1"/>
      <c r="J19" s="1"/>
    </row>
    <row r="20" spans="3:9" ht="12.75">
      <c r="C20" s="69"/>
      <c r="D20" s="69"/>
      <c r="E20" s="69"/>
      <c r="F20" s="69"/>
      <c r="G20" s="69"/>
      <c r="H20" s="69"/>
      <c r="I20" s="69"/>
    </row>
  </sheetData>
  <sheetProtection/>
  <mergeCells count="13">
    <mergeCell ref="C10:D10"/>
    <mergeCell ref="C11:D11"/>
    <mergeCell ref="C12:D12"/>
    <mergeCell ref="C13:D13"/>
    <mergeCell ref="E5:F5"/>
    <mergeCell ref="A5:D6"/>
    <mergeCell ref="A1:I1"/>
    <mergeCell ref="C20:I20"/>
    <mergeCell ref="C9:D9"/>
    <mergeCell ref="C7:D7"/>
    <mergeCell ref="C8:D8"/>
    <mergeCell ref="G5:H5"/>
    <mergeCell ref="I5:J5"/>
  </mergeCells>
  <printOptions horizontalCentered="1"/>
  <pageMargins left="0.25" right="0.25" top="0.75" bottom="0.75" header="0.5" footer="0.5"/>
  <pageSetup horizontalDpi="600" verticalDpi="6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manelizamanalili</cp:lastModifiedBy>
  <cp:lastPrinted>2022-10-25T05:21:31Z</cp:lastPrinted>
  <dcterms:created xsi:type="dcterms:W3CDTF">2006-09-26T01:47:49Z</dcterms:created>
  <dcterms:modified xsi:type="dcterms:W3CDTF">2022-12-07T01:32:10Z</dcterms:modified>
  <cp:category/>
  <cp:version/>
  <cp:contentType/>
  <cp:contentStatus/>
</cp:coreProperties>
</file>