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727" activeTab="0"/>
  </bookViews>
  <sheets>
    <sheet name="Table2.0" sheetId="1" r:id="rId1"/>
    <sheet name="Table2.1" sheetId="2" r:id="rId2"/>
  </sheets>
  <definedNames>
    <definedName name="_xlnm.Print_Titles" localSheetId="0">'Table2.0'!$1:$8</definedName>
    <definedName name="_xlnm.Print_Titles" localSheetId="1">'Table2.1'!$1:$8</definedName>
  </definedNames>
  <calcPr calcMode="manual" fullCalcOnLoad="1"/>
</workbook>
</file>

<file path=xl/sharedStrings.xml><?xml version="1.0" encoding="utf-8"?>
<sst xmlns="http://schemas.openxmlformats.org/spreadsheetml/2006/main" count="114" uniqueCount="38">
  <si>
    <t>Number</t>
  </si>
  <si>
    <t>Floor Area</t>
  </si>
  <si>
    <t>Value</t>
  </si>
  <si>
    <t>Total</t>
  </si>
  <si>
    <t>Residential</t>
  </si>
  <si>
    <t>Non-Residential</t>
  </si>
  <si>
    <t>(sq.m.)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</si>
  <si>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</si>
  <si>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</si>
  <si>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</si>
  <si>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</si>
  <si>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</si>
  <si>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</si>
  <si>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</si>
  <si>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Cordillera Administrative Region                  </t>
  </si>
  <si>
    <t xml:space="preserve">I - Ilocos Region                                 </t>
  </si>
  <si>
    <t xml:space="preserve">II - Cagayan Valley                               </t>
  </si>
  <si>
    <t xml:space="preserve">III - Central Luzon                               </t>
  </si>
  <si>
    <t xml:space="preserve">IVA - CALABARZON                                  </t>
  </si>
  <si>
    <t xml:space="preserve">MIMAROPA Region                                   </t>
  </si>
  <si>
    <t xml:space="preserve">V - Bicol Region                                  </t>
  </si>
  <si>
    <t xml:space="preserve">VI - Western Visayas                              </t>
  </si>
  <si>
    <t xml:space="preserve">VII - Central Visayas                             </t>
  </si>
  <si>
    <t xml:space="preserve">VIII - Eastern Visayas                            </t>
  </si>
  <si>
    <t xml:space="preserve">IX - Zamboanga Peninsula                          </t>
  </si>
  <si>
    <t xml:space="preserve">X - Northern Mindanao                             </t>
  </si>
  <si>
    <t xml:space="preserve">XI - Davao Region                                 </t>
  </si>
  <si>
    <t xml:space="preserve">XII - SOCCSKSARGEN                                </t>
  </si>
  <si>
    <t xml:space="preserve">XIII - Caraga                                     </t>
  </si>
  <si>
    <t>Percent Share</t>
  </si>
  <si>
    <t>Note: Details of floor area and value may not add up to their respective totals due to rounding.</t>
  </si>
  <si>
    <t>Source:   Generation of Construction Statistics from Approved Building Permit: First Quarter, 2022 - Preliminary Results</t>
  </si>
  <si>
    <t xml:space="preserve">                Philippine Statistics Authority</t>
  </si>
  <si>
    <t>Region</t>
  </si>
  <si>
    <t xml:space="preserve">Bangsamoro Autonomous Region in Muslim Mindanao (BARMM)              </t>
  </si>
  <si>
    <t>Table 2. Number, Floor Area and Value of Constructions by Type and Region:  First Quarter, 2022</t>
  </si>
  <si>
    <t>Table 2 -- Concluded</t>
  </si>
  <si>
    <t>Continued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</si>
</sst>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8" fontId="41" fillId="0" borderId="0" xfId="0" applyNumberFormat="1" applyFont="1" applyAlignment="1">
      <alignment horizontal="center" vertical="center"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178" fontId="41" fillId="0" borderId="0" xfId="0" applyNumberFormat="1" applyFont="1" applyBorder="1" applyAlignment="1">
      <alignment horizontal="center" vertical="center"/>
    </xf>
    <xf numFmtId="179" fontId="4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8" fontId="42" fillId="0" borderId="12" xfId="0" applyNumberFormat="1" applyFont="1" applyBorder="1" applyAlignment="1">
      <alignment horizontal="center" vertical="center"/>
    </xf>
    <xf numFmtId="178" fontId="42" fillId="0" borderId="13" xfId="0" applyNumberFormat="1" applyFont="1" applyBorder="1" applyAlignment="1">
      <alignment horizontal="center" vertical="center"/>
    </xf>
    <xf numFmtId="179" fontId="43" fillId="0" borderId="0" xfId="0" applyNumberFormat="1" applyFont="1" applyAlignment="1">
      <alignment/>
    </xf>
    <xf numFmtId="185" fontId="43" fillId="0" borderId="0" xfId="0" applyNumberFormat="1" applyFont="1" applyAlignment="1">
      <alignment horizontal="left" inden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79" fontId="41" fillId="0" borderId="16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79" fontId="2" fillId="0" borderId="21" xfId="42" applyNumberFormat="1" applyFont="1" applyFill="1" applyBorder="1" applyAlignment="1" applyProtection="1">
      <alignment horizontal="center" vertical="center" wrapText="1"/>
      <protection/>
    </xf>
    <xf numFmtId="179" fontId="2" fillId="0" borderId="21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79" fontId="44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zoomScalePageLayoutView="0" workbookViewId="0" topLeftCell="A1">
      <selection activeCell="A43" sqref="A43"/>
    </sheetView>
  </sheetViews>
  <sheetFormatPr defaultColWidth="9.140625" defaultRowHeight="15"/>
  <cols>
    <col min="1" max="1" width="44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30" customHeight="1">
      <c r="A4" s="26" t="s">
        <v>33</v>
      </c>
      <c r="B4" s="21" t="s">
        <v>3</v>
      </c>
      <c r="C4" s="21"/>
      <c r="D4" s="21"/>
      <c r="E4" s="21" t="s">
        <v>4</v>
      </c>
      <c r="F4" s="21"/>
      <c r="G4" s="21"/>
      <c r="H4" s="21" t="s">
        <v>5</v>
      </c>
      <c r="I4" s="21"/>
      <c r="J4" s="22"/>
      <c r="K4" s="5"/>
    </row>
    <row r="5" spans="1:11" ht="15" customHeight="1">
      <c r="A5" s="26"/>
      <c r="B5" s="23" t="s">
        <v>0</v>
      </c>
      <c r="C5" s="15" t="s">
        <v>1</v>
      </c>
      <c r="D5" s="15" t="s">
        <v>2</v>
      </c>
      <c r="E5" s="23" t="s">
        <v>0</v>
      </c>
      <c r="F5" s="15" t="s">
        <v>1</v>
      </c>
      <c r="G5" s="15" t="s">
        <v>2</v>
      </c>
      <c r="H5" s="23" t="s">
        <v>0</v>
      </c>
      <c r="I5" s="15" t="s">
        <v>1</v>
      </c>
      <c r="J5" s="9" t="s">
        <v>2</v>
      </c>
      <c r="K5" s="5"/>
    </row>
    <row r="6" spans="1:11" ht="15" customHeight="1">
      <c r="A6" s="26"/>
      <c r="B6" s="24"/>
      <c r="C6" s="16" t="s">
        <v>6</v>
      </c>
      <c r="D6" s="16" t="s">
        <v>11</v>
      </c>
      <c r="E6" s="24"/>
      <c r="F6" s="16" t="s">
        <v>6</v>
      </c>
      <c r="G6" s="16" t="s">
        <v>11</v>
      </c>
      <c r="H6" s="24"/>
      <c r="I6" s="16" t="s">
        <v>6</v>
      </c>
      <c r="J6" s="10" t="s">
        <v>11</v>
      </c>
      <c r="K6" s="5"/>
    </row>
    <row r="7" spans="1:12" ht="13.5" customHeight="1">
      <c r="A7" s="26"/>
      <c r="B7" s="11">
        <v>-1</v>
      </c>
      <c r="C7" s="11">
        <v>-2</v>
      </c>
      <c r="D7" s="11">
        <v>-3</v>
      </c>
      <c r="E7" s="11">
        <v>-4</v>
      </c>
      <c r="F7" s="11">
        <v>-5</v>
      </c>
      <c r="G7" s="11">
        <v>-6</v>
      </c>
      <c r="H7" s="11">
        <v>-7</v>
      </c>
      <c r="I7" s="11">
        <v>-8</v>
      </c>
      <c r="J7" s="12">
        <v>-9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37270</v>
      </c>
      <c r="C9" s="7">
        <v>7720289</v>
      </c>
      <c r="D9" s="7">
        <v>86781855.724</v>
      </c>
      <c r="E9" s="7">
        <v>26546</v>
      </c>
      <c r="F9" s="7">
        <v>4132221</v>
      </c>
      <c r="G9" s="7">
        <v>45012949.822</v>
      </c>
      <c r="H9" s="7">
        <v>6145</v>
      </c>
      <c r="I9" s="7">
        <v>3512401</v>
      </c>
      <c r="J9" s="7">
        <v>35404618.039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2437</v>
      </c>
      <c r="C11" s="4">
        <v>966043</v>
      </c>
      <c r="D11" s="4">
        <v>14792967.183</v>
      </c>
      <c r="E11" s="4">
        <v>1501</v>
      </c>
      <c r="F11" s="4">
        <v>593460</v>
      </c>
      <c r="G11" s="4">
        <v>7938084.692</v>
      </c>
      <c r="H11" s="4">
        <v>292</v>
      </c>
      <c r="I11" s="4">
        <v>367047</v>
      </c>
      <c r="J11" s="4">
        <v>4614228.863</v>
      </c>
    </row>
    <row r="12" spans="1:10" s="4" customFormat="1" ht="12.75">
      <c r="A12" s="13" t="s">
        <v>29</v>
      </c>
      <c r="B12" s="14">
        <f aca="true" t="shared" si="0" ref="B12:J12">B11/B$9*100</f>
        <v>6.538771129594849</v>
      </c>
      <c r="C12" s="14">
        <f t="shared" si="0"/>
        <v>12.51304193405195</v>
      </c>
      <c r="D12" s="14">
        <f t="shared" si="0"/>
        <v>17.04615217038845</v>
      </c>
      <c r="E12" s="14">
        <f t="shared" si="0"/>
        <v>5.654335869810894</v>
      </c>
      <c r="F12" s="14">
        <f t="shared" si="0"/>
        <v>14.361768162932234</v>
      </c>
      <c r="G12" s="14">
        <f t="shared" si="0"/>
        <v>17.635113280490398</v>
      </c>
      <c r="H12" s="14">
        <f t="shared" si="0"/>
        <v>4.751830756712774</v>
      </c>
      <c r="I12" s="14">
        <f t="shared" si="0"/>
        <v>10.450031189491177</v>
      </c>
      <c r="J12" s="14">
        <f t="shared" si="0"/>
        <v>13.032844636022315</v>
      </c>
    </row>
    <row r="13" spans="1:10" s="4" customFormat="1" ht="12.75">
      <c r="A13" s="13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4" customFormat="1" ht="12.75">
      <c r="A14" s="4" t="s">
        <v>14</v>
      </c>
      <c r="B14" s="4">
        <v>289</v>
      </c>
      <c r="C14" s="4">
        <v>68094</v>
      </c>
      <c r="D14" s="4">
        <v>785872.535</v>
      </c>
      <c r="E14" s="4">
        <v>189</v>
      </c>
      <c r="F14" s="4">
        <v>37167</v>
      </c>
      <c r="G14" s="4">
        <v>427805.25</v>
      </c>
      <c r="H14" s="4">
        <v>72</v>
      </c>
      <c r="I14" s="4">
        <v>27668</v>
      </c>
      <c r="J14" s="4">
        <v>339012.92</v>
      </c>
    </row>
    <row r="15" spans="1:10" s="4" customFormat="1" ht="12.75">
      <c r="A15" s="13" t="s">
        <v>29</v>
      </c>
      <c r="B15" s="14">
        <f aca="true" t="shared" si="1" ref="B15:J15">B14/B$9*100</f>
        <v>0.775422591896968</v>
      </c>
      <c r="C15" s="14">
        <f t="shared" si="1"/>
        <v>0.8820136137390711</v>
      </c>
      <c r="D15" s="14">
        <f t="shared" si="1"/>
        <v>0.9055724015621189</v>
      </c>
      <c r="E15" s="14">
        <f t="shared" si="1"/>
        <v>0.7119716718149627</v>
      </c>
      <c r="F15" s="14">
        <f t="shared" si="1"/>
        <v>0.899443664799148</v>
      </c>
      <c r="G15" s="14">
        <f t="shared" si="1"/>
        <v>0.950404831702256</v>
      </c>
      <c r="H15" s="14">
        <f t="shared" si="1"/>
        <v>1.1716842961757525</v>
      </c>
      <c r="I15" s="14">
        <f t="shared" si="1"/>
        <v>0.7877232696380625</v>
      </c>
      <c r="J15" s="14">
        <f t="shared" si="1"/>
        <v>0.9575387019471865</v>
      </c>
    </row>
    <row r="16" spans="1:10" s="4" customFormat="1" ht="12.75">
      <c r="A16" s="13"/>
      <c r="B16" s="14"/>
      <c r="C16" s="14"/>
      <c r="D16" s="14"/>
      <c r="E16" s="14"/>
      <c r="F16" s="14"/>
      <c r="G16" s="14"/>
      <c r="H16" s="14"/>
      <c r="I16" s="14"/>
      <c r="J16" s="14"/>
    </row>
    <row r="17" spans="1:10" s="4" customFormat="1" ht="12.75">
      <c r="A17" s="4" t="s">
        <v>15</v>
      </c>
      <c r="B17" s="4">
        <v>3699</v>
      </c>
      <c r="C17" s="4">
        <v>626097</v>
      </c>
      <c r="D17" s="4">
        <v>8708877.364</v>
      </c>
      <c r="E17" s="4">
        <v>2931</v>
      </c>
      <c r="F17" s="4">
        <v>333163</v>
      </c>
      <c r="G17" s="4">
        <v>3494729.827</v>
      </c>
      <c r="H17" s="4">
        <v>546</v>
      </c>
      <c r="I17" s="4">
        <v>292473</v>
      </c>
      <c r="J17" s="4">
        <v>5091845.889</v>
      </c>
    </row>
    <row r="18" spans="1:10" s="4" customFormat="1" ht="12.75">
      <c r="A18" s="13" t="s">
        <v>29</v>
      </c>
      <c r="B18" s="14">
        <f aca="true" t="shared" si="2" ref="B18:J18">B17/B$9*100</f>
        <v>9.924872551650122</v>
      </c>
      <c r="C18" s="14">
        <f t="shared" si="2"/>
        <v>8.109761176038877</v>
      </c>
      <c r="D18" s="14">
        <f t="shared" si="2"/>
        <v>10.03536659978511</v>
      </c>
      <c r="E18" s="14">
        <f t="shared" si="2"/>
        <v>11.04121148195585</v>
      </c>
      <c r="F18" s="14">
        <f t="shared" si="2"/>
        <v>8.06256490153842</v>
      </c>
      <c r="G18" s="14">
        <f t="shared" si="2"/>
        <v>7.763832054596779</v>
      </c>
      <c r="H18" s="14">
        <f t="shared" si="2"/>
        <v>8.88527257933279</v>
      </c>
      <c r="I18" s="14">
        <f t="shared" si="2"/>
        <v>8.326868145180462</v>
      </c>
      <c r="J18" s="14">
        <f t="shared" si="2"/>
        <v>14.381869290020505</v>
      </c>
    </row>
    <row r="19" spans="1:10" s="4" customFormat="1" ht="12.75">
      <c r="A19" s="13"/>
      <c r="B19" s="14"/>
      <c r="C19" s="14"/>
      <c r="D19" s="14"/>
      <c r="E19" s="14"/>
      <c r="F19" s="14"/>
      <c r="G19" s="14"/>
      <c r="H19" s="14"/>
      <c r="I19" s="14"/>
      <c r="J19" s="14"/>
    </row>
    <row r="20" spans="1:10" s="4" customFormat="1" ht="12.75">
      <c r="A20" s="4" t="s">
        <v>16</v>
      </c>
      <c r="B20" s="4">
        <v>1553</v>
      </c>
      <c r="C20" s="4">
        <v>201799</v>
      </c>
      <c r="D20" s="4">
        <v>2163651.4979999997</v>
      </c>
      <c r="E20" s="4">
        <v>1232</v>
      </c>
      <c r="F20" s="4">
        <v>131570</v>
      </c>
      <c r="G20" s="4">
        <v>1370045.65</v>
      </c>
      <c r="H20" s="4">
        <v>285</v>
      </c>
      <c r="I20" s="4">
        <v>69663</v>
      </c>
      <c r="J20" s="4">
        <v>741503.667</v>
      </c>
    </row>
    <row r="21" spans="1:10" s="4" customFormat="1" ht="12.75">
      <c r="A21" s="13" t="s">
        <v>29</v>
      </c>
      <c r="B21" s="14">
        <f aca="true" t="shared" si="3" ref="B21:J21">B20/B$9*100</f>
        <v>4.166890260262946</v>
      </c>
      <c r="C21" s="14">
        <f t="shared" si="3"/>
        <v>2.6138788327742652</v>
      </c>
      <c r="D21" s="14">
        <f t="shared" si="3"/>
        <v>2.493207226267725</v>
      </c>
      <c r="E21" s="14">
        <f t="shared" si="3"/>
        <v>4.641000527386423</v>
      </c>
      <c r="F21" s="14">
        <f t="shared" si="3"/>
        <v>3.1840020173170793</v>
      </c>
      <c r="G21" s="14">
        <f t="shared" si="3"/>
        <v>3.0436700003393082</v>
      </c>
      <c r="H21" s="14">
        <f t="shared" si="3"/>
        <v>4.637917005695687</v>
      </c>
      <c r="I21" s="14">
        <f t="shared" si="3"/>
        <v>1.9833441568886925</v>
      </c>
      <c r="J21" s="14">
        <f t="shared" si="3"/>
        <v>2.0943699101151037</v>
      </c>
    </row>
    <row r="22" spans="1:10" s="4" customFormat="1" ht="12.75">
      <c r="A22" s="13"/>
      <c r="B22" s="14"/>
      <c r="C22" s="14"/>
      <c r="D22" s="14"/>
      <c r="E22" s="14"/>
      <c r="F22" s="14"/>
      <c r="G22" s="14"/>
      <c r="H22" s="14"/>
      <c r="I22" s="14"/>
      <c r="J22" s="14"/>
    </row>
    <row r="23" spans="1:10" s="4" customFormat="1" ht="12.75">
      <c r="A23" s="4" t="s">
        <v>17</v>
      </c>
      <c r="B23" s="4">
        <v>5002</v>
      </c>
      <c r="C23" s="4">
        <v>1089475</v>
      </c>
      <c r="D23" s="4">
        <v>10261529.127</v>
      </c>
      <c r="E23" s="4">
        <v>3667</v>
      </c>
      <c r="F23" s="4">
        <v>558991</v>
      </c>
      <c r="G23" s="4">
        <v>5496785.46</v>
      </c>
      <c r="H23" s="4">
        <v>742</v>
      </c>
      <c r="I23" s="4">
        <v>529298</v>
      </c>
      <c r="J23" s="4">
        <v>4258073.686</v>
      </c>
    </row>
    <row r="24" spans="1:10" s="4" customFormat="1" ht="12.75">
      <c r="A24" s="13" t="s">
        <v>29</v>
      </c>
      <c r="B24" s="14">
        <f aca="true" t="shared" si="4" ref="B24:J24">B23/B$9*100</f>
        <v>13.42098202307486</v>
      </c>
      <c r="C24" s="14">
        <f t="shared" si="4"/>
        <v>14.111842186218675</v>
      </c>
      <c r="D24" s="14">
        <f t="shared" si="4"/>
        <v>11.824509906351446</v>
      </c>
      <c r="E24" s="14">
        <f t="shared" si="4"/>
        <v>13.813757251563324</v>
      </c>
      <c r="F24" s="14">
        <f t="shared" si="4"/>
        <v>13.527616262537748</v>
      </c>
      <c r="G24" s="14">
        <f t="shared" si="4"/>
        <v>12.211564631370718</v>
      </c>
      <c r="H24" s="14">
        <f t="shared" si="4"/>
        <v>12.074857607811229</v>
      </c>
      <c r="I24" s="14">
        <f t="shared" si="4"/>
        <v>15.06940693844467</v>
      </c>
      <c r="J24" s="14">
        <f t="shared" si="4"/>
        <v>12.02688779556812</v>
      </c>
    </row>
    <row r="25" spans="1:10" s="4" customFormat="1" ht="12.75">
      <c r="A25" s="13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4" customFormat="1" ht="12.75">
      <c r="A26" s="4" t="s">
        <v>18</v>
      </c>
      <c r="B26" s="4">
        <v>9725</v>
      </c>
      <c r="C26" s="4">
        <v>1934222</v>
      </c>
      <c r="D26" s="4">
        <v>20219443.708</v>
      </c>
      <c r="E26" s="4">
        <v>7060</v>
      </c>
      <c r="F26" s="4">
        <v>1242962</v>
      </c>
      <c r="G26" s="4">
        <v>12789228.113</v>
      </c>
      <c r="H26" s="4">
        <v>890</v>
      </c>
      <c r="I26" s="4">
        <v>639075</v>
      </c>
      <c r="J26" s="4">
        <v>6281175.911</v>
      </c>
    </row>
    <row r="27" spans="1:10" s="4" customFormat="1" ht="12.75">
      <c r="A27" s="13" t="s">
        <v>29</v>
      </c>
      <c r="B27" s="14">
        <f aca="true" t="shared" si="5" ref="B27:J27">B26/B$9*100</f>
        <v>26.093372685806276</v>
      </c>
      <c r="C27" s="14">
        <f t="shared" si="5"/>
        <v>25.053751226152286</v>
      </c>
      <c r="D27" s="14">
        <f t="shared" si="5"/>
        <v>23.299160336356117</v>
      </c>
      <c r="E27" s="14">
        <f t="shared" si="5"/>
        <v>26.595343931289083</v>
      </c>
      <c r="F27" s="14">
        <f t="shared" si="5"/>
        <v>30.079756140825964</v>
      </c>
      <c r="G27" s="14">
        <f t="shared" si="5"/>
        <v>28.412330592804846</v>
      </c>
      <c r="H27" s="14">
        <f t="shared" si="5"/>
        <v>14.483319772172498</v>
      </c>
      <c r="I27" s="14">
        <f t="shared" si="5"/>
        <v>18.194818871763218</v>
      </c>
      <c r="J27" s="14">
        <f t="shared" si="5"/>
        <v>17.741120393054274</v>
      </c>
    </row>
    <row r="28" spans="1:10" s="4" customFormat="1" ht="12.75">
      <c r="A28" s="13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4" customFormat="1" ht="12.75">
      <c r="A29" s="4" t="s">
        <v>19</v>
      </c>
      <c r="B29" s="4">
        <v>899</v>
      </c>
      <c r="C29" s="4">
        <v>121758</v>
      </c>
      <c r="D29" s="4">
        <v>1304731.474</v>
      </c>
      <c r="E29" s="4">
        <v>585</v>
      </c>
      <c r="F29" s="4">
        <v>56676</v>
      </c>
      <c r="G29" s="4">
        <v>578593.464</v>
      </c>
      <c r="H29" s="4">
        <v>264</v>
      </c>
      <c r="I29" s="4">
        <v>64787</v>
      </c>
      <c r="J29" s="4">
        <v>691001.266</v>
      </c>
    </row>
    <row r="30" spans="1:10" s="4" customFormat="1" ht="12.75">
      <c r="A30" s="13" t="s">
        <v>29</v>
      </c>
      <c r="B30" s="14">
        <f aca="true" t="shared" si="6" ref="B30:J30">B29/B$9*100</f>
        <v>2.412127716662195</v>
      </c>
      <c r="C30" s="14">
        <f t="shared" si="6"/>
        <v>1.5771171260557733</v>
      </c>
      <c r="D30" s="14">
        <f t="shared" si="6"/>
        <v>1.503461136103787</v>
      </c>
      <c r="E30" s="14">
        <f t="shared" si="6"/>
        <v>2.2037218413320274</v>
      </c>
      <c r="F30" s="14">
        <f t="shared" si="6"/>
        <v>1.3715626535947618</v>
      </c>
      <c r="G30" s="14">
        <f t="shared" si="6"/>
        <v>1.2853933507757218</v>
      </c>
      <c r="H30" s="14">
        <f t="shared" si="6"/>
        <v>4.296175752644427</v>
      </c>
      <c r="I30" s="14">
        <f t="shared" si="6"/>
        <v>1.8445217388333508</v>
      </c>
      <c r="J30" s="14">
        <f t="shared" si="6"/>
        <v>1.9517263686867818</v>
      </c>
    </row>
    <row r="31" spans="1:10" s="4" customFormat="1" ht="12.75">
      <c r="A31" s="13"/>
      <c r="B31" s="14"/>
      <c r="C31" s="14"/>
      <c r="D31" s="14"/>
      <c r="E31" s="14"/>
      <c r="F31" s="14"/>
      <c r="G31" s="14"/>
      <c r="H31" s="14"/>
      <c r="I31" s="14"/>
      <c r="J31" s="14"/>
    </row>
    <row r="32" spans="1:10" s="4" customFormat="1" ht="12.75">
      <c r="A32" s="4" t="s">
        <v>20</v>
      </c>
      <c r="B32" s="4">
        <v>903</v>
      </c>
      <c r="C32" s="4">
        <v>200119</v>
      </c>
      <c r="D32" s="4">
        <v>3468491.8219999997</v>
      </c>
      <c r="E32" s="4">
        <v>658</v>
      </c>
      <c r="F32" s="4">
        <v>93494</v>
      </c>
      <c r="G32" s="4">
        <v>1079529.211</v>
      </c>
      <c r="H32" s="4">
        <v>206</v>
      </c>
      <c r="I32" s="4">
        <v>105465</v>
      </c>
      <c r="J32" s="4">
        <v>1244787.419</v>
      </c>
    </row>
    <row r="33" spans="1:10" s="4" customFormat="1" ht="12.75">
      <c r="A33" s="13" t="s">
        <v>29</v>
      </c>
      <c r="B33" s="14">
        <f aca="true" t="shared" si="7" ref="B33:J33">B32/B$9*100</f>
        <v>2.422860209283606</v>
      </c>
      <c r="C33" s="14">
        <f t="shared" si="7"/>
        <v>2.592117989365424</v>
      </c>
      <c r="D33" s="14">
        <f t="shared" si="7"/>
        <v>3.996793791816518</v>
      </c>
      <c r="E33" s="14">
        <f t="shared" si="7"/>
        <v>2.4787161907632034</v>
      </c>
      <c r="F33" s="14">
        <f t="shared" si="7"/>
        <v>2.262560497127332</v>
      </c>
      <c r="G33" s="14">
        <f t="shared" si="7"/>
        <v>2.398263644726483</v>
      </c>
      <c r="H33" s="14">
        <f t="shared" si="7"/>
        <v>3.352318958502848</v>
      </c>
      <c r="I33" s="14">
        <f t="shared" si="7"/>
        <v>3.0026469073434385</v>
      </c>
      <c r="J33" s="14">
        <f t="shared" si="7"/>
        <v>3.515889982568949</v>
      </c>
    </row>
    <row r="34" spans="1:10" s="4" customFormat="1" ht="12.75">
      <c r="A34" s="13"/>
      <c r="B34" s="14"/>
      <c r="C34" s="14"/>
      <c r="D34" s="14"/>
      <c r="E34" s="14"/>
      <c r="F34" s="14"/>
      <c r="G34" s="14"/>
      <c r="H34" s="14"/>
      <c r="I34" s="14"/>
      <c r="J34" s="14"/>
    </row>
    <row r="35" spans="1:10" s="4" customFormat="1" ht="12.75">
      <c r="A35" s="4" t="s">
        <v>21</v>
      </c>
      <c r="B35" s="4">
        <v>2486</v>
      </c>
      <c r="C35" s="4">
        <v>581675</v>
      </c>
      <c r="D35" s="4">
        <v>7320086.916</v>
      </c>
      <c r="E35" s="4">
        <v>1760</v>
      </c>
      <c r="F35" s="4">
        <v>260757</v>
      </c>
      <c r="G35" s="4">
        <v>3141732.398</v>
      </c>
      <c r="H35" s="4">
        <v>538</v>
      </c>
      <c r="I35" s="4">
        <v>315912</v>
      </c>
      <c r="J35" s="4">
        <v>3670344.158</v>
      </c>
    </row>
    <row r="36" spans="1:10" s="4" customFormat="1" ht="12.75">
      <c r="A36" s="13" t="s">
        <v>29</v>
      </c>
      <c r="B36" s="14">
        <f aca="true" t="shared" si="8" ref="B36:J36">B35/B$9*100</f>
        <v>6.670244164207137</v>
      </c>
      <c r="C36" s="14">
        <f t="shared" si="8"/>
        <v>7.534368208236764</v>
      </c>
      <c r="D36" s="14">
        <f t="shared" si="8"/>
        <v>8.435043080065858</v>
      </c>
      <c r="E36" s="14">
        <f t="shared" si="8"/>
        <v>6.630000753409177</v>
      </c>
      <c r="F36" s="14">
        <f t="shared" si="8"/>
        <v>6.310335289424258</v>
      </c>
      <c r="G36" s="14">
        <f t="shared" si="8"/>
        <v>6.979618999473979</v>
      </c>
      <c r="H36" s="14">
        <f t="shared" si="8"/>
        <v>8.755085435313264</v>
      </c>
      <c r="I36" s="14">
        <f t="shared" si="8"/>
        <v>8.994189444770116</v>
      </c>
      <c r="J36" s="14">
        <f t="shared" si="8"/>
        <v>10.366851448466209</v>
      </c>
    </row>
    <row r="37" spans="1:10" s="4" customFormat="1" ht="12.75">
      <c r="A37" s="13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4" customFormat="1" ht="12.75">
      <c r="A38" s="4" t="s">
        <v>22</v>
      </c>
      <c r="B38" s="4">
        <v>3487</v>
      </c>
      <c r="C38" s="4">
        <v>860062</v>
      </c>
      <c r="D38" s="4">
        <v>8561108.794</v>
      </c>
      <c r="E38" s="4">
        <v>2319</v>
      </c>
      <c r="F38" s="4">
        <v>356100</v>
      </c>
      <c r="G38" s="4">
        <v>4941682.213</v>
      </c>
      <c r="H38" s="4">
        <v>563</v>
      </c>
      <c r="I38" s="4">
        <v>503822</v>
      </c>
      <c r="J38" s="4">
        <v>3546094.024</v>
      </c>
    </row>
    <row r="39" spans="1:10" s="4" customFormat="1" ht="12.75">
      <c r="A39" s="13" t="s">
        <v>29</v>
      </c>
      <c r="B39" s="14">
        <f aca="true" t="shared" si="9" ref="B39:J39">B38/B$9*100</f>
        <v>9.35605044271532</v>
      </c>
      <c r="C39" s="14">
        <f t="shared" si="9"/>
        <v>11.140282442794563</v>
      </c>
      <c r="D39" s="14">
        <f t="shared" si="9"/>
        <v>9.8650907180732</v>
      </c>
      <c r="E39" s="14">
        <f t="shared" si="9"/>
        <v>8.735779401793115</v>
      </c>
      <c r="F39" s="14">
        <f t="shared" si="9"/>
        <v>8.617641699221798</v>
      </c>
      <c r="G39" s="14">
        <f t="shared" si="9"/>
        <v>10.978356745206604</v>
      </c>
      <c r="H39" s="14">
        <f t="shared" si="9"/>
        <v>9.161920260374288</v>
      </c>
      <c r="I39" s="14">
        <f t="shared" si="9"/>
        <v>14.344091121714179</v>
      </c>
      <c r="J39" s="14">
        <f t="shared" si="9"/>
        <v>10.015908151003906</v>
      </c>
    </row>
    <row r="40" spans="1:10" s="4" customFormat="1" ht="12.75">
      <c r="A40" s="13"/>
      <c r="B40" s="14"/>
      <c r="C40" s="14"/>
      <c r="D40" s="14"/>
      <c r="E40" s="14"/>
      <c r="F40" s="14"/>
      <c r="G40" s="14"/>
      <c r="H40" s="14"/>
      <c r="I40" s="14"/>
      <c r="J40" s="14"/>
    </row>
    <row r="41" spans="1:10" s="4" customFormat="1" ht="12.75">
      <c r="A41" s="4" t="s">
        <v>23</v>
      </c>
      <c r="B41" s="4">
        <v>1369</v>
      </c>
      <c r="C41" s="4">
        <v>264893</v>
      </c>
      <c r="D41" s="4">
        <v>2655360.584</v>
      </c>
      <c r="E41" s="4">
        <v>889</v>
      </c>
      <c r="F41" s="4">
        <v>143160</v>
      </c>
      <c r="G41" s="4">
        <v>1310016.355</v>
      </c>
      <c r="H41" s="4">
        <v>330</v>
      </c>
      <c r="I41" s="4">
        <v>119174</v>
      </c>
      <c r="J41" s="4">
        <v>1183394.09</v>
      </c>
    </row>
    <row r="42" spans="1:10" s="4" customFormat="1" ht="12.75">
      <c r="A42" s="13" t="s">
        <v>29</v>
      </c>
      <c r="B42" s="14">
        <f aca="true" t="shared" si="10" ref="B42:J42">B41/B$9*100</f>
        <v>3.6731955996780252</v>
      </c>
      <c r="C42" s="14">
        <f t="shared" si="10"/>
        <v>3.4311280316060704</v>
      </c>
      <c r="D42" s="14">
        <f t="shared" si="10"/>
        <v>3.059810788611248</v>
      </c>
      <c r="E42" s="14">
        <f t="shared" si="10"/>
        <v>3.3489037896481575</v>
      </c>
      <c r="F42" s="14">
        <f t="shared" si="10"/>
        <v>3.4644807235624615</v>
      </c>
      <c r="G42" s="14">
        <f t="shared" si="10"/>
        <v>2.9103099445389646</v>
      </c>
      <c r="H42" s="14">
        <f t="shared" si="10"/>
        <v>5.370219690805533</v>
      </c>
      <c r="I42" s="14">
        <f t="shared" si="10"/>
        <v>3.3929497229957515</v>
      </c>
      <c r="J42" s="14">
        <f t="shared" si="10"/>
        <v>3.3424851207162605</v>
      </c>
    </row>
    <row r="43" spans="1:10" s="4" customFormat="1" ht="12.75">
      <c r="A43" s="13"/>
      <c r="B43" s="14"/>
      <c r="C43" s="14"/>
      <c r="D43" s="14"/>
      <c r="E43" s="14"/>
      <c r="F43" s="14"/>
      <c r="G43" s="14"/>
      <c r="H43" s="14"/>
      <c r="I43" s="14"/>
      <c r="J43" s="14"/>
    </row>
    <row r="44" spans="1:10" s="4" customFormat="1" ht="12.75">
      <c r="A44" s="4" t="s">
        <v>24</v>
      </c>
      <c r="B44" s="4">
        <v>415</v>
      </c>
      <c r="C44" s="4">
        <v>79037</v>
      </c>
      <c r="D44" s="4">
        <v>747210.152</v>
      </c>
      <c r="E44" s="4">
        <v>309</v>
      </c>
      <c r="F44" s="4">
        <v>30931</v>
      </c>
      <c r="G44" s="4">
        <v>352328.503</v>
      </c>
      <c r="H44" s="4">
        <v>103</v>
      </c>
      <c r="I44" s="4">
        <v>48029</v>
      </c>
      <c r="J44" s="4">
        <v>381669.649</v>
      </c>
    </row>
    <row r="45" spans="1:10" s="4" customFormat="1" ht="12.75">
      <c r="A45" s="13" t="s">
        <v>29</v>
      </c>
      <c r="B45" s="14">
        <f aca="true" t="shared" si="11" ref="B45:J45">B44/B$9*100</f>
        <v>1.1134961094714246</v>
      </c>
      <c r="C45" s="14">
        <f t="shared" si="11"/>
        <v>1.0237570122051132</v>
      </c>
      <c r="D45" s="14">
        <f t="shared" si="11"/>
        <v>0.8610211728779094</v>
      </c>
      <c r="E45" s="14">
        <f t="shared" si="11"/>
        <v>1.1640171777292248</v>
      </c>
      <c r="F45" s="14">
        <f t="shared" si="11"/>
        <v>0.7485320848037895</v>
      </c>
      <c r="G45" s="14">
        <f t="shared" si="11"/>
        <v>0.7827269805539385</v>
      </c>
      <c r="H45" s="14">
        <f t="shared" si="11"/>
        <v>1.676159479251424</v>
      </c>
      <c r="I45" s="14">
        <f t="shared" si="11"/>
        <v>1.3674122060664486</v>
      </c>
      <c r="J45" s="14">
        <f t="shared" si="11"/>
        <v>1.078022218964688</v>
      </c>
    </row>
    <row r="46" spans="1:10" s="4" customFormat="1" ht="12.75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s="4" customFormat="1" ht="12.75">
      <c r="A47" s="4" t="s">
        <v>25</v>
      </c>
      <c r="B47" s="4">
        <v>1568</v>
      </c>
      <c r="C47" s="4">
        <v>186462</v>
      </c>
      <c r="D47" s="4">
        <v>1169745.875</v>
      </c>
      <c r="E47" s="4">
        <v>1371</v>
      </c>
      <c r="F47" s="4">
        <v>110949</v>
      </c>
      <c r="G47" s="4">
        <v>638688.962</v>
      </c>
      <c r="H47" s="4">
        <v>192</v>
      </c>
      <c r="I47" s="4">
        <v>75381</v>
      </c>
      <c r="J47" s="4">
        <v>529808.059</v>
      </c>
    </row>
    <row r="48" spans="1:10" s="4" customFormat="1" ht="12.75">
      <c r="A48" s="13" t="s">
        <v>29</v>
      </c>
      <c r="B48" s="14">
        <f aca="true" t="shared" si="12" ref="B48:J48">B47/B$9*100</f>
        <v>4.207137107593239</v>
      </c>
      <c r="C48" s="14">
        <f t="shared" si="12"/>
        <v>2.415220466487718</v>
      </c>
      <c r="D48" s="14">
        <f t="shared" si="12"/>
        <v>1.3479152585999612</v>
      </c>
      <c r="E48" s="14">
        <f t="shared" si="12"/>
        <v>5.1646199050704436</v>
      </c>
      <c r="F48" s="14">
        <f t="shared" si="12"/>
        <v>2.684972560760908</v>
      </c>
      <c r="G48" s="14">
        <f t="shared" si="12"/>
        <v>1.418900482029378</v>
      </c>
      <c r="H48" s="14">
        <f t="shared" si="12"/>
        <v>3.124491456468674</v>
      </c>
      <c r="I48" s="14">
        <f t="shared" si="12"/>
        <v>2.1461387808510475</v>
      </c>
      <c r="J48" s="14">
        <f t="shared" si="12"/>
        <v>1.4964377201199834</v>
      </c>
    </row>
    <row r="49" spans="1:10" s="4" customFormat="1" ht="12.75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s="4" customFormat="1" ht="12.75">
      <c r="A50" s="4" t="s">
        <v>26</v>
      </c>
      <c r="B50" s="4">
        <v>1872</v>
      </c>
      <c r="C50" s="4">
        <v>229997</v>
      </c>
      <c r="D50" s="4">
        <v>1803350.198</v>
      </c>
      <c r="E50" s="4">
        <v>1413</v>
      </c>
      <c r="F50" s="4">
        <v>88276</v>
      </c>
      <c r="G50" s="4">
        <v>725029.842</v>
      </c>
      <c r="H50" s="4">
        <v>443</v>
      </c>
      <c r="I50" s="4">
        <v>141674</v>
      </c>
      <c r="J50" s="4">
        <v>1069656.944</v>
      </c>
    </row>
    <row r="51" spans="1:10" s="4" customFormat="1" ht="12.75">
      <c r="A51" s="13" t="s">
        <v>29</v>
      </c>
      <c r="B51" s="14">
        <f aca="true" t="shared" si="13" ref="B51:J51">B50/B$9*100</f>
        <v>5.022806546820499</v>
      </c>
      <c r="C51" s="14">
        <f t="shared" si="13"/>
        <v>2.9791242270852814</v>
      </c>
      <c r="D51" s="14">
        <f t="shared" si="13"/>
        <v>2.0780267752459154</v>
      </c>
      <c r="E51" s="14">
        <f t="shared" si="13"/>
        <v>5.322835832140436</v>
      </c>
      <c r="F51" s="14">
        <f t="shared" si="13"/>
        <v>2.1362845791645704</v>
      </c>
      <c r="G51" s="14">
        <f t="shared" si="13"/>
        <v>1.610713905369612</v>
      </c>
      <c r="H51" s="14">
        <f t="shared" si="13"/>
        <v>7.2091131000813675</v>
      </c>
      <c r="I51" s="14">
        <f t="shared" si="13"/>
        <v>4.033537173005018</v>
      </c>
      <c r="J51" s="14">
        <f t="shared" si="13"/>
        <v>3.0212356558167586</v>
      </c>
    </row>
    <row r="52" spans="1:10" s="4" customFormat="1" ht="12.75">
      <c r="A52" s="13"/>
      <c r="B52" s="14"/>
      <c r="C52" s="14"/>
      <c r="D52" s="14"/>
      <c r="E52" s="14"/>
      <c r="F52" s="14"/>
      <c r="G52" s="14"/>
      <c r="H52" s="14"/>
      <c r="I52" s="14"/>
      <c r="J52" s="14"/>
    </row>
    <row r="53" spans="1:10" s="4" customFormat="1" ht="12.75">
      <c r="A53" s="4" t="s">
        <v>27</v>
      </c>
      <c r="B53" s="4">
        <v>1224</v>
      </c>
      <c r="C53" s="4">
        <v>262760</v>
      </c>
      <c r="D53" s="4">
        <v>2414133.725</v>
      </c>
      <c r="E53" s="4">
        <v>449</v>
      </c>
      <c r="F53" s="4">
        <v>68560</v>
      </c>
      <c r="G53" s="4">
        <v>520753.547</v>
      </c>
      <c r="H53" s="4">
        <v>580</v>
      </c>
      <c r="I53" s="4">
        <v>191935</v>
      </c>
      <c r="J53" s="4">
        <v>1581804.366</v>
      </c>
    </row>
    <row r="54" spans="1:10" s="4" customFormat="1" ht="12.75">
      <c r="A54" s="13" t="s">
        <v>29</v>
      </c>
      <c r="B54" s="14">
        <f aca="true" t="shared" si="14" ref="B54:J54">B53/B$9*100</f>
        <v>3.2841427421518645</v>
      </c>
      <c r="C54" s="14">
        <f t="shared" si="14"/>
        <v>3.403499532206631</v>
      </c>
      <c r="D54" s="14">
        <f t="shared" si="14"/>
        <v>2.7818415553106894</v>
      </c>
      <c r="E54" s="14">
        <f t="shared" si="14"/>
        <v>1.6914036012958638</v>
      </c>
      <c r="F54" s="14">
        <f t="shared" si="14"/>
        <v>1.6591561777552555</v>
      </c>
      <c r="G54" s="14">
        <f t="shared" si="14"/>
        <v>1.156897179721118</v>
      </c>
      <c r="H54" s="14">
        <f t="shared" si="14"/>
        <v>9.438567941415785</v>
      </c>
      <c r="I54" s="14">
        <f t="shared" si="14"/>
        <v>5.464495654112386</v>
      </c>
      <c r="J54" s="14">
        <f t="shared" si="14"/>
        <v>4.467791078151335</v>
      </c>
    </row>
    <row r="55" spans="1:10" s="4" customFormat="1" ht="12.75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0" s="4" customFormat="1" ht="12.75">
      <c r="A56" s="4" t="s">
        <v>28</v>
      </c>
      <c r="B56" s="4">
        <v>337</v>
      </c>
      <c r="C56" s="4">
        <v>46430</v>
      </c>
      <c r="D56" s="4">
        <v>369394.353</v>
      </c>
      <c r="E56" s="4">
        <v>210</v>
      </c>
      <c r="F56" s="4">
        <v>25339</v>
      </c>
      <c r="G56" s="4">
        <v>205137.312</v>
      </c>
      <c r="H56" s="4">
        <v>97</v>
      </c>
      <c r="I56" s="4">
        <v>20298</v>
      </c>
      <c r="J56" s="4">
        <v>147095.735</v>
      </c>
    </row>
    <row r="57" spans="1:10" s="4" customFormat="1" ht="12.75">
      <c r="A57" s="13" t="s">
        <v>29</v>
      </c>
      <c r="B57" s="14">
        <f aca="true" t="shared" si="15" ref="B57:J57">B56/B$9*100</f>
        <v>0.9042125033539039</v>
      </c>
      <c r="C57" s="14">
        <f t="shared" si="15"/>
        <v>0.60140235682887</v>
      </c>
      <c r="D57" s="14">
        <f t="shared" si="15"/>
        <v>0.4256585088187299</v>
      </c>
      <c r="E57" s="14">
        <f t="shared" si="15"/>
        <v>0.7910796353499585</v>
      </c>
      <c r="F57" s="14">
        <f t="shared" si="15"/>
        <v>0.6132053440510563</v>
      </c>
      <c r="G57" s="14">
        <f t="shared" si="15"/>
        <v>0.45572954629989504</v>
      </c>
      <c r="H57" s="14">
        <f t="shared" si="15"/>
        <v>1.578519121236778</v>
      </c>
      <c r="I57" s="14">
        <f t="shared" si="15"/>
        <v>0.5778952915683602</v>
      </c>
      <c r="J57" s="14">
        <f t="shared" si="15"/>
        <v>0.41547047573840934</v>
      </c>
    </row>
    <row r="58" spans="1:10" s="4" customFormat="1" ht="12.75">
      <c r="A58" s="13"/>
      <c r="B58" s="14"/>
      <c r="C58" s="14"/>
      <c r="D58" s="14"/>
      <c r="E58" s="14"/>
      <c r="F58" s="14"/>
      <c r="G58" s="14"/>
      <c r="H58" s="14"/>
      <c r="I58" s="14"/>
      <c r="J58" s="14"/>
    </row>
    <row r="59" spans="1:10" s="4" customFormat="1" ht="12.75">
      <c r="A59" s="4" t="s">
        <v>34</v>
      </c>
      <c r="B59" s="4">
        <v>5</v>
      </c>
      <c r="C59" s="4">
        <v>1366</v>
      </c>
      <c r="D59" s="4">
        <v>35900.416</v>
      </c>
      <c r="E59" s="4">
        <v>3</v>
      </c>
      <c r="F59" s="4">
        <v>666</v>
      </c>
      <c r="G59" s="4">
        <v>2779.023</v>
      </c>
      <c r="H59" s="4">
        <v>2</v>
      </c>
      <c r="I59" s="4">
        <v>700</v>
      </c>
      <c r="J59" s="4">
        <v>33121.393</v>
      </c>
    </row>
    <row r="60" spans="1:10" s="4" customFormat="1" ht="12.75">
      <c r="A60" s="13" t="s">
        <v>29</v>
      </c>
      <c r="B60" s="14">
        <f aca="true" t="shared" si="16" ref="B60:J60">B59/B$9*100</f>
        <v>0.013415615776764154</v>
      </c>
      <c r="C60" s="14">
        <f t="shared" si="16"/>
        <v>0.01769363815266501</v>
      </c>
      <c r="D60" s="14">
        <f t="shared" si="16"/>
        <v>0.04136857376520878</v>
      </c>
      <c r="E60" s="14">
        <f t="shared" si="16"/>
        <v>0.01130113764785655</v>
      </c>
      <c r="F60" s="14">
        <f t="shared" si="16"/>
        <v>0.01611724058321179</v>
      </c>
      <c r="G60" s="14">
        <f t="shared" si="16"/>
        <v>0.006173830000009814</v>
      </c>
      <c r="H60" s="14">
        <f t="shared" si="16"/>
        <v>0.03254678600488201</v>
      </c>
      <c r="I60" s="14">
        <f t="shared" si="16"/>
        <v>0.019929387333621647</v>
      </c>
      <c r="J60" s="14">
        <f t="shared" si="16"/>
        <v>0.09355105303922524</v>
      </c>
    </row>
    <row r="61" s="4" customFormat="1" ht="12.75"/>
    <row r="62" s="4" customFormat="1" ht="12.75"/>
    <row r="63" s="4" customFormat="1" ht="12.75"/>
    <row r="64" s="4" customFormat="1" ht="12.75"/>
    <row r="65" s="4" customFormat="1" ht="12.75">
      <c r="J65" s="37" t="s">
        <v>37</v>
      </c>
    </row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9">
    <mergeCell ref="A1:J1"/>
    <mergeCell ref="B4:D4"/>
    <mergeCell ref="E4:G4"/>
    <mergeCell ref="H4:J4"/>
    <mergeCell ref="B5:B6"/>
    <mergeCell ref="E5:E6"/>
    <mergeCell ref="H5:H6"/>
    <mergeCell ref="A3:J3"/>
    <mergeCell ref="A4:A7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7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45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851562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1" ht="30" customHeight="1">
      <c r="A4" s="27" t="s">
        <v>33</v>
      </c>
      <c r="B4" s="33" t="s">
        <v>7</v>
      </c>
      <c r="C4" s="33"/>
      <c r="D4" s="33"/>
      <c r="E4" s="33" t="s">
        <v>9</v>
      </c>
      <c r="F4" s="33"/>
      <c r="G4" s="30" t="s">
        <v>10</v>
      </c>
      <c r="H4" s="31"/>
      <c r="I4" s="33" t="s">
        <v>8</v>
      </c>
      <c r="J4" s="34"/>
      <c r="K4" s="5"/>
    </row>
    <row r="5" spans="1:11" ht="15" customHeight="1">
      <c r="A5" s="28"/>
      <c r="B5" s="35" t="s">
        <v>0</v>
      </c>
      <c r="C5" s="15" t="s">
        <v>1</v>
      </c>
      <c r="D5" s="15" t="s">
        <v>2</v>
      </c>
      <c r="E5" s="35" t="s">
        <v>0</v>
      </c>
      <c r="F5" s="15" t="s">
        <v>2</v>
      </c>
      <c r="G5" s="23" t="s">
        <v>0</v>
      </c>
      <c r="H5" s="15" t="s">
        <v>2</v>
      </c>
      <c r="I5" s="23" t="s">
        <v>0</v>
      </c>
      <c r="J5" s="9" t="s">
        <v>2</v>
      </c>
      <c r="K5" s="5"/>
    </row>
    <row r="6" spans="1:11" ht="15" customHeight="1">
      <c r="A6" s="28"/>
      <c r="B6" s="35"/>
      <c r="C6" s="16" t="s">
        <v>6</v>
      </c>
      <c r="D6" s="16" t="s">
        <v>11</v>
      </c>
      <c r="E6" s="35"/>
      <c r="F6" s="16" t="s">
        <v>11</v>
      </c>
      <c r="G6" s="24"/>
      <c r="H6" s="16" t="s">
        <v>11</v>
      </c>
      <c r="I6" s="24"/>
      <c r="J6" s="10" t="s">
        <v>11</v>
      </c>
      <c r="K6" s="5"/>
    </row>
    <row r="7" spans="1:12" ht="13.5" customHeight="1">
      <c r="A7" s="29"/>
      <c r="B7" s="11">
        <v>-10</v>
      </c>
      <c r="C7" s="11">
        <v>-11</v>
      </c>
      <c r="D7" s="11">
        <v>-12</v>
      </c>
      <c r="E7" s="11">
        <v>-13</v>
      </c>
      <c r="F7" s="11">
        <v>-14</v>
      </c>
      <c r="G7" s="11">
        <v>-15</v>
      </c>
      <c r="H7" s="11">
        <v>-16</v>
      </c>
      <c r="I7" s="11">
        <v>-17</v>
      </c>
      <c r="J7" s="12">
        <v>-18</v>
      </c>
      <c r="K7" s="6"/>
      <c r="L7" s="2"/>
    </row>
    <row r="8" s="4" customFormat="1" ht="12.75"/>
    <row r="9" spans="1:11" s="4" customFormat="1" ht="12.75">
      <c r="A9" s="8" t="s">
        <v>12</v>
      </c>
      <c r="B9" s="8">
        <v>1131</v>
      </c>
      <c r="C9" s="8">
        <v>75667</v>
      </c>
      <c r="D9" s="8">
        <v>731025.256</v>
      </c>
      <c r="E9" s="8">
        <v>3448</v>
      </c>
      <c r="F9" s="8">
        <v>5633262.607</v>
      </c>
      <c r="G9" s="8">
        <v>0</v>
      </c>
      <c r="H9" s="8">
        <v>0</v>
      </c>
      <c r="I9" s="8">
        <v>1256</v>
      </c>
      <c r="J9" s="8">
        <v>5427074.604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29</v>
      </c>
      <c r="C11" s="4">
        <v>5536</v>
      </c>
      <c r="D11" s="4">
        <v>56956.483</v>
      </c>
      <c r="E11" s="4">
        <v>615</v>
      </c>
      <c r="F11" s="4">
        <v>2183697.145</v>
      </c>
      <c r="G11" s="4">
        <v>0</v>
      </c>
      <c r="H11" s="4">
        <v>0</v>
      </c>
      <c r="I11" s="4">
        <v>123</v>
      </c>
      <c r="J11" s="4">
        <v>337428.961</v>
      </c>
    </row>
    <row r="12" spans="1:10" s="4" customFormat="1" ht="12.75">
      <c r="A12" s="13" t="s">
        <v>29</v>
      </c>
      <c r="B12" s="14">
        <f>B11/B$9*100</f>
        <v>2.564102564102564</v>
      </c>
      <c r="C12" s="14">
        <f>C11/C$9*100</f>
        <v>7.316267329218815</v>
      </c>
      <c r="D12" s="14">
        <f>D11/D$9*100</f>
        <v>7.791315352311165</v>
      </c>
      <c r="E12" s="14">
        <f>E11/E$9*100</f>
        <v>17.836426914153133</v>
      </c>
      <c r="F12" s="14">
        <f>F11/F$9*100</f>
        <v>38.76434133012894</v>
      </c>
      <c r="G12" s="14">
        <v>0</v>
      </c>
      <c r="H12" s="14">
        <v>0</v>
      </c>
      <c r="I12" s="14">
        <f>I11/I$9*100</f>
        <v>9.79299363057325</v>
      </c>
      <c r="J12" s="14">
        <f>J11/J$9*100</f>
        <v>6.2175110095464605</v>
      </c>
    </row>
    <row r="13" spans="1:10" s="4" customFormat="1" ht="12.75">
      <c r="A13" s="13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4" customFormat="1" ht="12.75">
      <c r="A14" s="4" t="s">
        <v>14</v>
      </c>
      <c r="B14" s="4">
        <v>5</v>
      </c>
      <c r="C14" s="4">
        <v>3259</v>
      </c>
      <c r="D14" s="4">
        <v>18229.414</v>
      </c>
      <c r="E14" s="4">
        <v>23</v>
      </c>
      <c r="F14" s="4">
        <v>824.951</v>
      </c>
      <c r="G14" s="14">
        <v>0</v>
      </c>
      <c r="H14" s="14">
        <v>0</v>
      </c>
      <c r="I14" s="4">
        <v>14</v>
      </c>
      <c r="J14" s="4">
        <v>24105.913</v>
      </c>
    </row>
    <row r="15" spans="1:10" s="4" customFormat="1" ht="12.75">
      <c r="A15" s="13" t="s">
        <v>29</v>
      </c>
      <c r="B15" s="14">
        <f>B14/B$9*100</f>
        <v>0.4420866489832007</v>
      </c>
      <c r="C15" s="14">
        <f>C14/C$9*100</f>
        <v>4.30702948445161</v>
      </c>
      <c r="D15" s="14">
        <f>D14/D$9*100</f>
        <v>2.493677728693959</v>
      </c>
      <c r="E15" s="14">
        <f>E14/E$9*100</f>
        <v>0.6670533642691415</v>
      </c>
      <c r="F15" s="14">
        <f>F14/F$9*100</f>
        <v>0.014644284450273987</v>
      </c>
      <c r="G15" s="14">
        <v>0</v>
      </c>
      <c r="H15" s="14">
        <v>0</v>
      </c>
      <c r="I15" s="14">
        <f>I14/I$9*100</f>
        <v>1.1146496815286624</v>
      </c>
      <c r="J15" s="14">
        <f>J14/J$9*100</f>
        <v>0.4441787658904274</v>
      </c>
    </row>
    <row r="16" spans="1:10" s="4" customFormat="1" ht="12.75">
      <c r="A16" s="13"/>
      <c r="B16" s="14"/>
      <c r="C16" s="14"/>
      <c r="D16" s="14"/>
      <c r="E16" s="14"/>
      <c r="F16" s="14"/>
      <c r="G16" s="14"/>
      <c r="H16" s="14"/>
      <c r="I16" s="14"/>
      <c r="J16" s="14"/>
    </row>
    <row r="17" spans="1:10" s="4" customFormat="1" ht="12.75">
      <c r="A17" s="4" t="s">
        <v>15</v>
      </c>
      <c r="B17" s="4">
        <v>9</v>
      </c>
      <c r="C17" s="4">
        <v>461</v>
      </c>
      <c r="D17" s="4">
        <v>4982.057</v>
      </c>
      <c r="E17" s="4">
        <v>213</v>
      </c>
      <c r="F17" s="4">
        <v>117319.591</v>
      </c>
      <c r="G17" s="14">
        <v>0</v>
      </c>
      <c r="H17" s="14">
        <v>0</v>
      </c>
      <c r="I17" s="4">
        <v>122</v>
      </c>
      <c r="J17" s="4">
        <v>109802.655</v>
      </c>
    </row>
    <row r="18" spans="1:10" s="4" customFormat="1" ht="12.75">
      <c r="A18" s="13" t="s">
        <v>29</v>
      </c>
      <c r="B18" s="14">
        <f>B17/B$9*100</f>
        <v>0.7957559681697612</v>
      </c>
      <c r="C18" s="14">
        <f>C17/C$9*100</f>
        <v>0.6092484174078528</v>
      </c>
      <c r="D18" s="14">
        <f>D17/D$9*100</f>
        <v>0.6815163989354698</v>
      </c>
      <c r="E18" s="14">
        <f>E17/E$9*100</f>
        <v>6.177494199535963</v>
      </c>
      <c r="F18" s="14">
        <f>F17/F$9*100</f>
        <v>2.0826224372039115</v>
      </c>
      <c r="G18" s="14">
        <v>0</v>
      </c>
      <c r="H18" s="14">
        <v>0</v>
      </c>
      <c r="I18" s="14">
        <f>I17/I$9*100</f>
        <v>9.713375796178344</v>
      </c>
      <c r="J18" s="14">
        <f>J17/J$9*100</f>
        <v>2.0232383560578007</v>
      </c>
    </row>
    <row r="19" spans="1:10" s="4" customFormat="1" ht="12.75">
      <c r="A19" s="13"/>
      <c r="B19" s="14"/>
      <c r="C19" s="14"/>
      <c r="D19" s="14"/>
      <c r="E19" s="14"/>
      <c r="F19" s="14"/>
      <c r="G19" s="14"/>
      <c r="H19" s="14"/>
      <c r="I19" s="14"/>
      <c r="J19" s="14"/>
    </row>
    <row r="20" spans="1:10" s="4" customFormat="1" ht="12.75">
      <c r="A20" s="4" t="s">
        <v>16</v>
      </c>
      <c r="B20" s="4">
        <v>10</v>
      </c>
      <c r="C20" s="4">
        <v>566</v>
      </c>
      <c r="D20" s="4">
        <v>4937.399</v>
      </c>
      <c r="E20" s="4">
        <v>26</v>
      </c>
      <c r="F20" s="4">
        <v>47164.782</v>
      </c>
      <c r="G20" s="14">
        <v>0</v>
      </c>
      <c r="H20" s="14">
        <v>0</v>
      </c>
      <c r="I20" s="4">
        <v>49</v>
      </c>
      <c r="J20" s="4">
        <v>47274.961</v>
      </c>
    </row>
    <row r="21" spans="1:10" s="4" customFormat="1" ht="12.75">
      <c r="A21" s="13" t="s">
        <v>29</v>
      </c>
      <c r="B21" s="14">
        <f>B20/B$9*100</f>
        <v>0.8841732979664014</v>
      </c>
      <c r="C21" s="14">
        <f>C20/C$9*100</f>
        <v>0.7480143259280796</v>
      </c>
      <c r="D21" s="14">
        <f>D20/D$9*100</f>
        <v>0.6754074444727529</v>
      </c>
      <c r="E21" s="14">
        <f>E20/E$9*100</f>
        <v>0.7540603248259861</v>
      </c>
      <c r="F21" s="14">
        <f>F20/F$9*100</f>
        <v>0.8372551626013697</v>
      </c>
      <c r="G21" s="14">
        <v>0</v>
      </c>
      <c r="H21" s="14">
        <v>0</v>
      </c>
      <c r="I21" s="14">
        <f>I20/I$9*100</f>
        <v>3.901273885350318</v>
      </c>
      <c r="J21" s="14">
        <f>J20/J$9*100</f>
        <v>0.8710947324209659</v>
      </c>
    </row>
    <row r="22" spans="1:10" s="4" customFormat="1" ht="12.75">
      <c r="A22" s="13"/>
      <c r="B22" s="14"/>
      <c r="C22" s="14"/>
      <c r="D22" s="14"/>
      <c r="E22" s="14"/>
      <c r="F22" s="14"/>
      <c r="G22" s="14"/>
      <c r="H22" s="14"/>
      <c r="I22" s="14"/>
      <c r="J22" s="14"/>
    </row>
    <row r="23" spans="1:10" s="4" customFormat="1" ht="12.75">
      <c r="A23" s="4" t="s">
        <v>17</v>
      </c>
      <c r="B23" s="4">
        <v>7</v>
      </c>
      <c r="C23" s="4">
        <v>1186</v>
      </c>
      <c r="D23" s="4">
        <v>12894.435</v>
      </c>
      <c r="E23" s="4">
        <v>586</v>
      </c>
      <c r="F23" s="4">
        <v>493775.546</v>
      </c>
      <c r="G23" s="14">
        <v>0</v>
      </c>
      <c r="H23" s="14">
        <v>0</v>
      </c>
      <c r="I23" s="4">
        <v>127</v>
      </c>
      <c r="J23" s="4">
        <v>3572004.203</v>
      </c>
    </row>
    <row r="24" spans="1:10" s="4" customFormat="1" ht="12.75">
      <c r="A24" s="13" t="s">
        <v>29</v>
      </c>
      <c r="B24" s="14">
        <f>B23/B$9*100</f>
        <v>0.618921308576481</v>
      </c>
      <c r="C24" s="14">
        <f>C23/C$9*100</f>
        <v>1.56739397623799</v>
      </c>
      <c r="D24" s="14">
        <f>D23/D$9*100</f>
        <v>1.7638836543836178</v>
      </c>
      <c r="E24" s="14">
        <f>E23/E$9*100</f>
        <v>16.995359628770302</v>
      </c>
      <c r="F24" s="14">
        <f>F23/F$9*100</f>
        <v>8.765356427488841</v>
      </c>
      <c r="G24" s="14">
        <v>0</v>
      </c>
      <c r="H24" s="14">
        <v>0</v>
      </c>
      <c r="I24" s="14">
        <f>I23/I$9*100</f>
        <v>10.111464968152866</v>
      </c>
      <c r="J24" s="14">
        <f>J23/J$9*100</f>
        <v>65.8182255384378</v>
      </c>
    </row>
    <row r="25" spans="1:10" s="4" customFormat="1" ht="12.75">
      <c r="A25" s="13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4" customFormat="1" ht="12.75">
      <c r="A26" s="4" t="s">
        <v>18</v>
      </c>
      <c r="B26" s="4">
        <v>976</v>
      </c>
      <c r="C26" s="4">
        <v>52185</v>
      </c>
      <c r="D26" s="4">
        <v>496222.592</v>
      </c>
      <c r="E26" s="4">
        <v>799</v>
      </c>
      <c r="F26" s="4">
        <v>652817.092</v>
      </c>
      <c r="G26" s="14">
        <v>0</v>
      </c>
      <c r="H26" s="14">
        <v>0</v>
      </c>
      <c r="I26" s="4">
        <v>183</v>
      </c>
      <c r="J26" s="4">
        <v>315150.738</v>
      </c>
    </row>
    <row r="27" spans="1:10" s="4" customFormat="1" ht="12.75">
      <c r="A27" s="13" t="s">
        <v>29</v>
      </c>
      <c r="B27" s="14">
        <f>B26/B$9*100</f>
        <v>86.29531388152077</v>
      </c>
      <c r="C27" s="14">
        <f>C26/C$9*100</f>
        <v>68.96665653455271</v>
      </c>
      <c r="D27" s="14">
        <f>D26/D$9*100</f>
        <v>67.88036226206663</v>
      </c>
      <c r="E27" s="14">
        <f>E26/E$9*100</f>
        <v>23.172853828306263</v>
      </c>
      <c r="F27" s="14">
        <f>F26/F$9*100</f>
        <v>11.588614583470633</v>
      </c>
      <c r="G27" s="14">
        <v>0</v>
      </c>
      <c r="H27" s="14">
        <v>0</v>
      </c>
      <c r="I27" s="14">
        <f>I26/I$9*100</f>
        <v>14.570063694267516</v>
      </c>
      <c r="J27" s="14">
        <f>J26/J$9*100</f>
        <v>5.807009503199378</v>
      </c>
    </row>
    <row r="28" spans="1:10" s="4" customFormat="1" ht="12.75">
      <c r="A28" s="13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4" customFormat="1" ht="12.75">
      <c r="A29" s="4" t="s">
        <v>19</v>
      </c>
      <c r="B29" s="4">
        <v>7</v>
      </c>
      <c r="C29" s="4">
        <v>295</v>
      </c>
      <c r="D29" s="4">
        <v>3011.139</v>
      </c>
      <c r="E29" s="4">
        <v>43</v>
      </c>
      <c r="F29" s="4">
        <v>32125.605</v>
      </c>
      <c r="G29" s="14">
        <v>0</v>
      </c>
      <c r="H29" s="14">
        <v>0</v>
      </c>
      <c r="I29" s="4">
        <v>26</v>
      </c>
      <c r="J29" s="4">
        <v>22903.88</v>
      </c>
    </row>
    <row r="30" spans="1:10" s="4" customFormat="1" ht="12.75">
      <c r="A30" s="13" t="s">
        <v>29</v>
      </c>
      <c r="B30" s="14">
        <f>B29/B$9*100</f>
        <v>0.618921308576481</v>
      </c>
      <c r="C30" s="14">
        <f>C29/C$9*100</f>
        <v>0.38986612393778</v>
      </c>
      <c r="D30" s="14">
        <f>D29/D$9*100</f>
        <v>0.41190628850174776</v>
      </c>
      <c r="E30" s="14">
        <f>E29/E$9*100</f>
        <v>1.2470997679814384</v>
      </c>
      <c r="F30" s="14">
        <f>F29/F$9*100</f>
        <v>0.5702841717352234</v>
      </c>
      <c r="G30" s="14">
        <v>0</v>
      </c>
      <c r="H30" s="14">
        <v>0</v>
      </c>
      <c r="I30" s="14">
        <f>I29/I$9*100</f>
        <v>2.0700636942675157</v>
      </c>
      <c r="J30" s="14">
        <f>J29/J$9*100</f>
        <v>0.4220299456196678</v>
      </c>
    </row>
    <row r="31" spans="1:10" s="4" customFormat="1" ht="12.75">
      <c r="A31" s="13"/>
      <c r="B31" s="14"/>
      <c r="C31" s="14"/>
      <c r="D31" s="14"/>
      <c r="E31" s="14"/>
      <c r="F31" s="14"/>
      <c r="G31" s="14"/>
      <c r="H31" s="14"/>
      <c r="I31" s="14"/>
      <c r="J31" s="14"/>
    </row>
    <row r="32" spans="1:10" s="4" customFormat="1" ht="12.75">
      <c r="A32" s="4" t="s">
        <v>20</v>
      </c>
      <c r="B32" s="4">
        <v>8</v>
      </c>
      <c r="C32" s="4">
        <v>1160</v>
      </c>
      <c r="D32" s="4">
        <v>11250.831</v>
      </c>
      <c r="E32" s="4">
        <v>31</v>
      </c>
      <c r="F32" s="4">
        <v>1132924.361</v>
      </c>
      <c r="G32" s="14">
        <v>0</v>
      </c>
      <c r="H32" s="14">
        <v>0</v>
      </c>
      <c r="I32" s="4">
        <v>20</v>
      </c>
      <c r="J32" s="4">
        <v>97065.709</v>
      </c>
    </row>
    <row r="33" spans="1:10" s="4" customFormat="1" ht="12.75">
      <c r="A33" s="13" t="s">
        <v>29</v>
      </c>
      <c r="B33" s="14">
        <f>B32/B$9*100</f>
        <v>0.707338638373121</v>
      </c>
      <c r="C33" s="14">
        <f>C32/C$9*100</f>
        <v>1.5330328941282196</v>
      </c>
      <c r="D33" s="14">
        <f>D32/D$9*100</f>
        <v>1.539048193979224</v>
      </c>
      <c r="E33" s="14">
        <f>E32/E$9*100</f>
        <v>0.8990719257540603</v>
      </c>
      <c r="F33" s="14">
        <f>F32/F$9*100</f>
        <v>20.111335828587265</v>
      </c>
      <c r="G33" s="14">
        <v>0</v>
      </c>
      <c r="H33" s="14">
        <v>0</v>
      </c>
      <c r="I33" s="14">
        <f>I32/I$9*100</f>
        <v>1.5923566878980893</v>
      </c>
      <c r="J33" s="14">
        <f>J32/J$9*100</f>
        <v>1.7885456914201652</v>
      </c>
    </row>
    <row r="34" spans="1:10" s="4" customFormat="1" ht="12.75">
      <c r="A34" s="13"/>
      <c r="B34" s="14"/>
      <c r="C34" s="14"/>
      <c r="D34" s="14"/>
      <c r="E34" s="14"/>
      <c r="F34" s="14"/>
      <c r="G34" s="14"/>
      <c r="H34" s="14"/>
      <c r="I34" s="14"/>
      <c r="J34" s="14"/>
    </row>
    <row r="35" spans="1:10" s="4" customFormat="1" ht="12.75">
      <c r="A35" s="4" t="s">
        <v>21</v>
      </c>
      <c r="B35" s="4">
        <v>34</v>
      </c>
      <c r="C35" s="4">
        <v>5006</v>
      </c>
      <c r="D35" s="4">
        <v>67213.16</v>
      </c>
      <c r="E35" s="4">
        <v>154</v>
      </c>
      <c r="F35" s="4">
        <v>440797.2</v>
      </c>
      <c r="G35" s="14">
        <v>0</v>
      </c>
      <c r="H35" s="14">
        <v>0</v>
      </c>
      <c r="I35" s="4">
        <v>145</v>
      </c>
      <c r="J35" s="4">
        <v>133848.327</v>
      </c>
    </row>
    <row r="36" spans="1:10" s="4" customFormat="1" ht="12.75">
      <c r="A36" s="13" t="s">
        <v>29</v>
      </c>
      <c r="B36" s="14">
        <f>B35/B$9*100</f>
        <v>3.0061892130857646</v>
      </c>
      <c r="C36" s="14">
        <f>C35/C$9*100</f>
        <v>6.615829886211955</v>
      </c>
      <c r="D36" s="14">
        <f>D35/D$9*100</f>
        <v>9.194369065683826</v>
      </c>
      <c r="E36" s="14">
        <f>E35/E$9*100</f>
        <v>4.466357308584687</v>
      </c>
      <c r="F36" s="14">
        <f>F35/F$9*100</f>
        <v>7.824900608259537</v>
      </c>
      <c r="G36" s="14">
        <v>0</v>
      </c>
      <c r="H36" s="14">
        <v>0</v>
      </c>
      <c r="I36" s="14">
        <f>I35/I$9*100</f>
        <v>11.544585987261147</v>
      </c>
      <c r="J36" s="14">
        <f>J35/J$9*100</f>
        <v>2.4663071132530168</v>
      </c>
    </row>
    <row r="37" spans="1:10" s="4" customFormat="1" ht="12.75">
      <c r="A37" s="13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4" customFormat="1" ht="12.75">
      <c r="A38" s="4" t="s">
        <v>22</v>
      </c>
      <c r="B38" s="4">
        <v>4</v>
      </c>
      <c r="C38" s="4">
        <v>140</v>
      </c>
      <c r="D38" s="4">
        <v>570.913</v>
      </c>
      <c r="E38" s="4">
        <v>601</v>
      </c>
      <c r="F38" s="4">
        <v>72761.644</v>
      </c>
      <c r="G38" s="14">
        <v>0</v>
      </c>
      <c r="H38" s="14">
        <v>0</v>
      </c>
      <c r="I38" s="4">
        <v>178</v>
      </c>
      <c r="J38" s="4">
        <v>150694.19</v>
      </c>
    </row>
    <row r="39" spans="1:10" s="4" customFormat="1" ht="12.75">
      <c r="A39" s="13" t="s">
        <v>29</v>
      </c>
      <c r="B39" s="14">
        <f>B38/B$9*100</f>
        <v>0.3536693191865605</v>
      </c>
      <c r="C39" s="14">
        <f>C38/C$9*100</f>
        <v>0.1850212113603024</v>
      </c>
      <c r="D39" s="14">
        <f>D38/D$9*100</f>
        <v>0.07809757533192532</v>
      </c>
      <c r="E39" s="14">
        <f>E38/E$9*100</f>
        <v>17.430394431554525</v>
      </c>
      <c r="F39" s="14">
        <f>F38/F$9*100</f>
        <v>1.2916430331081137</v>
      </c>
      <c r="G39" s="14">
        <v>0</v>
      </c>
      <c r="H39" s="14">
        <v>0</v>
      </c>
      <c r="I39" s="14">
        <f>I38/I$9*100</f>
        <v>14.171974522292993</v>
      </c>
      <c r="J39" s="14">
        <f>J38/J$9*100</f>
        <v>2.776711230188941</v>
      </c>
    </row>
    <row r="40" spans="1:10" s="4" customFormat="1" ht="12.75">
      <c r="A40" s="13"/>
      <c r="B40" s="14"/>
      <c r="C40" s="14"/>
      <c r="D40" s="14"/>
      <c r="E40" s="14"/>
      <c r="F40" s="14"/>
      <c r="G40" s="14"/>
      <c r="H40" s="14"/>
      <c r="I40" s="14"/>
      <c r="J40" s="14"/>
    </row>
    <row r="41" spans="1:10" s="4" customFormat="1" ht="12.75">
      <c r="A41" s="4" t="s">
        <v>23</v>
      </c>
      <c r="B41" s="4">
        <v>14</v>
      </c>
      <c r="C41" s="4">
        <v>2559</v>
      </c>
      <c r="D41" s="4">
        <v>22474.409</v>
      </c>
      <c r="E41" s="4">
        <v>136</v>
      </c>
      <c r="F41" s="4">
        <v>139475.73</v>
      </c>
      <c r="G41" s="14">
        <v>0</v>
      </c>
      <c r="H41" s="14">
        <v>0</v>
      </c>
      <c r="I41" s="4">
        <v>69</v>
      </c>
      <c r="J41" s="4">
        <v>65975.614</v>
      </c>
    </row>
    <row r="42" spans="1:10" s="4" customFormat="1" ht="12.75">
      <c r="A42" s="13" t="s">
        <v>29</v>
      </c>
      <c r="B42" s="14">
        <f>B41/B$9*100</f>
        <v>1.237842617152962</v>
      </c>
      <c r="C42" s="14">
        <f>C41/C$9*100</f>
        <v>3.3819234276500985</v>
      </c>
      <c r="D42" s="14">
        <f>D41/D$9*100</f>
        <v>3.0743683361878262</v>
      </c>
      <c r="E42" s="14">
        <f>E41/E$9*100</f>
        <v>3.944315545243619</v>
      </c>
      <c r="F42" s="14">
        <f>F41/F$9*100</f>
        <v>2.475931617792588</v>
      </c>
      <c r="G42" s="14">
        <v>0</v>
      </c>
      <c r="H42" s="14">
        <v>0</v>
      </c>
      <c r="I42" s="14">
        <f>I41/I$9*100</f>
        <v>5.493630573248407</v>
      </c>
      <c r="J42" s="14">
        <f>J41/J$9*100</f>
        <v>1.215675457112253</v>
      </c>
    </row>
    <row r="43" spans="1:10" s="4" customFormat="1" ht="12.75">
      <c r="A43" s="13"/>
      <c r="B43" s="14"/>
      <c r="C43" s="14"/>
      <c r="D43" s="14"/>
      <c r="E43" s="14"/>
      <c r="F43" s="14"/>
      <c r="G43" s="14"/>
      <c r="H43" s="14"/>
      <c r="I43" s="14"/>
      <c r="J43" s="14"/>
    </row>
    <row r="44" spans="1:10" s="4" customFormat="1" ht="12.75">
      <c r="A44" s="4" t="s">
        <v>24</v>
      </c>
      <c r="B44" s="4">
        <v>1</v>
      </c>
      <c r="C44" s="4">
        <v>77</v>
      </c>
      <c r="D44" s="4">
        <v>3577</v>
      </c>
      <c r="E44" s="4">
        <v>2</v>
      </c>
      <c r="F44" s="4">
        <v>9635</v>
      </c>
      <c r="G44" s="14">
        <v>0</v>
      </c>
      <c r="H44" s="14">
        <v>0</v>
      </c>
      <c r="I44" s="4">
        <v>10</v>
      </c>
      <c r="J44" s="4">
        <v>19930.575</v>
      </c>
    </row>
    <row r="45" spans="1:10" s="4" customFormat="1" ht="12.75">
      <c r="A45" s="13" t="s">
        <v>29</v>
      </c>
      <c r="B45" s="14">
        <f>B44/B$9*100</f>
        <v>0.08841732979664013</v>
      </c>
      <c r="C45" s="14">
        <f>C44/C$9*100</f>
        <v>0.10176166624816631</v>
      </c>
      <c r="D45" s="14">
        <f>D44/D$9*100</f>
        <v>0.48931277963944925</v>
      </c>
      <c r="E45" s="14">
        <f>E44/E$9*100</f>
        <v>0.058004640371229696</v>
      </c>
      <c r="F45" s="14">
        <f>F44/F$9*100</f>
        <v>0.1710376503312195</v>
      </c>
      <c r="G45" s="14">
        <v>0</v>
      </c>
      <c r="H45" s="14">
        <v>0</v>
      </c>
      <c r="I45" s="14">
        <f>I44/I$9*100</f>
        <v>0.7961783439490446</v>
      </c>
      <c r="J45" s="14">
        <f>J44/J$9*100</f>
        <v>0.36724343139322724</v>
      </c>
    </row>
    <row r="46" spans="1:10" s="4" customFormat="1" ht="12.75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s="4" customFormat="1" ht="12.75">
      <c r="A47" s="4" t="s">
        <v>25</v>
      </c>
      <c r="B47" s="4">
        <v>2</v>
      </c>
      <c r="C47" s="4">
        <v>132</v>
      </c>
      <c r="D47" s="4">
        <v>470.272</v>
      </c>
      <c r="E47" s="4">
        <v>3</v>
      </c>
      <c r="F47" s="4">
        <v>778.582</v>
      </c>
      <c r="G47" s="14">
        <v>0</v>
      </c>
      <c r="H47" s="14">
        <v>0</v>
      </c>
      <c r="I47" s="4">
        <v>22</v>
      </c>
      <c r="J47" s="4">
        <v>45389.121</v>
      </c>
    </row>
    <row r="48" spans="1:10" s="4" customFormat="1" ht="12.75">
      <c r="A48" s="13" t="s">
        <v>29</v>
      </c>
      <c r="B48" s="14">
        <f>B47/B$9*100</f>
        <v>0.17683465959328026</v>
      </c>
      <c r="C48" s="14">
        <f>C47/C$9*100</f>
        <v>0.17444857071114225</v>
      </c>
      <c r="D48" s="14">
        <f>D47/D$9*100</f>
        <v>0.06433047232502181</v>
      </c>
      <c r="E48" s="14">
        <f>E47/E$9*100</f>
        <v>0.08700696055684454</v>
      </c>
      <c r="F48" s="14">
        <f>F47/F$9*100</f>
        <v>0.013821155772722528</v>
      </c>
      <c r="G48" s="14">
        <v>0</v>
      </c>
      <c r="H48" s="14">
        <v>0</v>
      </c>
      <c r="I48" s="14">
        <f>I47/I$9*100</f>
        <v>1.7515923566878981</v>
      </c>
      <c r="J48" s="14">
        <f>J47/J$9*100</f>
        <v>0.836345993227109</v>
      </c>
    </row>
    <row r="49" spans="1:10" s="4" customFormat="1" ht="12.75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s="4" customFormat="1" ht="12.75">
      <c r="A50" s="4" t="s">
        <v>26</v>
      </c>
      <c r="B50" s="4">
        <v>2</v>
      </c>
      <c r="C50" s="4">
        <v>47</v>
      </c>
      <c r="D50" s="4">
        <v>380</v>
      </c>
      <c r="E50" s="4">
        <v>14</v>
      </c>
      <c r="F50" s="4">
        <v>8283.412</v>
      </c>
      <c r="G50" s="14">
        <v>0</v>
      </c>
      <c r="H50" s="14">
        <v>0</v>
      </c>
      <c r="I50" s="4">
        <v>103</v>
      </c>
      <c r="J50" s="4">
        <v>65537.457</v>
      </c>
    </row>
    <row r="51" spans="1:10" s="4" customFormat="1" ht="12.75">
      <c r="A51" s="13" t="s">
        <v>29</v>
      </c>
      <c r="B51" s="14">
        <f>B50/B$9*100</f>
        <v>0.17683465959328026</v>
      </c>
      <c r="C51" s="14">
        <f>C50/C$9*100</f>
        <v>0.062114263813815795</v>
      </c>
      <c r="D51" s="14">
        <f>D50/D$9*100</f>
        <v>0.0519817881641014</v>
      </c>
      <c r="E51" s="14">
        <f>E50/E$9*100</f>
        <v>0.40603248259860786</v>
      </c>
      <c r="F51" s="14">
        <f>F50/F$9*100</f>
        <v>0.14704466270943722</v>
      </c>
      <c r="G51" s="14">
        <v>0</v>
      </c>
      <c r="H51" s="14">
        <v>0</v>
      </c>
      <c r="I51" s="14">
        <f>I50/I$9*100</f>
        <v>8.200636942675159</v>
      </c>
      <c r="J51" s="14">
        <f>J50/J$9*100</f>
        <v>1.2076019178305732</v>
      </c>
    </row>
    <row r="52" spans="1:10" s="4" customFormat="1" ht="12.75">
      <c r="A52" s="13"/>
      <c r="B52" s="14"/>
      <c r="C52" s="14"/>
      <c r="D52" s="14"/>
      <c r="E52" s="14"/>
      <c r="F52" s="14"/>
      <c r="G52" s="14"/>
      <c r="H52" s="14"/>
      <c r="I52" s="14"/>
      <c r="J52" s="14"/>
    </row>
    <row r="53" spans="1:10" s="4" customFormat="1" ht="12.75">
      <c r="A53" s="4" t="s">
        <v>27</v>
      </c>
      <c r="B53" s="4">
        <v>13</v>
      </c>
      <c r="C53" s="4">
        <v>2265</v>
      </c>
      <c r="D53" s="4">
        <v>20298.106</v>
      </c>
      <c r="E53" s="4">
        <v>182</v>
      </c>
      <c r="F53" s="4">
        <v>291277.706</v>
      </c>
      <c r="G53" s="14">
        <v>0</v>
      </c>
      <c r="H53" s="14">
        <v>0</v>
      </c>
      <c r="I53" s="4">
        <v>37</v>
      </c>
      <c r="J53" s="4">
        <v>53951.683</v>
      </c>
    </row>
    <row r="54" spans="1:10" s="4" customFormat="1" ht="12.75">
      <c r="A54" s="13" t="s">
        <v>29</v>
      </c>
      <c r="B54" s="14">
        <f>B53/B$9*100</f>
        <v>1.1494252873563218</v>
      </c>
      <c r="C54" s="14">
        <f>C53/C$9*100</f>
        <v>2.9933788837934636</v>
      </c>
      <c r="D54" s="14">
        <f>D53/D$9*100</f>
        <v>2.776662753222304</v>
      </c>
      <c r="E54" s="14">
        <f>E53/E$9*100</f>
        <v>5.278422273781903</v>
      </c>
      <c r="F54" s="14">
        <f>F53/F$9*100</f>
        <v>5.170675083353166</v>
      </c>
      <c r="G54" s="14">
        <v>0</v>
      </c>
      <c r="H54" s="14">
        <v>0</v>
      </c>
      <c r="I54" s="14">
        <f>I53/I$9*100</f>
        <v>2.945859872611465</v>
      </c>
      <c r="J54" s="14">
        <f>J53/J$9*100</f>
        <v>0.994120901898698</v>
      </c>
    </row>
    <row r="55" spans="1:10" s="4" customFormat="1" ht="12.75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0" s="4" customFormat="1" ht="12.75">
      <c r="A56" s="4" t="s">
        <v>28</v>
      </c>
      <c r="B56" s="4">
        <v>10</v>
      </c>
      <c r="C56" s="4">
        <v>793</v>
      </c>
      <c r="D56" s="4">
        <v>7557.046</v>
      </c>
      <c r="E56" s="4">
        <v>20</v>
      </c>
      <c r="F56" s="4">
        <v>9604.26</v>
      </c>
      <c r="G56" s="14">
        <v>0</v>
      </c>
      <c r="H56" s="14">
        <v>0</v>
      </c>
      <c r="I56" s="4">
        <v>25</v>
      </c>
      <c r="J56" s="4">
        <v>363244.511</v>
      </c>
    </row>
    <row r="57" spans="1:10" s="4" customFormat="1" ht="12.75">
      <c r="A57" s="13" t="s">
        <v>29</v>
      </c>
      <c r="B57" s="14">
        <f>B56/B$9*100</f>
        <v>0.8841732979664014</v>
      </c>
      <c r="C57" s="14">
        <f>C56/C$9*100</f>
        <v>1.0480130043479985</v>
      </c>
      <c r="D57" s="14">
        <f>D56/D$9*100</f>
        <v>1.0337599061009732</v>
      </c>
      <c r="E57" s="14">
        <f>E56/E$9*100</f>
        <v>0.580046403712297</v>
      </c>
      <c r="F57" s="14">
        <f>F56/F$9*100</f>
        <v>0.1704919630067585</v>
      </c>
      <c r="G57" s="14">
        <v>0</v>
      </c>
      <c r="H57" s="14">
        <v>0</v>
      </c>
      <c r="I57" s="14">
        <f>I56/I$9*100</f>
        <v>1.9904458598726114</v>
      </c>
      <c r="J57" s="14">
        <f>J56/J$9*100</f>
        <v>6.693191774667559</v>
      </c>
    </row>
    <row r="58" spans="1:10" s="4" customFormat="1" ht="12.75">
      <c r="A58" s="13"/>
      <c r="B58" s="14"/>
      <c r="C58" s="14"/>
      <c r="D58" s="14"/>
      <c r="E58" s="14"/>
      <c r="F58" s="14"/>
      <c r="G58" s="14"/>
      <c r="H58" s="14"/>
      <c r="I58" s="14"/>
      <c r="J58" s="14"/>
    </row>
    <row r="59" spans="1:10" s="4" customFormat="1" ht="12.75">
      <c r="A59" s="4" t="s">
        <v>34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14">
        <v>0</v>
      </c>
      <c r="H59" s="14">
        <v>0</v>
      </c>
      <c r="I59" s="4">
        <v>3</v>
      </c>
      <c r="J59" s="4">
        <v>2766.106</v>
      </c>
    </row>
    <row r="60" spans="1:10" s="4" customFormat="1" ht="12.75">
      <c r="A60" s="13" t="s">
        <v>29</v>
      </c>
      <c r="B60" s="14">
        <f>B59/B$9*100</f>
        <v>0</v>
      </c>
      <c r="C60" s="14">
        <f>C59/C$9*100</f>
        <v>0</v>
      </c>
      <c r="D60" s="14">
        <f>D59/D$9*100</f>
        <v>0</v>
      </c>
      <c r="E60" s="14">
        <f>E59/E$9*100</f>
        <v>0</v>
      </c>
      <c r="F60" s="14">
        <f>F59/F$9*100</f>
        <v>0</v>
      </c>
      <c r="G60" s="14">
        <v>0</v>
      </c>
      <c r="H60" s="14">
        <v>0</v>
      </c>
      <c r="I60" s="14">
        <f>I59/I$9*100</f>
        <v>0.23885350318471338</v>
      </c>
      <c r="J60" s="14">
        <f>J59/J$9*100</f>
        <v>0.05096863783595778</v>
      </c>
    </row>
    <row r="61" spans="1:10" s="4" customFormat="1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="4" customFormat="1" ht="12.75">
      <c r="A62" s="17" t="s">
        <v>30</v>
      </c>
    </row>
    <row r="63" s="4" customFormat="1" ht="12.75">
      <c r="A63" s="17" t="s">
        <v>31</v>
      </c>
    </row>
    <row r="64" s="4" customFormat="1" ht="12.75">
      <c r="A64" s="18" t="s">
        <v>32</v>
      </c>
    </row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11">
    <mergeCell ref="E4:F4"/>
    <mergeCell ref="A4:A7"/>
    <mergeCell ref="G4:H4"/>
    <mergeCell ref="A1:J1"/>
    <mergeCell ref="B4:D4"/>
    <mergeCell ref="I4:J4"/>
    <mergeCell ref="B5:B6"/>
    <mergeCell ref="E5:E6"/>
    <mergeCell ref="G5:G6"/>
    <mergeCell ref="I5:I6"/>
    <mergeCell ref="A3:J3"/>
  </mergeCells>
  <printOptions/>
  <pageMargins left="0.1968503937007874" right="0.1968503937007874" top="0.5905511811023623" bottom="0.5905511811023623" header="0.31496062992125984" footer="0.31496062992125984"/>
  <pageSetup firstPageNumber="2" useFirstPageNumber="1" horizontalDpi="600" verticalDpi="600" orientation="portrait" paperSize="9" scale="7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2022-07-29T11:14:19Z</cp:lastPrinted>
  <dcterms:created xsi:type="dcterms:W3CDTF">2012-10-18T00:42:30Z</dcterms:created>
  <dcterms:modified xsi:type="dcterms:W3CDTF">2022-07-29T11:14:29Z</dcterms:modified>
  <cp:category/>
  <cp:version/>
  <cp:contentType/>
  <cp:contentStatus/>
</cp:coreProperties>
</file>