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 4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E30" i="1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2"/>
  <c r="D12"/>
  <c r="C12"/>
  <c r="B12"/>
</calcChain>
</file>

<file path=xl/sharedStrings.xml><?xml version="1.0" encoding="utf-8"?>
<sst xmlns="http://schemas.openxmlformats.org/spreadsheetml/2006/main" count="24" uniqueCount="24">
  <si>
    <t>TABLE 4 Selected Ratios and indicators for Wholesale and Retail Trade; Repair of Motor Vehicles and Motorcycles Establishments with Total Employment of 20
and Over by Region: Philippines, 2014</t>
  </si>
  <si>
    <t>Region</t>
  </si>
  <si>
    <t>Average Employment 
per Establishment</t>
  </si>
  <si>
    <t>Average Annual Compensation 
per Employee
(PHP)</t>
  </si>
  <si>
    <t>Income 
per Expense</t>
  </si>
  <si>
    <t>Value Added 
per Total 
Employment 
(PHP)</t>
  </si>
  <si>
    <t>Philippines</t>
  </si>
  <si>
    <t>National Capital Region</t>
  </si>
  <si>
    <t>Cordillera Autonomous Region</t>
  </si>
  <si>
    <t>Ilocos Region</t>
  </si>
  <si>
    <t>Cagayan Valley</t>
  </si>
  <si>
    <t>Central Luzon</t>
  </si>
  <si>
    <t>CALABARZON</t>
  </si>
  <si>
    <t>MIMAROPA</t>
  </si>
  <si>
    <t>Bicol Region</t>
  </si>
  <si>
    <t>Western Visayas</t>
  </si>
  <si>
    <t>Central Visayas</t>
  </si>
  <si>
    <t>Eastern Visayas</t>
  </si>
  <si>
    <t>Zamboanga Peninsula</t>
  </si>
  <si>
    <t>Northern Mindanao</t>
  </si>
  <si>
    <t>Davao Region</t>
  </si>
  <si>
    <t>SOCCSKSARGEN</t>
  </si>
  <si>
    <t>Caraga</t>
  </si>
  <si>
    <t>Autonomous Region of Muslim Mindanao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</si>
</sst>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29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37" fontId="6" fillId="0" borderId="2" xfId="1" applyNumberFormat="1" applyFont="1" applyBorder="1" applyAlignment="1">
      <alignment horizontal="center" vertical="center" wrapText="1"/>
    </xf>
    <xf numFmtId="37" fontId="6" fillId="0" borderId="3" xfId="1" applyNumberFormat="1" applyFont="1" applyBorder="1" applyAlignment="1">
      <alignment horizontal="center" vertical="center" wrapText="1"/>
    </xf>
    <xf numFmtId="3" fontId="6" fillId="0" borderId="4" xfId="1" applyNumberFormat="1" applyFont="1" applyBorder="1" applyAlignment="1">
      <alignment horizontal="center" vertical="center" wrapText="1"/>
    </xf>
    <xf numFmtId="0" fontId="7" fillId="0" borderId="0" xfId="1" applyFont="1" applyAlignment="1">
      <alignment vertical="center"/>
    </xf>
    <xf numFmtId="0" fontId="8" fillId="0" borderId="1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37" fontId="6" fillId="0" borderId="5" xfId="1" applyNumberFormat="1" applyFont="1" applyBorder="1" applyAlignment="1">
      <alignment horizontal="center" vertical="center" wrapText="1"/>
    </xf>
    <xf numFmtId="3" fontId="8" fillId="0" borderId="6" xfId="2" applyNumberFormat="1" applyFont="1" applyBorder="1" applyAlignment="1">
      <alignment horizontal="center" vertical="center" wrapText="1"/>
    </xf>
    <xf numFmtId="37" fontId="6" fillId="0" borderId="7" xfId="1" applyNumberFormat="1" applyFont="1" applyBorder="1" applyAlignment="1">
      <alignment horizontal="center" vertical="center" wrapText="1"/>
    </xf>
    <xf numFmtId="3" fontId="8" fillId="0" borderId="8" xfId="2" applyNumberFormat="1" applyFont="1" applyBorder="1" applyAlignment="1">
      <alignment horizontal="center" vertical="center" wrapText="1"/>
    </xf>
    <xf numFmtId="37" fontId="6" fillId="0" borderId="2" xfId="1" applyNumberFormat="1" applyFont="1" applyBorder="1" applyAlignment="1">
      <alignment horizontal="center"/>
    </xf>
    <xf numFmtId="37" fontId="6" fillId="0" borderId="9" xfId="1" applyNumberFormat="1" applyFont="1" applyBorder="1" applyAlignment="1">
      <alignment horizontal="center"/>
    </xf>
    <xf numFmtId="0" fontId="7" fillId="0" borderId="0" xfId="1" applyFont="1" applyAlignment="1"/>
    <xf numFmtId="0" fontId="8" fillId="0" borderId="0" xfId="2" applyFont="1" applyBorder="1" applyAlignment="1">
      <alignment horizontal="center" vertical="center" wrapText="1"/>
    </xf>
    <xf numFmtId="37" fontId="6" fillId="0" borderId="0" xfId="1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10" xfId="0" applyFont="1" applyBorder="1"/>
  </cellXfs>
  <cellStyles count="3">
    <cellStyle name="Normal" xfId="0" builtinId="0"/>
    <cellStyle name="Normal 2" xfId="2"/>
    <cellStyle name="Normal 2_ASPBIGL_nat'l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%20aspbi%20priliminary%20table_larg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1 con"/>
      <sheetName val="TABLE 1 reg"/>
      <sheetName val="TABLE 1 reg_con"/>
      <sheetName val="TABLE 1 ratio"/>
      <sheetName val="TABLE 1 reg_ratio"/>
    </sheetNames>
    <sheetDataSet>
      <sheetData sheetId="0"/>
      <sheetData sheetId="1"/>
      <sheetData sheetId="2">
        <row r="11">
          <cell r="B11">
            <v>8597</v>
          </cell>
          <cell r="C11">
            <v>461194</v>
          </cell>
          <cell r="D11">
            <v>459579</v>
          </cell>
          <cell r="E11">
            <v>2476967043</v>
          </cell>
          <cell r="F11">
            <v>2375009302</v>
          </cell>
          <cell r="G11">
            <v>81676365</v>
          </cell>
        </row>
        <row r="13">
          <cell r="B13">
            <v>3687</v>
          </cell>
          <cell r="C13">
            <v>218897</v>
          </cell>
          <cell r="D13">
            <v>218403</v>
          </cell>
          <cell r="E13">
            <v>1435039073</v>
          </cell>
          <cell r="F13">
            <v>1377580914</v>
          </cell>
          <cell r="G13">
            <v>50908583</v>
          </cell>
        </row>
        <row r="14">
          <cell r="B14">
            <v>80</v>
          </cell>
          <cell r="C14">
            <v>3342</v>
          </cell>
          <cell r="D14">
            <v>3290</v>
          </cell>
          <cell r="E14">
            <v>15026748</v>
          </cell>
          <cell r="F14">
            <v>14174910</v>
          </cell>
          <cell r="G14">
            <v>398055</v>
          </cell>
        </row>
        <row r="15">
          <cell r="B15">
            <v>297</v>
          </cell>
          <cell r="C15">
            <v>12158</v>
          </cell>
          <cell r="D15">
            <v>12093</v>
          </cell>
          <cell r="E15">
            <v>56743899</v>
          </cell>
          <cell r="F15">
            <v>55081912</v>
          </cell>
          <cell r="G15">
            <v>1290006</v>
          </cell>
        </row>
        <row r="16">
          <cell r="B16">
            <v>152</v>
          </cell>
          <cell r="C16">
            <v>6057</v>
          </cell>
          <cell r="D16">
            <v>6002</v>
          </cell>
          <cell r="E16">
            <v>25925261</v>
          </cell>
          <cell r="F16">
            <v>25253443</v>
          </cell>
          <cell r="G16">
            <v>586023</v>
          </cell>
        </row>
        <row r="17">
          <cell r="B17">
            <v>645</v>
          </cell>
          <cell r="C17">
            <v>28051</v>
          </cell>
          <cell r="D17">
            <v>27878</v>
          </cell>
          <cell r="E17">
            <v>157738722</v>
          </cell>
          <cell r="F17">
            <v>149544815</v>
          </cell>
          <cell r="G17">
            <v>4198658</v>
          </cell>
        </row>
        <row r="18">
          <cell r="B18">
            <v>863</v>
          </cell>
          <cell r="C18">
            <v>41725</v>
          </cell>
          <cell r="D18">
            <v>41575</v>
          </cell>
          <cell r="E18">
            <v>247086984</v>
          </cell>
          <cell r="F18">
            <v>237273207</v>
          </cell>
          <cell r="G18">
            <v>6763934</v>
          </cell>
        </row>
        <row r="19">
          <cell r="B19">
            <v>90</v>
          </cell>
          <cell r="C19">
            <v>3376</v>
          </cell>
          <cell r="D19">
            <v>3332</v>
          </cell>
          <cell r="E19">
            <v>11301493</v>
          </cell>
          <cell r="F19">
            <v>11003102</v>
          </cell>
          <cell r="G19">
            <v>411794</v>
          </cell>
        </row>
        <row r="20">
          <cell r="B20">
            <v>227</v>
          </cell>
          <cell r="C20">
            <v>10338</v>
          </cell>
          <cell r="D20">
            <v>10251</v>
          </cell>
          <cell r="E20">
            <v>44057563</v>
          </cell>
          <cell r="F20">
            <v>42495743</v>
          </cell>
          <cell r="G20">
            <v>1151462</v>
          </cell>
        </row>
        <row r="21">
          <cell r="B21">
            <v>438</v>
          </cell>
          <cell r="C21">
            <v>23813</v>
          </cell>
          <cell r="D21">
            <v>23719</v>
          </cell>
          <cell r="E21">
            <v>101410956</v>
          </cell>
          <cell r="F21">
            <v>96477619</v>
          </cell>
          <cell r="G21">
            <v>2917334</v>
          </cell>
        </row>
        <row r="22">
          <cell r="B22">
            <v>709</v>
          </cell>
          <cell r="C22">
            <v>40831</v>
          </cell>
          <cell r="D22">
            <v>40747</v>
          </cell>
          <cell r="E22">
            <v>136379893</v>
          </cell>
          <cell r="F22">
            <v>130467687</v>
          </cell>
          <cell r="G22">
            <v>5249337</v>
          </cell>
        </row>
        <row r="23">
          <cell r="B23">
            <v>160</v>
          </cell>
          <cell r="C23">
            <v>6360</v>
          </cell>
          <cell r="D23">
            <v>6273</v>
          </cell>
          <cell r="E23">
            <v>20462377</v>
          </cell>
          <cell r="F23">
            <v>19902508</v>
          </cell>
          <cell r="G23">
            <v>571009</v>
          </cell>
        </row>
        <row r="24">
          <cell r="B24">
            <v>182</v>
          </cell>
          <cell r="C24">
            <v>8800</v>
          </cell>
          <cell r="D24">
            <v>8771</v>
          </cell>
          <cell r="E24">
            <v>20934553</v>
          </cell>
          <cell r="F24">
            <v>20083974</v>
          </cell>
          <cell r="G24">
            <v>706259</v>
          </cell>
        </row>
        <row r="25">
          <cell r="B25">
            <v>286</v>
          </cell>
          <cell r="C25">
            <v>15316</v>
          </cell>
          <cell r="D25">
            <v>15274</v>
          </cell>
          <cell r="E25">
            <v>51342456</v>
          </cell>
          <cell r="F25">
            <v>48111037</v>
          </cell>
          <cell r="G25">
            <v>1675146</v>
          </cell>
        </row>
        <row r="26">
          <cell r="B26">
            <v>458</v>
          </cell>
          <cell r="C26">
            <v>25139</v>
          </cell>
          <cell r="D26">
            <v>25073</v>
          </cell>
          <cell r="E26">
            <v>101067189</v>
          </cell>
          <cell r="F26">
            <v>96935479</v>
          </cell>
          <cell r="G26">
            <v>3291640</v>
          </cell>
        </row>
        <row r="27">
          <cell r="B27">
            <v>208</v>
          </cell>
          <cell r="C27">
            <v>11794</v>
          </cell>
          <cell r="D27">
            <v>11759</v>
          </cell>
          <cell r="E27">
            <v>33224220</v>
          </cell>
          <cell r="F27">
            <v>31964202</v>
          </cell>
          <cell r="G27">
            <v>1128202</v>
          </cell>
        </row>
        <row r="28">
          <cell r="B28">
            <v>106</v>
          </cell>
          <cell r="C28">
            <v>4867</v>
          </cell>
          <cell r="D28">
            <v>4808</v>
          </cell>
          <cell r="E28">
            <v>18886985</v>
          </cell>
          <cell r="F28">
            <v>18329574</v>
          </cell>
          <cell r="G28">
            <v>407594</v>
          </cell>
        </row>
        <row r="29">
          <cell r="B29">
            <v>9</v>
          </cell>
          <cell r="C29">
            <v>330</v>
          </cell>
          <cell r="D29">
            <v>330</v>
          </cell>
          <cell r="E29">
            <v>338671</v>
          </cell>
          <cell r="F29">
            <v>329175</v>
          </cell>
          <cell r="G29">
            <v>21330</v>
          </cell>
        </row>
      </sheetData>
      <sheetData sheetId="3">
        <row r="11">
          <cell r="C11">
            <v>222738676</v>
          </cell>
        </row>
        <row r="13">
          <cell r="C13">
            <v>132653534</v>
          </cell>
        </row>
        <row r="14">
          <cell r="C14">
            <v>1318843</v>
          </cell>
        </row>
        <row r="15">
          <cell r="C15">
            <v>3676358</v>
          </cell>
        </row>
        <row r="16">
          <cell r="C16">
            <v>1816745</v>
          </cell>
        </row>
        <row r="17">
          <cell r="C17">
            <v>14315858</v>
          </cell>
        </row>
        <row r="18">
          <cell r="C18">
            <v>20775462</v>
          </cell>
        </row>
        <row r="19">
          <cell r="C19">
            <v>814493</v>
          </cell>
        </row>
        <row r="20">
          <cell r="C20">
            <v>3168576</v>
          </cell>
        </row>
        <row r="21">
          <cell r="C21">
            <v>8752087</v>
          </cell>
        </row>
        <row r="22">
          <cell r="C22">
            <v>12981000</v>
          </cell>
        </row>
        <row r="23">
          <cell r="C23">
            <v>1606909</v>
          </cell>
        </row>
        <row r="24">
          <cell r="C24">
            <v>1852598</v>
          </cell>
        </row>
        <row r="25">
          <cell r="C25">
            <v>5737851</v>
          </cell>
        </row>
        <row r="26">
          <cell r="C26">
            <v>9183165</v>
          </cell>
        </row>
        <row r="27">
          <cell r="C27">
            <v>2819105</v>
          </cell>
        </row>
        <row r="28">
          <cell r="C28">
            <v>1230512</v>
          </cell>
        </row>
        <row r="29">
          <cell r="C29">
            <v>35582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>
      <selection activeCell="BJJ20526" sqref="BJJ20526"/>
    </sheetView>
  </sheetViews>
  <sheetFormatPr defaultColWidth="10.28515625" defaultRowHeight="12.75"/>
  <cols>
    <col min="1" max="1" width="34.28515625" style="2" customWidth="1"/>
    <col min="2" max="5" width="13.7109375" style="2" customWidth="1"/>
    <col min="6" max="16" width="9.140625" style="2" customWidth="1"/>
    <col min="17" max="16384" width="10.28515625" style="2"/>
  </cols>
  <sheetData>
    <row r="1" spans="1:5" ht="26.25" customHeight="1">
      <c r="A1" s="1" t="s">
        <v>0</v>
      </c>
      <c r="B1" s="1"/>
      <c r="C1" s="1"/>
      <c r="D1" s="1"/>
      <c r="E1" s="1"/>
    </row>
    <row r="2" spans="1:5" ht="9.75" customHeight="1">
      <c r="A2" s="3"/>
      <c r="B2" s="3"/>
      <c r="C2" s="3"/>
      <c r="D2" s="3"/>
      <c r="E2" s="3"/>
    </row>
    <row r="3" spans="1:5">
      <c r="A3" s="4"/>
      <c r="B3" s="4"/>
      <c r="C3" s="4"/>
      <c r="D3" s="4"/>
      <c r="E3" s="4"/>
    </row>
    <row r="4" spans="1:5" hidden="1">
      <c r="A4" s="5"/>
      <c r="B4" s="5"/>
      <c r="C4" s="5"/>
      <c r="D4" s="5"/>
      <c r="E4" s="5"/>
    </row>
    <row r="5" spans="1:5" hidden="1">
      <c r="A5" s="6"/>
      <c r="B5" s="6"/>
      <c r="C5" s="6"/>
      <c r="D5" s="6"/>
      <c r="E5" s="6"/>
    </row>
    <row r="6" spans="1:5" s="11" customFormat="1" ht="12.75" customHeight="1">
      <c r="A6" s="7" t="s">
        <v>1</v>
      </c>
      <c r="B6" s="8" t="s">
        <v>2</v>
      </c>
      <c r="C6" s="9" t="s">
        <v>3</v>
      </c>
      <c r="D6" s="8" t="s">
        <v>4</v>
      </c>
      <c r="E6" s="10" t="s">
        <v>5</v>
      </c>
    </row>
    <row r="7" spans="1:5" s="11" customFormat="1" ht="12.75" customHeight="1">
      <c r="A7" s="12"/>
      <c r="B7" s="13"/>
      <c r="C7" s="14"/>
      <c r="D7" s="13"/>
      <c r="E7" s="15"/>
    </row>
    <row r="8" spans="1:5" s="11" customFormat="1" ht="12.75" customHeight="1">
      <c r="A8" s="12"/>
      <c r="B8" s="13"/>
      <c r="C8" s="14"/>
      <c r="D8" s="13"/>
      <c r="E8" s="15"/>
    </row>
    <row r="9" spans="1:5" s="11" customFormat="1" ht="12.75" customHeight="1">
      <c r="A9" s="12"/>
      <c r="B9" s="13"/>
      <c r="C9" s="16"/>
      <c r="D9" s="13"/>
      <c r="E9" s="17"/>
    </row>
    <row r="10" spans="1:5" s="20" customFormat="1">
      <c r="A10" s="12"/>
      <c r="B10" s="18">
        <v>-1</v>
      </c>
      <c r="C10" s="18">
        <v>-2</v>
      </c>
      <c r="D10" s="18">
        <v>-3</v>
      </c>
      <c r="E10" s="19">
        <v>-4</v>
      </c>
    </row>
    <row r="11" spans="1:5" s="20" customFormat="1" ht="18" customHeight="1">
      <c r="A11" s="21"/>
      <c r="B11" s="22"/>
      <c r="C11" s="22"/>
      <c r="D11" s="22"/>
      <c r="E11" s="22"/>
    </row>
    <row r="12" spans="1:5" ht="18" customHeight="1">
      <c r="A12" s="23" t="s">
        <v>6</v>
      </c>
      <c r="B12" s="24">
        <f>'[1]TABLE 1 reg'!C11/'[1]TABLE 1 reg'!B11</f>
        <v>53.645922996394091</v>
      </c>
      <c r="C12" s="24">
        <f>('[1]TABLE 1 reg'!G11/'[1]TABLE 1 reg'!D11)*1000</f>
        <v>177719.9676225415</v>
      </c>
      <c r="D12" s="25">
        <f>'[1]TABLE 1 reg'!E11/'[1]TABLE 1 reg'!F11</f>
        <v>1.0429294070192234</v>
      </c>
      <c r="E12" s="24">
        <f>('[1]TABLE 1 reg_con'!C11/'[1]TABLE 1 reg'!D11)*1000</f>
        <v>484658.08054763166</v>
      </c>
    </row>
    <row r="13" spans="1:5" ht="18" customHeight="1">
      <c r="A13" s="26"/>
      <c r="B13" s="24"/>
      <c r="C13" s="24"/>
      <c r="D13" s="25"/>
      <c r="E13" s="24"/>
    </row>
    <row r="14" spans="1:5" ht="18" customHeight="1">
      <c r="A14" s="27" t="s">
        <v>7</v>
      </c>
      <c r="B14" s="24">
        <f>'[1]TABLE 1 reg'!C13/'[1]TABLE 1 reg'!B13</f>
        <v>59.369948467588827</v>
      </c>
      <c r="C14" s="24">
        <f>('[1]TABLE 1 reg'!G13/'[1]TABLE 1 reg'!D13)*1000</f>
        <v>233094.70565880506</v>
      </c>
      <c r="D14" s="25">
        <f>'[1]TABLE 1 reg'!E13/'[1]TABLE 1 reg'!F13</f>
        <v>1.0417094621565002</v>
      </c>
      <c r="E14" s="24">
        <f>('[1]TABLE 1 reg_con'!C13/'[1]TABLE 1 reg'!D13)*1000</f>
        <v>607379.63306364836</v>
      </c>
    </row>
    <row r="15" spans="1:5" ht="18" customHeight="1">
      <c r="A15" s="27" t="s">
        <v>8</v>
      </c>
      <c r="B15" s="24">
        <f>'[1]TABLE 1 reg'!C14/'[1]TABLE 1 reg'!B14</f>
        <v>41.774999999999999</v>
      </c>
      <c r="C15" s="24">
        <f>('[1]TABLE 1 reg'!G14/'[1]TABLE 1 reg'!D14)*1000</f>
        <v>120989.36170212766</v>
      </c>
      <c r="D15" s="25">
        <f>'[1]TABLE 1 reg'!E14/'[1]TABLE 1 reg'!F14</f>
        <v>1.0600947730885064</v>
      </c>
      <c r="E15" s="24">
        <f>('[1]TABLE 1 reg_con'!C14/'[1]TABLE 1 reg'!D14)*1000</f>
        <v>400864.13373860181</v>
      </c>
    </row>
    <row r="16" spans="1:5" ht="18" customHeight="1">
      <c r="A16" s="27" t="s">
        <v>9</v>
      </c>
      <c r="B16" s="24">
        <f>'[1]TABLE 1 reg'!C15/'[1]TABLE 1 reg'!B15</f>
        <v>40.936026936026934</v>
      </c>
      <c r="C16" s="24">
        <f>('[1]TABLE 1 reg'!G15/'[1]TABLE 1 reg'!D15)*1000</f>
        <v>106673.77821880428</v>
      </c>
      <c r="D16" s="25">
        <f>'[1]TABLE 1 reg'!E15/'[1]TABLE 1 reg'!F15</f>
        <v>1.0301730085186585</v>
      </c>
      <c r="E16" s="24">
        <f>('[1]TABLE 1 reg_con'!C15/'[1]TABLE 1 reg'!D15)*1000</f>
        <v>304007.11155213759</v>
      </c>
    </row>
    <row r="17" spans="1:5" ht="18" customHeight="1">
      <c r="A17" s="27" t="s">
        <v>10</v>
      </c>
      <c r="B17" s="24">
        <f>'[1]TABLE 1 reg'!C16/'[1]TABLE 1 reg'!B16</f>
        <v>39.848684210526315</v>
      </c>
      <c r="C17" s="24">
        <f>('[1]TABLE 1 reg'!G16/'[1]TABLE 1 reg'!D16)*1000</f>
        <v>97637.954015328214</v>
      </c>
      <c r="D17" s="25">
        <f>'[1]TABLE 1 reg'!E16/'[1]TABLE 1 reg'!F16</f>
        <v>1.0266030259715477</v>
      </c>
      <c r="E17" s="24">
        <f>('[1]TABLE 1 reg_con'!C16/'[1]TABLE 1 reg'!D16)*1000</f>
        <v>302689.93668777077</v>
      </c>
    </row>
    <row r="18" spans="1:5" ht="18" customHeight="1">
      <c r="A18" s="27" t="s">
        <v>11</v>
      </c>
      <c r="B18" s="24">
        <f>'[1]TABLE 1 reg'!C17/'[1]TABLE 1 reg'!B17</f>
        <v>43.489922480620152</v>
      </c>
      <c r="C18" s="24">
        <f>('[1]TABLE 1 reg'!G17/'[1]TABLE 1 reg'!D17)*1000</f>
        <v>150608.29327785352</v>
      </c>
      <c r="D18" s="25">
        <f>'[1]TABLE 1 reg'!E17/'[1]TABLE 1 reg'!F17</f>
        <v>1.0547923176072671</v>
      </c>
      <c r="E18" s="24">
        <f>('[1]TABLE 1 reg_con'!C17/'[1]TABLE 1 reg'!D17)*1000</f>
        <v>513518.11464237026</v>
      </c>
    </row>
    <row r="19" spans="1:5" ht="18" customHeight="1">
      <c r="A19" s="27" t="s">
        <v>12</v>
      </c>
      <c r="B19" s="24">
        <f>'[1]TABLE 1 reg'!C18/'[1]TABLE 1 reg'!B18</f>
        <v>48.348783314020856</v>
      </c>
      <c r="C19" s="24">
        <f>('[1]TABLE 1 reg'!G18/'[1]TABLE 1 reg'!D18)*1000</f>
        <v>162692.33914612146</v>
      </c>
      <c r="D19" s="25">
        <f>'[1]TABLE 1 reg'!E18/'[1]TABLE 1 reg'!F18</f>
        <v>1.0413606623524079</v>
      </c>
      <c r="E19" s="24">
        <f>('[1]TABLE 1 reg_con'!C18/'[1]TABLE 1 reg'!D18)*1000</f>
        <v>499710.45099218283</v>
      </c>
    </row>
    <row r="20" spans="1:5" ht="18" customHeight="1">
      <c r="A20" s="27" t="s">
        <v>13</v>
      </c>
      <c r="B20" s="24">
        <f>'[1]TABLE 1 reg'!C19/'[1]TABLE 1 reg'!B19</f>
        <v>37.511111111111113</v>
      </c>
      <c r="C20" s="24">
        <f>('[1]TABLE 1 reg'!G19/'[1]TABLE 1 reg'!D19)*1000</f>
        <v>123587.63505402161</v>
      </c>
      <c r="D20" s="25">
        <f>'[1]TABLE 1 reg'!E19/'[1]TABLE 1 reg'!F19</f>
        <v>1.0271188070418686</v>
      </c>
      <c r="E20" s="24">
        <f>('[1]TABLE 1 reg_con'!C19/'[1]TABLE 1 reg'!D19)*1000</f>
        <v>244445.67827130854</v>
      </c>
    </row>
    <row r="21" spans="1:5" ht="18" customHeight="1">
      <c r="A21" s="27" t="s">
        <v>14</v>
      </c>
      <c r="B21" s="24">
        <f>'[1]TABLE 1 reg'!C20/'[1]TABLE 1 reg'!B20</f>
        <v>45.541850220264315</v>
      </c>
      <c r="C21" s="24">
        <f>('[1]TABLE 1 reg'!G20/'[1]TABLE 1 reg'!D20)*1000</f>
        <v>112326.79738562091</v>
      </c>
      <c r="D21" s="25">
        <f>'[1]TABLE 1 reg'!E20/'[1]TABLE 1 reg'!F20</f>
        <v>1.0367523871744047</v>
      </c>
      <c r="E21" s="24">
        <f>('[1]TABLE 1 reg_con'!C20/'[1]TABLE 1 reg'!D20)*1000</f>
        <v>309099.20983318699</v>
      </c>
    </row>
    <row r="22" spans="1:5" ht="18" customHeight="1">
      <c r="A22" s="27" t="s">
        <v>15</v>
      </c>
      <c r="B22" s="24">
        <f>'[1]TABLE 1 reg'!C21/'[1]TABLE 1 reg'!B21</f>
        <v>54.3675799086758</v>
      </c>
      <c r="C22" s="24">
        <f>('[1]TABLE 1 reg'!G21/'[1]TABLE 1 reg'!D21)*1000</f>
        <v>122995.65748977613</v>
      </c>
      <c r="D22" s="25">
        <f>'[1]TABLE 1 reg'!E21/'[1]TABLE 1 reg'!F21</f>
        <v>1.0511345227124644</v>
      </c>
      <c r="E22" s="24">
        <f>('[1]TABLE 1 reg_con'!C21/'[1]TABLE 1 reg'!D21)*1000</f>
        <v>368990.55609427037</v>
      </c>
    </row>
    <row r="23" spans="1:5" ht="18" customHeight="1">
      <c r="A23" s="27" t="s">
        <v>16</v>
      </c>
      <c r="B23" s="24">
        <f>'[1]TABLE 1 reg'!C22/'[1]TABLE 1 reg'!B22</f>
        <v>57.589562764456979</v>
      </c>
      <c r="C23" s="24">
        <f>('[1]TABLE 1 reg'!G22/'[1]TABLE 1 reg'!D22)*1000</f>
        <v>128827.57012786217</v>
      </c>
      <c r="D23" s="25">
        <f>'[1]TABLE 1 reg'!E22/'[1]TABLE 1 reg'!F22</f>
        <v>1.0453154810662046</v>
      </c>
      <c r="E23" s="24">
        <f>('[1]TABLE 1 reg_con'!C22/'[1]TABLE 1 reg'!D22)*1000</f>
        <v>318575.60065771715</v>
      </c>
    </row>
    <row r="24" spans="1:5" ht="18" customHeight="1">
      <c r="A24" s="27" t="s">
        <v>17</v>
      </c>
      <c r="B24" s="24">
        <f>'[1]TABLE 1 reg'!C23/'[1]TABLE 1 reg'!B23</f>
        <v>39.75</v>
      </c>
      <c r="C24" s="24">
        <f>('[1]TABLE 1 reg'!G23/'[1]TABLE 1 reg'!D23)*1000</f>
        <v>91026.462617567347</v>
      </c>
      <c r="D24" s="25">
        <f>'[1]TABLE 1 reg'!E23/'[1]TABLE 1 reg'!F23</f>
        <v>1.0281305753023688</v>
      </c>
      <c r="E24" s="24">
        <f>('[1]TABLE 1 reg_con'!C23/'[1]TABLE 1 reg'!D23)*1000</f>
        <v>256162.76103937509</v>
      </c>
    </row>
    <row r="25" spans="1:5" ht="18" customHeight="1">
      <c r="A25" s="27" t="s">
        <v>18</v>
      </c>
      <c r="B25" s="24">
        <f>'[1]TABLE 1 reg'!C24/'[1]TABLE 1 reg'!B24</f>
        <v>48.35164835164835</v>
      </c>
      <c r="C25" s="24">
        <f>('[1]TABLE 1 reg'!G24/'[1]TABLE 1 reg'!D24)*1000</f>
        <v>80522.061338501881</v>
      </c>
      <c r="D25" s="25">
        <f>'[1]TABLE 1 reg'!E24/'[1]TABLE 1 reg'!F24</f>
        <v>1.0423511303091708</v>
      </c>
      <c r="E25" s="24">
        <f>('[1]TABLE 1 reg_con'!C24/'[1]TABLE 1 reg'!D24)*1000</f>
        <v>211218.56116748374</v>
      </c>
    </row>
    <row r="26" spans="1:5" ht="18" customHeight="1">
      <c r="A26" s="27" t="s">
        <v>19</v>
      </c>
      <c r="B26" s="24">
        <f>'[1]TABLE 1 reg'!C25/'[1]TABLE 1 reg'!B25</f>
        <v>53.552447552447553</v>
      </c>
      <c r="C26" s="24">
        <f>('[1]TABLE 1 reg'!G25/'[1]TABLE 1 reg'!D25)*1000</f>
        <v>109673.03915149928</v>
      </c>
      <c r="D26" s="25">
        <f>'[1]TABLE 1 reg'!E25/'[1]TABLE 1 reg'!F25</f>
        <v>1.067165856350176</v>
      </c>
      <c r="E26" s="24">
        <f>('[1]TABLE 1 reg_con'!C25/'[1]TABLE 1 reg'!D25)*1000</f>
        <v>375661.31989000918</v>
      </c>
    </row>
    <row r="27" spans="1:5" ht="18" customHeight="1">
      <c r="A27" s="27" t="s">
        <v>20</v>
      </c>
      <c r="B27" s="24">
        <f>'[1]TABLE 1 reg'!C26/'[1]TABLE 1 reg'!B26</f>
        <v>54.888646288209607</v>
      </c>
      <c r="C27" s="24">
        <f>('[1]TABLE 1 reg'!G26/'[1]TABLE 1 reg'!D26)*1000</f>
        <v>131282.25581302596</v>
      </c>
      <c r="D27" s="25">
        <f>'[1]TABLE 1 reg'!E26/'[1]TABLE 1 reg'!F26</f>
        <v>1.0426232999787415</v>
      </c>
      <c r="E27" s="24">
        <f>('[1]TABLE 1 reg_con'!C26/'[1]TABLE 1 reg'!D26)*1000</f>
        <v>366257.12918278627</v>
      </c>
    </row>
    <row r="28" spans="1:5" ht="18" customHeight="1">
      <c r="A28" s="27" t="s">
        <v>21</v>
      </c>
      <c r="B28" s="24">
        <f>'[1]TABLE 1 reg'!C27/'[1]TABLE 1 reg'!B27</f>
        <v>56.70192307692308</v>
      </c>
      <c r="C28" s="24">
        <f>('[1]TABLE 1 reg'!G27/'[1]TABLE 1 reg'!D27)*1000</f>
        <v>95943.702695807457</v>
      </c>
      <c r="D28" s="25">
        <f>'[1]TABLE 1 reg'!E27/'[1]TABLE 1 reg'!F27</f>
        <v>1.0394196607817707</v>
      </c>
      <c r="E28" s="24">
        <f>('[1]TABLE 1 reg_con'!C27/'[1]TABLE 1 reg'!D27)*1000</f>
        <v>239740.1989965133</v>
      </c>
    </row>
    <row r="29" spans="1:5" ht="18" customHeight="1">
      <c r="A29" s="27" t="s">
        <v>22</v>
      </c>
      <c r="B29" s="24">
        <f>'[1]TABLE 1 reg'!C28/'[1]TABLE 1 reg'!B28</f>
        <v>45.915094339622641</v>
      </c>
      <c r="C29" s="24">
        <f>('[1]TABLE 1 reg'!G28/'[1]TABLE 1 reg'!D28)*1000</f>
        <v>84774.126455906822</v>
      </c>
      <c r="D29" s="25">
        <f>'[1]TABLE 1 reg'!E28/'[1]TABLE 1 reg'!F28</f>
        <v>1.030410472169184</v>
      </c>
      <c r="E29" s="24">
        <f>('[1]TABLE 1 reg_con'!C28/'[1]TABLE 1 reg'!D28)*1000</f>
        <v>255930.11647254575</v>
      </c>
    </row>
    <row r="30" spans="1:5" ht="18" customHeight="1">
      <c r="A30" s="27" t="s">
        <v>23</v>
      </c>
      <c r="B30" s="24">
        <f>'[1]TABLE 1 reg'!C29/'[1]TABLE 1 reg'!B29</f>
        <v>36.666666666666664</v>
      </c>
      <c r="C30" s="24">
        <f>('[1]TABLE 1 reg'!G29/'[1]TABLE 1 reg'!D29)*1000</f>
        <v>64636.36363636364</v>
      </c>
      <c r="D30" s="25">
        <f>'[1]TABLE 1 reg'!E29/'[1]TABLE 1 reg'!F29</f>
        <v>1.02884787726893</v>
      </c>
      <c r="E30" s="24">
        <f>('[1]TABLE 1 reg_con'!C29/'[1]TABLE 1 reg'!D29)*1000</f>
        <v>107824.24242424243</v>
      </c>
    </row>
    <row r="31" spans="1:5" ht="18" customHeight="1">
      <c r="A31" s="28"/>
      <c r="B31" s="28"/>
      <c r="C31" s="28"/>
      <c r="D31" s="28"/>
      <c r="E31" s="28"/>
    </row>
  </sheetData>
  <mergeCells count="8">
    <mergeCell ref="A1:E1"/>
    <mergeCell ref="A4:E4"/>
    <mergeCell ref="A5:E5"/>
    <mergeCell ref="A6:A10"/>
    <mergeCell ref="B6:B9"/>
    <mergeCell ref="C6:C9"/>
    <mergeCell ref="D6:D9"/>
    <mergeCell ref="E6:E9"/>
  </mergeCells>
  <pageMargins left="0.7" right="0" top="0.75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2017-02-02T08:18:22Z</dcterms:modified>
</cp:coreProperties>
</file>